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Mayo/"/>
    </mc:Choice>
  </mc:AlternateContent>
  <xr:revisionPtr revIDLastSave="1509" documentId="13_ncr:1_{B2FB591E-D1EE-4F90-AEAA-991509985A8D}" xr6:coauthVersionLast="47" xr6:coauthVersionMax="47" xr10:uidLastSave="{3C6AFABF-3967-40CF-B1A9-DC64A366C9CB}"/>
  <bookViews>
    <workbookView xWindow="28680" yWindow="-120" windowWidth="29040" windowHeight="15720" tabRatio="906" xr2:uid="{69155E4E-A124-4ADE-8C49-1CDF5E8597CE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'Resumen-DiarioHorario-Eólico'!$B$7:$AE$1768</definedName>
    <definedName name="_xlnm._FilterDatabase" localSheetId="4" hidden="1">'Resumen-DiarioHorario-HE'!$A$7:$AE$1055</definedName>
    <definedName name="_xlnm._FilterDatabase" localSheetId="3" hidden="1">'Resumen-DiarioHorario-HP'!$A$7:$AE$4265</definedName>
    <definedName name="_xlnm._FilterDatabase" localSheetId="2" hidden="1">'Resumen-DiarioHorario-Solar'!$A$7:$AE$2315</definedName>
    <definedName name="_xlnm._FilterDatabase" localSheetId="0" hidden="1">'Resumen-Mensual'!$D$2:$D$902</definedName>
    <definedName name="_xlnm.Print_Area" localSheetId="5">'Acumulado-Anual-Eólico'!$A$1:$AK$577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'Resumen-DiarioHorario-Eólico'!$A$1:$AF$2075</definedName>
    <definedName name="_xlnm.Print_Area" localSheetId="4">'Resumen-DiarioHorario-HE'!$A$1:$AF$1058</definedName>
    <definedName name="_xlnm.Print_Area" localSheetId="3">'Resumen-DiarioHorario-HP'!$A$1:$AF$4267</definedName>
    <definedName name="_xlnm.Print_Area" localSheetId="2">'Resumen-DiarioHorario-Solar'!$A$1:$AF$2318</definedName>
    <definedName name="_xlnm.Print_Area" localSheetId="0">'Resumen-Mensual'!$A$1:$AM$902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O14" i="4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0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B1055" i="13"/>
  <c r="B4265" i="12"/>
  <c r="E4262" i="12"/>
  <c r="F4262" i="12"/>
  <c r="G4262" i="12"/>
  <c r="H4262" i="12"/>
  <c r="I4262" i="12"/>
  <c r="J4262" i="12"/>
  <c r="K4262" i="12"/>
  <c r="L4262" i="12"/>
  <c r="M4262" i="12"/>
  <c r="N4262" i="12"/>
  <c r="O4262" i="12"/>
  <c r="P4262" i="12"/>
  <c r="Q4262" i="12"/>
  <c r="R4262" i="12"/>
  <c r="S4262" i="12"/>
  <c r="T4262" i="12"/>
  <c r="U4262" i="12"/>
  <c r="V4262" i="12"/>
  <c r="W4262" i="12"/>
  <c r="X4262" i="12"/>
  <c r="Y4262" i="12"/>
  <c r="Z4262" i="12"/>
  <c r="AA4262" i="12"/>
  <c r="AB4262" i="12"/>
  <c r="AJ231" i="10" l="1"/>
  <c r="AI26" i="4"/>
  <c r="L17" i="4"/>
  <c r="L16" i="4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L77" i="4"/>
  <c r="M77" i="4"/>
  <c r="Q77" i="4"/>
  <c r="AI77" i="4"/>
  <c r="L154" i="4"/>
  <c r="AD153" i="8"/>
  <c r="F153" i="4" s="1"/>
  <c r="AD152" i="8"/>
  <c r="F152" i="4" s="1"/>
  <c r="AD230" i="8"/>
  <c r="G153" i="4" s="1"/>
  <c r="AD229" i="8"/>
  <c r="G152" i="4" s="1"/>
  <c r="AD307" i="8"/>
  <c r="H153" i="4" s="1"/>
  <c r="AD306" i="8"/>
  <c r="H152" i="4" s="1"/>
  <c r="AD384" i="8"/>
  <c r="I153" i="4" s="1"/>
  <c r="AD383" i="8"/>
  <c r="I152" i="4" s="1"/>
  <c r="AD461" i="8"/>
  <c r="J153" i="4" s="1"/>
  <c r="AD460" i="8"/>
  <c r="J152" i="4" s="1"/>
  <c r="AD538" i="8"/>
  <c r="K153" i="4" s="1"/>
  <c r="AD537" i="8"/>
  <c r="K152" i="4" s="1"/>
  <c r="AD615" i="8"/>
  <c r="L153" i="4" s="1"/>
  <c r="AD614" i="8"/>
  <c r="L152" i="4" s="1"/>
  <c r="AD692" i="8"/>
  <c r="M153" i="4" s="1"/>
  <c r="AD691" i="8"/>
  <c r="M152" i="4" s="1"/>
  <c r="AD769" i="8"/>
  <c r="N153" i="4" s="1"/>
  <c r="AD768" i="8"/>
  <c r="N152" i="4" s="1"/>
  <c r="AD846" i="8"/>
  <c r="O153" i="4" s="1"/>
  <c r="AD845" i="8"/>
  <c r="O152" i="4" s="1"/>
  <c r="AD924" i="8"/>
  <c r="P154" i="4" s="1"/>
  <c r="AD923" i="8"/>
  <c r="P153" i="4" s="1"/>
  <c r="AD922" i="8"/>
  <c r="P152" i="4" s="1"/>
  <c r="AD1000" i="8"/>
  <c r="Q153" i="4" s="1"/>
  <c r="AD999" i="8"/>
  <c r="Q152" i="4" s="1"/>
  <c r="AD1077" i="8"/>
  <c r="R153" i="4" s="1"/>
  <c r="AD1076" i="8"/>
  <c r="R152" i="4" s="1"/>
  <c r="AD1154" i="8"/>
  <c r="S153" i="4" s="1"/>
  <c r="AD1153" i="8"/>
  <c r="S152" i="4" s="1"/>
  <c r="AD1231" i="8"/>
  <c r="T153" i="4" s="1"/>
  <c r="AD1230" i="8"/>
  <c r="T152" i="4" s="1"/>
  <c r="AD1308" i="8"/>
  <c r="U153" i="4" s="1"/>
  <c r="AD1307" i="8"/>
  <c r="U152" i="4" s="1"/>
  <c r="AD1385" i="8"/>
  <c r="V153" i="4" s="1"/>
  <c r="AD1384" i="8"/>
  <c r="V152" i="4" s="1"/>
  <c r="AD1462" i="8"/>
  <c r="W153" i="4" s="1"/>
  <c r="AD1461" i="8"/>
  <c r="W152" i="4" s="1"/>
  <c r="AD1538" i="8"/>
  <c r="X152" i="4" s="1"/>
  <c r="AD1539" i="8"/>
  <c r="X153" i="4" s="1"/>
  <c r="AD1615" i="8"/>
  <c r="Y152" i="4" s="1"/>
  <c r="AD1616" i="8"/>
  <c r="Y153" i="4" s="1"/>
  <c r="AD1692" i="8"/>
  <c r="Z152" i="4" s="1"/>
  <c r="AD1693" i="8"/>
  <c r="Z153" i="4" s="1"/>
  <c r="AD1769" i="8"/>
  <c r="AA152" i="4" s="1"/>
  <c r="AD1770" i="8"/>
  <c r="AA153" i="4" s="1"/>
  <c r="AD1846" i="8"/>
  <c r="AB152" i="4" s="1"/>
  <c r="AD1847" i="8"/>
  <c r="AB153" i="4" s="1"/>
  <c r="AD1923" i="8"/>
  <c r="AC152" i="4" s="1"/>
  <c r="AD1924" i="8"/>
  <c r="AC153" i="4" s="1"/>
  <c r="AD2001" i="8"/>
  <c r="AD153" i="4" s="1"/>
  <c r="AD2000" i="8"/>
  <c r="AD152" i="4" s="1"/>
  <c r="AD2078" i="8"/>
  <c r="AE153" i="4" s="1"/>
  <c r="AD2077" i="8"/>
  <c r="AE152" i="4" s="1"/>
  <c r="AD2155" i="8"/>
  <c r="AF153" i="4" s="1"/>
  <c r="AD2154" i="8"/>
  <c r="AF152" i="4" s="1"/>
  <c r="AD2231" i="8"/>
  <c r="AG152" i="4" s="1"/>
  <c r="AD2232" i="8"/>
  <c r="AG153" i="4" s="1"/>
  <c r="AD2309" i="8"/>
  <c r="AH153" i="4" s="1"/>
  <c r="AD2308" i="8"/>
  <c r="AH152" i="4" s="1"/>
  <c r="AD2386" i="8"/>
  <c r="AI153" i="4" s="1"/>
  <c r="AD2385" i="8"/>
  <c r="AI152" i="4" s="1"/>
  <c r="AD75" i="8"/>
  <c r="E152" i="4" s="1"/>
  <c r="AD76" i="8"/>
  <c r="E153" i="4" s="1"/>
  <c r="AD171" i="6"/>
  <c r="G77" i="4" s="1"/>
  <c r="AD228" i="6"/>
  <c r="H77" i="4" s="1"/>
  <c r="AD285" i="6"/>
  <c r="I77" i="4" s="1"/>
  <c r="AD342" i="6"/>
  <c r="J77" i="4" s="1"/>
  <c r="AD399" i="6"/>
  <c r="K77" i="4" s="1"/>
  <c r="AD456" i="6"/>
  <c r="AD513" i="6"/>
  <c r="AD570" i="6"/>
  <c r="N77" i="4" s="1"/>
  <c r="AD627" i="6"/>
  <c r="O77" i="4" s="1"/>
  <c r="AD684" i="6"/>
  <c r="P77" i="4" s="1"/>
  <c r="AD741" i="6"/>
  <c r="AD798" i="6"/>
  <c r="R77" i="4" s="1"/>
  <c r="AD855" i="6"/>
  <c r="S77" i="4" s="1"/>
  <c r="AD912" i="6"/>
  <c r="T77" i="4" s="1"/>
  <c r="AD969" i="6"/>
  <c r="U77" i="4" s="1"/>
  <c r="AD1026" i="6"/>
  <c r="V77" i="4" s="1"/>
  <c r="AD1083" i="6"/>
  <c r="W77" i="4" s="1"/>
  <c r="AD1140" i="6"/>
  <c r="X77" i="4" s="1"/>
  <c r="AD1197" i="6"/>
  <c r="Y77" i="4" s="1"/>
  <c r="AD1254" i="6"/>
  <c r="Z77" i="4" s="1"/>
  <c r="AD1311" i="6"/>
  <c r="AA77" i="4" s="1"/>
  <c r="AD1368" i="6"/>
  <c r="AB77" i="4" s="1"/>
  <c r="AD1425" i="6"/>
  <c r="AC77" i="4" s="1"/>
  <c r="AD1482" i="6"/>
  <c r="AD77" i="4" s="1"/>
  <c r="AD1539" i="6"/>
  <c r="AE77" i="4" s="1"/>
  <c r="AD1595" i="6"/>
  <c r="AF77" i="4" s="1"/>
  <c r="AD1651" i="6"/>
  <c r="AG77" i="4" s="1"/>
  <c r="AD1707" i="6"/>
  <c r="AH77" i="4" s="1"/>
  <c r="AD1708" i="6"/>
  <c r="AH78" i="4" s="1"/>
  <c r="AD1763" i="6"/>
  <c r="AD114" i="6"/>
  <c r="F77" i="4" s="1"/>
  <c r="E59" i="6"/>
  <c r="AD57" i="6"/>
  <c r="E77" i="4" s="1"/>
  <c r="I17" i="4"/>
  <c r="I16" i="4"/>
  <c r="I14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G119" i="10"/>
  <c r="AH119" i="10" s="1"/>
  <c r="AI119" i="10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E177" i="13"/>
  <c r="AB4404" i="12"/>
  <c r="AA4404" i="12"/>
  <c r="Z4404" i="12"/>
  <c r="Y4404" i="12"/>
  <c r="X4404" i="12"/>
  <c r="W4404" i="12"/>
  <c r="V4404" i="12"/>
  <c r="U4404" i="12"/>
  <c r="T4404" i="12"/>
  <c r="S4404" i="12"/>
  <c r="R4404" i="12"/>
  <c r="Q4404" i="12"/>
  <c r="P4404" i="12"/>
  <c r="O4404" i="12"/>
  <c r="N4404" i="12"/>
  <c r="M4404" i="12"/>
  <c r="L4404" i="12"/>
  <c r="K4404" i="12"/>
  <c r="J4404" i="12"/>
  <c r="I4404" i="12"/>
  <c r="H4404" i="12"/>
  <c r="G4404" i="12"/>
  <c r="F4404" i="12"/>
  <c r="E4404" i="12"/>
  <c r="AD4403" i="12"/>
  <c r="AD4402" i="12"/>
  <c r="AD4401" i="12"/>
  <c r="AD4400" i="12"/>
  <c r="AD4399" i="12"/>
  <c r="AD4398" i="12"/>
  <c r="AD4397" i="12"/>
  <c r="AD4396" i="12"/>
  <c r="AD4395" i="12"/>
  <c r="AD4394" i="12"/>
  <c r="AD4393" i="12"/>
  <c r="AD4392" i="12"/>
  <c r="AD4391" i="12"/>
  <c r="AD4390" i="12"/>
  <c r="AD4389" i="12"/>
  <c r="AD4388" i="12"/>
  <c r="AD4387" i="12"/>
  <c r="AD4386" i="12"/>
  <c r="AD4385" i="12"/>
  <c r="AD4384" i="12"/>
  <c r="AD4383" i="12"/>
  <c r="AD4382" i="12"/>
  <c r="AD4381" i="12"/>
  <c r="AD4380" i="12"/>
  <c r="AD4379" i="12"/>
  <c r="AD4378" i="12"/>
  <c r="AD4377" i="12"/>
  <c r="AD4376" i="12"/>
  <c r="AD4375" i="12"/>
  <c r="AD4374" i="12"/>
  <c r="AD4373" i="12"/>
  <c r="AD4372" i="12"/>
  <c r="AD4371" i="12"/>
  <c r="AD4370" i="12"/>
  <c r="AD4369" i="12"/>
  <c r="AD4368" i="12"/>
  <c r="AD4367" i="12"/>
  <c r="AD4366" i="12"/>
  <c r="AD4365" i="12"/>
  <c r="AD4364" i="12"/>
  <c r="AD4363" i="12"/>
  <c r="AD4362" i="12"/>
  <c r="AD4361" i="12"/>
  <c r="AD4360" i="12"/>
  <c r="AD4359" i="12"/>
  <c r="AD4358" i="12"/>
  <c r="AD4357" i="12"/>
  <c r="AD4356" i="12"/>
  <c r="AD4355" i="12"/>
  <c r="AD4354" i="12"/>
  <c r="AD4353" i="12"/>
  <c r="AD4352" i="12"/>
  <c r="AD4351" i="12"/>
  <c r="AD4350" i="12"/>
  <c r="AD4349" i="12"/>
  <c r="AD4348" i="12"/>
  <c r="AD4347" i="12"/>
  <c r="AD4346" i="12"/>
  <c r="AD4345" i="12"/>
  <c r="AD4344" i="12"/>
  <c r="AD4343" i="12"/>
  <c r="AD4342" i="12"/>
  <c r="AD4341" i="12"/>
  <c r="AD4340" i="12"/>
  <c r="AD4339" i="12"/>
  <c r="AD4338" i="12"/>
  <c r="AD4337" i="12"/>
  <c r="AD4336" i="12"/>
  <c r="AD4335" i="12"/>
  <c r="AD4334" i="12"/>
  <c r="AD4333" i="12"/>
  <c r="AD4332" i="12"/>
  <c r="AD4331" i="12"/>
  <c r="AD4330" i="12"/>
  <c r="AD4329" i="12"/>
  <c r="AD4328" i="12"/>
  <c r="AD4327" i="12"/>
  <c r="AD4326" i="12"/>
  <c r="AD4325" i="12"/>
  <c r="AD4324" i="12"/>
  <c r="AD4323" i="12"/>
  <c r="AD4322" i="12"/>
  <c r="AD4321" i="12"/>
  <c r="AD4320" i="12"/>
  <c r="AD4319" i="12"/>
  <c r="AD4318" i="12"/>
  <c r="AD4317" i="12"/>
  <c r="AD4316" i="12"/>
  <c r="AD4315" i="12"/>
  <c r="AD4314" i="12"/>
  <c r="AD4313" i="12"/>
  <c r="AD4312" i="12"/>
  <c r="AD4311" i="12"/>
  <c r="AD4310" i="12"/>
  <c r="AD4309" i="12"/>
  <c r="AD4308" i="12"/>
  <c r="AD4307" i="12"/>
  <c r="AD4306" i="12"/>
  <c r="AD4305" i="12"/>
  <c r="AD4304" i="12"/>
  <c r="AD4303" i="12"/>
  <c r="AD4302" i="12"/>
  <c r="AD4301" i="12"/>
  <c r="AD4300" i="12"/>
  <c r="AD4299" i="12"/>
  <c r="AD4298" i="12"/>
  <c r="AD4297" i="12"/>
  <c r="AD4296" i="12"/>
  <c r="AD4295" i="12"/>
  <c r="AD4294" i="12"/>
  <c r="AD4293" i="12"/>
  <c r="AD4292" i="12"/>
  <c r="AD4291" i="12"/>
  <c r="AD4290" i="12"/>
  <c r="AD4289" i="12"/>
  <c r="AD4288" i="12"/>
  <c r="AD4287" i="12"/>
  <c r="AD4286" i="12"/>
  <c r="AD4285" i="12"/>
  <c r="AD4284" i="12"/>
  <c r="AD4283" i="12"/>
  <c r="AD4282" i="12"/>
  <c r="AD4281" i="12"/>
  <c r="AD4280" i="12"/>
  <c r="AD4279" i="12"/>
  <c r="AD4278" i="12"/>
  <c r="AD4277" i="12"/>
  <c r="AD4276" i="12"/>
  <c r="AD4275" i="12"/>
  <c r="AD4274" i="12"/>
  <c r="AD4273" i="12"/>
  <c r="AD4272" i="12"/>
  <c r="AD4271" i="12"/>
  <c r="AD4270" i="12"/>
  <c r="AD4269" i="12"/>
  <c r="AD4268" i="12"/>
  <c r="AD4261" i="12"/>
  <c r="AD4260" i="12"/>
  <c r="AD4259" i="12"/>
  <c r="AD4258" i="12"/>
  <c r="AD4257" i="12"/>
  <c r="AD4256" i="12"/>
  <c r="AD4255" i="12"/>
  <c r="AD4254" i="12"/>
  <c r="AD4253" i="12"/>
  <c r="AD4252" i="12"/>
  <c r="AD4251" i="12"/>
  <c r="AD4250" i="12"/>
  <c r="AD4249" i="12"/>
  <c r="AD4248" i="12"/>
  <c r="AD4247" i="12"/>
  <c r="AD4246" i="12"/>
  <c r="AD4245" i="12"/>
  <c r="AD4244" i="12"/>
  <c r="AD4243" i="12"/>
  <c r="AD4242" i="12"/>
  <c r="AD4241" i="12"/>
  <c r="AD4240" i="12"/>
  <c r="AD4239" i="12"/>
  <c r="AD4238" i="12"/>
  <c r="AD4237" i="12"/>
  <c r="AD4236" i="12"/>
  <c r="AD4235" i="12"/>
  <c r="AD4234" i="12"/>
  <c r="AD4233" i="12"/>
  <c r="AD4232" i="12"/>
  <c r="AD4231" i="12"/>
  <c r="AD4230" i="12"/>
  <c r="AD4229" i="12"/>
  <c r="AD4228" i="12"/>
  <c r="AD4227" i="12"/>
  <c r="AD4226" i="12"/>
  <c r="AD4225" i="12"/>
  <c r="AD4224" i="12"/>
  <c r="AD4223" i="12"/>
  <c r="AD4222" i="12"/>
  <c r="AD4221" i="12"/>
  <c r="AD4220" i="12"/>
  <c r="AD4219" i="12"/>
  <c r="AD4218" i="12"/>
  <c r="AD4217" i="12"/>
  <c r="AD4216" i="12"/>
  <c r="AD4215" i="12"/>
  <c r="AD4214" i="12"/>
  <c r="AD4213" i="12"/>
  <c r="AD4212" i="12"/>
  <c r="AD4211" i="12"/>
  <c r="AD4210" i="12"/>
  <c r="AD4209" i="12"/>
  <c r="AD4208" i="12"/>
  <c r="AD4207" i="12"/>
  <c r="AD4206" i="12"/>
  <c r="AD4205" i="12"/>
  <c r="AD4204" i="12"/>
  <c r="AD4203" i="12"/>
  <c r="AD4202" i="12"/>
  <c r="AD4201" i="12"/>
  <c r="AD4200" i="12"/>
  <c r="AD4199" i="12"/>
  <c r="AD4198" i="12"/>
  <c r="AD4197" i="12"/>
  <c r="AD4196" i="12"/>
  <c r="AD4195" i="12"/>
  <c r="AD4194" i="12"/>
  <c r="AD4193" i="12"/>
  <c r="AD4192" i="12"/>
  <c r="AD4191" i="12"/>
  <c r="AD4190" i="12"/>
  <c r="AD4189" i="12"/>
  <c r="AD4188" i="12"/>
  <c r="AD4187" i="12"/>
  <c r="AD4186" i="12"/>
  <c r="AD4185" i="12"/>
  <c r="AD4184" i="12"/>
  <c r="AD4183" i="12"/>
  <c r="AD4182" i="12"/>
  <c r="AD4181" i="12"/>
  <c r="AD4180" i="12"/>
  <c r="AD4179" i="12"/>
  <c r="AD4178" i="12"/>
  <c r="AD4177" i="12"/>
  <c r="AD4176" i="12"/>
  <c r="AD4175" i="12"/>
  <c r="AD4174" i="12"/>
  <c r="AD4173" i="12"/>
  <c r="AD4172" i="12"/>
  <c r="AD4171" i="12"/>
  <c r="AD4170" i="12"/>
  <c r="AD4169" i="12"/>
  <c r="AD4168" i="12"/>
  <c r="AD4167" i="12"/>
  <c r="AD4166" i="12"/>
  <c r="AD4165" i="12"/>
  <c r="AD4164" i="12"/>
  <c r="AD4163" i="12"/>
  <c r="AD4162" i="12"/>
  <c r="AD4161" i="12"/>
  <c r="AD4160" i="12"/>
  <c r="AD4159" i="12"/>
  <c r="AD4158" i="12"/>
  <c r="AD4157" i="12"/>
  <c r="AD4156" i="12"/>
  <c r="AD4155" i="12"/>
  <c r="AD4154" i="12"/>
  <c r="AD4153" i="12"/>
  <c r="AD4152" i="12"/>
  <c r="AD4151" i="12"/>
  <c r="AD4150" i="12"/>
  <c r="AD4149" i="12"/>
  <c r="AD4148" i="12"/>
  <c r="AD4147" i="12"/>
  <c r="AD4146" i="12"/>
  <c r="AD4145" i="12"/>
  <c r="AD4144" i="12"/>
  <c r="AD4143" i="12"/>
  <c r="AD4142" i="12"/>
  <c r="AD4141" i="12"/>
  <c r="AD4140" i="12"/>
  <c r="AD4139" i="12"/>
  <c r="AD4138" i="12"/>
  <c r="AD4137" i="12"/>
  <c r="AD4136" i="12"/>
  <c r="AD4135" i="12"/>
  <c r="AD4134" i="12"/>
  <c r="AD4133" i="12"/>
  <c r="AD4132" i="12"/>
  <c r="AD4131" i="12"/>
  <c r="AD4130" i="12"/>
  <c r="AD4129" i="12"/>
  <c r="AD4128" i="12"/>
  <c r="AD4127" i="12"/>
  <c r="AD4126" i="12"/>
  <c r="AB4120" i="12"/>
  <c r="AA4120" i="12"/>
  <c r="Z4120" i="12"/>
  <c r="Y4120" i="12"/>
  <c r="X4120" i="12"/>
  <c r="W4120" i="12"/>
  <c r="V4120" i="12"/>
  <c r="U4120" i="12"/>
  <c r="T4120" i="12"/>
  <c r="S4120" i="12"/>
  <c r="R4120" i="12"/>
  <c r="Q4120" i="12"/>
  <c r="P4120" i="12"/>
  <c r="O4120" i="12"/>
  <c r="N4120" i="12"/>
  <c r="M4120" i="12"/>
  <c r="L4120" i="12"/>
  <c r="K4120" i="12"/>
  <c r="J4120" i="12"/>
  <c r="I4120" i="12"/>
  <c r="H4120" i="12"/>
  <c r="G4120" i="12"/>
  <c r="F4120" i="12"/>
  <c r="E4120" i="12"/>
  <c r="AD4119" i="12"/>
  <c r="AD4118" i="12"/>
  <c r="AD4117" i="12"/>
  <c r="AD4116" i="12"/>
  <c r="AD4115" i="12"/>
  <c r="AD4114" i="12"/>
  <c r="AD4113" i="12"/>
  <c r="AD4112" i="12"/>
  <c r="AD4111" i="12"/>
  <c r="AD4110" i="12"/>
  <c r="AD4109" i="12"/>
  <c r="AD4108" i="12"/>
  <c r="AD4107" i="12"/>
  <c r="AD4106" i="12"/>
  <c r="AD4105" i="12"/>
  <c r="AD4104" i="12"/>
  <c r="AD4103" i="12"/>
  <c r="AD4102" i="12"/>
  <c r="AD4101" i="12"/>
  <c r="AD4100" i="12"/>
  <c r="AD4099" i="12"/>
  <c r="AD4098" i="12"/>
  <c r="AD4097" i="12"/>
  <c r="AD4096" i="12"/>
  <c r="AD4095" i="12"/>
  <c r="AD4094" i="12"/>
  <c r="AD4093" i="12"/>
  <c r="AD4092" i="12"/>
  <c r="AD4091" i="12"/>
  <c r="AD4090" i="12"/>
  <c r="AD4089" i="12"/>
  <c r="AD4088" i="12"/>
  <c r="AD4087" i="12"/>
  <c r="AD4086" i="12"/>
  <c r="AD4085" i="12"/>
  <c r="AD4084" i="12"/>
  <c r="AD4083" i="12"/>
  <c r="AD4082" i="12"/>
  <c r="AD4081" i="12"/>
  <c r="AD4080" i="12"/>
  <c r="AD4079" i="12"/>
  <c r="AD4078" i="12"/>
  <c r="AD4077" i="12"/>
  <c r="AD4076" i="12"/>
  <c r="AD4075" i="12"/>
  <c r="AD4074" i="12"/>
  <c r="AD4073" i="12"/>
  <c r="AD4072" i="12"/>
  <c r="AD4071" i="12"/>
  <c r="AD4070" i="12"/>
  <c r="AD4069" i="12"/>
  <c r="AD4068" i="12"/>
  <c r="AD4067" i="12"/>
  <c r="AD4066" i="12"/>
  <c r="AD4065" i="12"/>
  <c r="AD4064" i="12"/>
  <c r="AD4063" i="12"/>
  <c r="AD4062" i="12"/>
  <c r="AD4061" i="12"/>
  <c r="AD4060" i="12"/>
  <c r="AD4059" i="12"/>
  <c r="AD4058" i="12"/>
  <c r="AD4057" i="12"/>
  <c r="AD4056" i="12"/>
  <c r="AD4055" i="12"/>
  <c r="AD4054" i="12"/>
  <c r="AD4053" i="12"/>
  <c r="AD4052" i="12"/>
  <c r="AD4051" i="12"/>
  <c r="AD4050" i="12"/>
  <c r="AD4049" i="12"/>
  <c r="AD4048" i="12"/>
  <c r="AD4047" i="12"/>
  <c r="AD4046" i="12"/>
  <c r="AD4045" i="12"/>
  <c r="AD4044" i="12"/>
  <c r="AD4043" i="12"/>
  <c r="AD4042" i="12"/>
  <c r="AD4041" i="12"/>
  <c r="AD4040" i="12"/>
  <c r="AD4039" i="12"/>
  <c r="AD4038" i="12"/>
  <c r="AD4037" i="12"/>
  <c r="AD4036" i="12"/>
  <c r="AD4035" i="12"/>
  <c r="AD4034" i="12"/>
  <c r="AD4033" i="12"/>
  <c r="AD4032" i="12"/>
  <c r="AD4031" i="12"/>
  <c r="AD4030" i="12"/>
  <c r="AD4029" i="12"/>
  <c r="AD4028" i="12"/>
  <c r="AD4027" i="12"/>
  <c r="AD4026" i="12"/>
  <c r="AD4025" i="12"/>
  <c r="AD4024" i="12"/>
  <c r="AD4023" i="12"/>
  <c r="AD4022" i="12"/>
  <c r="AD4021" i="12"/>
  <c r="AD4020" i="12"/>
  <c r="AD4019" i="12"/>
  <c r="AD4018" i="12"/>
  <c r="AD4017" i="12"/>
  <c r="AD4016" i="12"/>
  <c r="AD4015" i="12"/>
  <c r="AD4014" i="12"/>
  <c r="AD4013" i="12"/>
  <c r="AD4012" i="12"/>
  <c r="AD4011" i="12"/>
  <c r="AD4010" i="12"/>
  <c r="AD4009" i="12"/>
  <c r="AD4008" i="12"/>
  <c r="AD4007" i="12"/>
  <c r="AD4006" i="12"/>
  <c r="AD4005" i="12"/>
  <c r="AD4004" i="12"/>
  <c r="AD4003" i="12"/>
  <c r="AD4002" i="12"/>
  <c r="AD4001" i="12"/>
  <c r="AD4000" i="12"/>
  <c r="AD3999" i="12"/>
  <c r="AD3998" i="12"/>
  <c r="AD3997" i="12"/>
  <c r="AD3996" i="12"/>
  <c r="AD3995" i="12"/>
  <c r="AD3994" i="12"/>
  <c r="AD3993" i="12"/>
  <c r="AD3992" i="12"/>
  <c r="AD3991" i="12"/>
  <c r="AD3990" i="12"/>
  <c r="AD3989" i="12"/>
  <c r="AD3988" i="12"/>
  <c r="AD3987" i="12"/>
  <c r="AD3986" i="12"/>
  <c r="AD3985" i="12"/>
  <c r="AD3984" i="12"/>
  <c r="AD2388" i="8"/>
  <c r="AI155" i="4" s="1"/>
  <c r="AD2387" i="8"/>
  <c r="AI154" i="4" s="1"/>
  <c r="AD2384" i="8"/>
  <c r="AI151" i="4" s="1"/>
  <c r="AD2383" i="8"/>
  <c r="AI150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5" i="4" s="1"/>
  <c r="AD2310" i="8"/>
  <c r="AH154" i="4" s="1"/>
  <c r="AD2307" i="8"/>
  <c r="AH151" i="4" s="1"/>
  <c r="AD2306" i="8"/>
  <c r="AH150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5" i="4" s="1"/>
  <c r="AD2233" i="8"/>
  <c r="AG154" i="4" s="1"/>
  <c r="AD2230" i="8"/>
  <c r="AG151" i="4" s="1"/>
  <c r="AD2229" i="8"/>
  <c r="AG150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765" i="6"/>
  <c r="AA1765" i="6"/>
  <c r="Z1765" i="6"/>
  <c r="Y1765" i="6"/>
  <c r="X1765" i="6"/>
  <c r="W1765" i="6"/>
  <c r="V1765" i="6"/>
  <c r="U1765" i="6"/>
  <c r="T1765" i="6"/>
  <c r="S1765" i="6"/>
  <c r="R1765" i="6"/>
  <c r="Q1765" i="6"/>
  <c r="P1765" i="6"/>
  <c r="O1765" i="6"/>
  <c r="N1765" i="6"/>
  <c r="M1765" i="6"/>
  <c r="L1765" i="6"/>
  <c r="K1765" i="6"/>
  <c r="J1765" i="6"/>
  <c r="I1765" i="6"/>
  <c r="H1765" i="6"/>
  <c r="G1765" i="6"/>
  <c r="F1765" i="6"/>
  <c r="E1765" i="6"/>
  <c r="AD1764" i="6"/>
  <c r="AI78" i="4" s="1"/>
  <c r="AD1762" i="6"/>
  <c r="AI76" i="4" s="1"/>
  <c r="AD1761" i="6"/>
  <c r="AI75" i="4" s="1"/>
  <c r="AD1760" i="6"/>
  <c r="AI74" i="4" s="1"/>
  <c r="AD1759" i="6"/>
  <c r="AI73" i="4" s="1"/>
  <c r="AD1758" i="6"/>
  <c r="AI72" i="4" s="1"/>
  <c r="AD1757" i="6"/>
  <c r="AI71" i="4" s="1"/>
  <c r="AD1756" i="6"/>
  <c r="AI70" i="4" s="1"/>
  <c r="AD1755" i="6"/>
  <c r="AI69" i="4" s="1"/>
  <c r="AD1754" i="6"/>
  <c r="AI68" i="4" s="1"/>
  <c r="AD1753" i="6"/>
  <c r="AI67" i="4" s="1"/>
  <c r="AD1752" i="6"/>
  <c r="AI66" i="4" s="1"/>
  <c r="AD1751" i="6"/>
  <c r="AI65" i="4" s="1"/>
  <c r="AD1750" i="6"/>
  <c r="AI64" i="4" s="1"/>
  <c r="AD1749" i="6"/>
  <c r="AI63" i="4" s="1"/>
  <c r="AD1748" i="6"/>
  <c r="AI62" i="4" s="1"/>
  <c r="AD1747" i="6"/>
  <c r="AI61" i="4" s="1"/>
  <c r="AD1746" i="6"/>
  <c r="AI60" i="4" s="1"/>
  <c r="AD1745" i="6"/>
  <c r="AI59" i="4" s="1"/>
  <c r="AD1744" i="6"/>
  <c r="AI58" i="4" s="1"/>
  <c r="AD1743" i="6"/>
  <c r="AI57" i="4" s="1"/>
  <c r="AD1742" i="6"/>
  <c r="AI56" i="4" s="1"/>
  <c r="AD1741" i="6"/>
  <c r="AI55" i="4" s="1"/>
  <c r="AD1740" i="6"/>
  <c r="AI54" i="4" s="1"/>
  <c r="AD1739" i="6"/>
  <c r="AI53" i="4" s="1"/>
  <c r="AD1738" i="6"/>
  <c r="AI52" i="4" s="1"/>
  <c r="AD1737" i="6"/>
  <c r="AI51" i="4" s="1"/>
  <c r="AD1736" i="6"/>
  <c r="AI50" i="4" s="1"/>
  <c r="AD1735" i="6"/>
  <c r="AI49" i="4" s="1"/>
  <c r="AD1734" i="6"/>
  <c r="AI48" i="4" s="1"/>
  <c r="AD1733" i="6"/>
  <c r="AI47" i="4" s="1"/>
  <c r="AD1732" i="6"/>
  <c r="AI46" i="4" s="1"/>
  <c r="AD1731" i="6"/>
  <c r="AI45" i="4" s="1"/>
  <c r="AD1730" i="6"/>
  <c r="AI44" i="4" s="1"/>
  <c r="AD1729" i="6"/>
  <c r="AI43" i="4" s="1"/>
  <c r="AD1728" i="6"/>
  <c r="AI42" i="4" s="1"/>
  <c r="AD1727" i="6"/>
  <c r="AI41" i="4" s="1"/>
  <c r="AD1726" i="6"/>
  <c r="AI40" i="4" s="1"/>
  <c r="AD1725" i="6"/>
  <c r="AI39" i="4" s="1"/>
  <c r="AD1724" i="6"/>
  <c r="AI38" i="4" s="1"/>
  <c r="AD1723" i="6"/>
  <c r="AI37" i="4" s="1"/>
  <c r="AD1722" i="6"/>
  <c r="AI36" i="4" s="1"/>
  <c r="AD1721" i="6"/>
  <c r="AI35" i="4" s="1"/>
  <c r="AD1720" i="6"/>
  <c r="AI34" i="4" s="1"/>
  <c r="AD1719" i="6"/>
  <c r="AI33" i="4" s="1"/>
  <c r="AD1718" i="6"/>
  <c r="AI32" i="4" s="1"/>
  <c r="AD1717" i="6"/>
  <c r="AI31" i="4" s="1"/>
  <c r="AD1716" i="6"/>
  <c r="AI30" i="4" s="1"/>
  <c r="AD1715" i="6"/>
  <c r="AI29" i="4" s="1"/>
  <c r="AD1714" i="6"/>
  <c r="AI28" i="4" s="1"/>
  <c r="AB1709" i="6"/>
  <c r="AA1709" i="6"/>
  <c r="Z1709" i="6"/>
  <c r="Y1709" i="6"/>
  <c r="X1709" i="6"/>
  <c r="W1709" i="6"/>
  <c r="V1709" i="6"/>
  <c r="U1709" i="6"/>
  <c r="T1709" i="6"/>
  <c r="S1709" i="6"/>
  <c r="R1709" i="6"/>
  <c r="Q1709" i="6"/>
  <c r="P1709" i="6"/>
  <c r="O1709" i="6"/>
  <c r="N1709" i="6"/>
  <c r="M1709" i="6"/>
  <c r="L1709" i="6"/>
  <c r="K1709" i="6"/>
  <c r="J1709" i="6"/>
  <c r="I1709" i="6"/>
  <c r="H1709" i="6"/>
  <c r="G1709" i="6"/>
  <c r="F1709" i="6"/>
  <c r="E1709" i="6"/>
  <c r="AD1706" i="6"/>
  <c r="AH76" i="4" s="1"/>
  <c r="AD1705" i="6"/>
  <c r="AH75" i="4" s="1"/>
  <c r="AD1704" i="6"/>
  <c r="AH74" i="4" s="1"/>
  <c r="AD1703" i="6"/>
  <c r="AH73" i="4" s="1"/>
  <c r="AD1702" i="6"/>
  <c r="AH72" i="4" s="1"/>
  <c r="AD1701" i="6"/>
  <c r="AH71" i="4" s="1"/>
  <c r="AD1700" i="6"/>
  <c r="AH70" i="4" s="1"/>
  <c r="AD1699" i="6"/>
  <c r="AH69" i="4" s="1"/>
  <c r="AD1698" i="6"/>
  <c r="AH68" i="4" s="1"/>
  <c r="AD1697" i="6"/>
  <c r="AH67" i="4" s="1"/>
  <c r="AD1696" i="6"/>
  <c r="AH66" i="4" s="1"/>
  <c r="AD1695" i="6"/>
  <c r="AH65" i="4" s="1"/>
  <c r="AD1694" i="6"/>
  <c r="AH64" i="4" s="1"/>
  <c r="AD1693" i="6"/>
  <c r="AH63" i="4" s="1"/>
  <c r="AD1692" i="6"/>
  <c r="AH62" i="4" s="1"/>
  <c r="AD1691" i="6"/>
  <c r="AH61" i="4" s="1"/>
  <c r="AD1690" i="6"/>
  <c r="AH60" i="4" s="1"/>
  <c r="AD1689" i="6"/>
  <c r="AH59" i="4" s="1"/>
  <c r="AD1688" i="6"/>
  <c r="AH58" i="4" s="1"/>
  <c r="AD1687" i="6"/>
  <c r="AH57" i="4" s="1"/>
  <c r="AD1686" i="6"/>
  <c r="AH56" i="4" s="1"/>
  <c r="AD1685" i="6"/>
  <c r="AH55" i="4" s="1"/>
  <c r="AD1684" i="6"/>
  <c r="AH54" i="4" s="1"/>
  <c r="AD1683" i="6"/>
  <c r="AH53" i="4" s="1"/>
  <c r="AD1682" i="6"/>
  <c r="AH52" i="4" s="1"/>
  <c r="AD1681" i="6"/>
  <c r="AH51" i="4" s="1"/>
  <c r="AD1680" i="6"/>
  <c r="AH50" i="4" s="1"/>
  <c r="AD1679" i="6"/>
  <c r="AH49" i="4" s="1"/>
  <c r="AD1678" i="6"/>
  <c r="AH48" i="4" s="1"/>
  <c r="AD1677" i="6"/>
  <c r="AH47" i="4" s="1"/>
  <c r="AD1676" i="6"/>
  <c r="AH46" i="4" s="1"/>
  <c r="AD1675" i="6"/>
  <c r="AH45" i="4" s="1"/>
  <c r="AD1674" i="6"/>
  <c r="AH44" i="4" s="1"/>
  <c r="AD1673" i="6"/>
  <c r="AH43" i="4" s="1"/>
  <c r="AD1672" i="6"/>
  <c r="AH42" i="4" s="1"/>
  <c r="AD1671" i="6"/>
  <c r="AH41" i="4" s="1"/>
  <c r="AD1670" i="6"/>
  <c r="AH40" i="4" s="1"/>
  <c r="AD1669" i="6"/>
  <c r="AH39" i="4" s="1"/>
  <c r="AD1668" i="6"/>
  <c r="AH38" i="4" s="1"/>
  <c r="AD1667" i="6"/>
  <c r="AH37" i="4" s="1"/>
  <c r="AD1666" i="6"/>
  <c r="AH36" i="4" s="1"/>
  <c r="AD1665" i="6"/>
  <c r="AH35" i="4" s="1"/>
  <c r="AD1664" i="6"/>
  <c r="AH34" i="4" s="1"/>
  <c r="AD1663" i="6"/>
  <c r="AH33" i="4" s="1"/>
  <c r="AD1662" i="6"/>
  <c r="AH32" i="4" s="1"/>
  <c r="AD1661" i="6"/>
  <c r="AH31" i="4" s="1"/>
  <c r="AD1660" i="6"/>
  <c r="AH30" i="4" s="1"/>
  <c r="AD1659" i="6"/>
  <c r="AH29" i="4" s="1"/>
  <c r="AD1658" i="6"/>
  <c r="AH28" i="4" s="1"/>
  <c r="AB1653" i="6"/>
  <c r="AA1653" i="6"/>
  <c r="Z1653" i="6"/>
  <c r="Y1653" i="6"/>
  <c r="X1653" i="6"/>
  <c r="W1653" i="6"/>
  <c r="V1653" i="6"/>
  <c r="U1653" i="6"/>
  <c r="T1653" i="6"/>
  <c r="S1653" i="6"/>
  <c r="R1653" i="6"/>
  <c r="Q1653" i="6"/>
  <c r="P1653" i="6"/>
  <c r="O1653" i="6"/>
  <c r="N1653" i="6"/>
  <c r="M1653" i="6"/>
  <c r="L1653" i="6"/>
  <c r="K1653" i="6"/>
  <c r="J1653" i="6"/>
  <c r="I1653" i="6"/>
  <c r="H1653" i="6"/>
  <c r="G1653" i="6"/>
  <c r="F1653" i="6"/>
  <c r="E1653" i="6"/>
  <c r="AD1652" i="6"/>
  <c r="AG78" i="4" s="1"/>
  <c r="AD1650" i="6"/>
  <c r="AG76" i="4" s="1"/>
  <c r="AD1649" i="6"/>
  <c r="AG75" i="4" s="1"/>
  <c r="AD1648" i="6"/>
  <c r="AG74" i="4" s="1"/>
  <c r="AD1647" i="6"/>
  <c r="AG73" i="4" s="1"/>
  <c r="AD1646" i="6"/>
  <c r="AG72" i="4" s="1"/>
  <c r="AD1645" i="6"/>
  <c r="AG71" i="4" s="1"/>
  <c r="AD1644" i="6"/>
  <c r="AG70" i="4" s="1"/>
  <c r="AD1643" i="6"/>
  <c r="AG69" i="4" s="1"/>
  <c r="AD1642" i="6"/>
  <c r="AG68" i="4" s="1"/>
  <c r="AD1641" i="6"/>
  <c r="AG67" i="4" s="1"/>
  <c r="AD1640" i="6"/>
  <c r="AG66" i="4" s="1"/>
  <c r="AD1639" i="6"/>
  <c r="AG65" i="4" s="1"/>
  <c r="AD1638" i="6"/>
  <c r="AG64" i="4" s="1"/>
  <c r="AD1637" i="6"/>
  <c r="AG63" i="4" s="1"/>
  <c r="AD1636" i="6"/>
  <c r="AG62" i="4" s="1"/>
  <c r="AD1635" i="6"/>
  <c r="AG61" i="4" s="1"/>
  <c r="AD1634" i="6"/>
  <c r="AG60" i="4" s="1"/>
  <c r="AD1633" i="6"/>
  <c r="AG59" i="4" s="1"/>
  <c r="AD1632" i="6"/>
  <c r="AG58" i="4" s="1"/>
  <c r="AD1631" i="6"/>
  <c r="AG57" i="4" s="1"/>
  <c r="AD1630" i="6"/>
  <c r="AG56" i="4" s="1"/>
  <c r="AD1629" i="6"/>
  <c r="AG55" i="4" s="1"/>
  <c r="AD1628" i="6"/>
  <c r="AG54" i="4" s="1"/>
  <c r="AD1627" i="6"/>
  <c r="AG53" i="4" s="1"/>
  <c r="AD1626" i="6"/>
  <c r="AG52" i="4" s="1"/>
  <c r="AD1625" i="6"/>
  <c r="AG51" i="4" s="1"/>
  <c r="AD1624" i="6"/>
  <c r="AG50" i="4" s="1"/>
  <c r="AD1623" i="6"/>
  <c r="AG49" i="4" s="1"/>
  <c r="AD1622" i="6"/>
  <c r="AG48" i="4" s="1"/>
  <c r="AD1621" i="6"/>
  <c r="AG47" i="4" s="1"/>
  <c r="AD1620" i="6"/>
  <c r="AG46" i="4" s="1"/>
  <c r="AD1619" i="6"/>
  <c r="AG45" i="4" s="1"/>
  <c r="AD1618" i="6"/>
  <c r="AG44" i="4" s="1"/>
  <c r="AD1617" i="6"/>
  <c r="AG43" i="4" s="1"/>
  <c r="AD1616" i="6"/>
  <c r="AG42" i="4" s="1"/>
  <c r="AD1615" i="6"/>
  <c r="AG41" i="4" s="1"/>
  <c r="AD1614" i="6"/>
  <c r="AG40" i="4" s="1"/>
  <c r="AD1613" i="6"/>
  <c r="AG39" i="4" s="1"/>
  <c r="AD1612" i="6"/>
  <c r="AG38" i="4" s="1"/>
  <c r="AD1611" i="6"/>
  <c r="AG37" i="4" s="1"/>
  <c r="AD1610" i="6"/>
  <c r="AG36" i="4" s="1"/>
  <c r="AD1609" i="6"/>
  <c r="AG35" i="4" s="1"/>
  <c r="AD1608" i="6"/>
  <c r="AG34" i="4" s="1"/>
  <c r="AD1607" i="6"/>
  <c r="AG33" i="4" s="1"/>
  <c r="AD1606" i="6"/>
  <c r="AG32" i="4" s="1"/>
  <c r="AD1605" i="6"/>
  <c r="AG31" i="4" s="1"/>
  <c r="AD1604" i="6"/>
  <c r="AG30" i="4" s="1"/>
  <c r="AD1603" i="6"/>
  <c r="AG29" i="4" s="1"/>
  <c r="AD1602" i="6"/>
  <c r="AG28" i="4" s="1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F14" i="4"/>
  <c r="F18" i="4" s="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52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857" i="6"/>
  <c r="F857" i="6"/>
  <c r="G857" i="6"/>
  <c r="H857" i="6"/>
  <c r="I857" i="6"/>
  <c r="J857" i="6"/>
  <c r="K857" i="6"/>
  <c r="L857" i="6"/>
  <c r="M857" i="6"/>
  <c r="N857" i="6"/>
  <c r="O857" i="6"/>
  <c r="P857" i="6"/>
  <c r="Q857" i="6"/>
  <c r="R857" i="6"/>
  <c r="S857" i="6"/>
  <c r="T857" i="6"/>
  <c r="U857" i="6"/>
  <c r="V857" i="6"/>
  <c r="W857" i="6"/>
  <c r="X857" i="6"/>
  <c r="Y857" i="6"/>
  <c r="Z857" i="6"/>
  <c r="AA857" i="6"/>
  <c r="AB857" i="6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E1541" i="6"/>
  <c r="F1541" i="6"/>
  <c r="G1541" i="6"/>
  <c r="H1541" i="6"/>
  <c r="I1541" i="6"/>
  <c r="J1541" i="6"/>
  <c r="K1541" i="6"/>
  <c r="L1541" i="6"/>
  <c r="M1541" i="6"/>
  <c r="N1541" i="6"/>
  <c r="O1541" i="6"/>
  <c r="P1541" i="6"/>
  <c r="Q1541" i="6"/>
  <c r="R1541" i="6"/>
  <c r="S1541" i="6"/>
  <c r="T1541" i="6"/>
  <c r="U1541" i="6"/>
  <c r="V1541" i="6"/>
  <c r="W1541" i="6"/>
  <c r="X1541" i="6"/>
  <c r="Y1541" i="6"/>
  <c r="Z1541" i="6"/>
  <c r="AA1541" i="6"/>
  <c r="AB1541" i="6"/>
  <c r="AD239" i="8"/>
  <c r="AD240" i="8"/>
  <c r="H86" i="4" s="1"/>
  <c r="AD241" i="8"/>
  <c r="H87" i="4" s="1"/>
  <c r="AD242" i="8"/>
  <c r="H88" i="4" s="1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8" i="8"/>
  <c r="H154" i="4" s="1"/>
  <c r="AD309" i="8"/>
  <c r="H155" i="4" s="1"/>
  <c r="AD2153" i="8"/>
  <c r="AF151" i="4" s="1"/>
  <c r="AD2156" i="8"/>
  <c r="AF154" i="4" s="1"/>
  <c r="AD2076" i="8"/>
  <c r="AE151" i="4" s="1"/>
  <c r="AD2079" i="8"/>
  <c r="AE154" i="4" s="1"/>
  <c r="AD1999" i="8"/>
  <c r="AD151" i="4" s="1"/>
  <c r="AD2002" i="8"/>
  <c r="AD154" i="4" s="1"/>
  <c r="AD1922" i="8"/>
  <c r="AC151" i="4" s="1"/>
  <c r="AD1925" i="8"/>
  <c r="AC154" i="4" s="1"/>
  <c r="AD1845" i="8"/>
  <c r="AB151" i="4" s="1"/>
  <c r="AD1848" i="8"/>
  <c r="AB154" i="4" s="1"/>
  <c r="AD1768" i="8"/>
  <c r="AA151" i="4" s="1"/>
  <c r="AD1771" i="8"/>
  <c r="AA154" i="4" s="1"/>
  <c r="AD1691" i="8"/>
  <c r="Z151" i="4" s="1"/>
  <c r="AD1694" i="8"/>
  <c r="Z154" i="4" s="1"/>
  <c r="AD1614" i="8"/>
  <c r="Y151" i="4" s="1"/>
  <c r="AD1617" i="8"/>
  <c r="Y154" i="4" s="1"/>
  <c r="AD1537" i="8"/>
  <c r="X151" i="4" s="1"/>
  <c r="AD1540" i="8"/>
  <c r="X154" i="4" s="1"/>
  <c r="AD1460" i="8"/>
  <c r="W151" i="4" s="1"/>
  <c r="AD1463" i="8"/>
  <c r="W154" i="4" s="1"/>
  <c r="AD1464" i="8"/>
  <c r="W155" i="4" s="1"/>
  <c r="AD1383" i="8"/>
  <c r="V151" i="4" s="1"/>
  <c r="AD1386" i="8"/>
  <c r="V154" i="4" s="1"/>
  <c r="AD1306" i="8"/>
  <c r="U151" i="4" s="1"/>
  <c r="AD1309" i="8"/>
  <c r="U154" i="4" s="1"/>
  <c r="AD1229" i="8"/>
  <c r="T151" i="4" s="1"/>
  <c r="AD1232" i="8"/>
  <c r="T154" i="4" s="1"/>
  <c r="AD1233" i="8"/>
  <c r="T155" i="4" s="1"/>
  <c r="AD1152" i="8"/>
  <c r="S151" i="4" s="1"/>
  <c r="AD1155" i="8"/>
  <c r="S154" i="4" s="1"/>
  <c r="AD1075" i="8"/>
  <c r="R151" i="4" s="1"/>
  <c r="AD1078" i="8"/>
  <c r="R154" i="4" s="1"/>
  <c r="AD1079" i="8"/>
  <c r="R155" i="4" s="1"/>
  <c r="AD998" i="8"/>
  <c r="Q151" i="4" s="1"/>
  <c r="AD1001" i="8"/>
  <c r="Q154" i="4" s="1"/>
  <c r="AD921" i="8"/>
  <c r="P151" i="4" s="1"/>
  <c r="AD844" i="8"/>
  <c r="O151" i="4" s="1"/>
  <c r="AD847" i="8"/>
  <c r="O154" i="4" s="1"/>
  <c r="AD767" i="8"/>
  <c r="N151" i="4" s="1"/>
  <c r="AD770" i="8"/>
  <c r="N154" i="4" s="1"/>
  <c r="AD690" i="8"/>
  <c r="M151" i="4" s="1"/>
  <c r="AD693" i="8"/>
  <c r="M154" i="4" s="1"/>
  <c r="AD613" i="8"/>
  <c r="L151" i="4" s="1"/>
  <c r="AD616" i="8"/>
  <c r="AD536" i="8"/>
  <c r="K151" i="4" s="1"/>
  <c r="AD539" i="8"/>
  <c r="K154" i="4" s="1"/>
  <c r="AD459" i="8"/>
  <c r="J151" i="4" s="1"/>
  <c r="AD462" i="8"/>
  <c r="J154" i="4" s="1"/>
  <c r="AD382" i="8"/>
  <c r="I151" i="4" s="1"/>
  <c r="AD385" i="8"/>
  <c r="I154" i="4" s="1"/>
  <c r="AD228" i="8"/>
  <c r="G151" i="4" s="1"/>
  <c r="AD231" i="8"/>
  <c r="G154" i="4" s="1"/>
  <c r="AD232" i="8"/>
  <c r="G155" i="4" s="1"/>
  <c r="AD151" i="8"/>
  <c r="F151" i="4" s="1"/>
  <c r="AD154" i="8"/>
  <c r="F154" i="4" s="1"/>
  <c r="AD74" i="8"/>
  <c r="E151" i="4" s="1"/>
  <c r="AD77" i="8"/>
  <c r="E154" i="4" s="1"/>
  <c r="AD1593" i="6"/>
  <c r="AF75" i="4" s="1"/>
  <c r="AD1594" i="6"/>
  <c r="AF76" i="4" s="1"/>
  <c r="AD1537" i="6"/>
  <c r="AE75" i="4" s="1"/>
  <c r="AD1538" i="6"/>
  <c r="AE76" i="4" s="1"/>
  <c r="AD1480" i="6"/>
  <c r="AD75" i="4" s="1"/>
  <c r="AD1481" i="6"/>
  <c r="AD76" i="4" s="1"/>
  <c r="AD1423" i="6"/>
  <c r="AC75" i="4" s="1"/>
  <c r="AD1424" i="6"/>
  <c r="AC76" i="4" s="1"/>
  <c r="AD1366" i="6"/>
  <c r="AB75" i="4" s="1"/>
  <c r="AD1367" i="6"/>
  <c r="AB76" i="4" s="1"/>
  <c r="AD1309" i="6"/>
  <c r="AA75" i="4" s="1"/>
  <c r="AD1310" i="6"/>
  <c r="AA76" i="4" s="1"/>
  <c r="AD1252" i="6"/>
  <c r="Z75" i="4" s="1"/>
  <c r="AD1253" i="6"/>
  <c r="Z76" i="4" s="1"/>
  <c r="AD1195" i="6"/>
  <c r="Y75" i="4" s="1"/>
  <c r="AD1196" i="6"/>
  <c r="Y76" i="4" s="1"/>
  <c r="AD1138" i="6"/>
  <c r="X75" i="4" s="1"/>
  <c r="AD1139" i="6"/>
  <c r="X76" i="4" s="1"/>
  <c r="AD1081" i="6"/>
  <c r="W75" i="4" s="1"/>
  <c r="AD1082" i="6"/>
  <c r="W76" i="4" s="1"/>
  <c r="AD1024" i="6"/>
  <c r="V75" i="4" s="1"/>
  <c r="AD1025" i="6"/>
  <c r="V76" i="4" s="1"/>
  <c r="AD967" i="6"/>
  <c r="U75" i="4" s="1"/>
  <c r="AD968" i="6"/>
  <c r="U76" i="4" s="1"/>
  <c r="AD910" i="6"/>
  <c r="T75" i="4" s="1"/>
  <c r="AD911" i="6"/>
  <c r="T76" i="4" s="1"/>
  <c r="AD853" i="6"/>
  <c r="S75" i="4" s="1"/>
  <c r="AD854" i="6"/>
  <c r="S76" i="4" s="1"/>
  <c r="AD796" i="6"/>
  <c r="R75" i="4" s="1"/>
  <c r="AD797" i="6"/>
  <c r="R76" i="4" s="1"/>
  <c r="AD739" i="6"/>
  <c r="Q75" i="4" s="1"/>
  <c r="AD740" i="6"/>
  <c r="Q76" i="4" s="1"/>
  <c r="AD682" i="6"/>
  <c r="P75" i="4" s="1"/>
  <c r="AD683" i="6"/>
  <c r="P76" i="4" s="1"/>
  <c r="AD625" i="6"/>
  <c r="O75" i="4" s="1"/>
  <c r="AD626" i="6"/>
  <c r="O76" i="4" s="1"/>
  <c r="AD568" i="6"/>
  <c r="N75" i="4" s="1"/>
  <c r="AD569" i="6"/>
  <c r="N76" i="4" s="1"/>
  <c r="AD511" i="6"/>
  <c r="M75" i="4" s="1"/>
  <c r="AD512" i="6"/>
  <c r="M76" i="4" s="1"/>
  <c r="AD454" i="6"/>
  <c r="L75" i="4" s="1"/>
  <c r="AD455" i="6"/>
  <c r="L76" i="4" s="1"/>
  <c r="AD397" i="6"/>
  <c r="K75" i="4" s="1"/>
  <c r="AD398" i="6"/>
  <c r="K76" i="4" s="1"/>
  <c r="AD340" i="6"/>
  <c r="J75" i="4" s="1"/>
  <c r="AD341" i="6"/>
  <c r="J76" i="4" s="1"/>
  <c r="AD283" i="6"/>
  <c r="I75" i="4" s="1"/>
  <c r="AD284" i="6"/>
  <c r="I76" i="4" s="1"/>
  <c r="AD226" i="6"/>
  <c r="H75" i="4" s="1"/>
  <c r="AD227" i="6"/>
  <c r="H76" i="4" s="1"/>
  <c r="AD169" i="6"/>
  <c r="G75" i="4" s="1"/>
  <c r="AD170" i="6"/>
  <c r="G76" i="4" s="1"/>
  <c r="AD112" i="6"/>
  <c r="F75" i="4" s="1"/>
  <c r="AD113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8" i="6"/>
  <c r="O78" i="4" s="1"/>
  <c r="AD73" i="8"/>
  <c r="E150" i="4" s="1"/>
  <c r="AD150" i="8"/>
  <c r="F150" i="4" s="1"/>
  <c r="AD227" i="8"/>
  <c r="G150" i="4" s="1"/>
  <c r="AD381" i="8"/>
  <c r="I150" i="4" s="1"/>
  <c r="AD458" i="8"/>
  <c r="J150" i="4" s="1"/>
  <c r="AD535" i="8"/>
  <c r="K150" i="4" s="1"/>
  <c r="AD612" i="8"/>
  <c r="L150" i="4" s="1"/>
  <c r="AD689" i="8"/>
  <c r="M150" i="4" s="1"/>
  <c r="AD766" i="8"/>
  <c r="N150" i="4" s="1"/>
  <c r="AD843" i="8"/>
  <c r="O150" i="4" s="1"/>
  <c r="AD920" i="8"/>
  <c r="P150" i="4" s="1"/>
  <c r="AD997" i="8"/>
  <c r="Q150" i="4" s="1"/>
  <c r="AD1074" i="8"/>
  <c r="R150" i="4" s="1"/>
  <c r="AD1151" i="8"/>
  <c r="S150" i="4" s="1"/>
  <c r="AD1228" i="8"/>
  <c r="T150" i="4" s="1"/>
  <c r="AD1305" i="8"/>
  <c r="U150" i="4" s="1"/>
  <c r="AD1382" i="8"/>
  <c r="V150" i="4" s="1"/>
  <c r="AD1459" i="8"/>
  <c r="W150" i="4" s="1"/>
  <c r="AD1536" i="8"/>
  <c r="X150" i="4" s="1"/>
  <c r="AD1613" i="8"/>
  <c r="Y150" i="4" s="1"/>
  <c r="AD1690" i="8"/>
  <c r="Z150" i="4" s="1"/>
  <c r="AD1767" i="8"/>
  <c r="AA150" i="4" s="1"/>
  <c r="AD1844" i="8"/>
  <c r="AB150" i="4" s="1"/>
  <c r="AD1921" i="8"/>
  <c r="AC150" i="4" s="1"/>
  <c r="AD1998" i="8"/>
  <c r="AD150" i="4" s="1"/>
  <c r="AD2075" i="8"/>
  <c r="AE150" i="4" s="1"/>
  <c r="AD2152" i="8"/>
  <c r="AF150" i="4" s="1"/>
  <c r="AD2151" i="8"/>
  <c r="AF149" i="4" s="1"/>
  <c r="AK154" i="4" l="1"/>
  <c r="AK77" i="4"/>
  <c r="AC4120" i="12"/>
  <c r="AC2235" i="8"/>
  <c r="AC1709" i="6"/>
  <c r="AJ120" i="10"/>
  <c r="AC4404" i="12"/>
  <c r="AD1052" i="13"/>
  <c r="AC4262" i="12"/>
  <c r="AD1017" i="13"/>
  <c r="AD1087" i="13"/>
  <c r="AC2389" i="8"/>
  <c r="AC1765" i="6"/>
  <c r="AC2312" i="8"/>
  <c r="AC1653" i="6"/>
  <c r="AJ78" i="15"/>
  <c r="AJ293" i="14"/>
  <c r="AJ158" i="11"/>
  <c r="I15" i="4" s="1"/>
  <c r="I18" i="4" s="1"/>
  <c r="AJ84" i="11"/>
  <c r="AJ65" i="10"/>
  <c r="AK150" i="4"/>
  <c r="AK151" i="4"/>
  <c r="AK152" i="4"/>
  <c r="AJ10" i="11"/>
  <c r="C15" i="4" s="1"/>
  <c r="AK76" i="4"/>
  <c r="AK75" i="4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97" i="6"/>
  <c r="AA1597" i="6"/>
  <c r="Z1597" i="6"/>
  <c r="Y1597" i="6"/>
  <c r="X1597" i="6"/>
  <c r="W1597" i="6"/>
  <c r="V1597" i="6"/>
  <c r="U1597" i="6"/>
  <c r="T1597" i="6"/>
  <c r="S1597" i="6"/>
  <c r="R1597" i="6"/>
  <c r="Q1597" i="6"/>
  <c r="P1597" i="6"/>
  <c r="O1597" i="6"/>
  <c r="N1597" i="6"/>
  <c r="M1597" i="6"/>
  <c r="L1597" i="6"/>
  <c r="K1597" i="6"/>
  <c r="J1597" i="6"/>
  <c r="I1597" i="6"/>
  <c r="H1597" i="6"/>
  <c r="G1597" i="6"/>
  <c r="F1597" i="6"/>
  <c r="E1597" i="6"/>
  <c r="AB1484" i="6"/>
  <c r="AA1484" i="6"/>
  <c r="Z1484" i="6"/>
  <c r="Y1484" i="6"/>
  <c r="X1484" i="6"/>
  <c r="W1484" i="6"/>
  <c r="V1484" i="6"/>
  <c r="U1484" i="6"/>
  <c r="T1484" i="6"/>
  <c r="S1484" i="6"/>
  <c r="R1484" i="6"/>
  <c r="Q1484" i="6"/>
  <c r="P1484" i="6"/>
  <c r="O1484" i="6"/>
  <c r="N1484" i="6"/>
  <c r="M1484" i="6"/>
  <c r="L1484" i="6"/>
  <c r="K1484" i="6"/>
  <c r="J1484" i="6"/>
  <c r="I1484" i="6"/>
  <c r="H1484" i="6"/>
  <c r="G1484" i="6"/>
  <c r="F1484" i="6"/>
  <c r="E1484" i="6"/>
  <c r="AB1427" i="6"/>
  <c r="AA1427" i="6"/>
  <c r="Z1427" i="6"/>
  <c r="Y1427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F1427" i="6"/>
  <c r="E1427" i="6"/>
  <c r="AB1370" i="6"/>
  <c r="AA1370" i="6"/>
  <c r="Z1370" i="6"/>
  <c r="Y1370" i="6"/>
  <c r="X1370" i="6"/>
  <c r="W1370" i="6"/>
  <c r="V1370" i="6"/>
  <c r="U1370" i="6"/>
  <c r="T1370" i="6"/>
  <c r="S1370" i="6"/>
  <c r="R1370" i="6"/>
  <c r="Q1370" i="6"/>
  <c r="P1370" i="6"/>
  <c r="O1370" i="6"/>
  <c r="N1370" i="6"/>
  <c r="M1370" i="6"/>
  <c r="L1370" i="6"/>
  <c r="K1370" i="6"/>
  <c r="J1370" i="6"/>
  <c r="I1370" i="6"/>
  <c r="H1370" i="6"/>
  <c r="G1370" i="6"/>
  <c r="F1370" i="6"/>
  <c r="E1370" i="6"/>
  <c r="AB1313" i="6"/>
  <c r="AA1313" i="6"/>
  <c r="Z1313" i="6"/>
  <c r="Y1313" i="6"/>
  <c r="X1313" i="6"/>
  <c r="W1313" i="6"/>
  <c r="V1313" i="6"/>
  <c r="U1313" i="6"/>
  <c r="T1313" i="6"/>
  <c r="S1313" i="6"/>
  <c r="R1313" i="6"/>
  <c r="Q1313" i="6"/>
  <c r="P1313" i="6"/>
  <c r="O1313" i="6"/>
  <c r="N1313" i="6"/>
  <c r="M1313" i="6"/>
  <c r="L1313" i="6"/>
  <c r="K1313" i="6"/>
  <c r="J1313" i="6"/>
  <c r="I1313" i="6"/>
  <c r="H1313" i="6"/>
  <c r="G1313" i="6"/>
  <c r="F1313" i="6"/>
  <c r="E1313" i="6"/>
  <c r="AB1256" i="6"/>
  <c r="AA1256" i="6"/>
  <c r="Z1256" i="6"/>
  <c r="Y1256" i="6"/>
  <c r="X1256" i="6"/>
  <c r="W1256" i="6"/>
  <c r="V1256" i="6"/>
  <c r="U1256" i="6"/>
  <c r="T1256" i="6"/>
  <c r="S1256" i="6"/>
  <c r="R1256" i="6"/>
  <c r="Q1256" i="6"/>
  <c r="P1256" i="6"/>
  <c r="O1256" i="6"/>
  <c r="N1256" i="6"/>
  <c r="M1256" i="6"/>
  <c r="L1256" i="6"/>
  <c r="K1256" i="6"/>
  <c r="J1256" i="6"/>
  <c r="I1256" i="6"/>
  <c r="H1256" i="6"/>
  <c r="G1256" i="6"/>
  <c r="F1256" i="6"/>
  <c r="E1256" i="6"/>
  <c r="AB1199" i="6"/>
  <c r="AA1199" i="6"/>
  <c r="Z1199" i="6"/>
  <c r="Y1199" i="6"/>
  <c r="X1199" i="6"/>
  <c r="W1199" i="6"/>
  <c r="V1199" i="6"/>
  <c r="U1199" i="6"/>
  <c r="T1199" i="6"/>
  <c r="S1199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F1199" i="6"/>
  <c r="E1199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5" i="6"/>
  <c r="AA1085" i="6"/>
  <c r="Z1085" i="6"/>
  <c r="Y1085" i="6"/>
  <c r="X1085" i="6"/>
  <c r="W1085" i="6"/>
  <c r="V1085" i="6"/>
  <c r="U1085" i="6"/>
  <c r="T1085" i="6"/>
  <c r="S1085" i="6"/>
  <c r="R1085" i="6"/>
  <c r="Q1085" i="6"/>
  <c r="P1085" i="6"/>
  <c r="O1085" i="6"/>
  <c r="N1085" i="6"/>
  <c r="M1085" i="6"/>
  <c r="L1085" i="6"/>
  <c r="K1085" i="6"/>
  <c r="J1085" i="6"/>
  <c r="I1085" i="6"/>
  <c r="H1085" i="6"/>
  <c r="G1085" i="6"/>
  <c r="F1085" i="6"/>
  <c r="E1085" i="6"/>
  <c r="AB1028" i="6"/>
  <c r="AA1028" i="6"/>
  <c r="Z1028" i="6"/>
  <c r="Y1028" i="6"/>
  <c r="X1028" i="6"/>
  <c r="W1028" i="6"/>
  <c r="V1028" i="6"/>
  <c r="U1028" i="6"/>
  <c r="T1028" i="6"/>
  <c r="S1028" i="6"/>
  <c r="R1028" i="6"/>
  <c r="Q1028" i="6"/>
  <c r="P1028" i="6"/>
  <c r="O1028" i="6"/>
  <c r="N1028" i="6"/>
  <c r="M1028" i="6"/>
  <c r="L1028" i="6"/>
  <c r="K1028" i="6"/>
  <c r="J1028" i="6"/>
  <c r="I1028" i="6"/>
  <c r="H1028" i="6"/>
  <c r="G1028" i="6"/>
  <c r="F1028" i="6"/>
  <c r="E1028" i="6"/>
  <c r="AB971" i="6"/>
  <c r="AA971" i="6"/>
  <c r="Z971" i="6"/>
  <c r="Y971" i="6"/>
  <c r="X971" i="6"/>
  <c r="W971" i="6"/>
  <c r="V971" i="6"/>
  <c r="U971" i="6"/>
  <c r="T971" i="6"/>
  <c r="S971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F971" i="6"/>
  <c r="E971" i="6"/>
  <c r="AB914" i="6"/>
  <c r="AA914" i="6"/>
  <c r="Z914" i="6"/>
  <c r="Y914" i="6"/>
  <c r="X914" i="6"/>
  <c r="W914" i="6"/>
  <c r="V914" i="6"/>
  <c r="U914" i="6"/>
  <c r="T914" i="6"/>
  <c r="S914" i="6"/>
  <c r="R914" i="6"/>
  <c r="Q914" i="6"/>
  <c r="P914" i="6"/>
  <c r="O914" i="6"/>
  <c r="N914" i="6"/>
  <c r="M914" i="6"/>
  <c r="L914" i="6"/>
  <c r="K914" i="6"/>
  <c r="J914" i="6"/>
  <c r="I914" i="6"/>
  <c r="H914" i="6"/>
  <c r="G914" i="6"/>
  <c r="F914" i="6"/>
  <c r="E914" i="6"/>
  <c r="AB800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E800" i="6"/>
  <c r="AB743" i="6"/>
  <c r="AA743" i="6"/>
  <c r="Z743" i="6"/>
  <c r="Y743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F743" i="6"/>
  <c r="E743" i="6"/>
  <c r="AB686" i="6"/>
  <c r="AA686" i="6"/>
  <c r="Z686" i="6"/>
  <c r="Y686" i="6"/>
  <c r="X686" i="6"/>
  <c r="W686" i="6"/>
  <c r="V686" i="6"/>
  <c r="U686" i="6"/>
  <c r="T686" i="6"/>
  <c r="S686" i="6"/>
  <c r="R686" i="6"/>
  <c r="Q686" i="6"/>
  <c r="P686" i="6"/>
  <c r="O686" i="6"/>
  <c r="N686" i="6"/>
  <c r="M686" i="6"/>
  <c r="L686" i="6"/>
  <c r="K686" i="6"/>
  <c r="J686" i="6"/>
  <c r="I686" i="6"/>
  <c r="H686" i="6"/>
  <c r="G686" i="6"/>
  <c r="F686" i="6"/>
  <c r="E686" i="6"/>
  <c r="AB629" i="6"/>
  <c r="AA629" i="6"/>
  <c r="Z629" i="6"/>
  <c r="Y629" i="6"/>
  <c r="X629" i="6"/>
  <c r="W629" i="6"/>
  <c r="V629" i="6"/>
  <c r="U629" i="6"/>
  <c r="T629" i="6"/>
  <c r="S629" i="6"/>
  <c r="R629" i="6"/>
  <c r="Q629" i="6"/>
  <c r="P629" i="6"/>
  <c r="O629" i="6"/>
  <c r="N629" i="6"/>
  <c r="M629" i="6"/>
  <c r="L629" i="6"/>
  <c r="K629" i="6"/>
  <c r="J629" i="6"/>
  <c r="I629" i="6"/>
  <c r="H629" i="6"/>
  <c r="G629" i="6"/>
  <c r="F629" i="6"/>
  <c r="E629" i="6"/>
  <c r="AB572" i="6"/>
  <c r="AA572" i="6"/>
  <c r="Z572" i="6"/>
  <c r="Y572" i="6"/>
  <c r="X572" i="6"/>
  <c r="W572" i="6"/>
  <c r="V572" i="6"/>
  <c r="U572" i="6"/>
  <c r="T572" i="6"/>
  <c r="S572" i="6"/>
  <c r="R572" i="6"/>
  <c r="Q572" i="6"/>
  <c r="P572" i="6"/>
  <c r="O572" i="6"/>
  <c r="N572" i="6"/>
  <c r="M572" i="6"/>
  <c r="L572" i="6"/>
  <c r="K572" i="6"/>
  <c r="J572" i="6"/>
  <c r="I572" i="6"/>
  <c r="H572" i="6"/>
  <c r="G572" i="6"/>
  <c r="F572" i="6"/>
  <c r="E572" i="6"/>
  <c r="AB515" i="6"/>
  <c r="AA515" i="6"/>
  <c r="Z515" i="6"/>
  <c r="Y515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F515" i="6"/>
  <c r="E515" i="6"/>
  <c r="AB458" i="6"/>
  <c r="AA458" i="6"/>
  <c r="Z458" i="6"/>
  <c r="Y458" i="6"/>
  <c r="X458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AB401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AB344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AH149" i="4"/>
  <c r="AG149" i="4"/>
  <c r="AD2157" i="8"/>
  <c r="AF155" i="4" s="1"/>
  <c r="AD2080" i="8"/>
  <c r="AE155" i="4" s="1"/>
  <c r="AD2074" i="8"/>
  <c r="AE149" i="4" s="1"/>
  <c r="AD2003" i="8"/>
  <c r="AD155" i="4" s="1"/>
  <c r="AD1997" i="8"/>
  <c r="AD149" i="4" s="1"/>
  <c r="AD1926" i="8"/>
  <c r="AC155" i="4" s="1"/>
  <c r="AD1920" i="8"/>
  <c r="AC149" i="4" s="1"/>
  <c r="AD1849" i="8"/>
  <c r="AB155" i="4" s="1"/>
  <c r="AD1843" i="8"/>
  <c r="AB149" i="4" s="1"/>
  <c r="AD1772" i="8"/>
  <c r="AA155" i="4" s="1"/>
  <c r="AD1766" i="8"/>
  <c r="AA149" i="4" s="1"/>
  <c r="AD1695" i="8"/>
  <c r="Z155" i="4" s="1"/>
  <c r="AD1689" i="8"/>
  <c r="Z149" i="4" s="1"/>
  <c r="AD1618" i="8"/>
  <c r="Y155" i="4" s="1"/>
  <c r="AD1612" i="8"/>
  <c r="Y149" i="4" s="1"/>
  <c r="AD1541" i="8"/>
  <c r="X155" i="4" s="1"/>
  <c r="AD1535" i="8"/>
  <c r="X149" i="4" s="1"/>
  <c r="AD1534" i="8"/>
  <c r="X148" i="4" s="1"/>
  <c r="AD1458" i="8"/>
  <c r="W149" i="4" s="1"/>
  <c r="AD1387" i="8"/>
  <c r="V155" i="4" s="1"/>
  <c r="AD1381" i="8"/>
  <c r="V149" i="4" s="1"/>
  <c r="AD1310" i="8"/>
  <c r="U155" i="4" s="1"/>
  <c r="AD1304" i="8"/>
  <c r="U149" i="4" s="1"/>
  <c r="AD1227" i="8"/>
  <c r="T149" i="4" s="1"/>
  <c r="AD1156" i="8"/>
  <c r="S155" i="4" s="1"/>
  <c r="AD1150" i="8"/>
  <c r="S149" i="4" s="1"/>
  <c r="AD1073" i="8"/>
  <c r="R149" i="4" s="1"/>
  <c r="AD1002" i="8"/>
  <c r="Q155" i="4" s="1"/>
  <c r="AD996" i="8"/>
  <c r="Q149" i="4" s="1"/>
  <c r="AD925" i="8"/>
  <c r="P155" i="4" s="1"/>
  <c r="AD919" i="8"/>
  <c r="P149" i="4" s="1"/>
  <c r="AD848" i="8"/>
  <c r="O155" i="4" s="1"/>
  <c r="AD842" i="8"/>
  <c r="O149" i="4" s="1"/>
  <c r="AD841" i="8"/>
  <c r="O148" i="4" s="1"/>
  <c r="AD771" i="8"/>
  <c r="N155" i="4" s="1"/>
  <c r="AD765" i="8"/>
  <c r="N149" i="4" s="1"/>
  <c r="AD694" i="8"/>
  <c r="M155" i="4" s="1"/>
  <c r="AD688" i="8"/>
  <c r="M149" i="4" s="1"/>
  <c r="AD617" i="8"/>
  <c r="L155" i="4" s="1"/>
  <c r="AD611" i="8"/>
  <c r="L149" i="4" s="1"/>
  <c r="AD540" i="8"/>
  <c r="K155" i="4" s="1"/>
  <c r="AD534" i="8"/>
  <c r="K149" i="4" s="1"/>
  <c r="AD463" i="8"/>
  <c r="J155" i="4" s="1"/>
  <c r="AD457" i="8"/>
  <c r="J149" i="4" s="1"/>
  <c r="AD386" i="8"/>
  <c r="I155" i="4" s="1"/>
  <c r="AD380" i="8"/>
  <c r="I149" i="4" s="1"/>
  <c r="AD226" i="8"/>
  <c r="G149" i="4" s="1"/>
  <c r="AD149" i="8"/>
  <c r="F149" i="4" s="1"/>
  <c r="AD72" i="8"/>
  <c r="E149" i="4" s="1"/>
  <c r="AI149" i="4"/>
  <c r="AK149" i="4" l="1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H164" i="4"/>
  <c r="AH165" i="4"/>
  <c r="AH166" i="4"/>
  <c r="AH167" i="4"/>
  <c r="AH168" i="4"/>
  <c r="AH169" i="4"/>
  <c r="AH170" i="4"/>
  <c r="AH172" i="4"/>
  <c r="AH173" i="4"/>
  <c r="AH174" i="4"/>
  <c r="AH175" i="4"/>
  <c r="AH176" i="4"/>
  <c r="AH177" i="4"/>
  <c r="AH178" i="4"/>
  <c r="AH180" i="4"/>
  <c r="AH181" i="4"/>
  <c r="AH182" i="4"/>
  <c r="AH183" i="4"/>
  <c r="AH185" i="4"/>
  <c r="AH186" i="4"/>
  <c r="AH187" i="4"/>
  <c r="AH188" i="4"/>
  <c r="AH189" i="4"/>
  <c r="AH190" i="4"/>
  <c r="AH191" i="4"/>
  <c r="AH194" i="4"/>
  <c r="AH196" i="4"/>
  <c r="AH197" i="4"/>
  <c r="AH198" i="4"/>
  <c r="AH199" i="4"/>
  <c r="AH200" i="4"/>
  <c r="AH201" i="4"/>
  <c r="AH202" i="4"/>
  <c r="AH204" i="4"/>
  <c r="AH205" i="4"/>
  <c r="AH206" i="4"/>
  <c r="AH207" i="4"/>
  <c r="AH209" i="4"/>
  <c r="AH213" i="4"/>
  <c r="AH214" i="4"/>
  <c r="AH215" i="4"/>
  <c r="AH217" i="4"/>
  <c r="AH219" i="4"/>
  <c r="AH220" i="4"/>
  <c r="AH221" i="4"/>
  <c r="AH222" i="4"/>
  <c r="AH223" i="4"/>
  <c r="AH225" i="4"/>
  <c r="AH226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1" i="4"/>
  <c r="AH242" i="4"/>
  <c r="AH244" i="4"/>
  <c r="AH245" i="4"/>
  <c r="AH246" i="4"/>
  <c r="AH247" i="4"/>
  <c r="AH249" i="4"/>
  <c r="AH250" i="4"/>
  <c r="AH251" i="4"/>
  <c r="AH252" i="4"/>
  <c r="AH253" i="4"/>
  <c r="AH254" i="4"/>
  <c r="AH255" i="4"/>
  <c r="AH257" i="4"/>
  <c r="AH258" i="4"/>
  <c r="AH259" i="4"/>
  <c r="AH261" i="4"/>
  <c r="AH262" i="4"/>
  <c r="AH263" i="4"/>
  <c r="AH264" i="4"/>
  <c r="AH265" i="4"/>
  <c r="AH266" i="4"/>
  <c r="AH268" i="4"/>
  <c r="AH269" i="4"/>
  <c r="AH270" i="4"/>
  <c r="AH271" i="4"/>
  <c r="AH273" i="4"/>
  <c r="AH274" i="4"/>
  <c r="AH276" i="4"/>
  <c r="AH277" i="4"/>
  <c r="AH278" i="4"/>
  <c r="AH279" i="4"/>
  <c r="AH281" i="4"/>
  <c r="AH282" i="4"/>
  <c r="AH285" i="4"/>
  <c r="AH286" i="4"/>
  <c r="AH287" i="4"/>
  <c r="AH289" i="4"/>
  <c r="AH292" i="4"/>
  <c r="AH293" i="4"/>
  <c r="AH294" i="4"/>
  <c r="AH295" i="4"/>
  <c r="AH297" i="4"/>
  <c r="AH290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H227" i="4"/>
  <c r="AD9" i="12"/>
  <c r="E163" i="4" s="1"/>
  <c r="AD10" i="12"/>
  <c r="E164" i="4" s="1"/>
  <c r="AD11" i="12"/>
  <c r="E165" i="4" s="1"/>
  <c r="AD12" i="12"/>
  <c r="E166" i="4" s="1"/>
  <c r="AD13" i="12"/>
  <c r="E167" i="4" s="1"/>
  <c r="AD14" i="12"/>
  <c r="E168" i="4" s="1"/>
  <c r="AD15" i="12"/>
  <c r="E169" i="4" s="1"/>
  <c r="AD16" i="12"/>
  <c r="E170" i="4" s="1"/>
  <c r="AD17" i="12"/>
  <c r="E171" i="4" s="1"/>
  <c r="AD18" i="12"/>
  <c r="E172" i="4" s="1"/>
  <c r="AD19" i="12"/>
  <c r="E173" i="4" s="1"/>
  <c r="AD20" i="12"/>
  <c r="E174" i="4" s="1"/>
  <c r="AD21" i="12"/>
  <c r="E175" i="4" s="1"/>
  <c r="AD22" i="12"/>
  <c r="E176" i="4" s="1"/>
  <c r="AD23" i="12"/>
  <c r="E177" i="4" s="1"/>
  <c r="AD24" i="12"/>
  <c r="E178" i="4" s="1"/>
  <c r="AD25" i="12"/>
  <c r="E179" i="4" s="1"/>
  <c r="AD26" i="12"/>
  <c r="E180" i="4" s="1"/>
  <c r="AD27" i="12"/>
  <c r="E181" i="4" s="1"/>
  <c r="AD28" i="12"/>
  <c r="E182" i="4" s="1"/>
  <c r="AD29" i="12"/>
  <c r="E183" i="4" s="1"/>
  <c r="AD30" i="12"/>
  <c r="E184" i="4" s="1"/>
  <c r="AD31" i="12"/>
  <c r="E185" i="4" s="1"/>
  <c r="AD32" i="12"/>
  <c r="E186" i="4" s="1"/>
  <c r="AD33" i="12"/>
  <c r="E187" i="4" s="1"/>
  <c r="AD34" i="12"/>
  <c r="E188" i="4" s="1"/>
  <c r="AD35" i="12"/>
  <c r="E189" i="4" s="1"/>
  <c r="AD36" i="12"/>
  <c r="E190" i="4" s="1"/>
  <c r="AD37" i="12"/>
  <c r="E191" i="4" s="1"/>
  <c r="AD38" i="12"/>
  <c r="E192" i="4" s="1"/>
  <c r="AD39" i="12"/>
  <c r="E193" i="4" s="1"/>
  <c r="AD40" i="12"/>
  <c r="E194" i="4" s="1"/>
  <c r="AD41" i="12"/>
  <c r="E195" i="4" s="1"/>
  <c r="AD42" i="12"/>
  <c r="E196" i="4" s="1"/>
  <c r="AD43" i="12"/>
  <c r="E197" i="4" s="1"/>
  <c r="AD44" i="12"/>
  <c r="E198" i="4" s="1"/>
  <c r="AD45" i="12"/>
  <c r="E199" i="4" s="1"/>
  <c r="AD46" i="12"/>
  <c r="E200" i="4" s="1"/>
  <c r="AD47" i="12"/>
  <c r="E201" i="4" s="1"/>
  <c r="AD48" i="12"/>
  <c r="E202" i="4" s="1"/>
  <c r="AD49" i="12"/>
  <c r="E203" i="4" s="1"/>
  <c r="AD50" i="12"/>
  <c r="E204" i="4" s="1"/>
  <c r="AD51" i="12"/>
  <c r="E205" i="4" s="1"/>
  <c r="AD52" i="12"/>
  <c r="E206" i="4" s="1"/>
  <c r="AD53" i="12"/>
  <c r="E207" i="4" s="1"/>
  <c r="AD54" i="12"/>
  <c r="E208" i="4" s="1"/>
  <c r="AD55" i="12"/>
  <c r="E209" i="4" s="1"/>
  <c r="AD56" i="12"/>
  <c r="E210" i="4" s="1"/>
  <c r="AD57" i="12"/>
  <c r="E211" i="4" s="1"/>
  <c r="AD58" i="12"/>
  <c r="E212" i="4" s="1"/>
  <c r="AD59" i="12"/>
  <c r="E213" i="4" s="1"/>
  <c r="AD60" i="12"/>
  <c r="E214" i="4" s="1"/>
  <c r="AD61" i="12"/>
  <c r="E215" i="4" s="1"/>
  <c r="AD62" i="12"/>
  <c r="E216" i="4" s="1"/>
  <c r="AD63" i="12"/>
  <c r="E217" i="4" s="1"/>
  <c r="AD64" i="12"/>
  <c r="E218" i="4" s="1"/>
  <c r="AD65" i="12"/>
  <c r="E219" i="4" s="1"/>
  <c r="AD66" i="12"/>
  <c r="E220" i="4" s="1"/>
  <c r="AD67" i="12"/>
  <c r="E221" i="4" s="1"/>
  <c r="AD68" i="12"/>
  <c r="E222" i="4" s="1"/>
  <c r="AD69" i="12"/>
  <c r="E223" i="4" s="1"/>
  <c r="AD70" i="12"/>
  <c r="E224" i="4" s="1"/>
  <c r="AD71" i="12"/>
  <c r="E225" i="4" s="1"/>
  <c r="AD72" i="12"/>
  <c r="E226" i="4" s="1"/>
  <c r="AD73" i="12"/>
  <c r="E227" i="4" s="1"/>
  <c r="AD74" i="12"/>
  <c r="E228" i="4" s="1"/>
  <c r="AD75" i="12"/>
  <c r="E229" i="4" s="1"/>
  <c r="AD76" i="12"/>
  <c r="E230" i="4" s="1"/>
  <c r="AD77" i="12"/>
  <c r="E231" i="4" s="1"/>
  <c r="AD78" i="12"/>
  <c r="E232" i="4" s="1"/>
  <c r="AD79" i="12"/>
  <c r="E233" i="4" s="1"/>
  <c r="AD80" i="12"/>
  <c r="E234" i="4" s="1"/>
  <c r="AD81" i="12"/>
  <c r="E235" i="4" s="1"/>
  <c r="AD82" i="12"/>
  <c r="E236" i="4" s="1"/>
  <c r="AD83" i="12"/>
  <c r="E237" i="4" s="1"/>
  <c r="AD84" i="12"/>
  <c r="E238" i="4" s="1"/>
  <c r="AD85" i="12"/>
  <c r="E239" i="4" s="1"/>
  <c r="AD86" i="12"/>
  <c r="E240" i="4" s="1"/>
  <c r="AD87" i="12"/>
  <c r="E241" i="4" s="1"/>
  <c r="AD88" i="12"/>
  <c r="E242" i="4" s="1"/>
  <c r="AD89" i="12"/>
  <c r="E243" i="4" s="1"/>
  <c r="AD90" i="12"/>
  <c r="E244" i="4" s="1"/>
  <c r="AD91" i="12"/>
  <c r="E245" i="4" s="1"/>
  <c r="AD92" i="12"/>
  <c r="E246" i="4" s="1"/>
  <c r="AD93" i="12"/>
  <c r="E247" i="4" s="1"/>
  <c r="AD94" i="12"/>
  <c r="E248" i="4" s="1"/>
  <c r="AD95" i="12"/>
  <c r="E249" i="4" s="1"/>
  <c r="AD96" i="12"/>
  <c r="E250" i="4" s="1"/>
  <c r="AD97" i="12"/>
  <c r="E251" i="4" s="1"/>
  <c r="AD98" i="12"/>
  <c r="E252" i="4" s="1"/>
  <c r="AD99" i="12"/>
  <c r="E253" i="4" s="1"/>
  <c r="AD100" i="12"/>
  <c r="E254" i="4" s="1"/>
  <c r="AD101" i="12"/>
  <c r="E255" i="4" s="1"/>
  <c r="AD102" i="12"/>
  <c r="E256" i="4" s="1"/>
  <c r="AD103" i="12"/>
  <c r="E257" i="4" s="1"/>
  <c r="AD104" i="12"/>
  <c r="E258" i="4" s="1"/>
  <c r="AD105" i="12"/>
  <c r="E259" i="4" s="1"/>
  <c r="AD106" i="12"/>
  <c r="E260" i="4" s="1"/>
  <c r="AD107" i="12"/>
  <c r="E261" i="4" s="1"/>
  <c r="AD108" i="12"/>
  <c r="E262" i="4" s="1"/>
  <c r="AD109" i="12"/>
  <c r="E263" i="4" s="1"/>
  <c r="AD110" i="12"/>
  <c r="E264" i="4" s="1"/>
  <c r="AD111" i="12"/>
  <c r="E265" i="4" s="1"/>
  <c r="AD112" i="12"/>
  <c r="E266" i="4" s="1"/>
  <c r="AD113" i="12"/>
  <c r="E267" i="4" s="1"/>
  <c r="AD114" i="12"/>
  <c r="E268" i="4" s="1"/>
  <c r="AD115" i="12"/>
  <c r="E269" i="4" s="1"/>
  <c r="AD116" i="12"/>
  <c r="E270" i="4" s="1"/>
  <c r="AD117" i="12"/>
  <c r="E271" i="4" s="1"/>
  <c r="AD118" i="12"/>
  <c r="E272" i="4" s="1"/>
  <c r="AD119" i="12"/>
  <c r="E273" i="4" s="1"/>
  <c r="AD120" i="12"/>
  <c r="E274" i="4" s="1"/>
  <c r="AD121" i="12"/>
  <c r="E275" i="4" s="1"/>
  <c r="AD122" i="12"/>
  <c r="E276" i="4" s="1"/>
  <c r="AD123" i="12"/>
  <c r="E277" i="4" s="1"/>
  <c r="AD124" i="12"/>
  <c r="E278" i="4" s="1"/>
  <c r="AD125" i="12"/>
  <c r="E279" i="4" s="1"/>
  <c r="AD126" i="12"/>
  <c r="E280" i="4" s="1"/>
  <c r="AD127" i="12"/>
  <c r="E281" i="4" s="1"/>
  <c r="AD128" i="12"/>
  <c r="E282" i="4" s="1"/>
  <c r="AD129" i="12"/>
  <c r="E283" i="4" s="1"/>
  <c r="AD130" i="12"/>
  <c r="E284" i="4" s="1"/>
  <c r="AD131" i="12"/>
  <c r="E285" i="4" s="1"/>
  <c r="AD132" i="12"/>
  <c r="E286" i="4" s="1"/>
  <c r="AD133" i="12"/>
  <c r="E287" i="4" s="1"/>
  <c r="AD134" i="12"/>
  <c r="E288" i="4" s="1"/>
  <c r="AD135" i="12"/>
  <c r="E289" i="4" s="1"/>
  <c r="AD136" i="12"/>
  <c r="E290" i="4" s="1"/>
  <c r="AD137" i="12"/>
  <c r="E291" i="4" s="1"/>
  <c r="AD138" i="12"/>
  <c r="E292" i="4" s="1"/>
  <c r="AD139" i="12"/>
  <c r="E293" i="4" s="1"/>
  <c r="AD140" i="12"/>
  <c r="E294" i="4" s="1"/>
  <c r="AD141" i="12"/>
  <c r="E295" i="4" s="1"/>
  <c r="AD142" i="12"/>
  <c r="E296" i="4" s="1"/>
  <c r="AD143" i="12"/>
  <c r="E297" i="4" s="1"/>
  <c r="AD151" i="12"/>
  <c r="F163" i="4" s="1"/>
  <c r="AD152" i="12"/>
  <c r="F164" i="4" s="1"/>
  <c r="AD153" i="12"/>
  <c r="F165" i="4" s="1"/>
  <c r="AD154" i="12"/>
  <c r="F166" i="4" s="1"/>
  <c r="AD155" i="12"/>
  <c r="F167" i="4" s="1"/>
  <c r="AD156" i="12"/>
  <c r="F168" i="4" s="1"/>
  <c r="AD157" i="12"/>
  <c r="F169" i="4" s="1"/>
  <c r="AD158" i="12"/>
  <c r="F170" i="4" s="1"/>
  <c r="AD159" i="12"/>
  <c r="F171" i="4" s="1"/>
  <c r="AD160" i="12"/>
  <c r="F172" i="4" s="1"/>
  <c r="AD161" i="12"/>
  <c r="F173" i="4" s="1"/>
  <c r="AD162" i="12"/>
  <c r="F174" i="4" s="1"/>
  <c r="AD163" i="12"/>
  <c r="F175" i="4" s="1"/>
  <c r="AD164" i="12"/>
  <c r="F176" i="4" s="1"/>
  <c r="AD165" i="12"/>
  <c r="F177" i="4" s="1"/>
  <c r="AD166" i="12"/>
  <c r="F178" i="4" s="1"/>
  <c r="AD167" i="12"/>
  <c r="F179" i="4" s="1"/>
  <c r="AD168" i="12"/>
  <c r="F180" i="4" s="1"/>
  <c r="AD169" i="12"/>
  <c r="F181" i="4" s="1"/>
  <c r="AD170" i="12"/>
  <c r="F182" i="4" s="1"/>
  <c r="AD171" i="12"/>
  <c r="F183" i="4" s="1"/>
  <c r="AD172" i="12"/>
  <c r="F184" i="4" s="1"/>
  <c r="AD173" i="12"/>
  <c r="F185" i="4" s="1"/>
  <c r="AD174" i="12"/>
  <c r="F186" i="4" s="1"/>
  <c r="AD175" i="12"/>
  <c r="F187" i="4" s="1"/>
  <c r="AD176" i="12"/>
  <c r="F188" i="4" s="1"/>
  <c r="AD177" i="12"/>
  <c r="F189" i="4" s="1"/>
  <c r="AD178" i="12"/>
  <c r="F190" i="4" s="1"/>
  <c r="AD179" i="12"/>
  <c r="F191" i="4" s="1"/>
  <c r="AD180" i="12"/>
  <c r="F192" i="4" s="1"/>
  <c r="AD181" i="12"/>
  <c r="F193" i="4" s="1"/>
  <c r="AD182" i="12"/>
  <c r="F194" i="4" s="1"/>
  <c r="AD183" i="12"/>
  <c r="F195" i="4" s="1"/>
  <c r="AD184" i="12"/>
  <c r="F196" i="4" s="1"/>
  <c r="AD185" i="12"/>
  <c r="F197" i="4" s="1"/>
  <c r="AD186" i="12"/>
  <c r="F198" i="4" s="1"/>
  <c r="AD187" i="12"/>
  <c r="F199" i="4" s="1"/>
  <c r="AD188" i="12"/>
  <c r="F200" i="4" s="1"/>
  <c r="AD189" i="12"/>
  <c r="F201" i="4" s="1"/>
  <c r="AD190" i="12"/>
  <c r="F202" i="4" s="1"/>
  <c r="AD191" i="12"/>
  <c r="F203" i="4" s="1"/>
  <c r="AD192" i="12"/>
  <c r="F204" i="4" s="1"/>
  <c r="AD193" i="12"/>
  <c r="F205" i="4" s="1"/>
  <c r="AD194" i="12"/>
  <c r="F206" i="4" s="1"/>
  <c r="AD195" i="12"/>
  <c r="F207" i="4" s="1"/>
  <c r="AD196" i="12"/>
  <c r="F208" i="4" s="1"/>
  <c r="AD197" i="12"/>
  <c r="F209" i="4" s="1"/>
  <c r="AD198" i="12"/>
  <c r="F210" i="4" s="1"/>
  <c r="AD199" i="12"/>
  <c r="F211" i="4" s="1"/>
  <c r="AD200" i="12"/>
  <c r="F212" i="4" s="1"/>
  <c r="AD201" i="12"/>
  <c r="F213" i="4" s="1"/>
  <c r="AD202" i="12"/>
  <c r="F214" i="4" s="1"/>
  <c r="AD203" i="12"/>
  <c r="F215" i="4" s="1"/>
  <c r="AD204" i="12"/>
  <c r="F216" i="4" s="1"/>
  <c r="AD205" i="12"/>
  <c r="F217" i="4" s="1"/>
  <c r="AD206" i="12"/>
  <c r="F218" i="4" s="1"/>
  <c r="AD207" i="12"/>
  <c r="F219" i="4" s="1"/>
  <c r="AD208" i="12"/>
  <c r="F220" i="4" s="1"/>
  <c r="AD209" i="12"/>
  <c r="F221" i="4" s="1"/>
  <c r="AD210" i="12"/>
  <c r="F222" i="4" s="1"/>
  <c r="AD211" i="12"/>
  <c r="F223" i="4" s="1"/>
  <c r="AD212" i="12"/>
  <c r="F224" i="4" s="1"/>
  <c r="AD213" i="12"/>
  <c r="F225" i="4" s="1"/>
  <c r="AD214" i="12"/>
  <c r="F226" i="4" s="1"/>
  <c r="AD215" i="12"/>
  <c r="F227" i="4" s="1"/>
  <c r="AD216" i="12"/>
  <c r="F228" i="4" s="1"/>
  <c r="AD217" i="12"/>
  <c r="F229" i="4" s="1"/>
  <c r="AD218" i="12"/>
  <c r="F230" i="4" s="1"/>
  <c r="AD219" i="12"/>
  <c r="F231" i="4" s="1"/>
  <c r="AD220" i="12"/>
  <c r="F232" i="4" s="1"/>
  <c r="AD221" i="12"/>
  <c r="F233" i="4" s="1"/>
  <c r="AD222" i="12"/>
  <c r="F234" i="4" s="1"/>
  <c r="AD223" i="12"/>
  <c r="F235" i="4" s="1"/>
  <c r="AD224" i="12"/>
  <c r="F236" i="4" s="1"/>
  <c r="AD225" i="12"/>
  <c r="F237" i="4" s="1"/>
  <c r="AD226" i="12"/>
  <c r="F238" i="4" s="1"/>
  <c r="AD227" i="12"/>
  <c r="F239" i="4" s="1"/>
  <c r="AD228" i="12"/>
  <c r="F240" i="4" s="1"/>
  <c r="AD229" i="12"/>
  <c r="F241" i="4" s="1"/>
  <c r="AD230" i="12"/>
  <c r="F242" i="4" s="1"/>
  <c r="AD231" i="12"/>
  <c r="F243" i="4" s="1"/>
  <c r="AD232" i="12"/>
  <c r="F244" i="4" s="1"/>
  <c r="AD233" i="12"/>
  <c r="F245" i="4" s="1"/>
  <c r="AD234" i="12"/>
  <c r="F246" i="4" s="1"/>
  <c r="AD235" i="12"/>
  <c r="F247" i="4" s="1"/>
  <c r="AD236" i="12"/>
  <c r="F248" i="4" s="1"/>
  <c r="AD237" i="12"/>
  <c r="F249" i="4" s="1"/>
  <c r="AD238" i="12"/>
  <c r="F250" i="4" s="1"/>
  <c r="AD239" i="12"/>
  <c r="F251" i="4" s="1"/>
  <c r="AD240" i="12"/>
  <c r="F252" i="4" s="1"/>
  <c r="AD241" i="12"/>
  <c r="F253" i="4" s="1"/>
  <c r="AD242" i="12"/>
  <c r="F254" i="4" s="1"/>
  <c r="AD243" i="12"/>
  <c r="F255" i="4" s="1"/>
  <c r="AD244" i="12"/>
  <c r="F256" i="4" s="1"/>
  <c r="AD245" i="12"/>
  <c r="F257" i="4" s="1"/>
  <c r="AD246" i="12"/>
  <c r="F258" i="4" s="1"/>
  <c r="AD247" i="12"/>
  <c r="F259" i="4" s="1"/>
  <c r="AD248" i="12"/>
  <c r="F260" i="4" s="1"/>
  <c r="AD249" i="12"/>
  <c r="F261" i="4" s="1"/>
  <c r="AD250" i="12"/>
  <c r="F262" i="4" s="1"/>
  <c r="AD251" i="12"/>
  <c r="F263" i="4" s="1"/>
  <c r="AD252" i="12"/>
  <c r="F264" i="4" s="1"/>
  <c r="AD253" i="12"/>
  <c r="F265" i="4" s="1"/>
  <c r="AD254" i="12"/>
  <c r="F266" i="4" s="1"/>
  <c r="AD255" i="12"/>
  <c r="F267" i="4" s="1"/>
  <c r="AD256" i="12"/>
  <c r="F268" i="4" s="1"/>
  <c r="AD257" i="12"/>
  <c r="F269" i="4" s="1"/>
  <c r="AD258" i="12"/>
  <c r="F270" i="4" s="1"/>
  <c r="AD259" i="12"/>
  <c r="F271" i="4" s="1"/>
  <c r="AD260" i="12"/>
  <c r="F272" i="4" s="1"/>
  <c r="AD261" i="12"/>
  <c r="F273" i="4" s="1"/>
  <c r="AD262" i="12"/>
  <c r="F274" i="4" s="1"/>
  <c r="AD263" i="12"/>
  <c r="F275" i="4" s="1"/>
  <c r="AD264" i="12"/>
  <c r="F276" i="4" s="1"/>
  <c r="AD265" i="12"/>
  <c r="F277" i="4" s="1"/>
  <c r="AD266" i="12"/>
  <c r="F278" i="4" s="1"/>
  <c r="AD267" i="12"/>
  <c r="F279" i="4" s="1"/>
  <c r="AD268" i="12"/>
  <c r="F280" i="4" s="1"/>
  <c r="AD269" i="12"/>
  <c r="F281" i="4" s="1"/>
  <c r="AD270" i="12"/>
  <c r="F282" i="4" s="1"/>
  <c r="AD271" i="12"/>
  <c r="F283" i="4" s="1"/>
  <c r="AD272" i="12"/>
  <c r="F284" i="4" s="1"/>
  <c r="AD273" i="12"/>
  <c r="F285" i="4" s="1"/>
  <c r="AD274" i="12"/>
  <c r="F286" i="4" s="1"/>
  <c r="AD275" i="12"/>
  <c r="F287" i="4" s="1"/>
  <c r="AD276" i="12"/>
  <c r="F288" i="4" s="1"/>
  <c r="AD277" i="12"/>
  <c r="F289" i="4" s="1"/>
  <c r="AD278" i="12"/>
  <c r="F290" i="4" s="1"/>
  <c r="AD279" i="12"/>
  <c r="F291" i="4" s="1"/>
  <c r="AD280" i="12"/>
  <c r="F292" i="4" s="1"/>
  <c r="AD281" i="12"/>
  <c r="F293" i="4" s="1"/>
  <c r="AD282" i="12"/>
  <c r="F294" i="4" s="1"/>
  <c r="AD283" i="12"/>
  <c r="F295" i="4" s="1"/>
  <c r="AD284" i="12"/>
  <c r="F296" i="4" s="1"/>
  <c r="AD285" i="12"/>
  <c r="F297" i="4" s="1"/>
  <c r="AD293" i="12"/>
  <c r="G163" i="4" s="1"/>
  <c r="AD294" i="12"/>
  <c r="G164" i="4" s="1"/>
  <c r="AD295" i="12"/>
  <c r="G165" i="4" s="1"/>
  <c r="AD296" i="12"/>
  <c r="G166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7" i="12"/>
  <c r="G237" i="4" s="1"/>
  <c r="AD368" i="12"/>
  <c r="G238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35" i="12"/>
  <c r="H163" i="4" s="1"/>
  <c r="AD436" i="12"/>
  <c r="H164" i="4" s="1"/>
  <c r="AD437" i="12"/>
  <c r="H165" i="4" s="1"/>
  <c r="AD438" i="12"/>
  <c r="H166" i="4" s="1"/>
  <c r="AD439" i="12"/>
  <c r="H167" i="4" s="1"/>
  <c r="AD440" i="12"/>
  <c r="H168" i="4" s="1"/>
  <c r="AD441" i="12"/>
  <c r="H169" i="4" s="1"/>
  <c r="AD442" i="12"/>
  <c r="H170" i="4" s="1"/>
  <c r="AD443" i="12"/>
  <c r="H171" i="4" s="1"/>
  <c r="AD444" i="12"/>
  <c r="H172" i="4" s="1"/>
  <c r="AD445" i="12"/>
  <c r="H173" i="4" s="1"/>
  <c r="AD446" i="12"/>
  <c r="H174" i="4" s="1"/>
  <c r="AD447" i="12"/>
  <c r="H175" i="4" s="1"/>
  <c r="AD448" i="12"/>
  <c r="H176" i="4" s="1"/>
  <c r="AD449" i="12"/>
  <c r="H177" i="4" s="1"/>
  <c r="AD450" i="12"/>
  <c r="H178" i="4" s="1"/>
  <c r="AD451" i="12"/>
  <c r="H179" i="4" s="1"/>
  <c r="AD452" i="12"/>
  <c r="H180" i="4" s="1"/>
  <c r="AD453" i="12"/>
  <c r="H181" i="4" s="1"/>
  <c r="AD454" i="12"/>
  <c r="H182" i="4" s="1"/>
  <c r="AD455" i="12"/>
  <c r="H183" i="4" s="1"/>
  <c r="AD456" i="12"/>
  <c r="H184" i="4" s="1"/>
  <c r="AD457" i="12"/>
  <c r="H185" i="4" s="1"/>
  <c r="AD458" i="12"/>
  <c r="H186" i="4" s="1"/>
  <c r="AD459" i="12"/>
  <c r="H187" i="4" s="1"/>
  <c r="AD460" i="12"/>
  <c r="H188" i="4" s="1"/>
  <c r="AD461" i="12"/>
  <c r="H189" i="4" s="1"/>
  <c r="AD462" i="12"/>
  <c r="H190" i="4" s="1"/>
  <c r="AD463" i="12"/>
  <c r="H191" i="4" s="1"/>
  <c r="AD464" i="12"/>
  <c r="H192" i="4" s="1"/>
  <c r="AD465" i="12"/>
  <c r="H193" i="4" s="1"/>
  <c r="AD466" i="12"/>
  <c r="H194" i="4" s="1"/>
  <c r="AD467" i="12"/>
  <c r="H195" i="4" s="1"/>
  <c r="AD468" i="12"/>
  <c r="H196" i="4" s="1"/>
  <c r="AD469" i="12"/>
  <c r="H197" i="4" s="1"/>
  <c r="AD470" i="12"/>
  <c r="H198" i="4" s="1"/>
  <c r="AD471" i="12"/>
  <c r="H199" i="4" s="1"/>
  <c r="AD472" i="12"/>
  <c r="H200" i="4" s="1"/>
  <c r="AD473" i="12"/>
  <c r="H201" i="4" s="1"/>
  <c r="AD474" i="12"/>
  <c r="H202" i="4" s="1"/>
  <c r="AD475" i="12"/>
  <c r="H203" i="4" s="1"/>
  <c r="AD476" i="12"/>
  <c r="H204" i="4" s="1"/>
  <c r="AD477" i="12"/>
  <c r="H205" i="4" s="1"/>
  <c r="AD478" i="12"/>
  <c r="H206" i="4" s="1"/>
  <c r="AD479" i="12"/>
  <c r="H207" i="4" s="1"/>
  <c r="AD480" i="12"/>
  <c r="H208" i="4" s="1"/>
  <c r="AD481" i="12"/>
  <c r="H209" i="4" s="1"/>
  <c r="AD482" i="12"/>
  <c r="H210" i="4" s="1"/>
  <c r="AD483" i="12"/>
  <c r="H211" i="4" s="1"/>
  <c r="AD484" i="12"/>
  <c r="H212" i="4" s="1"/>
  <c r="AD485" i="12"/>
  <c r="H213" i="4" s="1"/>
  <c r="AD486" i="12"/>
  <c r="H214" i="4" s="1"/>
  <c r="AD487" i="12"/>
  <c r="H215" i="4" s="1"/>
  <c r="AD488" i="12"/>
  <c r="H216" i="4" s="1"/>
  <c r="AD489" i="12"/>
  <c r="H217" i="4" s="1"/>
  <c r="AD490" i="12"/>
  <c r="H218" i="4" s="1"/>
  <c r="AD491" i="12"/>
  <c r="H219" i="4" s="1"/>
  <c r="AD492" i="12"/>
  <c r="H220" i="4" s="1"/>
  <c r="AD493" i="12"/>
  <c r="H221" i="4" s="1"/>
  <c r="AD494" i="12"/>
  <c r="H222" i="4" s="1"/>
  <c r="AD495" i="12"/>
  <c r="H223" i="4" s="1"/>
  <c r="AD496" i="12"/>
  <c r="H224" i="4" s="1"/>
  <c r="AD497" i="12"/>
  <c r="H225" i="4" s="1"/>
  <c r="AD498" i="12"/>
  <c r="H226" i="4" s="1"/>
  <c r="AD499" i="12"/>
  <c r="H227" i="4" s="1"/>
  <c r="AD500" i="12"/>
  <c r="H228" i="4" s="1"/>
  <c r="AD501" i="12"/>
  <c r="H229" i="4" s="1"/>
  <c r="AD502" i="12"/>
  <c r="H230" i="4" s="1"/>
  <c r="AD503" i="12"/>
  <c r="H231" i="4" s="1"/>
  <c r="AD504" i="12"/>
  <c r="H232" i="4" s="1"/>
  <c r="AD505" i="12"/>
  <c r="H233" i="4" s="1"/>
  <c r="AD506" i="12"/>
  <c r="H234" i="4" s="1"/>
  <c r="AD507" i="12"/>
  <c r="H235" i="4" s="1"/>
  <c r="AD508" i="12"/>
  <c r="H236" i="4" s="1"/>
  <c r="AD509" i="12"/>
  <c r="H237" i="4" s="1"/>
  <c r="AD510" i="12"/>
  <c r="H238" i="4" s="1"/>
  <c r="AD511" i="12"/>
  <c r="H239" i="4" s="1"/>
  <c r="AD512" i="12"/>
  <c r="H240" i="4" s="1"/>
  <c r="AD513" i="12"/>
  <c r="H241" i="4" s="1"/>
  <c r="AD514" i="12"/>
  <c r="H242" i="4" s="1"/>
  <c r="AD515" i="12"/>
  <c r="H243" i="4" s="1"/>
  <c r="AD516" i="12"/>
  <c r="H244" i="4" s="1"/>
  <c r="AD517" i="12"/>
  <c r="H245" i="4" s="1"/>
  <c r="AD518" i="12"/>
  <c r="H246" i="4" s="1"/>
  <c r="AD519" i="12"/>
  <c r="H247" i="4" s="1"/>
  <c r="AD520" i="12"/>
  <c r="H248" i="4" s="1"/>
  <c r="AD521" i="12"/>
  <c r="H249" i="4" s="1"/>
  <c r="AD522" i="12"/>
  <c r="H250" i="4" s="1"/>
  <c r="AD523" i="12"/>
  <c r="H251" i="4" s="1"/>
  <c r="AD524" i="12"/>
  <c r="H252" i="4" s="1"/>
  <c r="AD525" i="12"/>
  <c r="H253" i="4" s="1"/>
  <c r="AD526" i="12"/>
  <c r="H254" i="4" s="1"/>
  <c r="AD527" i="12"/>
  <c r="H255" i="4" s="1"/>
  <c r="AD528" i="12"/>
  <c r="H256" i="4" s="1"/>
  <c r="AD529" i="12"/>
  <c r="H257" i="4" s="1"/>
  <c r="AD530" i="12"/>
  <c r="H258" i="4" s="1"/>
  <c r="AD531" i="12"/>
  <c r="H259" i="4" s="1"/>
  <c r="AD532" i="12"/>
  <c r="H260" i="4" s="1"/>
  <c r="AD533" i="12"/>
  <c r="H261" i="4" s="1"/>
  <c r="AD534" i="12"/>
  <c r="H262" i="4" s="1"/>
  <c r="AD535" i="12"/>
  <c r="H263" i="4" s="1"/>
  <c r="AD536" i="12"/>
  <c r="H264" i="4" s="1"/>
  <c r="AD537" i="12"/>
  <c r="H265" i="4" s="1"/>
  <c r="AD538" i="12"/>
  <c r="H266" i="4" s="1"/>
  <c r="AD539" i="12"/>
  <c r="H267" i="4" s="1"/>
  <c r="AD540" i="12"/>
  <c r="H268" i="4" s="1"/>
  <c r="AD541" i="12"/>
  <c r="H269" i="4" s="1"/>
  <c r="AD542" i="12"/>
  <c r="H270" i="4" s="1"/>
  <c r="AD543" i="12"/>
  <c r="H271" i="4" s="1"/>
  <c r="AD544" i="12"/>
  <c r="H272" i="4" s="1"/>
  <c r="AD545" i="12"/>
  <c r="H273" i="4" s="1"/>
  <c r="AD546" i="12"/>
  <c r="H274" i="4" s="1"/>
  <c r="AD547" i="12"/>
  <c r="H275" i="4" s="1"/>
  <c r="AD548" i="12"/>
  <c r="H276" i="4" s="1"/>
  <c r="AD549" i="12"/>
  <c r="H277" i="4" s="1"/>
  <c r="AD550" i="12"/>
  <c r="H278" i="4" s="1"/>
  <c r="AD551" i="12"/>
  <c r="H279" i="4" s="1"/>
  <c r="AD552" i="12"/>
  <c r="H280" i="4" s="1"/>
  <c r="AD553" i="12"/>
  <c r="H281" i="4" s="1"/>
  <c r="AD554" i="12"/>
  <c r="H282" i="4" s="1"/>
  <c r="AD555" i="12"/>
  <c r="H283" i="4" s="1"/>
  <c r="AD556" i="12"/>
  <c r="H284" i="4" s="1"/>
  <c r="AD557" i="12"/>
  <c r="H285" i="4" s="1"/>
  <c r="AD558" i="12"/>
  <c r="H286" i="4" s="1"/>
  <c r="AD559" i="12"/>
  <c r="H287" i="4" s="1"/>
  <c r="AD560" i="12"/>
  <c r="H288" i="4" s="1"/>
  <c r="AD561" i="12"/>
  <c r="H289" i="4" s="1"/>
  <c r="AD562" i="12"/>
  <c r="H290" i="4" s="1"/>
  <c r="AD563" i="12"/>
  <c r="H291" i="4" s="1"/>
  <c r="AD564" i="12"/>
  <c r="H292" i="4" s="1"/>
  <c r="AD565" i="12"/>
  <c r="H293" i="4" s="1"/>
  <c r="AD566" i="12"/>
  <c r="H294" i="4" s="1"/>
  <c r="AD567" i="12"/>
  <c r="H295" i="4" s="1"/>
  <c r="AD568" i="12"/>
  <c r="H296" i="4" s="1"/>
  <c r="AD569" i="12"/>
  <c r="H297" i="4" s="1"/>
  <c r="AD577" i="12"/>
  <c r="I163" i="4" s="1"/>
  <c r="AD578" i="12"/>
  <c r="I164" i="4" s="1"/>
  <c r="AD579" i="12"/>
  <c r="I165" i="4" s="1"/>
  <c r="AD580" i="12"/>
  <c r="I166" i="4" s="1"/>
  <c r="AD581" i="12"/>
  <c r="I167" i="4" s="1"/>
  <c r="AD582" i="12"/>
  <c r="I168" i="4" s="1"/>
  <c r="AD583" i="12"/>
  <c r="I169" i="4" s="1"/>
  <c r="AD584" i="12"/>
  <c r="I170" i="4" s="1"/>
  <c r="AD585" i="12"/>
  <c r="I171" i="4" s="1"/>
  <c r="AD586" i="12"/>
  <c r="I172" i="4" s="1"/>
  <c r="AD587" i="12"/>
  <c r="I173" i="4" s="1"/>
  <c r="AD588" i="12"/>
  <c r="I174" i="4" s="1"/>
  <c r="AD589" i="12"/>
  <c r="I175" i="4" s="1"/>
  <c r="AD590" i="12"/>
  <c r="I176" i="4" s="1"/>
  <c r="AD591" i="12"/>
  <c r="I177" i="4" s="1"/>
  <c r="AD592" i="12"/>
  <c r="I178" i="4" s="1"/>
  <c r="AD593" i="12"/>
  <c r="I179" i="4" s="1"/>
  <c r="AD594" i="12"/>
  <c r="I180" i="4" s="1"/>
  <c r="AD595" i="12"/>
  <c r="I181" i="4" s="1"/>
  <c r="AD596" i="12"/>
  <c r="I182" i="4" s="1"/>
  <c r="AD597" i="12"/>
  <c r="I183" i="4" s="1"/>
  <c r="AD598" i="12"/>
  <c r="I184" i="4" s="1"/>
  <c r="AD599" i="12"/>
  <c r="I185" i="4" s="1"/>
  <c r="AD600" i="12"/>
  <c r="I186" i="4" s="1"/>
  <c r="AD601" i="12"/>
  <c r="I187" i="4" s="1"/>
  <c r="AD602" i="12"/>
  <c r="I188" i="4" s="1"/>
  <c r="AD603" i="12"/>
  <c r="I189" i="4" s="1"/>
  <c r="AD604" i="12"/>
  <c r="I190" i="4" s="1"/>
  <c r="AD605" i="12"/>
  <c r="I191" i="4" s="1"/>
  <c r="AD606" i="12"/>
  <c r="I192" i="4" s="1"/>
  <c r="AD607" i="12"/>
  <c r="I193" i="4" s="1"/>
  <c r="AD608" i="12"/>
  <c r="I194" i="4" s="1"/>
  <c r="AD609" i="12"/>
  <c r="I195" i="4" s="1"/>
  <c r="AD610" i="12"/>
  <c r="I196" i="4" s="1"/>
  <c r="AD611" i="12"/>
  <c r="I197" i="4" s="1"/>
  <c r="AD612" i="12"/>
  <c r="I198" i="4" s="1"/>
  <c r="AD613" i="12"/>
  <c r="I199" i="4" s="1"/>
  <c r="AD614" i="12"/>
  <c r="I200" i="4" s="1"/>
  <c r="AD615" i="12"/>
  <c r="I201" i="4" s="1"/>
  <c r="AD616" i="12"/>
  <c r="I202" i="4" s="1"/>
  <c r="AD617" i="12"/>
  <c r="I203" i="4" s="1"/>
  <c r="AD618" i="12"/>
  <c r="I204" i="4" s="1"/>
  <c r="AD619" i="12"/>
  <c r="I205" i="4" s="1"/>
  <c r="AD620" i="12"/>
  <c r="I206" i="4" s="1"/>
  <c r="AD621" i="12"/>
  <c r="I207" i="4" s="1"/>
  <c r="AD622" i="12"/>
  <c r="I208" i="4" s="1"/>
  <c r="AD623" i="12"/>
  <c r="I209" i="4" s="1"/>
  <c r="AD624" i="12"/>
  <c r="I210" i="4" s="1"/>
  <c r="AD625" i="12"/>
  <c r="I211" i="4" s="1"/>
  <c r="AD626" i="12"/>
  <c r="I212" i="4" s="1"/>
  <c r="AD627" i="12"/>
  <c r="I213" i="4" s="1"/>
  <c r="AD628" i="12"/>
  <c r="I214" i="4" s="1"/>
  <c r="AD629" i="12"/>
  <c r="I215" i="4" s="1"/>
  <c r="AD630" i="12"/>
  <c r="I216" i="4" s="1"/>
  <c r="AD631" i="12"/>
  <c r="I217" i="4" s="1"/>
  <c r="AD632" i="12"/>
  <c r="I218" i="4" s="1"/>
  <c r="AD633" i="12"/>
  <c r="I219" i="4" s="1"/>
  <c r="AD634" i="12"/>
  <c r="I220" i="4" s="1"/>
  <c r="AD635" i="12"/>
  <c r="I221" i="4" s="1"/>
  <c r="AD636" i="12"/>
  <c r="I222" i="4" s="1"/>
  <c r="AD637" i="12"/>
  <c r="I223" i="4" s="1"/>
  <c r="AD638" i="12"/>
  <c r="I224" i="4" s="1"/>
  <c r="AD639" i="12"/>
  <c r="I225" i="4" s="1"/>
  <c r="AD640" i="12"/>
  <c r="I226" i="4" s="1"/>
  <c r="AD641" i="12"/>
  <c r="I227" i="4" s="1"/>
  <c r="AD642" i="12"/>
  <c r="I228" i="4" s="1"/>
  <c r="AD643" i="12"/>
  <c r="I229" i="4" s="1"/>
  <c r="AD644" i="12"/>
  <c r="I230" i="4" s="1"/>
  <c r="AD645" i="12"/>
  <c r="I231" i="4" s="1"/>
  <c r="AD646" i="12"/>
  <c r="I232" i="4" s="1"/>
  <c r="AD647" i="12"/>
  <c r="I233" i="4" s="1"/>
  <c r="AD648" i="12"/>
  <c r="I234" i="4" s="1"/>
  <c r="AD649" i="12"/>
  <c r="I235" i="4" s="1"/>
  <c r="AD650" i="12"/>
  <c r="I236" i="4" s="1"/>
  <c r="AD651" i="12"/>
  <c r="I237" i="4" s="1"/>
  <c r="AD652" i="12"/>
  <c r="I238" i="4" s="1"/>
  <c r="AD653" i="12"/>
  <c r="I239" i="4" s="1"/>
  <c r="AD654" i="12"/>
  <c r="I240" i="4" s="1"/>
  <c r="AD655" i="12"/>
  <c r="I241" i="4" s="1"/>
  <c r="AD656" i="12"/>
  <c r="I242" i="4" s="1"/>
  <c r="AD657" i="12"/>
  <c r="I243" i="4" s="1"/>
  <c r="AD658" i="12"/>
  <c r="I244" i="4" s="1"/>
  <c r="AD659" i="12"/>
  <c r="I245" i="4" s="1"/>
  <c r="AD660" i="12"/>
  <c r="I246" i="4" s="1"/>
  <c r="AD661" i="12"/>
  <c r="I247" i="4" s="1"/>
  <c r="AD662" i="12"/>
  <c r="I248" i="4" s="1"/>
  <c r="AD663" i="12"/>
  <c r="I249" i="4" s="1"/>
  <c r="AD664" i="12"/>
  <c r="I250" i="4" s="1"/>
  <c r="AD665" i="12"/>
  <c r="I251" i="4" s="1"/>
  <c r="AD666" i="12"/>
  <c r="I252" i="4" s="1"/>
  <c r="AD667" i="12"/>
  <c r="I253" i="4" s="1"/>
  <c r="AD668" i="12"/>
  <c r="I254" i="4" s="1"/>
  <c r="AD669" i="12"/>
  <c r="I255" i="4" s="1"/>
  <c r="AD670" i="12"/>
  <c r="I256" i="4" s="1"/>
  <c r="AD671" i="12"/>
  <c r="I257" i="4" s="1"/>
  <c r="AD672" i="12"/>
  <c r="I258" i="4" s="1"/>
  <c r="AD673" i="12"/>
  <c r="I259" i="4" s="1"/>
  <c r="AD674" i="12"/>
  <c r="I260" i="4" s="1"/>
  <c r="AD675" i="12"/>
  <c r="I261" i="4" s="1"/>
  <c r="AD676" i="12"/>
  <c r="I262" i="4" s="1"/>
  <c r="AD677" i="12"/>
  <c r="I263" i="4" s="1"/>
  <c r="AD678" i="12"/>
  <c r="I264" i="4" s="1"/>
  <c r="AD679" i="12"/>
  <c r="I265" i="4" s="1"/>
  <c r="AD680" i="12"/>
  <c r="I266" i="4" s="1"/>
  <c r="AD681" i="12"/>
  <c r="I267" i="4" s="1"/>
  <c r="AD682" i="12"/>
  <c r="I268" i="4" s="1"/>
  <c r="AD683" i="12"/>
  <c r="I269" i="4" s="1"/>
  <c r="AD684" i="12"/>
  <c r="I270" i="4" s="1"/>
  <c r="AD685" i="12"/>
  <c r="I271" i="4" s="1"/>
  <c r="AD686" i="12"/>
  <c r="I272" i="4" s="1"/>
  <c r="AD687" i="12"/>
  <c r="I273" i="4" s="1"/>
  <c r="AD688" i="12"/>
  <c r="I274" i="4" s="1"/>
  <c r="AD689" i="12"/>
  <c r="I275" i="4" s="1"/>
  <c r="AD690" i="12"/>
  <c r="I276" i="4" s="1"/>
  <c r="AD691" i="12"/>
  <c r="I277" i="4" s="1"/>
  <c r="AD692" i="12"/>
  <c r="I278" i="4" s="1"/>
  <c r="AD693" i="12"/>
  <c r="I279" i="4" s="1"/>
  <c r="AD694" i="12"/>
  <c r="I280" i="4" s="1"/>
  <c r="AD695" i="12"/>
  <c r="I281" i="4" s="1"/>
  <c r="AD696" i="12"/>
  <c r="I282" i="4" s="1"/>
  <c r="AD697" i="12"/>
  <c r="I283" i="4" s="1"/>
  <c r="AD698" i="12"/>
  <c r="I284" i="4" s="1"/>
  <c r="AD699" i="12"/>
  <c r="I285" i="4" s="1"/>
  <c r="AD700" i="12"/>
  <c r="I286" i="4" s="1"/>
  <c r="AD701" i="12"/>
  <c r="I287" i="4" s="1"/>
  <c r="AD702" i="12"/>
  <c r="I288" i="4" s="1"/>
  <c r="AD703" i="12"/>
  <c r="I289" i="4" s="1"/>
  <c r="AD704" i="12"/>
  <c r="I290" i="4" s="1"/>
  <c r="AD705" i="12"/>
  <c r="I291" i="4" s="1"/>
  <c r="AD706" i="12"/>
  <c r="I292" i="4" s="1"/>
  <c r="AD707" i="12"/>
  <c r="I293" i="4" s="1"/>
  <c r="AD708" i="12"/>
  <c r="I294" i="4" s="1"/>
  <c r="AD709" i="12"/>
  <c r="I295" i="4" s="1"/>
  <c r="AD710" i="12"/>
  <c r="I296" i="4" s="1"/>
  <c r="AD711" i="12"/>
  <c r="I297" i="4" s="1"/>
  <c r="AD719" i="12"/>
  <c r="J163" i="4" s="1"/>
  <c r="AD720" i="12"/>
  <c r="J164" i="4" s="1"/>
  <c r="AD721" i="12"/>
  <c r="J165" i="4" s="1"/>
  <c r="AD722" i="12"/>
  <c r="J166" i="4" s="1"/>
  <c r="AD723" i="12"/>
  <c r="J167" i="4" s="1"/>
  <c r="AD724" i="12"/>
  <c r="J168" i="4" s="1"/>
  <c r="AD725" i="12"/>
  <c r="J169" i="4" s="1"/>
  <c r="AD726" i="12"/>
  <c r="J170" i="4" s="1"/>
  <c r="AD727" i="12"/>
  <c r="J171" i="4" s="1"/>
  <c r="AD728" i="12"/>
  <c r="J172" i="4" s="1"/>
  <c r="AD729" i="12"/>
  <c r="J173" i="4" s="1"/>
  <c r="AD730" i="12"/>
  <c r="J174" i="4" s="1"/>
  <c r="AD731" i="12"/>
  <c r="J175" i="4" s="1"/>
  <c r="AD732" i="12"/>
  <c r="J176" i="4" s="1"/>
  <c r="AD733" i="12"/>
  <c r="J177" i="4" s="1"/>
  <c r="AD734" i="12"/>
  <c r="J178" i="4" s="1"/>
  <c r="AD735" i="12"/>
  <c r="J179" i="4" s="1"/>
  <c r="AD736" i="12"/>
  <c r="J180" i="4" s="1"/>
  <c r="AD737" i="12"/>
  <c r="J181" i="4" s="1"/>
  <c r="AD738" i="12"/>
  <c r="J182" i="4" s="1"/>
  <c r="AD739" i="12"/>
  <c r="J183" i="4" s="1"/>
  <c r="AD740" i="12"/>
  <c r="J184" i="4" s="1"/>
  <c r="AD741" i="12"/>
  <c r="J185" i="4" s="1"/>
  <c r="AD742" i="12"/>
  <c r="J186" i="4" s="1"/>
  <c r="AD743" i="12"/>
  <c r="J187" i="4" s="1"/>
  <c r="AD744" i="12"/>
  <c r="J188" i="4" s="1"/>
  <c r="AD745" i="12"/>
  <c r="J189" i="4" s="1"/>
  <c r="AD746" i="12"/>
  <c r="J190" i="4" s="1"/>
  <c r="AD747" i="12"/>
  <c r="J191" i="4" s="1"/>
  <c r="AD748" i="12"/>
  <c r="J192" i="4" s="1"/>
  <c r="AD749" i="12"/>
  <c r="J193" i="4" s="1"/>
  <c r="AD750" i="12"/>
  <c r="J194" i="4" s="1"/>
  <c r="AD751" i="12"/>
  <c r="J195" i="4" s="1"/>
  <c r="AD752" i="12"/>
  <c r="J196" i="4" s="1"/>
  <c r="AD753" i="12"/>
  <c r="J197" i="4" s="1"/>
  <c r="AD754" i="12"/>
  <c r="J198" i="4" s="1"/>
  <c r="AD755" i="12"/>
  <c r="J199" i="4" s="1"/>
  <c r="AD756" i="12"/>
  <c r="J200" i="4" s="1"/>
  <c r="AD757" i="12"/>
  <c r="J201" i="4" s="1"/>
  <c r="AD758" i="12"/>
  <c r="J202" i="4" s="1"/>
  <c r="AD759" i="12"/>
  <c r="J203" i="4" s="1"/>
  <c r="AD760" i="12"/>
  <c r="J204" i="4" s="1"/>
  <c r="AD761" i="12"/>
  <c r="J205" i="4" s="1"/>
  <c r="AD762" i="12"/>
  <c r="J206" i="4" s="1"/>
  <c r="AD763" i="12"/>
  <c r="J207" i="4" s="1"/>
  <c r="AD764" i="12"/>
  <c r="J208" i="4" s="1"/>
  <c r="AD765" i="12"/>
  <c r="J209" i="4" s="1"/>
  <c r="AD766" i="12"/>
  <c r="J210" i="4" s="1"/>
  <c r="AD767" i="12"/>
  <c r="J211" i="4" s="1"/>
  <c r="AD768" i="12"/>
  <c r="J212" i="4" s="1"/>
  <c r="AD769" i="12"/>
  <c r="J213" i="4" s="1"/>
  <c r="AD770" i="12"/>
  <c r="J214" i="4" s="1"/>
  <c r="AD771" i="12"/>
  <c r="J215" i="4" s="1"/>
  <c r="AD772" i="12"/>
  <c r="J216" i="4" s="1"/>
  <c r="AD773" i="12"/>
  <c r="J217" i="4" s="1"/>
  <c r="AD774" i="12"/>
  <c r="J218" i="4" s="1"/>
  <c r="AD775" i="12"/>
  <c r="J219" i="4" s="1"/>
  <c r="AD776" i="12"/>
  <c r="J220" i="4" s="1"/>
  <c r="AD777" i="12"/>
  <c r="J221" i="4" s="1"/>
  <c r="AD778" i="12"/>
  <c r="J222" i="4" s="1"/>
  <c r="AD779" i="12"/>
  <c r="J223" i="4" s="1"/>
  <c r="AD780" i="12"/>
  <c r="J224" i="4" s="1"/>
  <c r="AD781" i="12"/>
  <c r="J225" i="4" s="1"/>
  <c r="AD782" i="12"/>
  <c r="J226" i="4" s="1"/>
  <c r="AD783" i="12"/>
  <c r="J227" i="4" s="1"/>
  <c r="AD784" i="12"/>
  <c r="J228" i="4" s="1"/>
  <c r="AD785" i="12"/>
  <c r="J229" i="4" s="1"/>
  <c r="AD786" i="12"/>
  <c r="J230" i="4" s="1"/>
  <c r="AD787" i="12"/>
  <c r="J231" i="4" s="1"/>
  <c r="AD788" i="12"/>
  <c r="J232" i="4" s="1"/>
  <c r="AD789" i="12"/>
  <c r="J233" i="4" s="1"/>
  <c r="AD790" i="12"/>
  <c r="J234" i="4" s="1"/>
  <c r="AD791" i="12"/>
  <c r="J235" i="4" s="1"/>
  <c r="AD792" i="12"/>
  <c r="J236" i="4" s="1"/>
  <c r="AD793" i="12"/>
  <c r="J237" i="4" s="1"/>
  <c r="AD794" i="12"/>
  <c r="J238" i="4" s="1"/>
  <c r="AD795" i="12"/>
  <c r="J239" i="4" s="1"/>
  <c r="AD796" i="12"/>
  <c r="J240" i="4" s="1"/>
  <c r="AD797" i="12"/>
  <c r="J241" i="4" s="1"/>
  <c r="AD798" i="12"/>
  <c r="J242" i="4" s="1"/>
  <c r="AD799" i="12"/>
  <c r="J243" i="4" s="1"/>
  <c r="AD800" i="12"/>
  <c r="J244" i="4" s="1"/>
  <c r="AD801" i="12"/>
  <c r="J245" i="4" s="1"/>
  <c r="AD802" i="12"/>
  <c r="J246" i="4" s="1"/>
  <c r="AD803" i="12"/>
  <c r="J247" i="4" s="1"/>
  <c r="AD804" i="12"/>
  <c r="J248" i="4" s="1"/>
  <c r="AD805" i="12"/>
  <c r="J249" i="4" s="1"/>
  <c r="AD806" i="12"/>
  <c r="J250" i="4" s="1"/>
  <c r="AD807" i="12"/>
  <c r="J251" i="4" s="1"/>
  <c r="AD808" i="12"/>
  <c r="J252" i="4" s="1"/>
  <c r="AD809" i="12"/>
  <c r="J253" i="4" s="1"/>
  <c r="AD810" i="12"/>
  <c r="J254" i="4" s="1"/>
  <c r="AD811" i="12"/>
  <c r="J255" i="4" s="1"/>
  <c r="AD812" i="12"/>
  <c r="J256" i="4" s="1"/>
  <c r="AD813" i="12"/>
  <c r="J257" i="4" s="1"/>
  <c r="AD814" i="12"/>
  <c r="J258" i="4" s="1"/>
  <c r="AD815" i="12"/>
  <c r="J259" i="4" s="1"/>
  <c r="AD816" i="12"/>
  <c r="J260" i="4" s="1"/>
  <c r="AD817" i="12"/>
  <c r="J261" i="4" s="1"/>
  <c r="AD818" i="12"/>
  <c r="J262" i="4" s="1"/>
  <c r="AD819" i="12"/>
  <c r="J263" i="4" s="1"/>
  <c r="AD820" i="12"/>
  <c r="J264" i="4" s="1"/>
  <c r="AD821" i="12"/>
  <c r="J265" i="4" s="1"/>
  <c r="AD822" i="12"/>
  <c r="J266" i="4" s="1"/>
  <c r="AD823" i="12"/>
  <c r="J267" i="4" s="1"/>
  <c r="AD824" i="12"/>
  <c r="J268" i="4" s="1"/>
  <c r="AD825" i="12"/>
  <c r="J269" i="4" s="1"/>
  <c r="AD826" i="12"/>
  <c r="J270" i="4" s="1"/>
  <c r="AD827" i="12"/>
  <c r="J271" i="4" s="1"/>
  <c r="AD828" i="12"/>
  <c r="J272" i="4" s="1"/>
  <c r="AD829" i="12"/>
  <c r="J273" i="4" s="1"/>
  <c r="AD830" i="12"/>
  <c r="J274" i="4" s="1"/>
  <c r="AD831" i="12"/>
  <c r="J275" i="4" s="1"/>
  <c r="AD832" i="12"/>
  <c r="J276" i="4" s="1"/>
  <c r="AD833" i="12"/>
  <c r="J277" i="4" s="1"/>
  <c r="AD834" i="12"/>
  <c r="J278" i="4" s="1"/>
  <c r="AD835" i="12"/>
  <c r="J279" i="4" s="1"/>
  <c r="AD836" i="12"/>
  <c r="J280" i="4" s="1"/>
  <c r="AD837" i="12"/>
  <c r="J281" i="4" s="1"/>
  <c r="AD838" i="12"/>
  <c r="J282" i="4" s="1"/>
  <c r="AD839" i="12"/>
  <c r="J283" i="4" s="1"/>
  <c r="AD840" i="12"/>
  <c r="J284" i="4" s="1"/>
  <c r="AD841" i="12"/>
  <c r="J285" i="4" s="1"/>
  <c r="AD842" i="12"/>
  <c r="J286" i="4" s="1"/>
  <c r="AD843" i="12"/>
  <c r="J287" i="4" s="1"/>
  <c r="AD844" i="12"/>
  <c r="J288" i="4" s="1"/>
  <c r="AD845" i="12"/>
  <c r="J289" i="4" s="1"/>
  <c r="AD846" i="12"/>
  <c r="J290" i="4" s="1"/>
  <c r="AD847" i="12"/>
  <c r="J291" i="4" s="1"/>
  <c r="AD848" i="12"/>
  <c r="J292" i="4" s="1"/>
  <c r="AD849" i="12"/>
  <c r="J293" i="4" s="1"/>
  <c r="AD850" i="12"/>
  <c r="J294" i="4" s="1"/>
  <c r="AD851" i="12"/>
  <c r="J295" i="4" s="1"/>
  <c r="AD852" i="12"/>
  <c r="J296" i="4" s="1"/>
  <c r="AD853" i="12"/>
  <c r="J297" i="4" s="1"/>
  <c r="AD861" i="12"/>
  <c r="K163" i="4" s="1"/>
  <c r="AD862" i="12"/>
  <c r="K164" i="4" s="1"/>
  <c r="AD863" i="12"/>
  <c r="K165" i="4" s="1"/>
  <c r="AD864" i="12"/>
  <c r="K166" i="4" s="1"/>
  <c r="AD865" i="12"/>
  <c r="K167" i="4" s="1"/>
  <c r="AD866" i="12"/>
  <c r="K168" i="4" s="1"/>
  <c r="AD867" i="12"/>
  <c r="K169" i="4" s="1"/>
  <c r="AD868" i="12"/>
  <c r="K170" i="4" s="1"/>
  <c r="AD869" i="12"/>
  <c r="K171" i="4" s="1"/>
  <c r="AD870" i="12"/>
  <c r="K172" i="4" s="1"/>
  <c r="AD871" i="12"/>
  <c r="K173" i="4" s="1"/>
  <c r="AD872" i="12"/>
  <c r="K174" i="4" s="1"/>
  <c r="AD873" i="12"/>
  <c r="K175" i="4" s="1"/>
  <c r="AD874" i="12"/>
  <c r="K176" i="4" s="1"/>
  <c r="AD875" i="12"/>
  <c r="K177" i="4" s="1"/>
  <c r="AD876" i="12"/>
  <c r="K178" i="4" s="1"/>
  <c r="AD877" i="12"/>
  <c r="K179" i="4" s="1"/>
  <c r="AD878" i="12"/>
  <c r="K180" i="4" s="1"/>
  <c r="AD879" i="12"/>
  <c r="K181" i="4" s="1"/>
  <c r="AD880" i="12"/>
  <c r="K182" i="4" s="1"/>
  <c r="AD881" i="12"/>
  <c r="K183" i="4" s="1"/>
  <c r="AD882" i="12"/>
  <c r="K184" i="4" s="1"/>
  <c r="AD883" i="12"/>
  <c r="K185" i="4" s="1"/>
  <c r="AD884" i="12"/>
  <c r="K186" i="4" s="1"/>
  <c r="AD885" i="12"/>
  <c r="K187" i="4" s="1"/>
  <c r="AD886" i="12"/>
  <c r="K188" i="4" s="1"/>
  <c r="AD887" i="12"/>
  <c r="K189" i="4" s="1"/>
  <c r="AD888" i="12"/>
  <c r="K190" i="4" s="1"/>
  <c r="AD889" i="12"/>
  <c r="K191" i="4" s="1"/>
  <c r="AD890" i="12"/>
  <c r="K192" i="4" s="1"/>
  <c r="AD891" i="12"/>
  <c r="K193" i="4" s="1"/>
  <c r="AD892" i="12"/>
  <c r="K194" i="4" s="1"/>
  <c r="AD893" i="12"/>
  <c r="K195" i="4" s="1"/>
  <c r="AD894" i="12"/>
  <c r="K196" i="4" s="1"/>
  <c r="AD895" i="12"/>
  <c r="K197" i="4" s="1"/>
  <c r="AD896" i="12"/>
  <c r="K198" i="4" s="1"/>
  <c r="AD897" i="12"/>
  <c r="K199" i="4" s="1"/>
  <c r="AD898" i="12"/>
  <c r="K200" i="4" s="1"/>
  <c r="AD899" i="12"/>
  <c r="K201" i="4" s="1"/>
  <c r="AD900" i="12"/>
  <c r="K202" i="4" s="1"/>
  <c r="AD901" i="12"/>
  <c r="K203" i="4" s="1"/>
  <c r="AD902" i="12"/>
  <c r="K204" i="4" s="1"/>
  <c r="AD903" i="12"/>
  <c r="K205" i="4" s="1"/>
  <c r="AD904" i="12"/>
  <c r="K206" i="4" s="1"/>
  <c r="AD905" i="12"/>
  <c r="K207" i="4" s="1"/>
  <c r="AD906" i="12"/>
  <c r="K208" i="4" s="1"/>
  <c r="AD907" i="12"/>
  <c r="K209" i="4" s="1"/>
  <c r="AD908" i="12"/>
  <c r="K210" i="4" s="1"/>
  <c r="AD909" i="12"/>
  <c r="K211" i="4" s="1"/>
  <c r="AD910" i="12"/>
  <c r="K212" i="4" s="1"/>
  <c r="AD911" i="12"/>
  <c r="K213" i="4" s="1"/>
  <c r="AD912" i="12"/>
  <c r="K214" i="4" s="1"/>
  <c r="AD913" i="12"/>
  <c r="K215" i="4" s="1"/>
  <c r="AD914" i="12"/>
  <c r="K216" i="4" s="1"/>
  <c r="AD915" i="12"/>
  <c r="K217" i="4" s="1"/>
  <c r="AD916" i="12"/>
  <c r="K218" i="4" s="1"/>
  <c r="AD917" i="12"/>
  <c r="K219" i="4" s="1"/>
  <c r="AD918" i="12"/>
  <c r="K220" i="4" s="1"/>
  <c r="AD919" i="12"/>
  <c r="K221" i="4" s="1"/>
  <c r="AD920" i="12"/>
  <c r="K222" i="4" s="1"/>
  <c r="AD921" i="12"/>
  <c r="K223" i="4" s="1"/>
  <c r="AD922" i="12"/>
  <c r="K224" i="4" s="1"/>
  <c r="AD923" i="12"/>
  <c r="K225" i="4" s="1"/>
  <c r="AD924" i="12"/>
  <c r="K226" i="4" s="1"/>
  <c r="AD925" i="12"/>
  <c r="K227" i="4" s="1"/>
  <c r="AD926" i="12"/>
  <c r="K228" i="4" s="1"/>
  <c r="AD927" i="12"/>
  <c r="K229" i="4" s="1"/>
  <c r="AD928" i="12"/>
  <c r="K230" i="4" s="1"/>
  <c r="AD929" i="12"/>
  <c r="K231" i="4" s="1"/>
  <c r="AD930" i="12"/>
  <c r="K232" i="4" s="1"/>
  <c r="AD931" i="12"/>
  <c r="K233" i="4" s="1"/>
  <c r="AD932" i="12"/>
  <c r="K234" i="4" s="1"/>
  <c r="AD933" i="12"/>
  <c r="K235" i="4" s="1"/>
  <c r="AD934" i="12"/>
  <c r="K236" i="4" s="1"/>
  <c r="AD935" i="12"/>
  <c r="K237" i="4" s="1"/>
  <c r="AD936" i="12"/>
  <c r="K238" i="4" s="1"/>
  <c r="AD937" i="12"/>
  <c r="K239" i="4" s="1"/>
  <c r="AD938" i="12"/>
  <c r="K240" i="4" s="1"/>
  <c r="AD939" i="12"/>
  <c r="K241" i="4" s="1"/>
  <c r="AD940" i="12"/>
  <c r="K242" i="4" s="1"/>
  <c r="AD941" i="12"/>
  <c r="K243" i="4" s="1"/>
  <c r="AD942" i="12"/>
  <c r="K244" i="4" s="1"/>
  <c r="AD943" i="12"/>
  <c r="K245" i="4" s="1"/>
  <c r="AD944" i="12"/>
  <c r="K246" i="4" s="1"/>
  <c r="AD945" i="12"/>
  <c r="K247" i="4" s="1"/>
  <c r="AD946" i="12"/>
  <c r="K248" i="4" s="1"/>
  <c r="AD947" i="12"/>
  <c r="K249" i="4" s="1"/>
  <c r="AD948" i="12"/>
  <c r="K250" i="4" s="1"/>
  <c r="AD949" i="12"/>
  <c r="K251" i="4" s="1"/>
  <c r="AD950" i="12"/>
  <c r="K252" i="4" s="1"/>
  <c r="AD951" i="12"/>
  <c r="K253" i="4" s="1"/>
  <c r="AD952" i="12"/>
  <c r="K254" i="4" s="1"/>
  <c r="AD953" i="12"/>
  <c r="K255" i="4" s="1"/>
  <c r="AD954" i="12"/>
  <c r="K256" i="4" s="1"/>
  <c r="AD955" i="12"/>
  <c r="K257" i="4" s="1"/>
  <c r="AD956" i="12"/>
  <c r="K258" i="4" s="1"/>
  <c r="AD957" i="12"/>
  <c r="K259" i="4" s="1"/>
  <c r="AD958" i="12"/>
  <c r="K260" i="4" s="1"/>
  <c r="AD959" i="12"/>
  <c r="K261" i="4" s="1"/>
  <c r="AD960" i="12"/>
  <c r="K262" i="4" s="1"/>
  <c r="AD961" i="12"/>
  <c r="K263" i="4" s="1"/>
  <c r="AD962" i="12"/>
  <c r="K264" i="4" s="1"/>
  <c r="AD963" i="12"/>
  <c r="K265" i="4" s="1"/>
  <c r="AD964" i="12"/>
  <c r="K266" i="4" s="1"/>
  <c r="AD965" i="12"/>
  <c r="K267" i="4" s="1"/>
  <c r="AD966" i="12"/>
  <c r="K268" i="4" s="1"/>
  <c r="AD967" i="12"/>
  <c r="K269" i="4" s="1"/>
  <c r="AD968" i="12"/>
  <c r="K270" i="4" s="1"/>
  <c r="AD969" i="12"/>
  <c r="K271" i="4" s="1"/>
  <c r="AD970" i="12"/>
  <c r="K272" i="4" s="1"/>
  <c r="AD971" i="12"/>
  <c r="K273" i="4" s="1"/>
  <c r="AD972" i="12"/>
  <c r="K274" i="4" s="1"/>
  <c r="AD973" i="12"/>
  <c r="K275" i="4" s="1"/>
  <c r="AD974" i="12"/>
  <c r="K276" i="4" s="1"/>
  <c r="AD975" i="12"/>
  <c r="K277" i="4" s="1"/>
  <c r="AD976" i="12"/>
  <c r="K278" i="4" s="1"/>
  <c r="AD977" i="12"/>
  <c r="K279" i="4" s="1"/>
  <c r="AD978" i="12"/>
  <c r="K280" i="4" s="1"/>
  <c r="AD979" i="12"/>
  <c r="K281" i="4" s="1"/>
  <c r="AD980" i="12"/>
  <c r="K282" i="4" s="1"/>
  <c r="AD981" i="12"/>
  <c r="K283" i="4" s="1"/>
  <c r="AD982" i="12"/>
  <c r="K284" i="4" s="1"/>
  <c r="AD983" i="12"/>
  <c r="K285" i="4" s="1"/>
  <c r="AD984" i="12"/>
  <c r="K286" i="4" s="1"/>
  <c r="AD985" i="12"/>
  <c r="K287" i="4" s="1"/>
  <c r="AD986" i="12"/>
  <c r="K288" i="4" s="1"/>
  <c r="AD987" i="12"/>
  <c r="K289" i="4" s="1"/>
  <c r="AD988" i="12"/>
  <c r="K290" i="4" s="1"/>
  <c r="AD989" i="12"/>
  <c r="K291" i="4" s="1"/>
  <c r="AD990" i="12"/>
  <c r="K292" i="4" s="1"/>
  <c r="AD991" i="12"/>
  <c r="K293" i="4" s="1"/>
  <c r="AD992" i="12"/>
  <c r="K294" i="4" s="1"/>
  <c r="AD993" i="12"/>
  <c r="K295" i="4" s="1"/>
  <c r="AD994" i="12"/>
  <c r="K296" i="4" s="1"/>
  <c r="AD995" i="12"/>
  <c r="K297" i="4" s="1"/>
  <c r="AD1003" i="12"/>
  <c r="L163" i="4" s="1"/>
  <c r="AD1004" i="12"/>
  <c r="L164" i="4" s="1"/>
  <c r="AD1005" i="12"/>
  <c r="L165" i="4" s="1"/>
  <c r="AD1006" i="12"/>
  <c r="L166" i="4" s="1"/>
  <c r="AD1007" i="12"/>
  <c r="L167" i="4" s="1"/>
  <c r="AD1008" i="12"/>
  <c r="L168" i="4" s="1"/>
  <c r="AD1009" i="12"/>
  <c r="L169" i="4" s="1"/>
  <c r="AD1010" i="12"/>
  <c r="L170" i="4" s="1"/>
  <c r="AD1011" i="12"/>
  <c r="L171" i="4" s="1"/>
  <c r="AD1012" i="12"/>
  <c r="L172" i="4" s="1"/>
  <c r="AD1013" i="12"/>
  <c r="L173" i="4" s="1"/>
  <c r="AD1014" i="12"/>
  <c r="L174" i="4" s="1"/>
  <c r="AD1015" i="12"/>
  <c r="L175" i="4" s="1"/>
  <c r="AD1016" i="12"/>
  <c r="L176" i="4" s="1"/>
  <c r="AD1017" i="12"/>
  <c r="L177" i="4" s="1"/>
  <c r="AD1018" i="12"/>
  <c r="L178" i="4" s="1"/>
  <c r="AD1019" i="12"/>
  <c r="L179" i="4" s="1"/>
  <c r="AD1020" i="12"/>
  <c r="L180" i="4" s="1"/>
  <c r="AD1021" i="12"/>
  <c r="L181" i="4" s="1"/>
  <c r="AD1022" i="12"/>
  <c r="L182" i="4" s="1"/>
  <c r="AD1023" i="12"/>
  <c r="L183" i="4" s="1"/>
  <c r="AD1024" i="12"/>
  <c r="L184" i="4" s="1"/>
  <c r="AD1025" i="12"/>
  <c r="L185" i="4" s="1"/>
  <c r="AD1026" i="12"/>
  <c r="L186" i="4" s="1"/>
  <c r="AD1027" i="12"/>
  <c r="L187" i="4" s="1"/>
  <c r="AD1028" i="12"/>
  <c r="L188" i="4" s="1"/>
  <c r="AD1029" i="12"/>
  <c r="L189" i="4" s="1"/>
  <c r="AD1030" i="12"/>
  <c r="L190" i="4" s="1"/>
  <c r="AD1031" i="12"/>
  <c r="L191" i="4" s="1"/>
  <c r="AD1032" i="12"/>
  <c r="L192" i="4" s="1"/>
  <c r="AD1033" i="12"/>
  <c r="L193" i="4" s="1"/>
  <c r="AD1034" i="12"/>
  <c r="L194" i="4" s="1"/>
  <c r="AD1035" i="12"/>
  <c r="L195" i="4" s="1"/>
  <c r="AD1036" i="12"/>
  <c r="L196" i="4" s="1"/>
  <c r="AD1037" i="12"/>
  <c r="L197" i="4" s="1"/>
  <c r="AD1038" i="12"/>
  <c r="L198" i="4" s="1"/>
  <c r="AD1039" i="12"/>
  <c r="L199" i="4" s="1"/>
  <c r="AD1040" i="12"/>
  <c r="L200" i="4" s="1"/>
  <c r="AD1041" i="12"/>
  <c r="L201" i="4" s="1"/>
  <c r="AD1042" i="12"/>
  <c r="L202" i="4" s="1"/>
  <c r="AD1043" i="12"/>
  <c r="L203" i="4" s="1"/>
  <c r="AD1044" i="12"/>
  <c r="L204" i="4" s="1"/>
  <c r="AD1045" i="12"/>
  <c r="L205" i="4" s="1"/>
  <c r="AD1046" i="12"/>
  <c r="L206" i="4" s="1"/>
  <c r="AD1047" i="12"/>
  <c r="L207" i="4" s="1"/>
  <c r="AD1048" i="12"/>
  <c r="L208" i="4" s="1"/>
  <c r="AD1049" i="12"/>
  <c r="L209" i="4" s="1"/>
  <c r="AD1050" i="12"/>
  <c r="L210" i="4" s="1"/>
  <c r="AD1051" i="12"/>
  <c r="L211" i="4" s="1"/>
  <c r="AD1052" i="12"/>
  <c r="L212" i="4" s="1"/>
  <c r="AD1053" i="12"/>
  <c r="L213" i="4" s="1"/>
  <c r="AD1054" i="12"/>
  <c r="L214" i="4" s="1"/>
  <c r="AD1055" i="12"/>
  <c r="L215" i="4" s="1"/>
  <c r="AD1056" i="12"/>
  <c r="L216" i="4" s="1"/>
  <c r="AD1057" i="12"/>
  <c r="L217" i="4" s="1"/>
  <c r="AD1058" i="12"/>
  <c r="L218" i="4" s="1"/>
  <c r="AD1059" i="12"/>
  <c r="L219" i="4" s="1"/>
  <c r="AD1060" i="12"/>
  <c r="L220" i="4" s="1"/>
  <c r="AD1061" i="12"/>
  <c r="L221" i="4" s="1"/>
  <c r="AD1062" i="12"/>
  <c r="L222" i="4" s="1"/>
  <c r="AD1063" i="12"/>
  <c r="L223" i="4" s="1"/>
  <c r="AD1064" i="12"/>
  <c r="L224" i="4" s="1"/>
  <c r="AD1065" i="12"/>
  <c r="L225" i="4" s="1"/>
  <c r="AD1066" i="12"/>
  <c r="L226" i="4" s="1"/>
  <c r="AD1067" i="12"/>
  <c r="L227" i="4" s="1"/>
  <c r="AD1068" i="12"/>
  <c r="L228" i="4" s="1"/>
  <c r="AD1069" i="12"/>
  <c r="L229" i="4" s="1"/>
  <c r="AD1070" i="12"/>
  <c r="L230" i="4" s="1"/>
  <c r="AD1071" i="12"/>
  <c r="L231" i="4" s="1"/>
  <c r="AD1072" i="12"/>
  <c r="L232" i="4" s="1"/>
  <c r="AD1073" i="12"/>
  <c r="L233" i="4" s="1"/>
  <c r="AD1074" i="12"/>
  <c r="L234" i="4" s="1"/>
  <c r="AD1075" i="12"/>
  <c r="L235" i="4" s="1"/>
  <c r="AD1076" i="12"/>
  <c r="L236" i="4" s="1"/>
  <c r="AD1077" i="12"/>
  <c r="L237" i="4" s="1"/>
  <c r="AD1078" i="12"/>
  <c r="L238" i="4" s="1"/>
  <c r="AD1079" i="12"/>
  <c r="L239" i="4" s="1"/>
  <c r="AD1080" i="12"/>
  <c r="L240" i="4" s="1"/>
  <c r="AD1081" i="12"/>
  <c r="L241" i="4" s="1"/>
  <c r="AD1082" i="12"/>
  <c r="L242" i="4" s="1"/>
  <c r="AD1083" i="12"/>
  <c r="L243" i="4" s="1"/>
  <c r="AD1084" i="12"/>
  <c r="L244" i="4" s="1"/>
  <c r="AD1085" i="12"/>
  <c r="L245" i="4" s="1"/>
  <c r="AD1086" i="12"/>
  <c r="L246" i="4" s="1"/>
  <c r="AD1087" i="12"/>
  <c r="L247" i="4" s="1"/>
  <c r="AD1088" i="12"/>
  <c r="L248" i="4" s="1"/>
  <c r="AD1089" i="12"/>
  <c r="L249" i="4" s="1"/>
  <c r="AD1090" i="12"/>
  <c r="L250" i="4" s="1"/>
  <c r="AD1091" i="12"/>
  <c r="L251" i="4" s="1"/>
  <c r="AD1092" i="12"/>
  <c r="L252" i="4" s="1"/>
  <c r="AD1093" i="12"/>
  <c r="L253" i="4" s="1"/>
  <c r="AD1094" i="12"/>
  <c r="L254" i="4" s="1"/>
  <c r="AD1095" i="12"/>
  <c r="L255" i="4" s="1"/>
  <c r="AD1096" i="12"/>
  <c r="L256" i="4" s="1"/>
  <c r="AD1097" i="12"/>
  <c r="L257" i="4" s="1"/>
  <c r="AD1098" i="12"/>
  <c r="L258" i="4" s="1"/>
  <c r="AD1099" i="12"/>
  <c r="L259" i="4" s="1"/>
  <c r="AD1100" i="12"/>
  <c r="L260" i="4" s="1"/>
  <c r="AD1101" i="12"/>
  <c r="L261" i="4" s="1"/>
  <c r="AD1102" i="12"/>
  <c r="L262" i="4" s="1"/>
  <c r="AD1103" i="12"/>
  <c r="L263" i="4" s="1"/>
  <c r="AD1104" i="12"/>
  <c r="L264" i="4" s="1"/>
  <c r="AD1105" i="12"/>
  <c r="L265" i="4" s="1"/>
  <c r="AD1106" i="12"/>
  <c r="L266" i="4" s="1"/>
  <c r="AD1107" i="12"/>
  <c r="L267" i="4" s="1"/>
  <c r="AD1108" i="12"/>
  <c r="L268" i="4" s="1"/>
  <c r="AD1109" i="12"/>
  <c r="L269" i="4" s="1"/>
  <c r="AD1110" i="12"/>
  <c r="L270" i="4" s="1"/>
  <c r="AD1111" i="12"/>
  <c r="L271" i="4" s="1"/>
  <c r="AD1112" i="12"/>
  <c r="L272" i="4" s="1"/>
  <c r="AD1113" i="12"/>
  <c r="L273" i="4" s="1"/>
  <c r="AD1114" i="12"/>
  <c r="L274" i="4" s="1"/>
  <c r="AD1115" i="12"/>
  <c r="L275" i="4" s="1"/>
  <c r="AD1116" i="12"/>
  <c r="L276" i="4" s="1"/>
  <c r="AD1117" i="12"/>
  <c r="L277" i="4" s="1"/>
  <c r="AD1118" i="12"/>
  <c r="L278" i="4" s="1"/>
  <c r="AD1119" i="12"/>
  <c r="L279" i="4" s="1"/>
  <c r="AD1120" i="12"/>
  <c r="L280" i="4" s="1"/>
  <c r="AD1121" i="12"/>
  <c r="L281" i="4" s="1"/>
  <c r="AD1122" i="12"/>
  <c r="L282" i="4" s="1"/>
  <c r="AD1123" i="12"/>
  <c r="L283" i="4" s="1"/>
  <c r="AD1124" i="12"/>
  <c r="L284" i="4" s="1"/>
  <c r="AD1125" i="12"/>
  <c r="L285" i="4" s="1"/>
  <c r="AD1126" i="12"/>
  <c r="L286" i="4" s="1"/>
  <c r="AD1127" i="12"/>
  <c r="L287" i="4" s="1"/>
  <c r="AD1128" i="12"/>
  <c r="L288" i="4" s="1"/>
  <c r="AD1129" i="12"/>
  <c r="L289" i="4" s="1"/>
  <c r="AD1130" i="12"/>
  <c r="L290" i="4" s="1"/>
  <c r="AD1131" i="12"/>
  <c r="L291" i="4" s="1"/>
  <c r="AD1132" i="12"/>
  <c r="L292" i="4" s="1"/>
  <c r="AD1133" i="12"/>
  <c r="L293" i="4" s="1"/>
  <c r="AD1134" i="12"/>
  <c r="L294" i="4" s="1"/>
  <c r="AD1135" i="12"/>
  <c r="L295" i="4" s="1"/>
  <c r="AD1136" i="12"/>
  <c r="L296" i="4" s="1"/>
  <c r="AD1137" i="12"/>
  <c r="L297" i="4" s="1"/>
  <c r="AD1145" i="12"/>
  <c r="M163" i="4" s="1"/>
  <c r="AD1146" i="12"/>
  <c r="M164" i="4" s="1"/>
  <c r="AD1147" i="12"/>
  <c r="M165" i="4" s="1"/>
  <c r="AD1148" i="12"/>
  <c r="M166" i="4" s="1"/>
  <c r="AD1149" i="12"/>
  <c r="M167" i="4" s="1"/>
  <c r="AD1150" i="12"/>
  <c r="M168" i="4" s="1"/>
  <c r="AD1151" i="12"/>
  <c r="M169" i="4" s="1"/>
  <c r="AD1152" i="12"/>
  <c r="M170" i="4" s="1"/>
  <c r="AD1153" i="12"/>
  <c r="M171" i="4" s="1"/>
  <c r="AD1154" i="12"/>
  <c r="M172" i="4" s="1"/>
  <c r="AD1155" i="12"/>
  <c r="M173" i="4" s="1"/>
  <c r="AD1156" i="12"/>
  <c r="M174" i="4" s="1"/>
  <c r="AD1157" i="12"/>
  <c r="M175" i="4" s="1"/>
  <c r="AD1158" i="12"/>
  <c r="M176" i="4" s="1"/>
  <c r="AD1159" i="12"/>
  <c r="M177" i="4" s="1"/>
  <c r="AD1160" i="12"/>
  <c r="M178" i="4" s="1"/>
  <c r="AD1161" i="12"/>
  <c r="M179" i="4" s="1"/>
  <c r="AD1162" i="12"/>
  <c r="M180" i="4" s="1"/>
  <c r="AD1163" i="12"/>
  <c r="M181" i="4" s="1"/>
  <c r="AD1164" i="12"/>
  <c r="M182" i="4" s="1"/>
  <c r="AD1165" i="12"/>
  <c r="M183" i="4" s="1"/>
  <c r="AD1166" i="12"/>
  <c r="M184" i="4" s="1"/>
  <c r="AD1167" i="12"/>
  <c r="M185" i="4" s="1"/>
  <c r="AD1168" i="12"/>
  <c r="M186" i="4" s="1"/>
  <c r="AD1169" i="12"/>
  <c r="M187" i="4" s="1"/>
  <c r="AD1170" i="12"/>
  <c r="M188" i="4" s="1"/>
  <c r="AD1171" i="12"/>
  <c r="M189" i="4" s="1"/>
  <c r="AD1172" i="12"/>
  <c r="M190" i="4" s="1"/>
  <c r="AD1173" i="12"/>
  <c r="M191" i="4" s="1"/>
  <c r="AD1174" i="12"/>
  <c r="M192" i="4" s="1"/>
  <c r="AD1175" i="12"/>
  <c r="M193" i="4" s="1"/>
  <c r="AD1176" i="12"/>
  <c r="M194" i="4" s="1"/>
  <c r="AD1177" i="12"/>
  <c r="M195" i="4" s="1"/>
  <c r="AD1178" i="12"/>
  <c r="M196" i="4" s="1"/>
  <c r="AD1179" i="12"/>
  <c r="M197" i="4" s="1"/>
  <c r="AD1180" i="12"/>
  <c r="M198" i="4" s="1"/>
  <c r="AD1181" i="12"/>
  <c r="M199" i="4" s="1"/>
  <c r="AD1182" i="12"/>
  <c r="M200" i="4" s="1"/>
  <c r="AD1183" i="12"/>
  <c r="M201" i="4" s="1"/>
  <c r="AD1184" i="12"/>
  <c r="M202" i="4" s="1"/>
  <c r="AD1185" i="12"/>
  <c r="M203" i="4" s="1"/>
  <c r="AD1186" i="12"/>
  <c r="M204" i="4" s="1"/>
  <c r="AD1187" i="12"/>
  <c r="M205" i="4" s="1"/>
  <c r="AD1188" i="12"/>
  <c r="M206" i="4" s="1"/>
  <c r="AD1189" i="12"/>
  <c r="M207" i="4" s="1"/>
  <c r="AD1190" i="12"/>
  <c r="M208" i="4" s="1"/>
  <c r="AD1191" i="12"/>
  <c r="M209" i="4" s="1"/>
  <c r="AD1192" i="12"/>
  <c r="M210" i="4" s="1"/>
  <c r="AD1193" i="12"/>
  <c r="M211" i="4" s="1"/>
  <c r="AD1194" i="12"/>
  <c r="M212" i="4" s="1"/>
  <c r="AD1195" i="12"/>
  <c r="M213" i="4" s="1"/>
  <c r="AD1196" i="12"/>
  <c r="M214" i="4" s="1"/>
  <c r="AD1197" i="12"/>
  <c r="M215" i="4" s="1"/>
  <c r="AD1198" i="12"/>
  <c r="M216" i="4" s="1"/>
  <c r="AD1199" i="12"/>
  <c r="M217" i="4" s="1"/>
  <c r="AD1200" i="12"/>
  <c r="M218" i="4" s="1"/>
  <c r="AD1201" i="12"/>
  <c r="M219" i="4" s="1"/>
  <c r="AD1202" i="12"/>
  <c r="M220" i="4" s="1"/>
  <c r="AD1203" i="12"/>
  <c r="M221" i="4" s="1"/>
  <c r="AD1204" i="12"/>
  <c r="M222" i="4" s="1"/>
  <c r="AD1205" i="12"/>
  <c r="M223" i="4" s="1"/>
  <c r="AD1206" i="12"/>
  <c r="M224" i="4" s="1"/>
  <c r="AD1207" i="12"/>
  <c r="M225" i="4" s="1"/>
  <c r="AD1208" i="12"/>
  <c r="M226" i="4" s="1"/>
  <c r="AD1209" i="12"/>
  <c r="M227" i="4" s="1"/>
  <c r="AD1210" i="12"/>
  <c r="M228" i="4" s="1"/>
  <c r="AD1211" i="12"/>
  <c r="M229" i="4" s="1"/>
  <c r="AD1212" i="12"/>
  <c r="M230" i="4" s="1"/>
  <c r="AD1213" i="12"/>
  <c r="M231" i="4" s="1"/>
  <c r="AD1214" i="12"/>
  <c r="M232" i="4" s="1"/>
  <c r="AD1215" i="12"/>
  <c r="M233" i="4" s="1"/>
  <c r="AD1216" i="12"/>
  <c r="M234" i="4" s="1"/>
  <c r="AD1217" i="12"/>
  <c r="M235" i="4" s="1"/>
  <c r="AD1218" i="12"/>
  <c r="M236" i="4" s="1"/>
  <c r="AD1219" i="12"/>
  <c r="M237" i="4" s="1"/>
  <c r="AD1220" i="12"/>
  <c r="M238" i="4" s="1"/>
  <c r="AD1221" i="12"/>
  <c r="M239" i="4" s="1"/>
  <c r="AD1222" i="12"/>
  <c r="M240" i="4" s="1"/>
  <c r="AD1223" i="12"/>
  <c r="M241" i="4" s="1"/>
  <c r="AD1224" i="12"/>
  <c r="M242" i="4" s="1"/>
  <c r="AD1225" i="12"/>
  <c r="M243" i="4" s="1"/>
  <c r="AD1226" i="12"/>
  <c r="M244" i="4" s="1"/>
  <c r="AD1227" i="12"/>
  <c r="M245" i="4" s="1"/>
  <c r="AD1228" i="12"/>
  <c r="M246" i="4" s="1"/>
  <c r="AD1229" i="12"/>
  <c r="M247" i="4" s="1"/>
  <c r="AD1230" i="12"/>
  <c r="M248" i="4" s="1"/>
  <c r="AD1231" i="12"/>
  <c r="M249" i="4" s="1"/>
  <c r="AD1232" i="12"/>
  <c r="M250" i="4" s="1"/>
  <c r="AD1233" i="12"/>
  <c r="M251" i="4" s="1"/>
  <c r="AD1234" i="12"/>
  <c r="M252" i="4" s="1"/>
  <c r="AD1235" i="12"/>
  <c r="M253" i="4" s="1"/>
  <c r="AD1236" i="12"/>
  <c r="M254" i="4" s="1"/>
  <c r="AD1237" i="12"/>
  <c r="M255" i="4" s="1"/>
  <c r="AD1238" i="12"/>
  <c r="M256" i="4" s="1"/>
  <c r="AD1239" i="12"/>
  <c r="M257" i="4" s="1"/>
  <c r="AD1240" i="12"/>
  <c r="M258" i="4" s="1"/>
  <c r="AD1241" i="12"/>
  <c r="M259" i="4" s="1"/>
  <c r="AD1242" i="12"/>
  <c r="M260" i="4" s="1"/>
  <c r="AD1243" i="12"/>
  <c r="M261" i="4" s="1"/>
  <c r="AD1244" i="12"/>
  <c r="M262" i="4" s="1"/>
  <c r="AD1245" i="12"/>
  <c r="M263" i="4" s="1"/>
  <c r="AD1246" i="12"/>
  <c r="M264" i="4" s="1"/>
  <c r="AD1247" i="12"/>
  <c r="M265" i="4" s="1"/>
  <c r="AD1248" i="12"/>
  <c r="M266" i="4" s="1"/>
  <c r="AD1249" i="12"/>
  <c r="M267" i="4" s="1"/>
  <c r="AD1250" i="12"/>
  <c r="M268" i="4" s="1"/>
  <c r="AD1251" i="12"/>
  <c r="M269" i="4" s="1"/>
  <c r="AD1252" i="12"/>
  <c r="M270" i="4" s="1"/>
  <c r="AD1253" i="12"/>
  <c r="M271" i="4" s="1"/>
  <c r="AD1254" i="12"/>
  <c r="M272" i="4" s="1"/>
  <c r="AD1255" i="12"/>
  <c r="M273" i="4" s="1"/>
  <c r="AD1256" i="12"/>
  <c r="M274" i="4" s="1"/>
  <c r="AD1257" i="12"/>
  <c r="M275" i="4" s="1"/>
  <c r="AD1258" i="12"/>
  <c r="M276" i="4" s="1"/>
  <c r="AD1259" i="12"/>
  <c r="M277" i="4" s="1"/>
  <c r="AD1260" i="12"/>
  <c r="M278" i="4" s="1"/>
  <c r="AD1261" i="12"/>
  <c r="M279" i="4" s="1"/>
  <c r="AD1262" i="12"/>
  <c r="M280" i="4" s="1"/>
  <c r="AD1263" i="12"/>
  <c r="M281" i="4" s="1"/>
  <c r="AD1264" i="12"/>
  <c r="M282" i="4" s="1"/>
  <c r="AD1265" i="12"/>
  <c r="M283" i="4" s="1"/>
  <c r="AD1266" i="12"/>
  <c r="M284" i="4" s="1"/>
  <c r="AD1267" i="12"/>
  <c r="M285" i="4" s="1"/>
  <c r="AD1268" i="12"/>
  <c r="M286" i="4" s="1"/>
  <c r="AD1269" i="12"/>
  <c r="M287" i="4" s="1"/>
  <c r="AD1270" i="12"/>
  <c r="M288" i="4" s="1"/>
  <c r="AD1271" i="12"/>
  <c r="M289" i="4" s="1"/>
  <c r="AD1272" i="12"/>
  <c r="M290" i="4" s="1"/>
  <c r="AD1273" i="12"/>
  <c r="M291" i="4" s="1"/>
  <c r="AD1274" i="12"/>
  <c r="M292" i="4" s="1"/>
  <c r="AD1275" i="12"/>
  <c r="M293" i="4" s="1"/>
  <c r="AD1276" i="12"/>
  <c r="M294" i="4" s="1"/>
  <c r="AD1277" i="12"/>
  <c r="M295" i="4" s="1"/>
  <c r="AD1278" i="12"/>
  <c r="M296" i="4" s="1"/>
  <c r="AD1279" i="12"/>
  <c r="M297" i="4" s="1"/>
  <c r="AD1287" i="12"/>
  <c r="N163" i="4" s="1"/>
  <c r="AD1288" i="12"/>
  <c r="N164" i="4" s="1"/>
  <c r="AD1289" i="12"/>
  <c r="N165" i="4" s="1"/>
  <c r="AD1290" i="12"/>
  <c r="N166" i="4" s="1"/>
  <c r="AD1291" i="12"/>
  <c r="N167" i="4" s="1"/>
  <c r="AD1292" i="12"/>
  <c r="N168" i="4" s="1"/>
  <c r="AD1293" i="12"/>
  <c r="N169" i="4" s="1"/>
  <c r="AD1294" i="12"/>
  <c r="N170" i="4" s="1"/>
  <c r="AD1295" i="12"/>
  <c r="N171" i="4" s="1"/>
  <c r="AD1296" i="12"/>
  <c r="N172" i="4" s="1"/>
  <c r="AD1297" i="12"/>
  <c r="N173" i="4" s="1"/>
  <c r="AD1298" i="12"/>
  <c r="N174" i="4" s="1"/>
  <c r="AD1299" i="12"/>
  <c r="N175" i="4" s="1"/>
  <c r="AD1300" i="12"/>
  <c r="N176" i="4" s="1"/>
  <c r="AD1301" i="12"/>
  <c r="N177" i="4" s="1"/>
  <c r="AD1302" i="12"/>
  <c r="N178" i="4" s="1"/>
  <c r="AD1303" i="12"/>
  <c r="N179" i="4" s="1"/>
  <c r="AD1304" i="12"/>
  <c r="N180" i="4" s="1"/>
  <c r="AD1305" i="12"/>
  <c r="N181" i="4" s="1"/>
  <c r="AD1306" i="12"/>
  <c r="N182" i="4" s="1"/>
  <c r="AD1307" i="12"/>
  <c r="N183" i="4" s="1"/>
  <c r="AD1308" i="12"/>
  <c r="N184" i="4" s="1"/>
  <c r="AD1309" i="12"/>
  <c r="N185" i="4" s="1"/>
  <c r="AD1310" i="12"/>
  <c r="N186" i="4" s="1"/>
  <c r="AD1311" i="12"/>
  <c r="N187" i="4" s="1"/>
  <c r="AD1312" i="12"/>
  <c r="N188" i="4" s="1"/>
  <c r="AD1313" i="12"/>
  <c r="N189" i="4" s="1"/>
  <c r="AD1314" i="12"/>
  <c r="N190" i="4" s="1"/>
  <c r="AD1315" i="12"/>
  <c r="N191" i="4" s="1"/>
  <c r="AD1316" i="12"/>
  <c r="N192" i="4" s="1"/>
  <c r="AD1317" i="12"/>
  <c r="N193" i="4" s="1"/>
  <c r="AD1318" i="12"/>
  <c r="N194" i="4" s="1"/>
  <c r="AD1319" i="12"/>
  <c r="N195" i="4" s="1"/>
  <c r="AD1320" i="12"/>
  <c r="N196" i="4" s="1"/>
  <c r="AD1321" i="12"/>
  <c r="N197" i="4" s="1"/>
  <c r="AD1322" i="12"/>
  <c r="N198" i="4" s="1"/>
  <c r="AD1323" i="12"/>
  <c r="N199" i="4" s="1"/>
  <c r="AD1324" i="12"/>
  <c r="N200" i="4" s="1"/>
  <c r="AD1325" i="12"/>
  <c r="N201" i="4" s="1"/>
  <c r="AD1326" i="12"/>
  <c r="N202" i="4" s="1"/>
  <c r="AD1327" i="12"/>
  <c r="N203" i="4" s="1"/>
  <c r="AD1328" i="12"/>
  <c r="N204" i="4" s="1"/>
  <c r="AD1329" i="12"/>
  <c r="N205" i="4" s="1"/>
  <c r="AD1330" i="12"/>
  <c r="N206" i="4" s="1"/>
  <c r="AD1331" i="12"/>
  <c r="N207" i="4" s="1"/>
  <c r="AD1332" i="12"/>
  <c r="N208" i="4" s="1"/>
  <c r="AD1333" i="12"/>
  <c r="N209" i="4" s="1"/>
  <c r="AD1334" i="12"/>
  <c r="N210" i="4" s="1"/>
  <c r="AD1335" i="12"/>
  <c r="N211" i="4" s="1"/>
  <c r="AD1336" i="12"/>
  <c r="N212" i="4" s="1"/>
  <c r="AD1337" i="12"/>
  <c r="N213" i="4" s="1"/>
  <c r="AD1338" i="12"/>
  <c r="N214" i="4" s="1"/>
  <c r="AD1339" i="12"/>
  <c r="N215" i="4" s="1"/>
  <c r="AD1340" i="12"/>
  <c r="N216" i="4" s="1"/>
  <c r="AD1341" i="12"/>
  <c r="N217" i="4" s="1"/>
  <c r="AD1342" i="12"/>
  <c r="N218" i="4" s="1"/>
  <c r="AD1343" i="12"/>
  <c r="N219" i="4" s="1"/>
  <c r="AD1344" i="12"/>
  <c r="N220" i="4" s="1"/>
  <c r="AD1345" i="12"/>
  <c r="N221" i="4" s="1"/>
  <c r="AD1346" i="12"/>
  <c r="N222" i="4" s="1"/>
  <c r="AD1347" i="12"/>
  <c r="N223" i="4" s="1"/>
  <c r="AD1348" i="12"/>
  <c r="N224" i="4" s="1"/>
  <c r="AD1349" i="12"/>
  <c r="N225" i="4" s="1"/>
  <c r="AD1350" i="12"/>
  <c r="N226" i="4" s="1"/>
  <c r="AD1351" i="12"/>
  <c r="N227" i="4" s="1"/>
  <c r="AD1352" i="12"/>
  <c r="N228" i="4" s="1"/>
  <c r="AD1353" i="12"/>
  <c r="N229" i="4" s="1"/>
  <c r="AD1354" i="12"/>
  <c r="N230" i="4" s="1"/>
  <c r="AD1355" i="12"/>
  <c r="N231" i="4" s="1"/>
  <c r="AD1356" i="12"/>
  <c r="N232" i="4" s="1"/>
  <c r="AD1357" i="12"/>
  <c r="N233" i="4" s="1"/>
  <c r="AD1358" i="12"/>
  <c r="N234" i="4" s="1"/>
  <c r="AD1359" i="12"/>
  <c r="N235" i="4" s="1"/>
  <c r="AD1360" i="12"/>
  <c r="N236" i="4" s="1"/>
  <c r="AD1361" i="12"/>
  <c r="N237" i="4" s="1"/>
  <c r="AD1362" i="12"/>
  <c r="N238" i="4" s="1"/>
  <c r="AD1363" i="12"/>
  <c r="N239" i="4" s="1"/>
  <c r="AD1364" i="12"/>
  <c r="N240" i="4" s="1"/>
  <c r="AD1365" i="12"/>
  <c r="N241" i="4" s="1"/>
  <c r="AD1366" i="12"/>
  <c r="N242" i="4" s="1"/>
  <c r="AD1367" i="12"/>
  <c r="N243" i="4" s="1"/>
  <c r="AD1368" i="12"/>
  <c r="N244" i="4" s="1"/>
  <c r="AD1369" i="12"/>
  <c r="N245" i="4" s="1"/>
  <c r="AD1370" i="12"/>
  <c r="N246" i="4" s="1"/>
  <c r="AD1371" i="12"/>
  <c r="N247" i="4" s="1"/>
  <c r="AD1372" i="12"/>
  <c r="N248" i="4" s="1"/>
  <c r="AD1373" i="12"/>
  <c r="N249" i="4" s="1"/>
  <c r="AD1374" i="12"/>
  <c r="N250" i="4" s="1"/>
  <c r="AD1375" i="12"/>
  <c r="N251" i="4" s="1"/>
  <c r="AD1376" i="12"/>
  <c r="N252" i="4" s="1"/>
  <c r="AD1377" i="12"/>
  <c r="N253" i="4" s="1"/>
  <c r="AD1378" i="12"/>
  <c r="N254" i="4" s="1"/>
  <c r="AD1379" i="12"/>
  <c r="N255" i="4" s="1"/>
  <c r="AD1380" i="12"/>
  <c r="N256" i="4" s="1"/>
  <c r="AD1381" i="12"/>
  <c r="N257" i="4" s="1"/>
  <c r="AD1382" i="12"/>
  <c r="N258" i="4" s="1"/>
  <c r="AD1383" i="12"/>
  <c r="N259" i="4" s="1"/>
  <c r="AD1384" i="12"/>
  <c r="N260" i="4" s="1"/>
  <c r="AD1385" i="12"/>
  <c r="N261" i="4" s="1"/>
  <c r="AD1386" i="12"/>
  <c r="N262" i="4" s="1"/>
  <c r="AD1387" i="12"/>
  <c r="N263" i="4" s="1"/>
  <c r="AD1388" i="12"/>
  <c r="N264" i="4" s="1"/>
  <c r="AD1389" i="12"/>
  <c r="N265" i="4" s="1"/>
  <c r="AD1390" i="12"/>
  <c r="N266" i="4" s="1"/>
  <c r="AD1391" i="12"/>
  <c r="N267" i="4" s="1"/>
  <c r="AD1392" i="12"/>
  <c r="N268" i="4" s="1"/>
  <c r="AD1393" i="12"/>
  <c r="N269" i="4" s="1"/>
  <c r="AD1394" i="12"/>
  <c r="N270" i="4" s="1"/>
  <c r="AD1395" i="12"/>
  <c r="N271" i="4" s="1"/>
  <c r="AD1396" i="12"/>
  <c r="N272" i="4" s="1"/>
  <c r="AD1397" i="12"/>
  <c r="N273" i="4" s="1"/>
  <c r="AD1398" i="12"/>
  <c r="N274" i="4" s="1"/>
  <c r="AD1399" i="12"/>
  <c r="N275" i="4" s="1"/>
  <c r="AD1400" i="12"/>
  <c r="N276" i="4" s="1"/>
  <c r="AD1401" i="12"/>
  <c r="N277" i="4" s="1"/>
  <c r="AD1402" i="12"/>
  <c r="N278" i="4" s="1"/>
  <c r="AD1403" i="12"/>
  <c r="N279" i="4" s="1"/>
  <c r="AD1404" i="12"/>
  <c r="N280" i="4" s="1"/>
  <c r="AD1405" i="12"/>
  <c r="N281" i="4" s="1"/>
  <c r="AD1406" i="12"/>
  <c r="N282" i="4" s="1"/>
  <c r="AD1407" i="12"/>
  <c r="N283" i="4" s="1"/>
  <c r="AD1408" i="12"/>
  <c r="N284" i="4" s="1"/>
  <c r="AD1409" i="12"/>
  <c r="N285" i="4" s="1"/>
  <c r="AD1410" i="12"/>
  <c r="N286" i="4" s="1"/>
  <c r="AD1411" i="12"/>
  <c r="N287" i="4" s="1"/>
  <c r="AD1412" i="12"/>
  <c r="N288" i="4" s="1"/>
  <c r="AD1413" i="12"/>
  <c r="N289" i="4" s="1"/>
  <c r="AD1414" i="12"/>
  <c r="N290" i="4" s="1"/>
  <c r="AD1415" i="12"/>
  <c r="N291" i="4" s="1"/>
  <c r="AD1416" i="12"/>
  <c r="N292" i="4" s="1"/>
  <c r="AD1417" i="12"/>
  <c r="N293" i="4" s="1"/>
  <c r="AD1418" i="12"/>
  <c r="N294" i="4" s="1"/>
  <c r="AD1419" i="12"/>
  <c r="N295" i="4" s="1"/>
  <c r="AD1420" i="12"/>
  <c r="N296" i="4" s="1"/>
  <c r="AD1421" i="12"/>
  <c r="N297" i="4" s="1"/>
  <c r="AD1429" i="12"/>
  <c r="O163" i="4" s="1"/>
  <c r="AD1430" i="12"/>
  <c r="O164" i="4" s="1"/>
  <c r="AD1431" i="12"/>
  <c r="O165" i="4" s="1"/>
  <c r="AD1432" i="12"/>
  <c r="O166" i="4" s="1"/>
  <c r="AD1433" i="12"/>
  <c r="O167" i="4" s="1"/>
  <c r="AD1434" i="12"/>
  <c r="O168" i="4" s="1"/>
  <c r="AD1435" i="12"/>
  <c r="O169" i="4" s="1"/>
  <c r="AD1436" i="12"/>
  <c r="O170" i="4" s="1"/>
  <c r="AD1437" i="12"/>
  <c r="O171" i="4" s="1"/>
  <c r="AD1438" i="12"/>
  <c r="O172" i="4" s="1"/>
  <c r="AD1439" i="12"/>
  <c r="O173" i="4" s="1"/>
  <c r="AD1440" i="12"/>
  <c r="O174" i="4" s="1"/>
  <c r="AD1441" i="12"/>
  <c r="O175" i="4" s="1"/>
  <c r="AD1442" i="12"/>
  <c r="O176" i="4" s="1"/>
  <c r="AD1443" i="12"/>
  <c r="O177" i="4" s="1"/>
  <c r="AD1444" i="12"/>
  <c r="O178" i="4" s="1"/>
  <c r="AD1445" i="12"/>
  <c r="O179" i="4" s="1"/>
  <c r="AD1446" i="12"/>
  <c r="O180" i="4" s="1"/>
  <c r="AD1447" i="12"/>
  <c r="O181" i="4" s="1"/>
  <c r="AD1448" i="12"/>
  <c r="O182" i="4" s="1"/>
  <c r="AD1449" i="12"/>
  <c r="O183" i="4" s="1"/>
  <c r="AD1450" i="12"/>
  <c r="O184" i="4" s="1"/>
  <c r="AD1451" i="12"/>
  <c r="O185" i="4" s="1"/>
  <c r="AD1452" i="12"/>
  <c r="O186" i="4" s="1"/>
  <c r="AD1453" i="12"/>
  <c r="O187" i="4" s="1"/>
  <c r="AD1454" i="12"/>
  <c r="O188" i="4" s="1"/>
  <c r="AD1455" i="12"/>
  <c r="O189" i="4" s="1"/>
  <c r="AD1456" i="12"/>
  <c r="O190" i="4" s="1"/>
  <c r="AD1457" i="12"/>
  <c r="O191" i="4" s="1"/>
  <c r="AD1458" i="12"/>
  <c r="O192" i="4" s="1"/>
  <c r="AD1459" i="12"/>
  <c r="O193" i="4" s="1"/>
  <c r="AD1460" i="12"/>
  <c r="O194" i="4" s="1"/>
  <c r="AD1461" i="12"/>
  <c r="O195" i="4" s="1"/>
  <c r="AD1462" i="12"/>
  <c r="O196" i="4" s="1"/>
  <c r="AD1463" i="12"/>
  <c r="O197" i="4" s="1"/>
  <c r="AD1464" i="12"/>
  <c r="O198" i="4" s="1"/>
  <c r="AD1465" i="12"/>
  <c r="O199" i="4" s="1"/>
  <c r="AD1466" i="12"/>
  <c r="O200" i="4" s="1"/>
  <c r="AD1467" i="12"/>
  <c r="O201" i="4" s="1"/>
  <c r="AD1468" i="12"/>
  <c r="O202" i="4" s="1"/>
  <c r="AD1469" i="12"/>
  <c r="O203" i="4" s="1"/>
  <c r="AD1470" i="12"/>
  <c r="O204" i="4" s="1"/>
  <c r="AD1471" i="12"/>
  <c r="O205" i="4" s="1"/>
  <c r="AD1472" i="12"/>
  <c r="O206" i="4" s="1"/>
  <c r="AD1473" i="12"/>
  <c r="O207" i="4" s="1"/>
  <c r="AD1474" i="12"/>
  <c r="O208" i="4" s="1"/>
  <c r="AD1475" i="12"/>
  <c r="O209" i="4" s="1"/>
  <c r="AD1476" i="12"/>
  <c r="O210" i="4" s="1"/>
  <c r="AD1477" i="12"/>
  <c r="O211" i="4" s="1"/>
  <c r="AD1478" i="12"/>
  <c r="O212" i="4" s="1"/>
  <c r="AD1479" i="12"/>
  <c r="O213" i="4" s="1"/>
  <c r="AD1480" i="12"/>
  <c r="O214" i="4" s="1"/>
  <c r="AD1481" i="12"/>
  <c r="O215" i="4" s="1"/>
  <c r="AD1482" i="12"/>
  <c r="O216" i="4" s="1"/>
  <c r="AD1483" i="12"/>
  <c r="O217" i="4" s="1"/>
  <c r="AD1484" i="12"/>
  <c r="O218" i="4" s="1"/>
  <c r="AD1485" i="12"/>
  <c r="O219" i="4" s="1"/>
  <c r="AD1486" i="12"/>
  <c r="O220" i="4" s="1"/>
  <c r="AD1487" i="12"/>
  <c r="O221" i="4" s="1"/>
  <c r="AD1488" i="12"/>
  <c r="O222" i="4" s="1"/>
  <c r="AD1489" i="12"/>
  <c r="O223" i="4" s="1"/>
  <c r="AD1490" i="12"/>
  <c r="O224" i="4" s="1"/>
  <c r="AD1491" i="12"/>
  <c r="O225" i="4" s="1"/>
  <c r="AD1492" i="12"/>
  <c r="O226" i="4" s="1"/>
  <c r="AD1493" i="12"/>
  <c r="O227" i="4" s="1"/>
  <c r="AD1494" i="12"/>
  <c r="O228" i="4" s="1"/>
  <c r="AD1495" i="12"/>
  <c r="O229" i="4" s="1"/>
  <c r="AD1496" i="12"/>
  <c r="O230" i="4" s="1"/>
  <c r="AD1497" i="12"/>
  <c r="O231" i="4" s="1"/>
  <c r="AD1498" i="12"/>
  <c r="O232" i="4" s="1"/>
  <c r="AD1499" i="12"/>
  <c r="O233" i="4" s="1"/>
  <c r="AD1500" i="12"/>
  <c r="O234" i="4" s="1"/>
  <c r="AD1501" i="12"/>
  <c r="O235" i="4" s="1"/>
  <c r="AD1502" i="12"/>
  <c r="O236" i="4" s="1"/>
  <c r="AD1503" i="12"/>
  <c r="O237" i="4" s="1"/>
  <c r="AD1504" i="12"/>
  <c r="O238" i="4" s="1"/>
  <c r="AD1505" i="12"/>
  <c r="O239" i="4" s="1"/>
  <c r="AD1506" i="12"/>
  <c r="O240" i="4" s="1"/>
  <c r="AD1507" i="12"/>
  <c r="O241" i="4" s="1"/>
  <c r="AD1508" i="12"/>
  <c r="O242" i="4" s="1"/>
  <c r="AD1509" i="12"/>
  <c r="O243" i="4" s="1"/>
  <c r="AD1510" i="12"/>
  <c r="O244" i="4" s="1"/>
  <c r="AD1511" i="12"/>
  <c r="O245" i="4" s="1"/>
  <c r="AD1512" i="12"/>
  <c r="O246" i="4" s="1"/>
  <c r="AD1513" i="12"/>
  <c r="O247" i="4" s="1"/>
  <c r="AD1514" i="12"/>
  <c r="O248" i="4" s="1"/>
  <c r="AD1515" i="12"/>
  <c r="O249" i="4" s="1"/>
  <c r="AD1516" i="12"/>
  <c r="O250" i="4" s="1"/>
  <c r="AD1517" i="12"/>
  <c r="O251" i="4" s="1"/>
  <c r="AD1518" i="12"/>
  <c r="O252" i="4" s="1"/>
  <c r="AD1519" i="12"/>
  <c r="O253" i="4" s="1"/>
  <c r="AD1520" i="12"/>
  <c r="O254" i="4" s="1"/>
  <c r="AD1521" i="12"/>
  <c r="O255" i="4" s="1"/>
  <c r="AD1522" i="12"/>
  <c r="O256" i="4" s="1"/>
  <c r="AD1523" i="12"/>
  <c r="O257" i="4" s="1"/>
  <c r="AD1524" i="12"/>
  <c r="O258" i="4" s="1"/>
  <c r="AD1525" i="12"/>
  <c r="O259" i="4" s="1"/>
  <c r="AD1526" i="12"/>
  <c r="O260" i="4" s="1"/>
  <c r="AD1527" i="12"/>
  <c r="O261" i="4" s="1"/>
  <c r="AD1528" i="12"/>
  <c r="O262" i="4" s="1"/>
  <c r="AD1529" i="12"/>
  <c r="O263" i="4" s="1"/>
  <c r="AD1530" i="12"/>
  <c r="O264" i="4" s="1"/>
  <c r="AD1531" i="12"/>
  <c r="O265" i="4" s="1"/>
  <c r="AD1532" i="12"/>
  <c r="O266" i="4" s="1"/>
  <c r="AD1533" i="12"/>
  <c r="O267" i="4" s="1"/>
  <c r="AD1534" i="12"/>
  <c r="O268" i="4" s="1"/>
  <c r="AD1535" i="12"/>
  <c r="O269" i="4" s="1"/>
  <c r="AD1536" i="12"/>
  <c r="O270" i="4" s="1"/>
  <c r="AD1537" i="12"/>
  <c r="O271" i="4" s="1"/>
  <c r="AD1538" i="12"/>
  <c r="O272" i="4" s="1"/>
  <c r="AD1539" i="12"/>
  <c r="O273" i="4" s="1"/>
  <c r="AD1540" i="12"/>
  <c r="O274" i="4" s="1"/>
  <c r="AD1541" i="12"/>
  <c r="O275" i="4" s="1"/>
  <c r="AD1542" i="12"/>
  <c r="O276" i="4" s="1"/>
  <c r="AD1543" i="12"/>
  <c r="O277" i="4" s="1"/>
  <c r="AD1544" i="12"/>
  <c r="O278" i="4" s="1"/>
  <c r="AD1545" i="12"/>
  <c r="O279" i="4" s="1"/>
  <c r="AD1546" i="12"/>
  <c r="O280" i="4" s="1"/>
  <c r="AD1547" i="12"/>
  <c r="O281" i="4" s="1"/>
  <c r="AD1548" i="12"/>
  <c r="O282" i="4" s="1"/>
  <c r="AD1549" i="12"/>
  <c r="O283" i="4" s="1"/>
  <c r="AD1550" i="12"/>
  <c r="O284" i="4" s="1"/>
  <c r="AD1551" i="12"/>
  <c r="O285" i="4" s="1"/>
  <c r="AD1552" i="12"/>
  <c r="O286" i="4" s="1"/>
  <c r="AD1553" i="12"/>
  <c r="O287" i="4" s="1"/>
  <c r="AD1554" i="12"/>
  <c r="O288" i="4" s="1"/>
  <c r="AD1555" i="12"/>
  <c r="O289" i="4" s="1"/>
  <c r="AD1556" i="12"/>
  <c r="O290" i="4" s="1"/>
  <c r="AD1557" i="12"/>
  <c r="O291" i="4" s="1"/>
  <c r="AD1558" i="12"/>
  <c r="O292" i="4" s="1"/>
  <c r="AD1559" i="12"/>
  <c r="O293" i="4" s="1"/>
  <c r="AD1560" i="12"/>
  <c r="O294" i="4" s="1"/>
  <c r="AD1561" i="12"/>
  <c r="O295" i="4" s="1"/>
  <c r="AD1562" i="12"/>
  <c r="O296" i="4" s="1"/>
  <c r="AD1563" i="12"/>
  <c r="O297" i="4" s="1"/>
  <c r="AD1571" i="12"/>
  <c r="P163" i="4" s="1"/>
  <c r="AD1572" i="12"/>
  <c r="P164" i="4" s="1"/>
  <c r="AD1573" i="12"/>
  <c r="P165" i="4" s="1"/>
  <c r="AD1574" i="12"/>
  <c r="P166" i="4" s="1"/>
  <c r="AD1575" i="12"/>
  <c r="P167" i="4" s="1"/>
  <c r="AD1576" i="12"/>
  <c r="P168" i="4" s="1"/>
  <c r="AD1577" i="12"/>
  <c r="P169" i="4" s="1"/>
  <c r="AD1578" i="12"/>
  <c r="P170" i="4" s="1"/>
  <c r="AD1579" i="12"/>
  <c r="P171" i="4" s="1"/>
  <c r="AD1580" i="12"/>
  <c r="P172" i="4" s="1"/>
  <c r="AD1581" i="12"/>
  <c r="P173" i="4" s="1"/>
  <c r="AD1582" i="12"/>
  <c r="P174" i="4" s="1"/>
  <c r="AD1583" i="12"/>
  <c r="P175" i="4" s="1"/>
  <c r="AD1584" i="12"/>
  <c r="P176" i="4" s="1"/>
  <c r="AD1585" i="12"/>
  <c r="P177" i="4" s="1"/>
  <c r="AD1586" i="12"/>
  <c r="P178" i="4" s="1"/>
  <c r="AD1587" i="12"/>
  <c r="P179" i="4" s="1"/>
  <c r="AD1588" i="12"/>
  <c r="P180" i="4" s="1"/>
  <c r="AD1589" i="12"/>
  <c r="P181" i="4" s="1"/>
  <c r="AD1590" i="12"/>
  <c r="P182" i="4" s="1"/>
  <c r="AD1591" i="12"/>
  <c r="P183" i="4" s="1"/>
  <c r="AD1592" i="12"/>
  <c r="P184" i="4" s="1"/>
  <c r="AD1593" i="12"/>
  <c r="P185" i="4" s="1"/>
  <c r="AD1594" i="12"/>
  <c r="P186" i="4" s="1"/>
  <c r="AD1595" i="12"/>
  <c r="P187" i="4" s="1"/>
  <c r="AD1596" i="12"/>
  <c r="P188" i="4" s="1"/>
  <c r="AD1597" i="12"/>
  <c r="P189" i="4" s="1"/>
  <c r="AD1598" i="12"/>
  <c r="P190" i="4" s="1"/>
  <c r="AD1599" i="12"/>
  <c r="P191" i="4" s="1"/>
  <c r="AD1600" i="12"/>
  <c r="P192" i="4" s="1"/>
  <c r="AD1601" i="12"/>
  <c r="P193" i="4" s="1"/>
  <c r="AD1602" i="12"/>
  <c r="P194" i="4" s="1"/>
  <c r="AD1603" i="12"/>
  <c r="P195" i="4" s="1"/>
  <c r="AD1604" i="12"/>
  <c r="P196" i="4" s="1"/>
  <c r="AD1605" i="12"/>
  <c r="P197" i="4" s="1"/>
  <c r="AD1606" i="12"/>
  <c r="P198" i="4" s="1"/>
  <c r="AD1607" i="12"/>
  <c r="P199" i="4" s="1"/>
  <c r="AD1608" i="12"/>
  <c r="P200" i="4" s="1"/>
  <c r="AD1609" i="12"/>
  <c r="P201" i="4" s="1"/>
  <c r="AD1610" i="12"/>
  <c r="P202" i="4" s="1"/>
  <c r="AD1611" i="12"/>
  <c r="P203" i="4" s="1"/>
  <c r="AD1612" i="12"/>
  <c r="P204" i="4" s="1"/>
  <c r="AD1613" i="12"/>
  <c r="P205" i="4" s="1"/>
  <c r="AD1614" i="12"/>
  <c r="P206" i="4" s="1"/>
  <c r="AD1615" i="12"/>
  <c r="P207" i="4" s="1"/>
  <c r="AD1616" i="12"/>
  <c r="P208" i="4" s="1"/>
  <c r="AD1617" i="12"/>
  <c r="P209" i="4" s="1"/>
  <c r="AD1618" i="12"/>
  <c r="P210" i="4" s="1"/>
  <c r="AD1619" i="12"/>
  <c r="P211" i="4" s="1"/>
  <c r="AD1620" i="12"/>
  <c r="P212" i="4" s="1"/>
  <c r="AD1621" i="12"/>
  <c r="P213" i="4" s="1"/>
  <c r="AD1622" i="12"/>
  <c r="P214" i="4" s="1"/>
  <c r="AD1623" i="12"/>
  <c r="P215" i="4" s="1"/>
  <c r="AD1624" i="12"/>
  <c r="P216" i="4" s="1"/>
  <c r="AD1625" i="12"/>
  <c r="P217" i="4" s="1"/>
  <c r="AD1626" i="12"/>
  <c r="P218" i="4" s="1"/>
  <c r="AD1627" i="12"/>
  <c r="P219" i="4" s="1"/>
  <c r="AD1628" i="12"/>
  <c r="P220" i="4" s="1"/>
  <c r="AD1629" i="12"/>
  <c r="P221" i="4" s="1"/>
  <c r="AD1630" i="12"/>
  <c r="P222" i="4" s="1"/>
  <c r="AD1631" i="12"/>
  <c r="P223" i="4" s="1"/>
  <c r="AD1632" i="12"/>
  <c r="P224" i="4" s="1"/>
  <c r="AD1633" i="12"/>
  <c r="P225" i="4" s="1"/>
  <c r="AD1634" i="12"/>
  <c r="P226" i="4" s="1"/>
  <c r="AD1635" i="12"/>
  <c r="P227" i="4" s="1"/>
  <c r="AD1636" i="12"/>
  <c r="P228" i="4" s="1"/>
  <c r="AD1637" i="12"/>
  <c r="P229" i="4" s="1"/>
  <c r="AD1638" i="12"/>
  <c r="P230" i="4" s="1"/>
  <c r="AD1639" i="12"/>
  <c r="P231" i="4" s="1"/>
  <c r="AD1640" i="12"/>
  <c r="P232" i="4" s="1"/>
  <c r="AD1641" i="12"/>
  <c r="P233" i="4" s="1"/>
  <c r="AD1642" i="12"/>
  <c r="P234" i="4" s="1"/>
  <c r="AD1643" i="12"/>
  <c r="P235" i="4" s="1"/>
  <c r="AD1644" i="12"/>
  <c r="P236" i="4" s="1"/>
  <c r="AD1645" i="12"/>
  <c r="P237" i="4" s="1"/>
  <c r="AD1646" i="12"/>
  <c r="P238" i="4" s="1"/>
  <c r="AD1647" i="12"/>
  <c r="P239" i="4" s="1"/>
  <c r="AD1648" i="12"/>
  <c r="P240" i="4" s="1"/>
  <c r="AD1649" i="12"/>
  <c r="P241" i="4" s="1"/>
  <c r="AD1650" i="12"/>
  <c r="P242" i="4" s="1"/>
  <c r="AD1651" i="12"/>
  <c r="P243" i="4" s="1"/>
  <c r="AD1652" i="12"/>
  <c r="P244" i="4" s="1"/>
  <c r="AD1653" i="12"/>
  <c r="P245" i="4" s="1"/>
  <c r="AD1654" i="12"/>
  <c r="P246" i="4" s="1"/>
  <c r="AD1655" i="12"/>
  <c r="P247" i="4" s="1"/>
  <c r="AD1656" i="12"/>
  <c r="P248" i="4" s="1"/>
  <c r="AD1657" i="12"/>
  <c r="P249" i="4" s="1"/>
  <c r="AD1658" i="12"/>
  <c r="P250" i="4" s="1"/>
  <c r="AD1659" i="12"/>
  <c r="P251" i="4" s="1"/>
  <c r="AD1660" i="12"/>
  <c r="P252" i="4" s="1"/>
  <c r="AD1661" i="12"/>
  <c r="P253" i="4" s="1"/>
  <c r="AD1662" i="12"/>
  <c r="P254" i="4" s="1"/>
  <c r="AD1663" i="12"/>
  <c r="P255" i="4" s="1"/>
  <c r="AD1664" i="12"/>
  <c r="P256" i="4" s="1"/>
  <c r="AD1665" i="12"/>
  <c r="P257" i="4" s="1"/>
  <c r="AD1666" i="12"/>
  <c r="P258" i="4" s="1"/>
  <c r="AD1667" i="12"/>
  <c r="P259" i="4" s="1"/>
  <c r="AD1668" i="12"/>
  <c r="P260" i="4" s="1"/>
  <c r="AD1669" i="12"/>
  <c r="P261" i="4" s="1"/>
  <c r="AD1670" i="12"/>
  <c r="P262" i="4" s="1"/>
  <c r="AD1671" i="12"/>
  <c r="P263" i="4" s="1"/>
  <c r="AD1672" i="12"/>
  <c r="P264" i="4" s="1"/>
  <c r="AD1673" i="12"/>
  <c r="P265" i="4" s="1"/>
  <c r="AD1674" i="12"/>
  <c r="P266" i="4" s="1"/>
  <c r="AD1675" i="12"/>
  <c r="P267" i="4" s="1"/>
  <c r="AD1676" i="12"/>
  <c r="P268" i="4" s="1"/>
  <c r="AD1677" i="12"/>
  <c r="P269" i="4" s="1"/>
  <c r="AD1678" i="12"/>
  <c r="P270" i="4" s="1"/>
  <c r="AD1679" i="12"/>
  <c r="P271" i="4" s="1"/>
  <c r="AD1680" i="12"/>
  <c r="P272" i="4" s="1"/>
  <c r="AD1681" i="12"/>
  <c r="P273" i="4" s="1"/>
  <c r="AD1682" i="12"/>
  <c r="P274" i="4" s="1"/>
  <c r="AD1683" i="12"/>
  <c r="P275" i="4" s="1"/>
  <c r="AD1684" i="12"/>
  <c r="P276" i="4" s="1"/>
  <c r="AD1685" i="12"/>
  <c r="P277" i="4" s="1"/>
  <c r="AD1686" i="12"/>
  <c r="P278" i="4" s="1"/>
  <c r="AD1687" i="12"/>
  <c r="P279" i="4" s="1"/>
  <c r="AD1688" i="12"/>
  <c r="P280" i="4" s="1"/>
  <c r="AD1689" i="12"/>
  <c r="P281" i="4" s="1"/>
  <c r="AD1690" i="12"/>
  <c r="P282" i="4" s="1"/>
  <c r="AD1691" i="12"/>
  <c r="P283" i="4" s="1"/>
  <c r="AD1692" i="12"/>
  <c r="P284" i="4" s="1"/>
  <c r="AD1693" i="12"/>
  <c r="P285" i="4" s="1"/>
  <c r="AD1694" i="12"/>
  <c r="P286" i="4" s="1"/>
  <c r="AD1695" i="12"/>
  <c r="P287" i="4" s="1"/>
  <c r="AD1696" i="12"/>
  <c r="P288" i="4" s="1"/>
  <c r="AD1697" i="12"/>
  <c r="P289" i="4" s="1"/>
  <c r="AD1698" i="12"/>
  <c r="P290" i="4" s="1"/>
  <c r="AD1699" i="12"/>
  <c r="P291" i="4" s="1"/>
  <c r="AD1700" i="12"/>
  <c r="P292" i="4" s="1"/>
  <c r="AD1701" i="12"/>
  <c r="P293" i="4" s="1"/>
  <c r="AD1702" i="12"/>
  <c r="P294" i="4" s="1"/>
  <c r="AD1703" i="12"/>
  <c r="P295" i="4" s="1"/>
  <c r="AD1704" i="12"/>
  <c r="P296" i="4" s="1"/>
  <c r="AD1705" i="12"/>
  <c r="P297" i="4" s="1"/>
  <c r="AD1713" i="12"/>
  <c r="Q163" i="4" s="1"/>
  <c r="AD1714" i="12"/>
  <c r="Q164" i="4" s="1"/>
  <c r="AD1715" i="12"/>
  <c r="Q165" i="4" s="1"/>
  <c r="AD1716" i="12"/>
  <c r="Q166" i="4" s="1"/>
  <c r="AD1717" i="12"/>
  <c r="Q167" i="4" s="1"/>
  <c r="AD1718" i="12"/>
  <c r="Q168" i="4" s="1"/>
  <c r="AD1719" i="12"/>
  <c r="Q169" i="4" s="1"/>
  <c r="AD1720" i="12"/>
  <c r="Q170" i="4" s="1"/>
  <c r="AD1721" i="12"/>
  <c r="Q171" i="4" s="1"/>
  <c r="AD1722" i="12"/>
  <c r="Q172" i="4" s="1"/>
  <c r="AD1723" i="12"/>
  <c r="Q173" i="4" s="1"/>
  <c r="AD1724" i="12"/>
  <c r="Q174" i="4" s="1"/>
  <c r="AD1725" i="12"/>
  <c r="Q175" i="4" s="1"/>
  <c r="AD1726" i="12"/>
  <c r="Q176" i="4" s="1"/>
  <c r="AD1727" i="12"/>
  <c r="Q177" i="4" s="1"/>
  <c r="AD1728" i="12"/>
  <c r="Q178" i="4" s="1"/>
  <c r="AD1729" i="12"/>
  <c r="Q179" i="4" s="1"/>
  <c r="AD1730" i="12"/>
  <c r="Q180" i="4" s="1"/>
  <c r="AD1731" i="12"/>
  <c r="Q181" i="4" s="1"/>
  <c r="AD1732" i="12"/>
  <c r="Q182" i="4" s="1"/>
  <c r="AD1733" i="12"/>
  <c r="Q183" i="4" s="1"/>
  <c r="AD1734" i="12"/>
  <c r="Q184" i="4" s="1"/>
  <c r="AD1735" i="12"/>
  <c r="Q185" i="4" s="1"/>
  <c r="AD1736" i="12"/>
  <c r="Q186" i="4" s="1"/>
  <c r="AD1737" i="12"/>
  <c r="Q187" i="4" s="1"/>
  <c r="AD1738" i="12"/>
  <c r="Q188" i="4" s="1"/>
  <c r="AD1739" i="12"/>
  <c r="Q189" i="4" s="1"/>
  <c r="AD1740" i="12"/>
  <c r="Q190" i="4" s="1"/>
  <c r="AD1741" i="12"/>
  <c r="Q191" i="4" s="1"/>
  <c r="AD1742" i="12"/>
  <c r="Q192" i="4" s="1"/>
  <c r="AD1743" i="12"/>
  <c r="Q193" i="4" s="1"/>
  <c r="AD1744" i="12"/>
  <c r="Q194" i="4" s="1"/>
  <c r="AD1745" i="12"/>
  <c r="Q195" i="4" s="1"/>
  <c r="AD1746" i="12"/>
  <c r="Q196" i="4" s="1"/>
  <c r="AD1747" i="12"/>
  <c r="Q197" i="4" s="1"/>
  <c r="AD1748" i="12"/>
  <c r="Q198" i="4" s="1"/>
  <c r="AD1749" i="12"/>
  <c r="Q199" i="4" s="1"/>
  <c r="AD1750" i="12"/>
  <c r="Q200" i="4" s="1"/>
  <c r="AD1751" i="12"/>
  <c r="Q201" i="4" s="1"/>
  <c r="AD1752" i="12"/>
  <c r="Q202" i="4" s="1"/>
  <c r="AD1753" i="12"/>
  <c r="Q203" i="4" s="1"/>
  <c r="AD1754" i="12"/>
  <c r="Q204" i="4" s="1"/>
  <c r="AD1755" i="12"/>
  <c r="Q205" i="4" s="1"/>
  <c r="AD1756" i="12"/>
  <c r="Q206" i="4" s="1"/>
  <c r="AD1757" i="12"/>
  <c r="Q207" i="4" s="1"/>
  <c r="AD1758" i="12"/>
  <c r="Q208" i="4" s="1"/>
  <c r="AD1759" i="12"/>
  <c r="Q209" i="4" s="1"/>
  <c r="AD1760" i="12"/>
  <c r="Q210" i="4" s="1"/>
  <c r="AD1761" i="12"/>
  <c r="Q211" i="4" s="1"/>
  <c r="AD1762" i="12"/>
  <c r="Q212" i="4" s="1"/>
  <c r="AD1763" i="12"/>
  <c r="Q213" i="4" s="1"/>
  <c r="AD1764" i="12"/>
  <c r="Q214" i="4" s="1"/>
  <c r="AD1765" i="12"/>
  <c r="Q215" i="4" s="1"/>
  <c r="AD1766" i="12"/>
  <c r="Q216" i="4" s="1"/>
  <c r="AD1767" i="12"/>
  <c r="Q217" i="4" s="1"/>
  <c r="AD1768" i="12"/>
  <c r="Q218" i="4" s="1"/>
  <c r="AD1769" i="12"/>
  <c r="Q219" i="4" s="1"/>
  <c r="AD1770" i="12"/>
  <c r="Q220" i="4" s="1"/>
  <c r="AD1771" i="12"/>
  <c r="Q221" i="4" s="1"/>
  <c r="AD1772" i="12"/>
  <c r="Q222" i="4" s="1"/>
  <c r="AD1773" i="12"/>
  <c r="Q223" i="4" s="1"/>
  <c r="AD1774" i="12"/>
  <c r="Q224" i="4" s="1"/>
  <c r="AD1775" i="12"/>
  <c r="Q225" i="4" s="1"/>
  <c r="AD1776" i="12"/>
  <c r="Q226" i="4" s="1"/>
  <c r="AD1777" i="12"/>
  <c r="Q227" i="4" s="1"/>
  <c r="AD1778" i="12"/>
  <c r="Q228" i="4" s="1"/>
  <c r="AD1779" i="12"/>
  <c r="Q229" i="4" s="1"/>
  <c r="AD1780" i="12"/>
  <c r="Q230" i="4" s="1"/>
  <c r="AD1781" i="12"/>
  <c r="Q231" i="4" s="1"/>
  <c r="AD1782" i="12"/>
  <c r="Q232" i="4" s="1"/>
  <c r="AD1783" i="12"/>
  <c r="Q233" i="4" s="1"/>
  <c r="AD1784" i="12"/>
  <c r="Q234" i="4" s="1"/>
  <c r="AD1785" i="12"/>
  <c r="Q235" i="4" s="1"/>
  <c r="AD1786" i="12"/>
  <c r="Q236" i="4" s="1"/>
  <c r="AD1787" i="12"/>
  <c r="Q237" i="4" s="1"/>
  <c r="AD1788" i="12"/>
  <c r="Q238" i="4" s="1"/>
  <c r="AD1789" i="12"/>
  <c r="Q239" i="4" s="1"/>
  <c r="AD1790" i="12"/>
  <c r="Q240" i="4" s="1"/>
  <c r="AD1791" i="12"/>
  <c r="Q241" i="4" s="1"/>
  <c r="AD1792" i="12"/>
  <c r="Q242" i="4" s="1"/>
  <c r="AD1793" i="12"/>
  <c r="Q243" i="4" s="1"/>
  <c r="AD1794" i="12"/>
  <c r="Q244" i="4" s="1"/>
  <c r="AD1795" i="12"/>
  <c r="Q245" i="4" s="1"/>
  <c r="AD1796" i="12"/>
  <c r="Q246" i="4" s="1"/>
  <c r="AD1797" i="12"/>
  <c r="Q247" i="4" s="1"/>
  <c r="AD1798" i="12"/>
  <c r="Q248" i="4" s="1"/>
  <c r="AD1799" i="12"/>
  <c r="Q249" i="4" s="1"/>
  <c r="AD1800" i="12"/>
  <c r="Q250" i="4" s="1"/>
  <c r="AD1801" i="12"/>
  <c r="Q251" i="4" s="1"/>
  <c r="AD1802" i="12"/>
  <c r="Q252" i="4" s="1"/>
  <c r="AD1803" i="12"/>
  <c r="Q253" i="4" s="1"/>
  <c r="AD1804" i="12"/>
  <c r="Q254" i="4" s="1"/>
  <c r="AD1805" i="12"/>
  <c r="Q255" i="4" s="1"/>
  <c r="AD1806" i="12"/>
  <c r="Q256" i="4" s="1"/>
  <c r="AD1807" i="12"/>
  <c r="Q257" i="4" s="1"/>
  <c r="AD1808" i="12"/>
  <c r="Q258" i="4" s="1"/>
  <c r="AD1809" i="12"/>
  <c r="Q259" i="4" s="1"/>
  <c r="AD1810" i="12"/>
  <c r="Q260" i="4" s="1"/>
  <c r="AD1811" i="12"/>
  <c r="Q261" i="4" s="1"/>
  <c r="AD1812" i="12"/>
  <c r="Q262" i="4" s="1"/>
  <c r="AD1813" i="12"/>
  <c r="Q263" i="4" s="1"/>
  <c r="AD1814" i="12"/>
  <c r="Q264" i="4" s="1"/>
  <c r="AD1815" i="12"/>
  <c r="Q265" i="4" s="1"/>
  <c r="AD1816" i="12"/>
  <c r="Q266" i="4" s="1"/>
  <c r="AD1817" i="12"/>
  <c r="Q267" i="4" s="1"/>
  <c r="AD1818" i="12"/>
  <c r="Q268" i="4" s="1"/>
  <c r="AD1819" i="12"/>
  <c r="Q269" i="4" s="1"/>
  <c r="AD1820" i="12"/>
  <c r="Q270" i="4" s="1"/>
  <c r="AD1821" i="12"/>
  <c r="Q271" i="4" s="1"/>
  <c r="AD1822" i="12"/>
  <c r="Q272" i="4" s="1"/>
  <c r="AD1823" i="12"/>
  <c r="Q273" i="4" s="1"/>
  <c r="AD1824" i="12"/>
  <c r="Q274" i="4" s="1"/>
  <c r="AD1825" i="12"/>
  <c r="Q275" i="4" s="1"/>
  <c r="AD1826" i="12"/>
  <c r="Q276" i="4" s="1"/>
  <c r="AD1827" i="12"/>
  <c r="Q277" i="4" s="1"/>
  <c r="AD1828" i="12"/>
  <c r="Q278" i="4" s="1"/>
  <c r="AD1829" i="12"/>
  <c r="Q279" i="4" s="1"/>
  <c r="AD1830" i="12"/>
  <c r="Q280" i="4" s="1"/>
  <c r="AD1831" i="12"/>
  <c r="Q281" i="4" s="1"/>
  <c r="AD1832" i="12"/>
  <c r="Q282" i="4" s="1"/>
  <c r="AD1833" i="12"/>
  <c r="Q283" i="4" s="1"/>
  <c r="AD1834" i="12"/>
  <c r="Q284" i="4" s="1"/>
  <c r="AD1835" i="12"/>
  <c r="Q285" i="4" s="1"/>
  <c r="AD1836" i="12"/>
  <c r="Q286" i="4" s="1"/>
  <c r="AD1837" i="12"/>
  <c r="Q287" i="4" s="1"/>
  <c r="AD1838" i="12"/>
  <c r="Q288" i="4" s="1"/>
  <c r="AD1839" i="12"/>
  <c r="Q289" i="4" s="1"/>
  <c r="AD1840" i="12"/>
  <c r="Q290" i="4" s="1"/>
  <c r="AD1841" i="12"/>
  <c r="Q291" i="4" s="1"/>
  <c r="AD1842" i="12"/>
  <c r="Q292" i="4" s="1"/>
  <c r="AD1843" i="12"/>
  <c r="Q293" i="4" s="1"/>
  <c r="AD1844" i="12"/>
  <c r="Q294" i="4" s="1"/>
  <c r="AD1845" i="12"/>
  <c r="Q295" i="4" s="1"/>
  <c r="AD1846" i="12"/>
  <c r="Q296" i="4" s="1"/>
  <c r="AD1847" i="12"/>
  <c r="Q297" i="4" s="1"/>
  <c r="AD1855" i="12"/>
  <c r="R163" i="4" s="1"/>
  <c r="AD1856" i="12"/>
  <c r="R164" i="4" s="1"/>
  <c r="AD1857" i="12"/>
  <c r="R165" i="4" s="1"/>
  <c r="AD1858" i="12"/>
  <c r="R166" i="4" s="1"/>
  <c r="AD1859" i="12"/>
  <c r="R167" i="4" s="1"/>
  <c r="AD1860" i="12"/>
  <c r="R168" i="4" s="1"/>
  <c r="AD1861" i="12"/>
  <c r="R169" i="4" s="1"/>
  <c r="AD1862" i="12"/>
  <c r="R170" i="4" s="1"/>
  <c r="AD1863" i="12"/>
  <c r="R171" i="4" s="1"/>
  <c r="AD1864" i="12"/>
  <c r="R172" i="4" s="1"/>
  <c r="AD1865" i="12"/>
  <c r="R173" i="4" s="1"/>
  <c r="AD1866" i="12"/>
  <c r="R174" i="4" s="1"/>
  <c r="AD1867" i="12"/>
  <c r="R175" i="4" s="1"/>
  <c r="AD1868" i="12"/>
  <c r="R176" i="4" s="1"/>
  <c r="AD1869" i="12"/>
  <c r="R177" i="4" s="1"/>
  <c r="AD1870" i="12"/>
  <c r="R178" i="4" s="1"/>
  <c r="AD1871" i="12"/>
  <c r="R179" i="4" s="1"/>
  <c r="AD1872" i="12"/>
  <c r="R180" i="4" s="1"/>
  <c r="AD1873" i="12"/>
  <c r="R181" i="4" s="1"/>
  <c r="AD1874" i="12"/>
  <c r="R182" i="4" s="1"/>
  <c r="AD1875" i="12"/>
  <c r="R183" i="4" s="1"/>
  <c r="AD1876" i="12"/>
  <c r="R184" i="4" s="1"/>
  <c r="AD1877" i="12"/>
  <c r="R185" i="4" s="1"/>
  <c r="AD1878" i="12"/>
  <c r="R186" i="4" s="1"/>
  <c r="AD1879" i="12"/>
  <c r="R187" i="4" s="1"/>
  <c r="AD1880" i="12"/>
  <c r="R188" i="4" s="1"/>
  <c r="AD1881" i="12"/>
  <c r="R189" i="4" s="1"/>
  <c r="AD1882" i="12"/>
  <c r="R190" i="4" s="1"/>
  <c r="AD1883" i="12"/>
  <c r="R191" i="4" s="1"/>
  <c r="AD1884" i="12"/>
  <c r="R192" i="4" s="1"/>
  <c r="AD1885" i="12"/>
  <c r="R193" i="4" s="1"/>
  <c r="AD1886" i="12"/>
  <c r="R194" i="4" s="1"/>
  <c r="AD1887" i="12"/>
  <c r="R195" i="4" s="1"/>
  <c r="AD1888" i="12"/>
  <c r="R196" i="4" s="1"/>
  <c r="AD1889" i="12"/>
  <c r="R197" i="4" s="1"/>
  <c r="AD1890" i="12"/>
  <c r="R198" i="4" s="1"/>
  <c r="AD1891" i="12"/>
  <c r="R199" i="4" s="1"/>
  <c r="AD1892" i="12"/>
  <c r="R200" i="4" s="1"/>
  <c r="AD1893" i="12"/>
  <c r="R201" i="4" s="1"/>
  <c r="AD1894" i="12"/>
  <c r="R202" i="4" s="1"/>
  <c r="AD1895" i="12"/>
  <c r="R203" i="4" s="1"/>
  <c r="AD1896" i="12"/>
  <c r="R204" i="4" s="1"/>
  <c r="AD1897" i="12"/>
  <c r="R205" i="4" s="1"/>
  <c r="AD1898" i="12"/>
  <c r="R206" i="4" s="1"/>
  <c r="AD1899" i="12"/>
  <c r="R207" i="4" s="1"/>
  <c r="AD1900" i="12"/>
  <c r="R208" i="4" s="1"/>
  <c r="AD1901" i="12"/>
  <c r="R209" i="4" s="1"/>
  <c r="AD1902" i="12"/>
  <c r="R210" i="4" s="1"/>
  <c r="AD1903" i="12"/>
  <c r="R211" i="4" s="1"/>
  <c r="AD1904" i="12"/>
  <c r="R212" i="4" s="1"/>
  <c r="AD1905" i="12"/>
  <c r="R213" i="4" s="1"/>
  <c r="AD1906" i="12"/>
  <c r="R214" i="4" s="1"/>
  <c r="AD1907" i="12"/>
  <c r="R215" i="4" s="1"/>
  <c r="AD1908" i="12"/>
  <c r="R216" i="4" s="1"/>
  <c r="AD1909" i="12"/>
  <c r="R217" i="4" s="1"/>
  <c r="AD1910" i="12"/>
  <c r="R218" i="4" s="1"/>
  <c r="AD1911" i="12"/>
  <c r="R219" i="4" s="1"/>
  <c r="AD1912" i="12"/>
  <c r="R220" i="4" s="1"/>
  <c r="AD1913" i="12"/>
  <c r="R221" i="4" s="1"/>
  <c r="AD1914" i="12"/>
  <c r="R222" i="4" s="1"/>
  <c r="AD1915" i="12"/>
  <c r="R223" i="4" s="1"/>
  <c r="AD1916" i="12"/>
  <c r="R224" i="4" s="1"/>
  <c r="AD1917" i="12"/>
  <c r="R225" i="4" s="1"/>
  <c r="AD1918" i="12"/>
  <c r="R226" i="4" s="1"/>
  <c r="AD1919" i="12"/>
  <c r="R227" i="4" s="1"/>
  <c r="AD1920" i="12"/>
  <c r="R228" i="4" s="1"/>
  <c r="AD1921" i="12"/>
  <c r="R229" i="4" s="1"/>
  <c r="AD1922" i="12"/>
  <c r="R230" i="4" s="1"/>
  <c r="AD1923" i="12"/>
  <c r="R231" i="4" s="1"/>
  <c r="AD1924" i="12"/>
  <c r="R232" i="4" s="1"/>
  <c r="AD1925" i="12"/>
  <c r="R233" i="4" s="1"/>
  <c r="AD1926" i="12"/>
  <c r="R234" i="4" s="1"/>
  <c r="AD1927" i="12"/>
  <c r="R235" i="4" s="1"/>
  <c r="AD1928" i="12"/>
  <c r="R236" i="4" s="1"/>
  <c r="AD1929" i="12"/>
  <c r="R237" i="4" s="1"/>
  <c r="AD1930" i="12"/>
  <c r="R238" i="4" s="1"/>
  <c r="AD1931" i="12"/>
  <c r="R239" i="4" s="1"/>
  <c r="AD1932" i="12"/>
  <c r="R240" i="4" s="1"/>
  <c r="AD1933" i="12"/>
  <c r="R241" i="4" s="1"/>
  <c r="AD1934" i="12"/>
  <c r="R242" i="4" s="1"/>
  <c r="AD1935" i="12"/>
  <c r="R243" i="4" s="1"/>
  <c r="AD1936" i="12"/>
  <c r="R244" i="4" s="1"/>
  <c r="AD1937" i="12"/>
  <c r="R245" i="4" s="1"/>
  <c r="AD1938" i="12"/>
  <c r="R246" i="4" s="1"/>
  <c r="AD1939" i="12"/>
  <c r="R247" i="4" s="1"/>
  <c r="AD1940" i="12"/>
  <c r="R248" i="4" s="1"/>
  <c r="AD1941" i="12"/>
  <c r="R249" i="4" s="1"/>
  <c r="AD1942" i="12"/>
  <c r="R250" i="4" s="1"/>
  <c r="AD1943" i="12"/>
  <c r="R251" i="4" s="1"/>
  <c r="AD1944" i="12"/>
  <c r="R252" i="4" s="1"/>
  <c r="AD1945" i="12"/>
  <c r="R253" i="4" s="1"/>
  <c r="AD1946" i="12"/>
  <c r="R254" i="4" s="1"/>
  <c r="AD1947" i="12"/>
  <c r="R255" i="4" s="1"/>
  <c r="AD1948" i="12"/>
  <c r="R256" i="4" s="1"/>
  <c r="AD1949" i="12"/>
  <c r="R257" i="4" s="1"/>
  <c r="AD1950" i="12"/>
  <c r="R258" i="4" s="1"/>
  <c r="AD1951" i="12"/>
  <c r="R259" i="4" s="1"/>
  <c r="AD1952" i="12"/>
  <c r="R260" i="4" s="1"/>
  <c r="AD1953" i="12"/>
  <c r="R261" i="4" s="1"/>
  <c r="AD1954" i="12"/>
  <c r="R262" i="4" s="1"/>
  <c r="AD1955" i="12"/>
  <c r="R263" i="4" s="1"/>
  <c r="AD1956" i="12"/>
  <c r="R264" i="4" s="1"/>
  <c r="AD1957" i="12"/>
  <c r="R265" i="4" s="1"/>
  <c r="AD1958" i="12"/>
  <c r="R266" i="4" s="1"/>
  <c r="AD1959" i="12"/>
  <c r="R267" i="4" s="1"/>
  <c r="AD1960" i="12"/>
  <c r="R268" i="4" s="1"/>
  <c r="AD1961" i="12"/>
  <c r="R269" i="4" s="1"/>
  <c r="AD1962" i="12"/>
  <c r="R270" i="4" s="1"/>
  <c r="AD1963" i="12"/>
  <c r="R271" i="4" s="1"/>
  <c r="AD1964" i="12"/>
  <c r="R272" i="4" s="1"/>
  <c r="AD1965" i="12"/>
  <c r="R273" i="4" s="1"/>
  <c r="AD1966" i="12"/>
  <c r="R274" i="4" s="1"/>
  <c r="AD1967" i="12"/>
  <c r="R275" i="4" s="1"/>
  <c r="AD1968" i="12"/>
  <c r="R276" i="4" s="1"/>
  <c r="AD1969" i="12"/>
  <c r="R277" i="4" s="1"/>
  <c r="AD1970" i="12"/>
  <c r="R278" i="4" s="1"/>
  <c r="AD1971" i="12"/>
  <c r="R279" i="4" s="1"/>
  <c r="AD1972" i="12"/>
  <c r="R280" i="4" s="1"/>
  <c r="AD1973" i="12"/>
  <c r="R281" i="4" s="1"/>
  <c r="AD1974" i="12"/>
  <c r="R282" i="4" s="1"/>
  <c r="AD1975" i="12"/>
  <c r="R283" i="4" s="1"/>
  <c r="AD1976" i="12"/>
  <c r="R284" i="4" s="1"/>
  <c r="AD1977" i="12"/>
  <c r="R285" i="4" s="1"/>
  <c r="AD1978" i="12"/>
  <c r="R286" i="4" s="1"/>
  <c r="AD1979" i="12"/>
  <c r="R287" i="4" s="1"/>
  <c r="AD1980" i="12"/>
  <c r="R288" i="4" s="1"/>
  <c r="AD1981" i="12"/>
  <c r="R289" i="4" s="1"/>
  <c r="AD1982" i="12"/>
  <c r="R290" i="4" s="1"/>
  <c r="AD1983" i="12"/>
  <c r="R291" i="4" s="1"/>
  <c r="AD1984" i="12"/>
  <c r="R292" i="4" s="1"/>
  <c r="AD1985" i="12"/>
  <c r="R293" i="4" s="1"/>
  <c r="AD1986" i="12"/>
  <c r="R294" i="4" s="1"/>
  <c r="AD1987" i="12"/>
  <c r="R295" i="4" s="1"/>
  <c r="AD1988" i="12"/>
  <c r="R296" i="4" s="1"/>
  <c r="AD1989" i="12"/>
  <c r="R297" i="4" s="1"/>
  <c r="AD1997" i="12"/>
  <c r="S163" i="4" s="1"/>
  <c r="AD1998" i="12"/>
  <c r="S164" i="4" s="1"/>
  <c r="AD1999" i="12"/>
  <c r="S165" i="4" s="1"/>
  <c r="AD2000" i="12"/>
  <c r="S166" i="4" s="1"/>
  <c r="AD2001" i="12"/>
  <c r="S167" i="4" s="1"/>
  <c r="AD2002" i="12"/>
  <c r="S168" i="4" s="1"/>
  <c r="AD2003" i="12"/>
  <c r="S169" i="4" s="1"/>
  <c r="AD2004" i="12"/>
  <c r="S170" i="4" s="1"/>
  <c r="AD2005" i="12"/>
  <c r="S171" i="4" s="1"/>
  <c r="AD2006" i="12"/>
  <c r="S172" i="4" s="1"/>
  <c r="AD2007" i="12"/>
  <c r="S173" i="4" s="1"/>
  <c r="AD2008" i="12"/>
  <c r="S174" i="4" s="1"/>
  <c r="AD2009" i="12"/>
  <c r="S175" i="4" s="1"/>
  <c r="AD2010" i="12"/>
  <c r="S176" i="4" s="1"/>
  <c r="AD2011" i="12"/>
  <c r="S177" i="4" s="1"/>
  <c r="AD2012" i="12"/>
  <c r="S178" i="4" s="1"/>
  <c r="AD2013" i="12"/>
  <c r="S179" i="4" s="1"/>
  <c r="AD2014" i="12"/>
  <c r="S180" i="4" s="1"/>
  <c r="AD2015" i="12"/>
  <c r="S181" i="4" s="1"/>
  <c r="AD2016" i="12"/>
  <c r="S182" i="4" s="1"/>
  <c r="AD2017" i="12"/>
  <c r="S183" i="4" s="1"/>
  <c r="AD2018" i="12"/>
  <c r="S184" i="4" s="1"/>
  <c r="AD2019" i="12"/>
  <c r="S185" i="4" s="1"/>
  <c r="AD2020" i="12"/>
  <c r="S186" i="4" s="1"/>
  <c r="AD2021" i="12"/>
  <c r="S187" i="4" s="1"/>
  <c r="AD2022" i="12"/>
  <c r="S188" i="4" s="1"/>
  <c r="AD2023" i="12"/>
  <c r="S189" i="4" s="1"/>
  <c r="AD2024" i="12"/>
  <c r="S190" i="4" s="1"/>
  <c r="AD2025" i="12"/>
  <c r="S191" i="4" s="1"/>
  <c r="AD2026" i="12"/>
  <c r="S192" i="4" s="1"/>
  <c r="AD2027" i="12"/>
  <c r="S193" i="4" s="1"/>
  <c r="AD2028" i="12"/>
  <c r="S194" i="4" s="1"/>
  <c r="AD2029" i="12"/>
  <c r="S195" i="4" s="1"/>
  <c r="AD2030" i="12"/>
  <c r="S196" i="4" s="1"/>
  <c r="AD2031" i="12"/>
  <c r="S197" i="4" s="1"/>
  <c r="AD2032" i="12"/>
  <c r="S198" i="4" s="1"/>
  <c r="AD2033" i="12"/>
  <c r="S199" i="4" s="1"/>
  <c r="AD2034" i="12"/>
  <c r="S200" i="4" s="1"/>
  <c r="AD2035" i="12"/>
  <c r="S201" i="4" s="1"/>
  <c r="AD2036" i="12"/>
  <c r="S202" i="4" s="1"/>
  <c r="AD2037" i="12"/>
  <c r="S203" i="4" s="1"/>
  <c r="AD2038" i="12"/>
  <c r="S204" i="4" s="1"/>
  <c r="AD2039" i="12"/>
  <c r="S205" i="4" s="1"/>
  <c r="AD2040" i="12"/>
  <c r="S206" i="4" s="1"/>
  <c r="AD2041" i="12"/>
  <c r="S207" i="4" s="1"/>
  <c r="AD2042" i="12"/>
  <c r="S208" i="4" s="1"/>
  <c r="AD2043" i="12"/>
  <c r="S209" i="4" s="1"/>
  <c r="AD2044" i="12"/>
  <c r="S210" i="4" s="1"/>
  <c r="AD2045" i="12"/>
  <c r="S211" i="4" s="1"/>
  <c r="AD2046" i="12"/>
  <c r="S212" i="4" s="1"/>
  <c r="AD2047" i="12"/>
  <c r="S213" i="4" s="1"/>
  <c r="AD2048" i="12"/>
  <c r="S214" i="4" s="1"/>
  <c r="AD2049" i="12"/>
  <c r="S215" i="4" s="1"/>
  <c r="AD2050" i="12"/>
  <c r="S216" i="4" s="1"/>
  <c r="AD2051" i="12"/>
  <c r="S217" i="4" s="1"/>
  <c r="AD2052" i="12"/>
  <c r="S218" i="4" s="1"/>
  <c r="AD2053" i="12"/>
  <c r="S219" i="4" s="1"/>
  <c r="AD2054" i="12"/>
  <c r="S220" i="4" s="1"/>
  <c r="AD2055" i="12"/>
  <c r="S221" i="4" s="1"/>
  <c r="AD2056" i="12"/>
  <c r="S222" i="4" s="1"/>
  <c r="AD2057" i="12"/>
  <c r="S223" i="4" s="1"/>
  <c r="AD2058" i="12"/>
  <c r="S224" i="4" s="1"/>
  <c r="AD2059" i="12"/>
  <c r="S225" i="4" s="1"/>
  <c r="AD2060" i="12"/>
  <c r="S226" i="4" s="1"/>
  <c r="AD2061" i="12"/>
  <c r="S227" i="4" s="1"/>
  <c r="AD2062" i="12"/>
  <c r="S228" i="4" s="1"/>
  <c r="AD2063" i="12"/>
  <c r="S229" i="4" s="1"/>
  <c r="AD2064" i="12"/>
  <c r="S230" i="4" s="1"/>
  <c r="AD2065" i="12"/>
  <c r="S231" i="4" s="1"/>
  <c r="AD2066" i="12"/>
  <c r="S232" i="4" s="1"/>
  <c r="AD2067" i="12"/>
  <c r="S233" i="4" s="1"/>
  <c r="AD2068" i="12"/>
  <c r="S234" i="4" s="1"/>
  <c r="AD2069" i="12"/>
  <c r="S235" i="4" s="1"/>
  <c r="AD2070" i="12"/>
  <c r="S236" i="4" s="1"/>
  <c r="AD2071" i="12"/>
  <c r="S237" i="4" s="1"/>
  <c r="AD2072" i="12"/>
  <c r="S238" i="4" s="1"/>
  <c r="AD2073" i="12"/>
  <c r="S239" i="4" s="1"/>
  <c r="AD2074" i="12"/>
  <c r="S240" i="4" s="1"/>
  <c r="AD2075" i="12"/>
  <c r="S241" i="4" s="1"/>
  <c r="AD2076" i="12"/>
  <c r="S242" i="4" s="1"/>
  <c r="AD2077" i="12"/>
  <c r="S243" i="4" s="1"/>
  <c r="AD2078" i="12"/>
  <c r="S244" i="4" s="1"/>
  <c r="AD2079" i="12"/>
  <c r="S245" i="4" s="1"/>
  <c r="AD2080" i="12"/>
  <c r="S246" i="4" s="1"/>
  <c r="AD2081" i="12"/>
  <c r="S247" i="4" s="1"/>
  <c r="AD2082" i="12"/>
  <c r="S248" i="4" s="1"/>
  <c r="AD2083" i="12"/>
  <c r="S249" i="4" s="1"/>
  <c r="AD2084" i="12"/>
  <c r="S250" i="4" s="1"/>
  <c r="AD2085" i="12"/>
  <c r="S251" i="4" s="1"/>
  <c r="AD2086" i="12"/>
  <c r="S252" i="4" s="1"/>
  <c r="AD2087" i="12"/>
  <c r="S253" i="4" s="1"/>
  <c r="AD2088" i="12"/>
  <c r="S254" i="4" s="1"/>
  <c r="AD2089" i="12"/>
  <c r="S255" i="4" s="1"/>
  <c r="AD2090" i="12"/>
  <c r="S256" i="4" s="1"/>
  <c r="AD2091" i="12"/>
  <c r="S257" i="4" s="1"/>
  <c r="AD2092" i="12"/>
  <c r="S258" i="4" s="1"/>
  <c r="AD2093" i="12"/>
  <c r="S259" i="4" s="1"/>
  <c r="AD2094" i="12"/>
  <c r="S260" i="4" s="1"/>
  <c r="AD2095" i="12"/>
  <c r="S261" i="4" s="1"/>
  <c r="AD2096" i="12"/>
  <c r="S262" i="4" s="1"/>
  <c r="AD2097" i="12"/>
  <c r="S263" i="4" s="1"/>
  <c r="AD2098" i="12"/>
  <c r="S264" i="4" s="1"/>
  <c r="AD2099" i="12"/>
  <c r="S265" i="4" s="1"/>
  <c r="AD2100" i="12"/>
  <c r="S266" i="4" s="1"/>
  <c r="AD2101" i="12"/>
  <c r="S267" i="4" s="1"/>
  <c r="AD2102" i="12"/>
  <c r="S268" i="4" s="1"/>
  <c r="AD2103" i="12"/>
  <c r="S269" i="4" s="1"/>
  <c r="AD2104" i="12"/>
  <c r="S270" i="4" s="1"/>
  <c r="AD2105" i="12"/>
  <c r="S271" i="4" s="1"/>
  <c r="AD2106" i="12"/>
  <c r="S272" i="4" s="1"/>
  <c r="AD2107" i="12"/>
  <c r="S273" i="4" s="1"/>
  <c r="AD2108" i="12"/>
  <c r="S274" i="4" s="1"/>
  <c r="AD2109" i="12"/>
  <c r="S275" i="4" s="1"/>
  <c r="AD2110" i="12"/>
  <c r="S276" i="4" s="1"/>
  <c r="AD2111" i="12"/>
  <c r="S277" i="4" s="1"/>
  <c r="AD2112" i="12"/>
  <c r="S278" i="4" s="1"/>
  <c r="AD2113" i="12"/>
  <c r="S279" i="4" s="1"/>
  <c r="AD2114" i="12"/>
  <c r="S280" i="4" s="1"/>
  <c r="AD2115" i="12"/>
  <c r="S281" i="4" s="1"/>
  <c r="AD2116" i="12"/>
  <c r="S282" i="4" s="1"/>
  <c r="AD2117" i="12"/>
  <c r="S283" i="4" s="1"/>
  <c r="AD2118" i="12"/>
  <c r="S284" i="4" s="1"/>
  <c r="AD2119" i="12"/>
  <c r="S285" i="4" s="1"/>
  <c r="AD2120" i="12"/>
  <c r="S286" i="4" s="1"/>
  <c r="AD2121" i="12"/>
  <c r="S287" i="4" s="1"/>
  <c r="AD2122" i="12"/>
  <c r="S288" i="4" s="1"/>
  <c r="AD2123" i="12"/>
  <c r="S289" i="4" s="1"/>
  <c r="AD2124" i="12"/>
  <c r="S290" i="4" s="1"/>
  <c r="AD2125" i="12"/>
  <c r="S291" i="4" s="1"/>
  <c r="AD2126" i="12"/>
  <c r="S292" i="4" s="1"/>
  <c r="AD2127" i="12"/>
  <c r="S293" i="4" s="1"/>
  <c r="AD2128" i="12"/>
  <c r="S294" i="4" s="1"/>
  <c r="AD2129" i="12"/>
  <c r="S295" i="4" s="1"/>
  <c r="AD2130" i="12"/>
  <c r="S296" i="4" s="1"/>
  <c r="AD2131" i="12"/>
  <c r="S297" i="4" s="1"/>
  <c r="AD2139" i="12"/>
  <c r="T163" i="4" s="1"/>
  <c r="AD2140" i="12"/>
  <c r="T164" i="4" s="1"/>
  <c r="AD2141" i="12"/>
  <c r="T165" i="4" s="1"/>
  <c r="AD2142" i="12"/>
  <c r="T166" i="4" s="1"/>
  <c r="AD2143" i="12"/>
  <c r="T167" i="4" s="1"/>
  <c r="AD2144" i="12"/>
  <c r="T168" i="4" s="1"/>
  <c r="AD2145" i="12"/>
  <c r="T169" i="4" s="1"/>
  <c r="AD2146" i="12"/>
  <c r="T170" i="4" s="1"/>
  <c r="AD2147" i="12"/>
  <c r="T171" i="4" s="1"/>
  <c r="AD2148" i="12"/>
  <c r="T172" i="4" s="1"/>
  <c r="AD2149" i="12"/>
  <c r="T173" i="4" s="1"/>
  <c r="AD2150" i="12"/>
  <c r="T174" i="4" s="1"/>
  <c r="AD2151" i="12"/>
  <c r="T175" i="4" s="1"/>
  <c r="AD2152" i="12"/>
  <c r="T176" i="4" s="1"/>
  <c r="AD2153" i="12"/>
  <c r="T177" i="4" s="1"/>
  <c r="AD2154" i="12"/>
  <c r="T178" i="4" s="1"/>
  <c r="AD2155" i="12"/>
  <c r="T179" i="4" s="1"/>
  <c r="AD2156" i="12"/>
  <c r="T180" i="4" s="1"/>
  <c r="AD2157" i="12"/>
  <c r="T181" i="4" s="1"/>
  <c r="AD2158" i="12"/>
  <c r="T182" i="4" s="1"/>
  <c r="AD2159" i="12"/>
  <c r="T183" i="4" s="1"/>
  <c r="AD2160" i="12"/>
  <c r="T184" i="4" s="1"/>
  <c r="AD2161" i="12"/>
  <c r="T185" i="4" s="1"/>
  <c r="AD2162" i="12"/>
  <c r="T186" i="4" s="1"/>
  <c r="AD2163" i="12"/>
  <c r="T187" i="4" s="1"/>
  <c r="AD2164" i="12"/>
  <c r="T188" i="4" s="1"/>
  <c r="AD2165" i="12"/>
  <c r="T189" i="4" s="1"/>
  <c r="AD2166" i="12"/>
  <c r="T190" i="4" s="1"/>
  <c r="AD2167" i="12"/>
  <c r="T191" i="4" s="1"/>
  <c r="AD2168" i="12"/>
  <c r="T192" i="4" s="1"/>
  <c r="AD2169" i="12"/>
  <c r="T193" i="4" s="1"/>
  <c r="AD2170" i="12"/>
  <c r="T194" i="4" s="1"/>
  <c r="AD2171" i="12"/>
  <c r="T195" i="4" s="1"/>
  <c r="AD2172" i="12"/>
  <c r="T196" i="4" s="1"/>
  <c r="AD2173" i="12"/>
  <c r="T197" i="4" s="1"/>
  <c r="AD2174" i="12"/>
  <c r="T198" i="4" s="1"/>
  <c r="AD2175" i="12"/>
  <c r="T199" i="4" s="1"/>
  <c r="AD2176" i="12"/>
  <c r="T200" i="4" s="1"/>
  <c r="AD2177" i="12"/>
  <c r="T201" i="4" s="1"/>
  <c r="AD2178" i="12"/>
  <c r="T202" i="4" s="1"/>
  <c r="AD2179" i="12"/>
  <c r="T203" i="4" s="1"/>
  <c r="AD2180" i="12"/>
  <c r="T204" i="4" s="1"/>
  <c r="AD2181" i="12"/>
  <c r="T205" i="4" s="1"/>
  <c r="AD2182" i="12"/>
  <c r="T206" i="4" s="1"/>
  <c r="AD2183" i="12"/>
  <c r="T207" i="4" s="1"/>
  <c r="AD2184" i="12"/>
  <c r="T208" i="4" s="1"/>
  <c r="AD2185" i="12"/>
  <c r="T209" i="4" s="1"/>
  <c r="AD2186" i="12"/>
  <c r="T210" i="4" s="1"/>
  <c r="AD2187" i="12"/>
  <c r="T211" i="4" s="1"/>
  <c r="AD2188" i="12"/>
  <c r="T212" i="4" s="1"/>
  <c r="AD2189" i="12"/>
  <c r="T213" i="4" s="1"/>
  <c r="AD2190" i="12"/>
  <c r="T214" i="4" s="1"/>
  <c r="AD2191" i="12"/>
  <c r="T215" i="4" s="1"/>
  <c r="AD2192" i="12"/>
  <c r="T216" i="4" s="1"/>
  <c r="AD2193" i="12"/>
  <c r="T217" i="4" s="1"/>
  <c r="AD2194" i="12"/>
  <c r="T218" i="4" s="1"/>
  <c r="AD2195" i="12"/>
  <c r="T219" i="4" s="1"/>
  <c r="AD2196" i="12"/>
  <c r="T220" i="4" s="1"/>
  <c r="AD2197" i="12"/>
  <c r="T221" i="4" s="1"/>
  <c r="AD2198" i="12"/>
  <c r="T222" i="4" s="1"/>
  <c r="AD2199" i="12"/>
  <c r="T223" i="4" s="1"/>
  <c r="AD2200" i="12"/>
  <c r="T224" i="4" s="1"/>
  <c r="AD2201" i="12"/>
  <c r="T225" i="4" s="1"/>
  <c r="AD2202" i="12"/>
  <c r="T226" i="4" s="1"/>
  <c r="AD2203" i="12"/>
  <c r="T227" i="4" s="1"/>
  <c r="AD2204" i="12"/>
  <c r="T228" i="4" s="1"/>
  <c r="AD2205" i="12"/>
  <c r="T229" i="4" s="1"/>
  <c r="AD2206" i="12"/>
  <c r="T230" i="4" s="1"/>
  <c r="AD2207" i="12"/>
  <c r="T231" i="4" s="1"/>
  <c r="AD2208" i="12"/>
  <c r="T232" i="4" s="1"/>
  <c r="AD2209" i="12"/>
  <c r="T233" i="4" s="1"/>
  <c r="AD2210" i="12"/>
  <c r="T234" i="4" s="1"/>
  <c r="AD2211" i="12"/>
  <c r="T235" i="4" s="1"/>
  <c r="AD2212" i="12"/>
  <c r="T236" i="4" s="1"/>
  <c r="AD2213" i="12"/>
  <c r="T237" i="4" s="1"/>
  <c r="AD2214" i="12"/>
  <c r="T238" i="4" s="1"/>
  <c r="AD2215" i="12"/>
  <c r="T239" i="4" s="1"/>
  <c r="AD2216" i="12"/>
  <c r="T240" i="4" s="1"/>
  <c r="AD2217" i="12"/>
  <c r="T241" i="4" s="1"/>
  <c r="AD2218" i="12"/>
  <c r="T242" i="4" s="1"/>
  <c r="AD2219" i="12"/>
  <c r="T243" i="4" s="1"/>
  <c r="AD2220" i="12"/>
  <c r="T244" i="4" s="1"/>
  <c r="AD2221" i="12"/>
  <c r="T245" i="4" s="1"/>
  <c r="AD2222" i="12"/>
  <c r="T246" i="4" s="1"/>
  <c r="AD2223" i="12"/>
  <c r="T247" i="4" s="1"/>
  <c r="AD2224" i="12"/>
  <c r="T248" i="4" s="1"/>
  <c r="AD2225" i="12"/>
  <c r="T249" i="4" s="1"/>
  <c r="AD2226" i="12"/>
  <c r="T250" i="4" s="1"/>
  <c r="AD2227" i="12"/>
  <c r="T251" i="4" s="1"/>
  <c r="AD2228" i="12"/>
  <c r="T252" i="4" s="1"/>
  <c r="AD2229" i="12"/>
  <c r="T253" i="4" s="1"/>
  <c r="AD2230" i="12"/>
  <c r="T254" i="4" s="1"/>
  <c r="AD2231" i="12"/>
  <c r="T255" i="4" s="1"/>
  <c r="AD2232" i="12"/>
  <c r="T256" i="4" s="1"/>
  <c r="AD2233" i="12"/>
  <c r="T257" i="4" s="1"/>
  <c r="AD2234" i="12"/>
  <c r="T258" i="4" s="1"/>
  <c r="AD2235" i="12"/>
  <c r="T259" i="4" s="1"/>
  <c r="AD2236" i="12"/>
  <c r="T260" i="4" s="1"/>
  <c r="AD2237" i="12"/>
  <c r="T261" i="4" s="1"/>
  <c r="AD2238" i="12"/>
  <c r="T262" i="4" s="1"/>
  <c r="AD2239" i="12"/>
  <c r="T263" i="4" s="1"/>
  <c r="AD2240" i="12"/>
  <c r="T264" i="4" s="1"/>
  <c r="AD2241" i="12"/>
  <c r="T265" i="4" s="1"/>
  <c r="AD2242" i="12"/>
  <c r="T266" i="4" s="1"/>
  <c r="AD2243" i="12"/>
  <c r="T267" i="4" s="1"/>
  <c r="AD2244" i="12"/>
  <c r="T268" i="4" s="1"/>
  <c r="AD2245" i="12"/>
  <c r="T269" i="4" s="1"/>
  <c r="AD2246" i="12"/>
  <c r="T270" i="4" s="1"/>
  <c r="AD2247" i="12"/>
  <c r="T271" i="4" s="1"/>
  <c r="AD2248" i="12"/>
  <c r="T272" i="4" s="1"/>
  <c r="AD2249" i="12"/>
  <c r="T273" i="4" s="1"/>
  <c r="AD2250" i="12"/>
  <c r="T274" i="4" s="1"/>
  <c r="AD2251" i="12"/>
  <c r="T275" i="4" s="1"/>
  <c r="AD2252" i="12"/>
  <c r="T276" i="4" s="1"/>
  <c r="AD2253" i="12"/>
  <c r="T277" i="4" s="1"/>
  <c r="AD2254" i="12"/>
  <c r="T278" i="4" s="1"/>
  <c r="AD2255" i="12"/>
  <c r="T279" i="4" s="1"/>
  <c r="AD2256" i="12"/>
  <c r="T280" i="4" s="1"/>
  <c r="AD2257" i="12"/>
  <c r="T281" i="4" s="1"/>
  <c r="AD2258" i="12"/>
  <c r="T282" i="4" s="1"/>
  <c r="AD2259" i="12"/>
  <c r="T283" i="4" s="1"/>
  <c r="AD2260" i="12"/>
  <c r="T284" i="4" s="1"/>
  <c r="AD2261" i="12"/>
  <c r="T285" i="4" s="1"/>
  <c r="AD2262" i="12"/>
  <c r="T286" i="4" s="1"/>
  <c r="AD2263" i="12"/>
  <c r="T287" i="4" s="1"/>
  <c r="AD2264" i="12"/>
  <c r="T288" i="4" s="1"/>
  <c r="AD2265" i="12"/>
  <c r="T289" i="4" s="1"/>
  <c r="AD2266" i="12"/>
  <c r="T290" i="4" s="1"/>
  <c r="AD2267" i="12"/>
  <c r="T291" i="4" s="1"/>
  <c r="AD2268" i="12"/>
  <c r="T292" i="4" s="1"/>
  <c r="AD2269" i="12"/>
  <c r="T293" i="4" s="1"/>
  <c r="AD2270" i="12"/>
  <c r="T294" i="4" s="1"/>
  <c r="AD2271" i="12"/>
  <c r="T295" i="4" s="1"/>
  <c r="AD2272" i="12"/>
  <c r="T296" i="4" s="1"/>
  <c r="AD2273" i="12"/>
  <c r="T297" i="4" s="1"/>
  <c r="AD2281" i="12"/>
  <c r="U163" i="4" s="1"/>
  <c r="AD2282" i="12"/>
  <c r="U164" i="4" s="1"/>
  <c r="AD2283" i="12"/>
  <c r="U165" i="4" s="1"/>
  <c r="AD2284" i="12"/>
  <c r="U166" i="4" s="1"/>
  <c r="AD2285" i="12"/>
  <c r="U167" i="4" s="1"/>
  <c r="AD2286" i="12"/>
  <c r="U168" i="4" s="1"/>
  <c r="AD2287" i="12"/>
  <c r="U169" i="4" s="1"/>
  <c r="AD2288" i="12"/>
  <c r="U170" i="4" s="1"/>
  <c r="AD2289" i="12"/>
  <c r="U171" i="4" s="1"/>
  <c r="AD2290" i="12"/>
  <c r="U172" i="4" s="1"/>
  <c r="AD2291" i="12"/>
  <c r="U173" i="4" s="1"/>
  <c r="AD2292" i="12"/>
  <c r="U174" i="4" s="1"/>
  <c r="AD2293" i="12"/>
  <c r="U175" i="4" s="1"/>
  <c r="AD2294" i="12"/>
  <c r="U176" i="4" s="1"/>
  <c r="AD2295" i="12"/>
  <c r="U177" i="4" s="1"/>
  <c r="AD2296" i="12"/>
  <c r="U178" i="4" s="1"/>
  <c r="AD2297" i="12"/>
  <c r="U179" i="4" s="1"/>
  <c r="AD2298" i="12"/>
  <c r="U180" i="4" s="1"/>
  <c r="AD2299" i="12"/>
  <c r="U181" i="4" s="1"/>
  <c r="AD2300" i="12"/>
  <c r="U182" i="4" s="1"/>
  <c r="AD2301" i="12"/>
  <c r="U183" i="4" s="1"/>
  <c r="AD2302" i="12"/>
  <c r="U184" i="4" s="1"/>
  <c r="AD2303" i="12"/>
  <c r="U185" i="4" s="1"/>
  <c r="AD2304" i="12"/>
  <c r="U186" i="4" s="1"/>
  <c r="AD2305" i="12"/>
  <c r="U187" i="4" s="1"/>
  <c r="AD2306" i="12"/>
  <c r="U188" i="4" s="1"/>
  <c r="AD2307" i="12"/>
  <c r="U189" i="4" s="1"/>
  <c r="AD2308" i="12"/>
  <c r="U190" i="4" s="1"/>
  <c r="AD2309" i="12"/>
  <c r="U191" i="4" s="1"/>
  <c r="AD2310" i="12"/>
  <c r="U192" i="4" s="1"/>
  <c r="AD2311" i="12"/>
  <c r="U193" i="4" s="1"/>
  <c r="AD2312" i="12"/>
  <c r="U194" i="4" s="1"/>
  <c r="AD2313" i="12"/>
  <c r="U195" i="4" s="1"/>
  <c r="AD2314" i="12"/>
  <c r="U196" i="4" s="1"/>
  <c r="AD2315" i="12"/>
  <c r="U197" i="4" s="1"/>
  <c r="AD2316" i="12"/>
  <c r="U198" i="4" s="1"/>
  <c r="AD2317" i="12"/>
  <c r="U199" i="4" s="1"/>
  <c r="AD2318" i="12"/>
  <c r="U200" i="4" s="1"/>
  <c r="AD2319" i="12"/>
  <c r="U201" i="4" s="1"/>
  <c r="AD2320" i="12"/>
  <c r="U202" i="4" s="1"/>
  <c r="AD2321" i="12"/>
  <c r="U203" i="4" s="1"/>
  <c r="AD2322" i="12"/>
  <c r="U204" i="4" s="1"/>
  <c r="AD2323" i="12"/>
  <c r="U205" i="4" s="1"/>
  <c r="AD2324" i="12"/>
  <c r="U206" i="4" s="1"/>
  <c r="AD2325" i="12"/>
  <c r="U207" i="4" s="1"/>
  <c r="AD2326" i="12"/>
  <c r="U208" i="4" s="1"/>
  <c r="AD2327" i="12"/>
  <c r="U209" i="4" s="1"/>
  <c r="AD2328" i="12"/>
  <c r="U210" i="4" s="1"/>
  <c r="AD2329" i="12"/>
  <c r="U211" i="4" s="1"/>
  <c r="AD2330" i="12"/>
  <c r="U212" i="4" s="1"/>
  <c r="AD2331" i="12"/>
  <c r="U213" i="4" s="1"/>
  <c r="AD2332" i="12"/>
  <c r="U214" i="4" s="1"/>
  <c r="AD2333" i="12"/>
  <c r="U215" i="4" s="1"/>
  <c r="AD2334" i="12"/>
  <c r="U216" i="4" s="1"/>
  <c r="AD2335" i="12"/>
  <c r="U217" i="4" s="1"/>
  <c r="AD2336" i="12"/>
  <c r="U218" i="4" s="1"/>
  <c r="AD2337" i="12"/>
  <c r="U219" i="4" s="1"/>
  <c r="AD2338" i="12"/>
  <c r="U220" i="4" s="1"/>
  <c r="AD2339" i="12"/>
  <c r="U221" i="4" s="1"/>
  <c r="AD2340" i="12"/>
  <c r="U222" i="4" s="1"/>
  <c r="AD2341" i="12"/>
  <c r="U223" i="4" s="1"/>
  <c r="AD2342" i="12"/>
  <c r="U224" i="4" s="1"/>
  <c r="AD2343" i="12"/>
  <c r="U225" i="4" s="1"/>
  <c r="AD2344" i="12"/>
  <c r="U226" i="4" s="1"/>
  <c r="AD2345" i="12"/>
  <c r="U227" i="4" s="1"/>
  <c r="AD2346" i="12"/>
  <c r="U228" i="4" s="1"/>
  <c r="AD2347" i="12"/>
  <c r="U229" i="4" s="1"/>
  <c r="AD2348" i="12"/>
  <c r="U230" i="4" s="1"/>
  <c r="AD2349" i="12"/>
  <c r="U231" i="4" s="1"/>
  <c r="AD2350" i="12"/>
  <c r="U232" i="4" s="1"/>
  <c r="AD2351" i="12"/>
  <c r="U233" i="4" s="1"/>
  <c r="AD2352" i="12"/>
  <c r="U234" i="4" s="1"/>
  <c r="AD2353" i="12"/>
  <c r="U235" i="4" s="1"/>
  <c r="AD2354" i="12"/>
  <c r="U236" i="4" s="1"/>
  <c r="AD2355" i="12"/>
  <c r="U237" i="4" s="1"/>
  <c r="AD2356" i="12"/>
  <c r="U238" i="4" s="1"/>
  <c r="AD2357" i="12"/>
  <c r="U239" i="4" s="1"/>
  <c r="AD2358" i="12"/>
  <c r="U240" i="4" s="1"/>
  <c r="AD2359" i="12"/>
  <c r="U241" i="4" s="1"/>
  <c r="AD2360" i="12"/>
  <c r="U242" i="4" s="1"/>
  <c r="AD2361" i="12"/>
  <c r="U243" i="4" s="1"/>
  <c r="AD2362" i="12"/>
  <c r="U244" i="4" s="1"/>
  <c r="AD2363" i="12"/>
  <c r="U245" i="4" s="1"/>
  <c r="AD2364" i="12"/>
  <c r="U246" i="4" s="1"/>
  <c r="AD2365" i="12"/>
  <c r="U247" i="4" s="1"/>
  <c r="AD2366" i="12"/>
  <c r="U248" i="4" s="1"/>
  <c r="AD2367" i="12"/>
  <c r="U249" i="4" s="1"/>
  <c r="AD2368" i="12"/>
  <c r="U250" i="4" s="1"/>
  <c r="AD2369" i="12"/>
  <c r="U251" i="4" s="1"/>
  <c r="AD2370" i="12"/>
  <c r="U252" i="4" s="1"/>
  <c r="AD2371" i="12"/>
  <c r="U253" i="4" s="1"/>
  <c r="AD2372" i="12"/>
  <c r="U254" i="4" s="1"/>
  <c r="AD2373" i="12"/>
  <c r="U255" i="4" s="1"/>
  <c r="AD2374" i="12"/>
  <c r="U256" i="4" s="1"/>
  <c r="AD2375" i="12"/>
  <c r="U257" i="4" s="1"/>
  <c r="AD2376" i="12"/>
  <c r="U258" i="4" s="1"/>
  <c r="AD2377" i="12"/>
  <c r="U259" i="4" s="1"/>
  <c r="AD2378" i="12"/>
  <c r="U260" i="4" s="1"/>
  <c r="AD2379" i="12"/>
  <c r="U261" i="4" s="1"/>
  <c r="AD2380" i="12"/>
  <c r="U262" i="4" s="1"/>
  <c r="AD2381" i="12"/>
  <c r="U263" i="4" s="1"/>
  <c r="AD2382" i="12"/>
  <c r="U264" i="4" s="1"/>
  <c r="AD2383" i="12"/>
  <c r="U265" i="4" s="1"/>
  <c r="AD2384" i="12"/>
  <c r="U266" i="4" s="1"/>
  <c r="AD2385" i="12"/>
  <c r="U267" i="4" s="1"/>
  <c r="AD2386" i="12"/>
  <c r="U268" i="4" s="1"/>
  <c r="AD2387" i="12"/>
  <c r="U269" i="4" s="1"/>
  <c r="AD2388" i="12"/>
  <c r="U270" i="4" s="1"/>
  <c r="AD2389" i="12"/>
  <c r="U271" i="4" s="1"/>
  <c r="AD2390" i="12"/>
  <c r="U272" i="4" s="1"/>
  <c r="AD2391" i="12"/>
  <c r="U273" i="4" s="1"/>
  <c r="AD2392" i="12"/>
  <c r="U274" i="4" s="1"/>
  <c r="AD2393" i="12"/>
  <c r="U275" i="4" s="1"/>
  <c r="AD2394" i="12"/>
  <c r="U276" i="4" s="1"/>
  <c r="AD2395" i="12"/>
  <c r="U277" i="4" s="1"/>
  <c r="AD2396" i="12"/>
  <c r="U278" i="4" s="1"/>
  <c r="AD2397" i="12"/>
  <c r="U279" i="4" s="1"/>
  <c r="AD2398" i="12"/>
  <c r="U280" i="4" s="1"/>
  <c r="AD2399" i="12"/>
  <c r="U281" i="4" s="1"/>
  <c r="AD2400" i="12"/>
  <c r="U282" i="4" s="1"/>
  <c r="AD2401" i="12"/>
  <c r="U283" i="4" s="1"/>
  <c r="AD2402" i="12"/>
  <c r="U284" i="4" s="1"/>
  <c r="AD2403" i="12"/>
  <c r="U285" i="4" s="1"/>
  <c r="AD2404" i="12"/>
  <c r="U286" i="4" s="1"/>
  <c r="AD2405" i="12"/>
  <c r="U287" i="4" s="1"/>
  <c r="AD2406" i="12"/>
  <c r="U288" i="4" s="1"/>
  <c r="AD2407" i="12"/>
  <c r="U289" i="4" s="1"/>
  <c r="AD2408" i="12"/>
  <c r="U290" i="4" s="1"/>
  <c r="AD2409" i="12"/>
  <c r="U291" i="4" s="1"/>
  <c r="AD2410" i="12"/>
  <c r="U292" i="4" s="1"/>
  <c r="AD2411" i="12"/>
  <c r="U293" i="4" s="1"/>
  <c r="AD2412" i="12"/>
  <c r="U294" i="4" s="1"/>
  <c r="AD2413" i="12"/>
  <c r="U295" i="4" s="1"/>
  <c r="AD2414" i="12"/>
  <c r="U296" i="4" s="1"/>
  <c r="AD2415" i="12"/>
  <c r="U297" i="4" s="1"/>
  <c r="AD2423" i="12"/>
  <c r="V163" i="4" s="1"/>
  <c r="AD2424" i="12"/>
  <c r="V164" i="4" s="1"/>
  <c r="AD2425" i="12"/>
  <c r="V165" i="4" s="1"/>
  <c r="AD2426" i="12"/>
  <c r="V166" i="4" s="1"/>
  <c r="AD2427" i="12"/>
  <c r="V167" i="4" s="1"/>
  <c r="AD2428" i="12"/>
  <c r="V168" i="4" s="1"/>
  <c r="AD2429" i="12"/>
  <c r="V169" i="4" s="1"/>
  <c r="AD2430" i="12"/>
  <c r="V170" i="4" s="1"/>
  <c r="AD2431" i="12"/>
  <c r="V171" i="4" s="1"/>
  <c r="AD2432" i="12"/>
  <c r="V172" i="4" s="1"/>
  <c r="AD2433" i="12"/>
  <c r="V173" i="4" s="1"/>
  <c r="AD2434" i="12"/>
  <c r="V174" i="4" s="1"/>
  <c r="AD2435" i="12"/>
  <c r="V175" i="4" s="1"/>
  <c r="AD2436" i="12"/>
  <c r="V176" i="4" s="1"/>
  <c r="AD2437" i="12"/>
  <c r="V177" i="4" s="1"/>
  <c r="AD2438" i="12"/>
  <c r="V178" i="4" s="1"/>
  <c r="AD2439" i="12"/>
  <c r="V179" i="4" s="1"/>
  <c r="AD2440" i="12"/>
  <c r="V180" i="4" s="1"/>
  <c r="AD2441" i="12"/>
  <c r="V181" i="4" s="1"/>
  <c r="AD2442" i="12"/>
  <c r="V182" i="4" s="1"/>
  <c r="AD2443" i="12"/>
  <c r="V183" i="4" s="1"/>
  <c r="AD2444" i="12"/>
  <c r="V184" i="4" s="1"/>
  <c r="AD2445" i="12"/>
  <c r="V185" i="4" s="1"/>
  <c r="AD2446" i="12"/>
  <c r="V186" i="4" s="1"/>
  <c r="AD2447" i="12"/>
  <c r="V187" i="4" s="1"/>
  <c r="AD2448" i="12"/>
  <c r="V188" i="4" s="1"/>
  <c r="AD2449" i="12"/>
  <c r="V189" i="4" s="1"/>
  <c r="AD2450" i="12"/>
  <c r="V190" i="4" s="1"/>
  <c r="AD2451" i="12"/>
  <c r="V191" i="4" s="1"/>
  <c r="AD2452" i="12"/>
  <c r="V192" i="4" s="1"/>
  <c r="AD2453" i="12"/>
  <c r="V193" i="4" s="1"/>
  <c r="AD2454" i="12"/>
  <c r="V194" i="4" s="1"/>
  <c r="AD2455" i="12"/>
  <c r="V195" i="4" s="1"/>
  <c r="AD2456" i="12"/>
  <c r="V196" i="4" s="1"/>
  <c r="AD2457" i="12"/>
  <c r="V197" i="4" s="1"/>
  <c r="AD2458" i="12"/>
  <c r="V198" i="4" s="1"/>
  <c r="AD2459" i="12"/>
  <c r="V199" i="4" s="1"/>
  <c r="AD2460" i="12"/>
  <c r="V200" i="4" s="1"/>
  <c r="AD2461" i="12"/>
  <c r="V201" i="4" s="1"/>
  <c r="AD2462" i="12"/>
  <c r="V202" i="4" s="1"/>
  <c r="AD2463" i="12"/>
  <c r="V203" i="4" s="1"/>
  <c r="AD2464" i="12"/>
  <c r="V204" i="4" s="1"/>
  <c r="AD2465" i="12"/>
  <c r="V205" i="4" s="1"/>
  <c r="AD2466" i="12"/>
  <c r="V206" i="4" s="1"/>
  <c r="AD2467" i="12"/>
  <c r="V207" i="4" s="1"/>
  <c r="AD2468" i="12"/>
  <c r="V208" i="4" s="1"/>
  <c r="AD2469" i="12"/>
  <c r="V209" i="4" s="1"/>
  <c r="AD2470" i="12"/>
  <c r="V210" i="4" s="1"/>
  <c r="AD2471" i="12"/>
  <c r="V211" i="4" s="1"/>
  <c r="AD2472" i="12"/>
  <c r="V212" i="4" s="1"/>
  <c r="AD2473" i="12"/>
  <c r="V213" i="4" s="1"/>
  <c r="AD2474" i="12"/>
  <c r="V214" i="4" s="1"/>
  <c r="AD2475" i="12"/>
  <c r="V215" i="4" s="1"/>
  <c r="AD2476" i="12"/>
  <c r="V216" i="4" s="1"/>
  <c r="AD2477" i="12"/>
  <c r="V217" i="4" s="1"/>
  <c r="AD2478" i="12"/>
  <c r="V218" i="4" s="1"/>
  <c r="AD2479" i="12"/>
  <c r="V219" i="4" s="1"/>
  <c r="AD2480" i="12"/>
  <c r="V220" i="4" s="1"/>
  <c r="AD2481" i="12"/>
  <c r="V221" i="4" s="1"/>
  <c r="AD2482" i="12"/>
  <c r="V222" i="4" s="1"/>
  <c r="AD2483" i="12"/>
  <c r="V223" i="4" s="1"/>
  <c r="AD2484" i="12"/>
  <c r="V224" i="4" s="1"/>
  <c r="AD2485" i="12"/>
  <c r="V225" i="4" s="1"/>
  <c r="AD2486" i="12"/>
  <c r="V226" i="4" s="1"/>
  <c r="AD2487" i="12"/>
  <c r="V227" i="4" s="1"/>
  <c r="AD2488" i="12"/>
  <c r="V228" i="4" s="1"/>
  <c r="AD2489" i="12"/>
  <c r="V229" i="4" s="1"/>
  <c r="AD2490" i="12"/>
  <c r="V230" i="4" s="1"/>
  <c r="AD2491" i="12"/>
  <c r="V231" i="4" s="1"/>
  <c r="AD2492" i="12"/>
  <c r="V232" i="4" s="1"/>
  <c r="AD2493" i="12"/>
  <c r="V233" i="4" s="1"/>
  <c r="AD2494" i="12"/>
  <c r="V234" i="4" s="1"/>
  <c r="AD2495" i="12"/>
  <c r="V235" i="4" s="1"/>
  <c r="AD2496" i="12"/>
  <c r="V236" i="4" s="1"/>
  <c r="AD2497" i="12"/>
  <c r="V237" i="4" s="1"/>
  <c r="AD2498" i="12"/>
  <c r="V238" i="4" s="1"/>
  <c r="AD2499" i="12"/>
  <c r="V239" i="4" s="1"/>
  <c r="AD2500" i="12"/>
  <c r="V240" i="4" s="1"/>
  <c r="AD2501" i="12"/>
  <c r="V241" i="4" s="1"/>
  <c r="AD2502" i="12"/>
  <c r="V242" i="4" s="1"/>
  <c r="AD2503" i="12"/>
  <c r="V243" i="4" s="1"/>
  <c r="AD2504" i="12"/>
  <c r="V244" i="4" s="1"/>
  <c r="AD2505" i="12"/>
  <c r="V245" i="4" s="1"/>
  <c r="AD2506" i="12"/>
  <c r="V246" i="4" s="1"/>
  <c r="AD2507" i="12"/>
  <c r="V247" i="4" s="1"/>
  <c r="AD2508" i="12"/>
  <c r="V248" i="4" s="1"/>
  <c r="AD2509" i="12"/>
  <c r="V249" i="4" s="1"/>
  <c r="AD2510" i="12"/>
  <c r="V250" i="4" s="1"/>
  <c r="AD2511" i="12"/>
  <c r="V251" i="4" s="1"/>
  <c r="AD2512" i="12"/>
  <c r="V252" i="4" s="1"/>
  <c r="AD2513" i="12"/>
  <c r="V253" i="4" s="1"/>
  <c r="AD2514" i="12"/>
  <c r="V254" i="4" s="1"/>
  <c r="AD2515" i="12"/>
  <c r="V255" i="4" s="1"/>
  <c r="AD2516" i="12"/>
  <c r="V256" i="4" s="1"/>
  <c r="AD2517" i="12"/>
  <c r="V257" i="4" s="1"/>
  <c r="AD2518" i="12"/>
  <c r="V258" i="4" s="1"/>
  <c r="AD2519" i="12"/>
  <c r="V259" i="4" s="1"/>
  <c r="AD2520" i="12"/>
  <c r="V260" i="4" s="1"/>
  <c r="AD2521" i="12"/>
  <c r="V261" i="4" s="1"/>
  <c r="AD2522" i="12"/>
  <c r="V262" i="4" s="1"/>
  <c r="AD2523" i="12"/>
  <c r="V263" i="4" s="1"/>
  <c r="AD2524" i="12"/>
  <c r="V264" i="4" s="1"/>
  <c r="AD2525" i="12"/>
  <c r="V265" i="4" s="1"/>
  <c r="AD2526" i="12"/>
  <c r="V266" i="4" s="1"/>
  <c r="AD2527" i="12"/>
  <c r="V267" i="4" s="1"/>
  <c r="AD2528" i="12"/>
  <c r="V268" i="4" s="1"/>
  <c r="AD2529" i="12"/>
  <c r="V269" i="4" s="1"/>
  <c r="AD2530" i="12"/>
  <c r="V270" i="4" s="1"/>
  <c r="AD2531" i="12"/>
  <c r="V271" i="4" s="1"/>
  <c r="AD2532" i="12"/>
  <c r="V272" i="4" s="1"/>
  <c r="AD2533" i="12"/>
  <c r="V273" i="4" s="1"/>
  <c r="AD2534" i="12"/>
  <c r="V274" i="4" s="1"/>
  <c r="AD2535" i="12"/>
  <c r="V275" i="4" s="1"/>
  <c r="AD2536" i="12"/>
  <c r="V276" i="4" s="1"/>
  <c r="AD2537" i="12"/>
  <c r="V277" i="4" s="1"/>
  <c r="AD2538" i="12"/>
  <c r="V278" i="4" s="1"/>
  <c r="AD2539" i="12"/>
  <c r="V279" i="4" s="1"/>
  <c r="AD2540" i="12"/>
  <c r="V280" i="4" s="1"/>
  <c r="AD2541" i="12"/>
  <c r="V281" i="4" s="1"/>
  <c r="AD2542" i="12"/>
  <c r="V282" i="4" s="1"/>
  <c r="AD2543" i="12"/>
  <c r="V283" i="4" s="1"/>
  <c r="AD2544" i="12"/>
  <c r="V284" i="4" s="1"/>
  <c r="AD2545" i="12"/>
  <c r="V285" i="4" s="1"/>
  <c r="AD2546" i="12"/>
  <c r="V286" i="4" s="1"/>
  <c r="AD2547" i="12"/>
  <c r="V287" i="4" s="1"/>
  <c r="AD2548" i="12"/>
  <c r="V288" i="4" s="1"/>
  <c r="AD2549" i="12"/>
  <c r="V289" i="4" s="1"/>
  <c r="AD2550" i="12"/>
  <c r="V290" i="4" s="1"/>
  <c r="AD2551" i="12"/>
  <c r="V291" i="4" s="1"/>
  <c r="AD2552" i="12"/>
  <c r="V292" i="4" s="1"/>
  <c r="AD2553" i="12"/>
  <c r="V293" i="4" s="1"/>
  <c r="AD2554" i="12"/>
  <c r="V294" i="4" s="1"/>
  <c r="AD2555" i="12"/>
  <c r="V295" i="4" s="1"/>
  <c r="AD2556" i="12"/>
  <c r="V296" i="4" s="1"/>
  <c r="AD2557" i="12"/>
  <c r="V297" i="4" s="1"/>
  <c r="AD2565" i="12"/>
  <c r="W163" i="4" s="1"/>
  <c r="AD2566" i="12"/>
  <c r="W164" i="4" s="1"/>
  <c r="AD2567" i="12"/>
  <c r="W165" i="4" s="1"/>
  <c r="AD2568" i="12"/>
  <c r="W166" i="4" s="1"/>
  <c r="AD2569" i="12"/>
  <c r="W167" i="4" s="1"/>
  <c r="AD2570" i="12"/>
  <c r="W168" i="4" s="1"/>
  <c r="AD2571" i="12"/>
  <c r="W169" i="4" s="1"/>
  <c r="AD2572" i="12"/>
  <c r="W170" i="4" s="1"/>
  <c r="AD2573" i="12"/>
  <c r="W171" i="4" s="1"/>
  <c r="AD2574" i="12"/>
  <c r="W172" i="4" s="1"/>
  <c r="AD2575" i="12"/>
  <c r="W173" i="4" s="1"/>
  <c r="AD2576" i="12"/>
  <c r="W174" i="4" s="1"/>
  <c r="AD2577" i="12"/>
  <c r="W175" i="4" s="1"/>
  <c r="AD2578" i="12"/>
  <c r="W176" i="4" s="1"/>
  <c r="AD2579" i="12"/>
  <c r="W177" i="4" s="1"/>
  <c r="AD2580" i="12"/>
  <c r="W178" i="4" s="1"/>
  <c r="AD2581" i="12"/>
  <c r="W179" i="4" s="1"/>
  <c r="AD2582" i="12"/>
  <c r="W180" i="4" s="1"/>
  <c r="AD2583" i="12"/>
  <c r="W181" i="4" s="1"/>
  <c r="AD2584" i="12"/>
  <c r="W182" i="4" s="1"/>
  <c r="AD2585" i="12"/>
  <c r="W183" i="4" s="1"/>
  <c r="AD2586" i="12"/>
  <c r="W184" i="4" s="1"/>
  <c r="AD2587" i="12"/>
  <c r="W185" i="4" s="1"/>
  <c r="AD2588" i="12"/>
  <c r="W186" i="4" s="1"/>
  <c r="AD2589" i="12"/>
  <c r="W187" i="4" s="1"/>
  <c r="AD2590" i="12"/>
  <c r="W188" i="4" s="1"/>
  <c r="AD2591" i="12"/>
  <c r="W189" i="4" s="1"/>
  <c r="AD2592" i="12"/>
  <c r="W190" i="4" s="1"/>
  <c r="AD2593" i="12"/>
  <c r="W191" i="4" s="1"/>
  <c r="AD2594" i="12"/>
  <c r="W192" i="4" s="1"/>
  <c r="AD2595" i="12"/>
  <c r="W193" i="4" s="1"/>
  <c r="AD2596" i="12"/>
  <c r="W194" i="4" s="1"/>
  <c r="AD2597" i="12"/>
  <c r="W195" i="4" s="1"/>
  <c r="AD2598" i="12"/>
  <c r="W196" i="4" s="1"/>
  <c r="AD2599" i="12"/>
  <c r="W197" i="4" s="1"/>
  <c r="AD2600" i="12"/>
  <c r="W198" i="4" s="1"/>
  <c r="AD2601" i="12"/>
  <c r="W199" i="4" s="1"/>
  <c r="AD2602" i="12"/>
  <c r="W200" i="4" s="1"/>
  <c r="AD2603" i="12"/>
  <c r="W201" i="4" s="1"/>
  <c r="AD2604" i="12"/>
  <c r="W202" i="4" s="1"/>
  <c r="AD2605" i="12"/>
  <c r="W203" i="4" s="1"/>
  <c r="AD2606" i="12"/>
  <c r="W204" i="4" s="1"/>
  <c r="AD2607" i="12"/>
  <c r="W205" i="4" s="1"/>
  <c r="AD2608" i="12"/>
  <c r="W206" i="4" s="1"/>
  <c r="AD2609" i="12"/>
  <c r="W207" i="4" s="1"/>
  <c r="AD2610" i="12"/>
  <c r="W208" i="4" s="1"/>
  <c r="AD2611" i="12"/>
  <c r="W209" i="4" s="1"/>
  <c r="AD2612" i="12"/>
  <c r="W210" i="4" s="1"/>
  <c r="AD2613" i="12"/>
  <c r="W211" i="4" s="1"/>
  <c r="AD2614" i="12"/>
  <c r="W212" i="4" s="1"/>
  <c r="AD2615" i="12"/>
  <c r="W213" i="4" s="1"/>
  <c r="AD2616" i="12"/>
  <c r="W214" i="4" s="1"/>
  <c r="AD2617" i="12"/>
  <c r="W215" i="4" s="1"/>
  <c r="AD2618" i="12"/>
  <c r="W216" i="4" s="1"/>
  <c r="AD2619" i="12"/>
  <c r="W217" i="4" s="1"/>
  <c r="AD2620" i="12"/>
  <c r="W218" i="4" s="1"/>
  <c r="AD2621" i="12"/>
  <c r="W219" i="4" s="1"/>
  <c r="AD2622" i="12"/>
  <c r="W220" i="4" s="1"/>
  <c r="AD2623" i="12"/>
  <c r="W221" i="4" s="1"/>
  <c r="AD2624" i="12"/>
  <c r="W222" i="4" s="1"/>
  <c r="AD2625" i="12"/>
  <c r="W223" i="4" s="1"/>
  <c r="AD2626" i="12"/>
  <c r="W224" i="4" s="1"/>
  <c r="AD2627" i="12"/>
  <c r="W225" i="4" s="1"/>
  <c r="AD2628" i="12"/>
  <c r="W226" i="4" s="1"/>
  <c r="AD2629" i="12"/>
  <c r="W227" i="4" s="1"/>
  <c r="AD2630" i="12"/>
  <c r="W228" i="4" s="1"/>
  <c r="AD2631" i="12"/>
  <c r="W229" i="4" s="1"/>
  <c r="AD2632" i="12"/>
  <c r="W230" i="4" s="1"/>
  <c r="AD2633" i="12"/>
  <c r="W231" i="4" s="1"/>
  <c r="AD2634" i="12"/>
  <c r="W232" i="4" s="1"/>
  <c r="AD2635" i="12"/>
  <c r="W233" i="4" s="1"/>
  <c r="AD2636" i="12"/>
  <c r="W234" i="4" s="1"/>
  <c r="AD2637" i="12"/>
  <c r="W235" i="4" s="1"/>
  <c r="AD2638" i="12"/>
  <c r="W236" i="4" s="1"/>
  <c r="AD2639" i="12"/>
  <c r="W237" i="4" s="1"/>
  <c r="AD2640" i="12"/>
  <c r="W238" i="4" s="1"/>
  <c r="AD2641" i="12"/>
  <c r="W239" i="4" s="1"/>
  <c r="AD2642" i="12"/>
  <c r="W240" i="4" s="1"/>
  <c r="AD2643" i="12"/>
  <c r="W241" i="4" s="1"/>
  <c r="AD2644" i="12"/>
  <c r="W242" i="4" s="1"/>
  <c r="AD2645" i="12"/>
  <c r="W243" i="4" s="1"/>
  <c r="AD2646" i="12"/>
  <c r="W244" i="4" s="1"/>
  <c r="AD2647" i="12"/>
  <c r="W245" i="4" s="1"/>
  <c r="AD2648" i="12"/>
  <c r="W246" i="4" s="1"/>
  <c r="AD2649" i="12"/>
  <c r="W247" i="4" s="1"/>
  <c r="AD2650" i="12"/>
  <c r="W248" i="4" s="1"/>
  <c r="AD2651" i="12"/>
  <c r="W249" i="4" s="1"/>
  <c r="AD2652" i="12"/>
  <c r="W250" i="4" s="1"/>
  <c r="AD2653" i="12"/>
  <c r="W251" i="4" s="1"/>
  <c r="AD2654" i="12"/>
  <c r="W252" i="4" s="1"/>
  <c r="AD2655" i="12"/>
  <c r="W253" i="4" s="1"/>
  <c r="AD2656" i="12"/>
  <c r="W254" i="4" s="1"/>
  <c r="AD2657" i="12"/>
  <c r="W255" i="4" s="1"/>
  <c r="AD2658" i="12"/>
  <c r="W256" i="4" s="1"/>
  <c r="AD2659" i="12"/>
  <c r="W257" i="4" s="1"/>
  <c r="AD2660" i="12"/>
  <c r="W258" i="4" s="1"/>
  <c r="AD2661" i="12"/>
  <c r="W259" i="4" s="1"/>
  <c r="AD2662" i="12"/>
  <c r="W260" i="4" s="1"/>
  <c r="AD2663" i="12"/>
  <c r="W261" i="4" s="1"/>
  <c r="AD2664" i="12"/>
  <c r="W262" i="4" s="1"/>
  <c r="AD2665" i="12"/>
  <c r="W263" i="4" s="1"/>
  <c r="AD2666" i="12"/>
  <c r="W264" i="4" s="1"/>
  <c r="AD2667" i="12"/>
  <c r="W265" i="4" s="1"/>
  <c r="AD2668" i="12"/>
  <c r="W266" i="4" s="1"/>
  <c r="AD2669" i="12"/>
  <c r="W267" i="4" s="1"/>
  <c r="AD2670" i="12"/>
  <c r="W268" i="4" s="1"/>
  <c r="AD2671" i="12"/>
  <c r="W269" i="4" s="1"/>
  <c r="AD2672" i="12"/>
  <c r="W270" i="4" s="1"/>
  <c r="AD2673" i="12"/>
  <c r="W271" i="4" s="1"/>
  <c r="AD2674" i="12"/>
  <c r="W272" i="4" s="1"/>
  <c r="AD2675" i="12"/>
  <c r="W273" i="4" s="1"/>
  <c r="AD2676" i="12"/>
  <c r="W274" i="4" s="1"/>
  <c r="AD2677" i="12"/>
  <c r="W275" i="4" s="1"/>
  <c r="AD2678" i="12"/>
  <c r="W276" i="4" s="1"/>
  <c r="AD2679" i="12"/>
  <c r="W277" i="4" s="1"/>
  <c r="AD2680" i="12"/>
  <c r="W278" i="4" s="1"/>
  <c r="AD2681" i="12"/>
  <c r="W279" i="4" s="1"/>
  <c r="AD2682" i="12"/>
  <c r="W280" i="4" s="1"/>
  <c r="AD2683" i="12"/>
  <c r="W281" i="4" s="1"/>
  <c r="AD2684" i="12"/>
  <c r="W282" i="4" s="1"/>
  <c r="AD2685" i="12"/>
  <c r="W283" i="4" s="1"/>
  <c r="AD2686" i="12"/>
  <c r="W284" i="4" s="1"/>
  <c r="AD2687" i="12"/>
  <c r="W285" i="4" s="1"/>
  <c r="AD2688" i="12"/>
  <c r="W286" i="4" s="1"/>
  <c r="AD2689" i="12"/>
  <c r="W287" i="4" s="1"/>
  <c r="AD2690" i="12"/>
  <c r="W288" i="4" s="1"/>
  <c r="AD2691" i="12"/>
  <c r="W289" i="4" s="1"/>
  <c r="AD2692" i="12"/>
  <c r="W290" i="4" s="1"/>
  <c r="AD2693" i="12"/>
  <c r="W291" i="4" s="1"/>
  <c r="AD2694" i="12"/>
  <c r="W292" i="4" s="1"/>
  <c r="AD2695" i="12"/>
  <c r="W293" i="4" s="1"/>
  <c r="AD2696" i="12"/>
  <c r="W294" i="4" s="1"/>
  <c r="AD2697" i="12"/>
  <c r="W295" i="4" s="1"/>
  <c r="AD2698" i="12"/>
  <c r="W296" i="4" s="1"/>
  <c r="AD2699" i="12"/>
  <c r="W297" i="4" s="1"/>
  <c r="AD2707" i="12"/>
  <c r="X163" i="4" s="1"/>
  <c r="AD2708" i="12"/>
  <c r="X164" i="4" s="1"/>
  <c r="AD2709" i="12"/>
  <c r="X165" i="4" s="1"/>
  <c r="AD2710" i="12"/>
  <c r="X166" i="4" s="1"/>
  <c r="AD2711" i="12"/>
  <c r="X167" i="4" s="1"/>
  <c r="AD2712" i="12"/>
  <c r="X168" i="4" s="1"/>
  <c r="AD2713" i="12"/>
  <c r="X169" i="4" s="1"/>
  <c r="AD2714" i="12"/>
  <c r="X170" i="4" s="1"/>
  <c r="AD2715" i="12"/>
  <c r="X171" i="4" s="1"/>
  <c r="AD2716" i="12"/>
  <c r="X172" i="4" s="1"/>
  <c r="AD2717" i="12"/>
  <c r="X173" i="4" s="1"/>
  <c r="AD2718" i="12"/>
  <c r="X174" i="4" s="1"/>
  <c r="AD2719" i="12"/>
  <c r="X175" i="4" s="1"/>
  <c r="AD2720" i="12"/>
  <c r="X176" i="4" s="1"/>
  <c r="AD2721" i="12"/>
  <c r="X177" i="4" s="1"/>
  <c r="AD2722" i="12"/>
  <c r="X178" i="4" s="1"/>
  <c r="AD2723" i="12"/>
  <c r="X179" i="4" s="1"/>
  <c r="AD2724" i="12"/>
  <c r="X180" i="4" s="1"/>
  <c r="AD2725" i="12"/>
  <c r="X181" i="4" s="1"/>
  <c r="AD2726" i="12"/>
  <c r="X182" i="4" s="1"/>
  <c r="AD2727" i="12"/>
  <c r="X183" i="4" s="1"/>
  <c r="AD2728" i="12"/>
  <c r="X184" i="4" s="1"/>
  <c r="AD2729" i="12"/>
  <c r="X185" i="4" s="1"/>
  <c r="AD2730" i="12"/>
  <c r="X186" i="4" s="1"/>
  <c r="AD2731" i="12"/>
  <c r="X187" i="4" s="1"/>
  <c r="AD2732" i="12"/>
  <c r="X188" i="4" s="1"/>
  <c r="AD2733" i="12"/>
  <c r="X189" i="4" s="1"/>
  <c r="AD2734" i="12"/>
  <c r="X190" i="4" s="1"/>
  <c r="AD2735" i="12"/>
  <c r="X191" i="4" s="1"/>
  <c r="AD2736" i="12"/>
  <c r="X192" i="4" s="1"/>
  <c r="AD2737" i="12"/>
  <c r="X193" i="4" s="1"/>
  <c r="AD2738" i="12"/>
  <c r="X194" i="4" s="1"/>
  <c r="AD2739" i="12"/>
  <c r="X195" i="4" s="1"/>
  <c r="AD2740" i="12"/>
  <c r="X196" i="4" s="1"/>
  <c r="AD2741" i="12"/>
  <c r="X197" i="4" s="1"/>
  <c r="AD2742" i="12"/>
  <c r="X198" i="4" s="1"/>
  <c r="AD2743" i="12"/>
  <c r="X199" i="4" s="1"/>
  <c r="AD2744" i="12"/>
  <c r="X200" i="4" s="1"/>
  <c r="AD2745" i="12"/>
  <c r="X201" i="4" s="1"/>
  <c r="AD2746" i="12"/>
  <c r="X202" i="4" s="1"/>
  <c r="AD2747" i="12"/>
  <c r="X203" i="4" s="1"/>
  <c r="AD2748" i="12"/>
  <c r="X204" i="4" s="1"/>
  <c r="AD2749" i="12"/>
  <c r="X205" i="4" s="1"/>
  <c r="AD2750" i="12"/>
  <c r="X206" i="4" s="1"/>
  <c r="AD2751" i="12"/>
  <c r="X207" i="4" s="1"/>
  <c r="AD2752" i="12"/>
  <c r="X208" i="4" s="1"/>
  <c r="AD2753" i="12"/>
  <c r="X209" i="4" s="1"/>
  <c r="AD2754" i="12"/>
  <c r="X210" i="4" s="1"/>
  <c r="AD2755" i="12"/>
  <c r="X211" i="4" s="1"/>
  <c r="AD2756" i="12"/>
  <c r="X212" i="4" s="1"/>
  <c r="AD2757" i="12"/>
  <c r="X213" i="4" s="1"/>
  <c r="AD2758" i="12"/>
  <c r="X214" i="4" s="1"/>
  <c r="AD2759" i="12"/>
  <c r="X215" i="4" s="1"/>
  <c r="AD2760" i="12"/>
  <c r="X216" i="4" s="1"/>
  <c r="AD2761" i="12"/>
  <c r="X217" i="4" s="1"/>
  <c r="AD2762" i="12"/>
  <c r="X218" i="4" s="1"/>
  <c r="AD2763" i="12"/>
  <c r="X219" i="4" s="1"/>
  <c r="AD2764" i="12"/>
  <c r="X220" i="4" s="1"/>
  <c r="AD2765" i="12"/>
  <c r="X221" i="4" s="1"/>
  <c r="AD2766" i="12"/>
  <c r="X222" i="4" s="1"/>
  <c r="AD2767" i="12"/>
  <c r="X223" i="4" s="1"/>
  <c r="AD2768" i="12"/>
  <c r="X224" i="4" s="1"/>
  <c r="AD2769" i="12"/>
  <c r="X225" i="4" s="1"/>
  <c r="AD2770" i="12"/>
  <c r="X226" i="4" s="1"/>
  <c r="AD2771" i="12"/>
  <c r="X227" i="4" s="1"/>
  <c r="AD2772" i="12"/>
  <c r="X228" i="4" s="1"/>
  <c r="AD2773" i="12"/>
  <c r="X229" i="4" s="1"/>
  <c r="AD2774" i="12"/>
  <c r="X230" i="4" s="1"/>
  <c r="AD2775" i="12"/>
  <c r="X231" i="4" s="1"/>
  <c r="AD2776" i="12"/>
  <c r="X232" i="4" s="1"/>
  <c r="AD2777" i="12"/>
  <c r="X233" i="4" s="1"/>
  <c r="AD2778" i="12"/>
  <c r="X234" i="4" s="1"/>
  <c r="AD2779" i="12"/>
  <c r="X235" i="4" s="1"/>
  <c r="AD2780" i="12"/>
  <c r="X236" i="4" s="1"/>
  <c r="AD2781" i="12"/>
  <c r="X237" i="4" s="1"/>
  <c r="AD2782" i="12"/>
  <c r="X238" i="4" s="1"/>
  <c r="AD2783" i="12"/>
  <c r="X239" i="4" s="1"/>
  <c r="AD2784" i="12"/>
  <c r="X240" i="4" s="1"/>
  <c r="AD2785" i="12"/>
  <c r="X241" i="4" s="1"/>
  <c r="AD2786" i="12"/>
  <c r="X242" i="4" s="1"/>
  <c r="AD2787" i="12"/>
  <c r="X243" i="4" s="1"/>
  <c r="AD2788" i="12"/>
  <c r="X244" i="4" s="1"/>
  <c r="AD2789" i="12"/>
  <c r="X245" i="4" s="1"/>
  <c r="AD2790" i="12"/>
  <c r="X246" i="4" s="1"/>
  <c r="AD2791" i="12"/>
  <c r="X247" i="4" s="1"/>
  <c r="AD2792" i="12"/>
  <c r="X248" i="4" s="1"/>
  <c r="AD2793" i="12"/>
  <c r="X249" i="4" s="1"/>
  <c r="AD2794" i="12"/>
  <c r="X250" i="4" s="1"/>
  <c r="AD2795" i="12"/>
  <c r="X251" i="4" s="1"/>
  <c r="AD2796" i="12"/>
  <c r="X252" i="4" s="1"/>
  <c r="AD2797" i="12"/>
  <c r="X253" i="4" s="1"/>
  <c r="AD2798" i="12"/>
  <c r="X254" i="4" s="1"/>
  <c r="AD2799" i="12"/>
  <c r="X255" i="4" s="1"/>
  <c r="AD2800" i="12"/>
  <c r="X256" i="4" s="1"/>
  <c r="AD2801" i="12"/>
  <c r="X257" i="4" s="1"/>
  <c r="AD2802" i="12"/>
  <c r="X258" i="4" s="1"/>
  <c r="AD2803" i="12"/>
  <c r="X259" i="4" s="1"/>
  <c r="AD2804" i="12"/>
  <c r="X260" i="4" s="1"/>
  <c r="AD2805" i="12"/>
  <c r="X261" i="4" s="1"/>
  <c r="AD2806" i="12"/>
  <c r="X262" i="4" s="1"/>
  <c r="AD2807" i="12"/>
  <c r="X263" i="4" s="1"/>
  <c r="AD2808" i="12"/>
  <c r="X264" i="4" s="1"/>
  <c r="AD2809" i="12"/>
  <c r="X265" i="4" s="1"/>
  <c r="AD2810" i="12"/>
  <c r="X266" i="4" s="1"/>
  <c r="AD2811" i="12"/>
  <c r="X267" i="4" s="1"/>
  <c r="AD2812" i="12"/>
  <c r="X268" i="4" s="1"/>
  <c r="AD2813" i="12"/>
  <c r="X269" i="4" s="1"/>
  <c r="AD2814" i="12"/>
  <c r="X270" i="4" s="1"/>
  <c r="AD2815" i="12"/>
  <c r="X271" i="4" s="1"/>
  <c r="AD2816" i="12"/>
  <c r="X272" i="4" s="1"/>
  <c r="AD2817" i="12"/>
  <c r="X273" i="4" s="1"/>
  <c r="AD2818" i="12"/>
  <c r="X274" i="4" s="1"/>
  <c r="AD2819" i="12"/>
  <c r="X275" i="4" s="1"/>
  <c r="AD2820" i="12"/>
  <c r="X276" i="4" s="1"/>
  <c r="AD2821" i="12"/>
  <c r="X277" i="4" s="1"/>
  <c r="AD2822" i="12"/>
  <c r="X278" i="4" s="1"/>
  <c r="AD2823" i="12"/>
  <c r="X279" i="4" s="1"/>
  <c r="AD2824" i="12"/>
  <c r="X280" i="4" s="1"/>
  <c r="AD2825" i="12"/>
  <c r="X281" i="4" s="1"/>
  <c r="AD2826" i="12"/>
  <c r="X282" i="4" s="1"/>
  <c r="AD2827" i="12"/>
  <c r="X283" i="4" s="1"/>
  <c r="AD2828" i="12"/>
  <c r="X284" i="4" s="1"/>
  <c r="AD2829" i="12"/>
  <c r="X285" i="4" s="1"/>
  <c r="AD2830" i="12"/>
  <c r="X286" i="4" s="1"/>
  <c r="AD2831" i="12"/>
  <c r="X287" i="4" s="1"/>
  <c r="AD2832" i="12"/>
  <c r="X288" i="4" s="1"/>
  <c r="AD2833" i="12"/>
  <c r="X289" i="4" s="1"/>
  <c r="AD2834" i="12"/>
  <c r="X290" i="4" s="1"/>
  <c r="AD2835" i="12"/>
  <c r="X291" i="4" s="1"/>
  <c r="AD2836" i="12"/>
  <c r="X292" i="4" s="1"/>
  <c r="AD2837" i="12"/>
  <c r="X293" i="4" s="1"/>
  <c r="AD2838" i="12"/>
  <c r="X294" i="4" s="1"/>
  <c r="AD2839" i="12"/>
  <c r="X295" i="4" s="1"/>
  <c r="AD2840" i="12"/>
  <c r="X296" i="4" s="1"/>
  <c r="AD2841" i="12"/>
  <c r="X297" i="4" s="1"/>
  <c r="AD2849" i="12"/>
  <c r="Y163" i="4" s="1"/>
  <c r="AD2850" i="12"/>
  <c r="Y164" i="4" s="1"/>
  <c r="AD2851" i="12"/>
  <c r="Y165" i="4" s="1"/>
  <c r="AD2852" i="12"/>
  <c r="Y166" i="4" s="1"/>
  <c r="AD2853" i="12"/>
  <c r="Y167" i="4" s="1"/>
  <c r="AD2854" i="12"/>
  <c r="Y168" i="4" s="1"/>
  <c r="AD2855" i="12"/>
  <c r="Y169" i="4" s="1"/>
  <c r="AD2856" i="12"/>
  <c r="Y170" i="4" s="1"/>
  <c r="AD2857" i="12"/>
  <c r="Y171" i="4" s="1"/>
  <c r="AD2858" i="12"/>
  <c r="Y172" i="4" s="1"/>
  <c r="AD2859" i="12"/>
  <c r="Y173" i="4" s="1"/>
  <c r="AD2860" i="12"/>
  <c r="Y174" i="4" s="1"/>
  <c r="AD2861" i="12"/>
  <c r="Y175" i="4" s="1"/>
  <c r="AD2862" i="12"/>
  <c r="Y176" i="4" s="1"/>
  <c r="AD2863" i="12"/>
  <c r="Y177" i="4" s="1"/>
  <c r="AD2864" i="12"/>
  <c r="Y178" i="4" s="1"/>
  <c r="AD2865" i="12"/>
  <c r="Y179" i="4" s="1"/>
  <c r="AD2866" i="12"/>
  <c r="Y180" i="4" s="1"/>
  <c r="AD2867" i="12"/>
  <c r="Y181" i="4" s="1"/>
  <c r="AD2868" i="12"/>
  <c r="Y182" i="4" s="1"/>
  <c r="AD2869" i="12"/>
  <c r="Y183" i="4" s="1"/>
  <c r="AD2870" i="12"/>
  <c r="Y184" i="4" s="1"/>
  <c r="AD2871" i="12"/>
  <c r="Y185" i="4" s="1"/>
  <c r="AD2872" i="12"/>
  <c r="Y186" i="4" s="1"/>
  <c r="AD2873" i="12"/>
  <c r="Y187" i="4" s="1"/>
  <c r="AD2874" i="12"/>
  <c r="Y188" i="4" s="1"/>
  <c r="AD2875" i="12"/>
  <c r="Y189" i="4" s="1"/>
  <c r="AD2876" i="12"/>
  <c r="Y190" i="4" s="1"/>
  <c r="AD2877" i="12"/>
  <c r="Y191" i="4" s="1"/>
  <c r="AD2878" i="12"/>
  <c r="Y192" i="4" s="1"/>
  <c r="AD2879" i="12"/>
  <c r="Y193" i="4" s="1"/>
  <c r="AD2880" i="12"/>
  <c r="Y194" i="4" s="1"/>
  <c r="AD2881" i="12"/>
  <c r="Y195" i="4" s="1"/>
  <c r="AD2882" i="12"/>
  <c r="Y196" i="4" s="1"/>
  <c r="AD2883" i="12"/>
  <c r="Y197" i="4" s="1"/>
  <c r="AD2884" i="12"/>
  <c r="Y198" i="4" s="1"/>
  <c r="AD2885" i="12"/>
  <c r="Y199" i="4" s="1"/>
  <c r="AD2886" i="12"/>
  <c r="Y200" i="4" s="1"/>
  <c r="AD2887" i="12"/>
  <c r="Y201" i="4" s="1"/>
  <c r="AD2888" i="12"/>
  <c r="Y202" i="4" s="1"/>
  <c r="AD2889" i="12"/>
  <c r="Y203" i="4" s="1"/>
  <c r="AD2890" i="12"/>
  <c r="Y204" i="4" s="1"/>
  <c r="AD2891" i="12"/>
  <c r="Y205" i="4" s="1"/>
  <c r="AD2892" i="12"/>
  <c r="Y206" i="4" s="1"/>
  <c r="AD2893" i="12"/>
  <c r="Y207" i="4" s="1"/>
  <c r="AD2894" i="12"/>
  <c r="Y208" i="4" s="1"/>
  <c r="AD2895" i="12"/>
  <c r="Y209" i="4" s="1"/>
  <c r="AD2896" i="12"/>
  <c r="Y210" i="4" s="1"/>
  <c r="AD2897" i="12"/>
  <c r="Y211" i="4" s="1"/>
  <c r="AD2898" i="12"/>
  <c r="Y212" i="4" s="1"/>
  <c r="AD2899" i="12"/>
  <c r="Y213" i="4" s="1"/>
  <c r="AD2900" i="12"/>
  <c r="Y214" i="4" s="1"/>
  <c r="AD2901" i="12"/>
  <c r="Y215" i="4" s="1"/>
  <c r="AD2902" i="12"/>
  <c r="Y216" i="4" s="1"/>
  <c r="AD2903" i="12"/>
  <c r="Y217" i="4" s="1"/>
  <c r="AD2904" i="12"/>
  <c r="Y218" i="4" s="1"/>
  <c r="AD2905" i="12"/>
  <c r="Y219" i="4" s="1"/>
  <c r="AD2906" i="12"/>
  <c r="Y220" i="4" s="1"/>
  <c r="AD2907" i="12"/>
  <c r="Y221" i="4" s="1"/>
  <c r="AD2908" i="12"/>
  <c r="Y222" i="4" s="1"/>
  <c r="AD2909" i="12"/>
  <c r="Y223" i="4" s="1"/>
  <c r="AD2910" i="12"/>
  <c r="Y224" i="4" s="1"/>
  <c r="AD2911" i="12"/>
  <c r="Y225" i="4" s="1"/>
  <c r="AD2912" i="12"/>
  <c r="Y226" i="4" s="1"/>
  <c r="AD2913" i="12"/>
  <c r="Y227" i="4" s="1"/>
  <c r="AD2914" i="12"/>
  <c r="Y228" i="4" s="1"/>
  <c r="AD2915" i="12"/>
  <c r="Y229" i="4" s="1"/>
  <c r="AD2916" i="12"/>
  <c r="Y230" i="4" s="1"/>
  <c r="AD2917" i="12"/>
  <c r="Y231" i="4" s="1"/>
  <c r="AD2918" i="12"/>
  <c r="Y232" i="4" s="1"/>
  <c r="AD2919" i="12"/>
  <c r="Y233" i="4" s="1"/>
  <c r="AD2920" i="12"/>
  <c r="Y234" i="4" s="1"/>
  <c r="AD2921" i="12"/>
  <c r="Y235" i="4" s="1"/>
  <c r="AD2922" i="12"/>
  <c r="Y236" i="4" s="1"/>
  <c r="AD2923" i="12"/>
  <c r="Y237" i="4" s="1"/>
  <c r="AD2924" i="12"/>
  <c r="Y238" i="4" s="1"/>
  <c r="AD2925" i="12"/>
  <c r="Y239" i="4" s="1"/>
  <c r="AD2926" i="12"/>
  <c r="Y240" i="4" s="1"/>
  <c r="AD2927" i="12"/>
  <c r="Y241" i="4" s="1"/>
  <c r="AD2928" i="12"/>
  <c r="Y242" i="4" s="1"/>
  <c r="AD2929" i="12"/>
  <c r="Y243" i="4" s="1"/>
  <c r="AD2930" i="12"/>
  <c r="Y244" i="4" s="1"/>
  <c r="AD2931" i="12"/>
  <c r="Y245" i="4" s="1"/>
  <c r="AD2932" i="12"/>
  <c r="Y246" i="4" s="1"/>
  <c r="AD2933" i="12"/>
  <c r="Y247" i="4" s="1"/>
  <c r="AD2934" i="12"/>
  <c r="Y248" i="4" s="1"/>
  <c r="AD2935" i="12"/>
  <c r="Y249" i="4" s="1"/>
  <c r="AD2936" i="12"/>
  <c r="Y250" i="4" s="1"/>
  <c r="AD2937" i="12"/>
  <c r="Y251" i="4" s="1"/>
  <c r="AD2938" i="12"/>
  <c r="Y252" i="4" s="1"/>
  <c r="AD2939" i="12"/>
  <c r="Y253" i="4" s="1"/>
  <c r="AD2940" i="12"/>
  <c r="Y254" i="4" s="1"/>
  <c r="AD2941" i="12"/>
  <c r="Y255" i="4" s="1"/>
  <c r="AD2942" i="12"/>
  <c r="Y256" i="4" s="1"/>
  <c r="AD2943" i="12"/>
  <c r="Y257" i="4" s="1"/>
  <c r="AD2944" i="12"/>
  <c r="Y258" i="4" s="1"/>
  <c r="AD2945" i="12"/>
  <c r="Y259" i="4" s="1"/>
  <c r="AD2946" i="12"/>
  <c r="Y260" i="4" s="1"/>
  <c r="AD2947" i="12"/>
  <c r="Y261" i="4" s="1"/>
  <c r="AD2948" i="12"/>
  <c r="Y262" i="4" s="1"/>
  <c r="AD2949" i="12"/>
  <c r="Y263" i="4" s="1"/>
  <c r="AD2950" i="12"/>
  <c r="Y264" i="4" s="1"/>
  <c r="AD2951" i="12"/>
  <c r="Y265" i="4" s="1"/>
  <c r="AD2952" i="12"/>
  <c r="Y266" i="4" s="1"/>
  <c r="AD2953" i="12"/>
  <c r="Y267" i="4" s="1"/>
  <c r="AD2954" i="12"/>
  <c r="Y268" i="4" s="1"/>
  <c r="AD2955" i="12"/>
  <c r="Y269" i="4" s="1"/>
  <c r="AD2956" i="12"/>
  <c r="Y270" i="4" s="1"/>
  <c r="AD2957" i="12"/>
  <c r="Y271" i="4" s="1"/>
  <c r="AD2958" i="12"/>
  <c r="Y272" i="4" s="1"/>
  <c r="AD2959" i="12"/>
  <c r="Y273" i="4" s="1"/>
  <c r="AD2960" i="12"/>
  <c r="Y274" i="4" s="1"/>
  <c r="AD2961" i="12"/>
  <c r="Y275" i="4" s="1"/>
  <c r="AD2962" i="12"/>
  <c r="Y276" i="4" s="1"/>
  <c r="AD2963" i="12"/>
  <c r="Y277" i="4" s="1"/>
  <c r="AD2964" i="12"/>
  <c r="Y278" i="4" s="1"/>
  <c r="AD2965" i="12"/>
  <c r="Y279" i="4" s="1"/>
  <c r="AD2966" i="12"/>
  <c r="Y280" i="4" s="1"/>
  <c r="AD2967" i="12"/>
  <c r="Y281" i="4" s="1"/>
  <c r="AD2968" i="12"/>
  <c r="Y282" i="4" s="1"/>
  <c r="AD2969" i="12"/>
  <c r="Y283" i="4" s="1"/>
  <c r="AD2970" i="12"/>
  <c r="Y284" i="4" s="1"/>
  <c r="AD2971" i="12"/>
  <c r="Y285" i="4" s="1"/>
  <c r="AD2972" i="12"/>
  <c r="Y286" i="4" s="1"/>
  <c r="AD2973" i="12"/>
  <c r="Y287" i="4" s="1"/>
  <c r="AD2974" i="12"/>
  <c r="Y288" i="4" s="1"/>
  <c r="AD2975" i="12"/>
  <c r="Y289" i="4" s="1"/>
  <c r="AD2976" i="12"/>
  <c r="Y290" i="4" s="1"/>
  <c r="AD2977" i="12"/>
  <c r="Y291" i="4" s="1"/>
  <c r="AD2978" i="12"/>
  <c r="Y292" i="4" s="1"/>
  <c r="AD2979" i="12"/>
  <c r="Y293" i="4" s="1"/>
  <c r="AD2980" i="12"/>
  <c r="Y294" i="4" s="1"/>
  <c r="AD2981" i="12"/>
  <c r="Y295" i="4" s="1"/>
  <c r="AD2982" i="12"/>
  <c r="Y296" i="4" s="1"/>
  <c r="AD2983" i="12"/>
  <c r="Y297" i="4" s="1"/>
  <c r="AD2991" i="12"/>
  <c r="Z163" i="4" s="1"/>
  <c r="AD2992" i="12"/>
  <c r="Z164" i="4" s="1"/>
  <c r="AD2993" i="12"/>
  <c r="Z165" i="4" s="1"/>
  <c r="AD2994" i="12"/>
  <c r="Z166" i="4" s="1"/>
  <c r="AD2995" i="12"/>
  <c r="Z167" i="4" s="1"/>
  <c r="AD2996" i="12"/>
  <c r="Z168" i="4" s="1"/>
  <c r="AD2997" i="12"/>
  <c r="Z169" i="4" s="1"/>
  <c r="AD2998" i="12"/>
  <c r="Z170" i="4" s="1"/>
  <c r="AD2999" i="12"/>
  <c r="Z171" i="4" s="1"/>
  <c r="AD3000" i="12"/>
  <c r="Z172" i="4" s="1"/>
  <c r="AD3001" i="12"/>
  <c r="Z173" i="4" s="1"/>
  <c r="AD3002" i="12"/>
  <c r="Z174" i="4" s="1"/>
  <c r="AD3003" i="12"/>
  <c r="Z175" i="4" s="1"/>
  <c r="AD3004" i="12"/>
  <c r="Z176" i="4" s="1"/>
  <c r="AD3005" i="12"/>
  <c r="Z177" i="4" s="1"/>
  <c r="AD3006" i="12"/>
  <c r="Z178" i="4" s="1"/>
  <c r="AD3007" i="12"/>
  <c r="Z179" i="4" s="1"/>
  <c r="AD3008" i="12"/>
  <c r="Z180" i="4" s="1"/>
  <c r="AD3009" i="12"/>
  <c r="Z181" i="4" s="1"/>
  <c r="AD3010" i="12"/>
  <c r="Z182" i="4" s="1"/>
  <c r="AD3011" i="12"/>
  <c r="Z183" i="4" s="1"/>
  <c r="AD3012" i="12"/>
  <c r="Z184" i="4" s="1"/>
  <c r="AD3013" i="12"/>
  <c r="Z185" i="4" s="1"/>
  <c r="AD3014" i="12"/>
  <c r="Z186" i="4" s="1"/>
  <c r="AD3015" i="12"/>
  <c r="Z187" i="4" s="1"/>
  <c r="AD3016" i="12"/>
  <c r="Z188" i="4" s="1"/>
  <c r="AD3017" i="12"/>
  <c r="Z189" i="4" s="1"/>
  <c r="AD3018" i="12"/>
  <c r="Z190" i="4" s="1"/>
  <c r="AD3019" i="12"/>
  <c r="Z191" i="4" s="1"/>
  <c r="AD3020" i="12"/>
  <c r="Z192" i="4" s="1"/>
  <c r="AD3021" i="12"/>
  <c r="Z193" i="4" s="1"/>
  <c r="AD3022" i="12"/>
  <c r="Z194" i="4" s="1"/>
  <c r="AD3023" i="12"/>
  <c r="Z195" i="4" s="1"/>
  <c r="AD3024" i="12"/>
  <c r="Z196" i="4" s="1"/>
  <c r="AD3025" i="12"/>
  <c r="Z197" i="4" s="1"/>
  <c r="AD3026" i="12"/>
  <c r="Z198" i="4" s="1"/>
  <c r="AD3027" i="12"/>
  <c r="Z199" i="4" s="1"/>
  <c r="AD3028" i="12"/>
  <c r="Z200" i="4" s="1"/>
  <c r="AD3029" i="12"/>
  <c r="Z201" i="4" s="1"/>
  <c r="AD3030" i="12"/>
  <c r="Z202" i="4" s="1"/>
  <c r="AD3031" i="12"/>
  <c r="Z203" i="4" s="1"/>
  <c r="AD3032" i="12"/>
  <c r="Z204" i="4" s="1"/>
  <c r="AD3033" i="12"/>
  <c r="Z205" i="4" s="1"/>
  <c r="AD3034" i="12"/>
  <c r="Z206" i="4" s="1"/>
  <c r="AD3035" i="12"/>
  <c r="Z207" i="4" s="1"/>
  <c r="AD3036" i="12"/>
  <c r="Z208" i="4" s="1"/>
  <c r="AD3037" i="12"/>
  <c r="Z209" i="4" s="1"/>
  <c r="AD3038" i="12"/>
  <c r="Z210" i="4" s="1"/>
  <c r="AD3039" i="12"/>
  <c r="Z211" i="4" s="1"/>
  <c r="AD3040" i="12"/>
  <c r="Z212" i="4" s="1"/>
  <c r="AD3041" i="12"/>
  <c r="Z213" i="4" s="1"/>
  <c r="AD3042" i="12"/>
  <c r="Z214" i="4" s="1"/>
  <c r="AD3043" i="12"/>
  <c r="Z215" i="4" s="1"/>
  <c r="AD3044" i="12"/>
  <c r="Z216" i="4" s="1"/>
  <c r="AD3045" i="12"/>
  <c r="Z217" i="4" s="1"/>
  <c r="AD3046" i="12"/>
  <c r="Z218" i="4" s="1"/>
  <c r="AD3047" i="12"/>
  <c r="Z219" i="4" s="1"/>
  <c r="AD3048" i="12"/>
  <c r="Z220" i="4" s="1"/>
  <c r="AD3049" i="12"/>
  <c r="Z221" i="4" s="1"/>
  <c r="AD3050" i="12"/>
  <c r="Z222" i="4" s="1"/>
  <c r="AD3051" i="12"/>
  <c r="Z223" i="4" s="1"/>
  <c r="AD3052" i="12"/>
  <c r="Z224" i="4" s="1"/>
  <c r="AD3053" i="12"/>
  <c r="Z225" i="4" s="1"/>
  <c r="AD3054" i="12"/>
  <c r="Z226" i="4" s="1"/>
  <c r="AD3055" i="12"/>
  <c r="Z227" i="4" s="1"/>
  <c r="AD3056" i="12"/>
  <c r="Z228" i="4" s="1"/>
  <c r="AD3057" i="12"/>
  <c r="Z229" i="4" s="1"/>
  <c r="AD3058" i="12"/>
  <c r="Z230" i="4" s="1"/>
  <c r="AD3059" i="12"/>
  <c r="Z231" i="4" s="1"/>
  <c r="AD3060" i="12"/>
  <c r="Z232" i="4" s="1"/>
  <c r="AD3061" i="12"/>
  <c r="Z233" i="4" s="1"/>
  <c r="AD3062" i="12"/>
  <c r="Z234" i="4" s="1"/>
  <c r="AD3063" i="12"/>
  <c r="Z235" i="4" s="1"/>
  <c r="AD3064" i="12"/>
  <c r="Z236" i="4" s="1"/>
  <c r="AD3065" i="12"/>
  <c r="Z237" i="4" s="1"/>
  <c r="AD3066" i="12"/>
  <c r="Z238" i="4" s="1"/>
  <c r="AD3067" i="12"/>
  <c r="Z239" i="4" s="1"/>
  <c r="AD3068" i="12"/>
  <c r="Z240" i="4" s="1"/>
  <c r="AD3069" i="12"/>
  <c r="Z241" i="4" s="1"/>
  <c r="AD3070" i="12"/>
  <c r="Z242" i="4" s="1"/>
  <c r="AD3071" i="12"/>
  <c r="Z243" i="4" s="1"/>
  <c r="AD3072" i="12"/>
  <c r="Z244" i="4" s="1"/>
  <c r="AD3073" i="12"/>
  <c r="Z245" i="4" s="1"/>
  <c r="AD3074" i="12"/>
  <c r="Z246" i="4" s="1"/>
  <c r="AD3075" i="12"/>
  <c r="Z247" i="4" s="1"/>
  <c r="AD3076" i="12"/>
  <c r="Z248" i="4" s="1"/>
  <c r="AD3077" i="12"/>
  <c r="Z249" i="4" s="1"/>
  <c r="AD3078" i="12"/>
  <c r="Z250" i="4" s="1"/>
  <c r="AD3079" i="12"/>
  <c r="Z251" i="4" s="1"/>
  <c r="AD3080" i="12"/>
  <c r="Z252" i="4" s="1"/>
  <c r="AD3081" i="12"/>
  <c r="Z253" i="4" s="1"/>
  <c r="AD3082" i="12"/>
  <c r="Z254" i="4" s="1"/>
  <c r="AD3083" i="12"/>
  <c r="Z255" i="4" s="1"/>
  <c r="AD3084" i="12"/>
  <c r="Z256" i="4" s="1"/>
  <c r="AD3085" i="12"/>
  <c r="Z257" i="4" s="1"/>
  <c r="AD3086" i="12"/>
  <c r="Z258" i="4" s="1"/>
  <c r="AD3087" i="12"/>
  <c r="Z259" i="4" s="1"/>
  <c r="AD3088" i="12"/>
  <c r="Z260" i="4" s="1"/>
  <c r="AD3089" i="12"/>
  <c r="Z261" i="4" s="1"/>
  <c r="AD3090" i="12"/>
  <c r="Z262" i="4" s="1"/>
  <c r="AD3091" i="12"/>
  <c r="Z263" i="4" s="1"/>
  <c r="AD3092" i="12"/>
  <c r="Z264" i="4" s="1"/>
  <c r="AD3093" i="12"/>
  <c r="Z265" i="4" s="1"/>
  <c r="AD3094" i="12"/>
  <c r="Z266" i="4" s="1"/>
  <c r="AD3095" i="12"/>
  <c r="Z267" i="4" s="1"/>
  <c r="AD3096" i="12"/>
  <c r="Z268" i="4" s="1"/>
  <c r="AD3097" i="12"/>
  <c r="Z269" i="4" s="1"/>
  <c r="AD3098" i="12"/>
  <c r="Z270" i="4" s="1"/>
  <c r="AD3099" i="12"/>
  <c r="Z271" i="4" s="1"/>
  <c r="AD3100" i="12"/>
  <c r="Z272" i="4" s="1"/>
  <c r="AD3101" i="12"/>
  <c r="Z273" i="4" s="1"/>
  <c r="AD3102" i="12"/>
  <c r="Z274" i="4" s="1"/>
  <c r="AD3103" i="12"/>
  <c r="Z275" i="4" s="1"/>
  <c r="AD3104" i="12"/>
  <c r="Z276" i="4" s="1"/>
  <c r="AD3105" i="12"/>
  <c r="Z277" i="4" s="1"/>
  <c r="AD3106" i="12"/>
  <c r="Z278" i="4" s="1"/>
  <c r="AD3107" i="12"/>
  <c r="Z279" i="4" s="1"/>
  <c r="AD3108" i="12"/>
  <c r="Z280" i="4" s="1"/>
  <c r="AD3109" i="12"/>
  <c r="Z281" i="4" s="1"/>
  <c r="AD3110" i="12"/>
  <c r="Z282" i="4" s="1"/>
  <c r="AD3111" i="12"/>
  <c r="Z283" i="4" s="1"/>
  <c r="AD3112" i="12"/>
  <c r="Z284" i="4" s="1"/>
  <c r="AD3113" i="12"/>
  <c r="Z285" i="4" s="1"/>
  <c r="AD3114" i="12"/>
  <c r="Z286" i="4" s="1"/>
  <c r="AD3115" i="12"/>
  <c r="Z287" i="4" s="1"/>
  <c r="AD3116" i="12"/>
  <c r="Z288" i="4" s="1"/>
  <c r="AD3117" i="12"/>
  <c r="Z289" i="4" s="1"/>
  <c r="AD3118" i="12"/>
  <c r="Z290" i="4" s="1"/>
  <c r="AD3119" i="12"/>
  <c r="Z291" i="4" s="1"/>
  <c r="AD3120" i="12"/>
  <c r="Z292" i="4" s="1"/>
  <c r="AD3121" i="12"/>
  <c r="Z293" i="4" s="1"/>
  <c r="AD3122" i="12"/>
  <c r="Z294" i="4" s="1"/>
  <c r="AD3123" i="12"/>
  <c r="Z295" i="4" s="1"/>
  <c r="AD3124" i="12"/>
  <c r="Z296" i="4" s="1"/>
  <c r="AD3125" i="12"/>
  <c r="Z297" i="4" s="1"/>
  <c r="AD3133" i="12"/>
  <c r="AA163" i="4" s="1"/>
  <c r="AD3134" i="12"/>
  <c r="AA164" i="4" s="1"/>
  <c r="AD3135" i="12"/>
  <c r="AA165" i="4" s="1"/>
  <c r="AD3136" i="12"/>
  <c r="AA166" i="4" s="1"/>
  <c r="AD3137" i="12"/>
  <c r="AA167" i="4" s="1"/>
  <c r="AD3138" i="12"/>
  <c r="AA168" i="4" s="1"/>
  <c r="AD3139" i="12"/>
  <c r="AA169" i="4" s="1"/>
  <c r="AD3140" i="12"/>
  <c r="AA170" i="4" s="1"/>
  <c r="AD3141" i="12"/>
  <c r="AA171" i="4" s="1"/>
  <c r="AD3142" i="12"/>
  <c r="AA172" i="4" s="1"/>
  <c r="AD3143" i="12"/>
  <c r="AA173" i="4" s="1"/>
  <c r="AD3144" i="12"/>
  <c r="AA174" i="4" s="1"/>
  <c r="AD3145" i="12"/>
  <c r="AA175" i="4" s="1"/>
  <c r="AD3146" i="12"/>
  <c r="AA176" i="4" s="1"/>
  <c r="AD3147" i="12"/>
  <c r="AA177" i="4" s="1"/>
  <c r="AD3148" i="12"/>
  <c r="AA178" i="4" s="1"/>
  <c r="AD3149" i="12"/>
  <c r="AA179" i="4" s="1"/>
  <c r="AD3150" i="12"/>
  <c r="AA180" i="4" s="1"/>
  <c r="AD3151" i="12"/>
  <c r="AA181" i="4" s="1"/>
  <c r="AD3152" i="12"/>
  <c r="AA182" i="4" s="1"/>
  <c r="AD3153" i="12"/>
  <c r="AA183" i="4" s="1"/>
  <c r="AD3154" i="12"/>
  <c r="AA184" i="4" s="1"/>
  <c r="AD3155" i="12"/>
  <c r="AA185" i="4" s="1"/>
  <c r="AD3156" i="12"/>
  <c r="AA186" i="4" s="1"/>
  <c r="AD3157" i="12"/>
  <c r="AA187" i="4" s="1"/>
  <c r="AD3158" i="12"/>
  <c r="AA188" i="4" s="1"/>
  <c r="AD3159" i="12"/>
  <c r="AA189" i="4" s="1"/>
  <c r="AD3160" i="12"/>
  <c r="AA190" i="4" s="1"/>
  <c r="AD3161" i="12"/>
  <c r="AA191" i="4" s="1"/>
  <c r="AD3162" i="12"/>
  <c r="AA192" i="4" s="1"/>
  <c r="AD3163" i="12"/>
  <c r="AA193" i="4" s="1"/>
  <c r="AD3164" i="12"/>
  <c r="AA194" i="4" s="1"/>
  <c r="AD3165" i="12"/>
  <c r="AA195" i="4" s="1"/>
  <c r="AD3166" i="12"/>
  <c r="AA196" i="4" s="1"/>
  <c r="AD3167" i="12"/>
  <c r="AA197" i="4" s="1"/>
  <c r="AD3168" i="12"/>
  <c r="AA198" i="4" s="1"/>
  <c r="AD3169" i="12"/>
  <c r="AA199" i="4" s="1"/>
  <c r="AD3170" i="12"/>
  <c r="AA200" i="4" s="1"/>
  <c r="AD3171" i="12"/>
  <c r="AA201" i="4" s="1"/>
  <c r="AD3172" i="12"/>
  <c r="AA202" i="4" s="1"/>
  <c r="AD3173" i="12"/>
  <c r="AA203" i="4" s="1"/>
  <c r="AD3174" i="12"/>
  <c r="AA204" i="4" s="1"/>
  <c r="AD3175" i="12"/>
  <c r="AA205" i="4" s="1"/>
  <c r="AD3176" i="12"/>
  <c r="AA206" i="4" s="1"/>
  <c r="AD3177" i="12"/>
  <c r="AA207" i="4" s="1"/>
  <c r="AD3178" i="12"/>
  <c r="AA208" i="4" s="1"/>
  <c r="AD3179" i="12"/>
  <c r="AA209" i="4" s="1"/>
  <c r="AD3180" i="12"/>
  <c r="AA210" i="4" s="1"/>
  <c r="AD3181" i="12"/>
  <c r="AA211" i="4" s="1"/>
  <c r="AD3182" i="12"/>
  <c r="AA212" i="4" s="1"/>
  <c r="AD3183" i="12"/>
  <c r="AA213" i="4" s="1"/>
  <c r="AD3184" i="12"/>
  <c r="AA214" i="4" s="1"/>
  <c r="AD3185" i="12"/>
  <c r="AA215" i="4" s="1"/>
  <c r="AD3186" i="12"/>
  <c r="AA216" i="4" s="1"/>
  <c r="AD3187" i="12"/>
  <c r="AA217" i="4" s="1"/>
  <c r="AD3188" i="12"/>
  <c r="AA218" i="4" s="1"/>
  <c r="AD3189" i="12"/>
  <c r="AA219" i="4" s="1"/>
  <c r="AD3190" i="12"/>
  <c r="AA220" i="4" s="1"/>
  <c r="AD3191" i="12"/>
  <c r="AA221" i="4" s="1"/>
  <c r="AD3192" i="12"/>
  <c r="AA222" i="4" s="1"/>
  <c r="AD3193" i="12"/>
  <c r="AA223" i="4" s="1"/>
  <c r="AD3194" i="12"/>
  <c r="AA224" i="4" s="1"/>
  <c r="AD3195" i="12"/>
  <c r="AA225" i="4" s="1"/>
  <c r="AD3196" i="12"/>
  <c r="AA226" i="4" s="1"/>
  <c r="AD3197" i="12"/>
  <c r="AA227" i="4" s="1"/>
  <c r="AD3198" i="12"/>
  <c r="AA228" i="4" s="1"/>
  <c r="AD3199" i="12"/>
  <c r="AA229" i="4" s="1"/>
  <c r="AD3200" i="12"/>
  <c r="AA230" i="4" s="1"/>
  <c r="AD3201" i="12"/>
  <c r="AA231" i="4" s="1"/>
  <c r="AD3202" i="12"/>
  <c r="AA232" i="4" s="1"/>
  <c r="AD3203" i="12"/>
  <c r="AA233" i="4" s="1"/>
  <c r="AD3204" i="12"/>
  <c r="AA234" i="4" s="1"/>
  <c r="AD3205" i="12"/>
  <c r="AA235" i="4" s="1"/>
  <c r="AD3206" i="12"/>
  <c r="AA236" i="4" s="1"/>
  <c r="AD3207" i="12"/>
  <c r="AA237" i="4" s="1"/>
  <c r="AD3208" i="12"/>
  <c r="AA238" i="4" s="1"/>
  <c r="AD3209" i="12"/>
  <c r="AA239" i="4" s="1"/>
  <c r="AD3210" i="12"/>
  <c r="AA240" i="4" s="1"/>
  <c r="AD3211" i="12"/>
  <c r="AA241" i="4" s="1"/>
  <c r="AD3212" i="12"/>
  <c r="AA242" i="4" s="1"/>
  <c r="AD3213" i="12"/>
  <c r="AA243" i="4" s="1"/>
  <c r="AD3214" i="12"/>
  <c r="AA244" i="4" s="1"/>
  <c r="AD3215" i="12"/>
  <c r="AA245" i="4" s="1"/>
  <c r="AD3216" i="12"/>
  <c r="AA246" i="4" s="1"/>
  <c r="AD3217" i="12"/>
  <c r="AA247" i="4" s="1"/>
  <c r="AD3218" i="12"/>
  <c r="AA248" i="4" s="1"/>
  <c r="AD3219" i="12"/>
  <c r="AA249" i="4" s="1"/>
  <c r="AD3220" i="12"/>
  <c r="AA250" i="4" s="1"/>
  <c r="AD3221" i="12"/>
  <c r="AA251" i="4" s="1"/>
  <c r="AD3222" i="12"/>
  <c r="AA252" i="4" s="1"/>
  <c r="AD3223" i="12"/>
  <c r="AA253" i="4" s="1"/>
  <c r="AD3224" i="12"/>
  <c r="AA254" i="4" s="1"/>
  <c r="AD3225" i="12"/>
  <c r="AA255" i="4" s="1"/>
  <c r="AD3226" i="12"/>
  <c r="AA256" i="4" s="1"/>
  <c r="AD3227" i="12"/>
  <c r="AA257" i="4" s="1"/>
  <c r="AD3228" i="12"/>
  <c r="AA258" i="4" s="1"/>
  <c r="AD3229" i="12"/>
  <c r="AA259" i="4" s="1"/>
  <c r="AD3230" i="12"/>
  <c r="AA260" i="4" s="1"/>
  <c r="AD3231" i="12"/>
  <c r="AA261" i="4" s="1"/>
  <c r="AD3232" i="12"/>
  <c r="AA262" i="4" s="1"/>
  <c r="AD3233" i="12"/>
  <c r="AA263" i="4" s="1"/>
  <c r="AD3234" i="12"/>
  <c r="AA264" i="4" s="1"/>
  <c r="AD3235" i="12"/>
  <c r="AA265" i="4" s="1"/>
  <c r="AD3236" i="12"/>
  <c r="AA266" i="4" s="1"/>
  <c r="AD3237" i="12"/>
  <c r="AA267" i="4" s="1"/>
  <c r="AD3238" i="12"/>
  <c r="AA268" i="4" s="1"/>
  <c r="AD3239" i="12"/>
  <c r="AA269" i="4" s="1"/>
  <c r="AD3240" i="12"/>
  <c r="AA270" i="4" s="1"/>
  <c r="AD3241" i="12"/>
  <c r="AA271" i="4" s="1"/>
  <c r="AD3242" i="12"/>
  <c r="AA272" i="4" s="1"/>
  <c r="AD3243" i="12"/>
  <c r="AA273" i="4" s="1"/>
  <c r="AD3244" i="12"/>
  <c r="AA274" i="4" s="1"/>
  <c r="AD3245" i="12"/>
  <c r="AA275" i="4" s="1"/>
  <c r="AD3246" i="12"/>
  <c r="AA276" i="4" s="1"/>
  <c r="AD3247" i="12"/>
  <c r="AA277" i="4" s="1"/>
  <c r="AD3248" i="12"/>
  <c r="AA278" i="4" s="1"/>
  <c r="AD3249" i="12"/>
  <c r="AA279" i="4" s="1"/>
  <c r="AD3250" i="12"/>
  <c r="AA280" i="4" s="1"/>
  <c r="AD3251" i="12"/>
  <c r="AA281" i="4" s="1"/>
  <c r="AD3252" i="12"/>
  <c r="AA282" i="4" s="1"/>
  <c r="AD3253" i="12"/>
  <c r="AA283" i="4" s="1"/>
  <c r="AD3254" i="12"/>
  <c r="AA284" i="4" s="1"/>
  <c r="AD3255" i="12"/>
  <c r="AA285" i="4" s="1"/>
  <c r="AD3256" i="12"/>
  <c r="AA286" i="4" s="1"/>
  <c r="AD3257" i="12"/>
  <c r="AA287" i="4" s="1"/>
  <c r="AD3258" i="12"/>
  <c r="AA288" i="4" s="1"/>
  <c r="AD3259" i="12"/>
  <c r="AA289" i="4" s="1"/>
  <c r="AD3260" i="12"/>
  <c r="AA290" i="4" s="1"/>
  <c r="AD3261" i="12"/>
  <c r="AA291" i="4" s="1"/>
  <c r="AD3262" i="12"/>
  <c r="AA292" i="4" s="1"/>
  <c r="AD3263" i="12"/>
  <c r="AA293" i="4" s="1"/>
  <c r="AD3264" i="12"/>
  <c r="AA294" i="4" s="1"/>
  <c r="AD3265" i="12"/>
  <c r="AA295" i="4" s="1"/>
  <c r="AD3266" i="12"/>
  <c r="AA296" i="4" s="1"/>
  <c r="AD3267" i="12"/>
  <c r="AA297" i="4" s="1"/>
  <c r="AD3275" i="12"/>
  <c r="AB163" i="4" s="1"/>
  <c r="AD3276" i="12"/>
  <c r="AB164" i="4" s="1"/>
  <c r="AD3277" i="12"/>
  <c r="AB165" i="4" s="1"/>
  <c r="AD3278" i="12"/>
  <c r="AB166" i="4" s="1"/>
  <c r="AD3279" i="12"/>
  <c r="AB167" i="4" s="1"/>
  <c r="AD3280" i="12"/>
  <c r="AB168" i="4" s="1"/>
  <c r="AD3281" i="12"/>
  <c r="AB169" i="4" s="1"/>
  <c r="AD3282" i="12"/>
  <c r="AB170" i="4" s="1"/>
  <c r="AD3283" i="12"/>
  <c r="AB171" i="4" s="1"/>
  <c r="AD3284" i="12"/>
  <c r="AB172" i="4" s="1"/>
  <c r="AD3285" i="12"/>
  <c r="AB173" i="4" s="1"/>
  <c r="AD3286" i="12"/>
  <c r="AB174" i="4" s="1"/>
  <c r="AD3287" i="12"/>
  <c r="AB175" i="4" s="1"/>
  <c r="AD3288" i="12"/>
  <c r="AB176" i="4" s="1"/>
  <c r="AD3289" i="12"/>
  <c r="AB177" i="4" s="1"/>
  <c r="AD3290" i="12"/>
  <c r="AB178" i="4" s="1"/>
  <c r="AD3291" i="12"/>
  <c r="AB179" i="4" s="1"/>
  <c r="AD3292" i="12"/>
  <c r="AB180" i="4" s="1"/>
  <c r="AD3293" i="12"/>
  <c r="AB181" i="4" s="1"/>
  <c r="AD3294" i="12"/>
  <c r="AB182" i="4" s="1"/>
  <c r="AD3295" i="12"/>
  <c r="AB183" i="4" s="1"/>
  <c r="AD3296" i="12"/>
  <c r="AB184" i="4" s="1"/>
  <c r="AD3297" i="12"/>
  <c r="AB185" i="4" s="1"/>
  <c r="AD3298" i="12"/>
  <c r="AB186" i="4" s="1"/>
  <c r="AD3299" i="12"/>
  <c r="AB187" i="4" s="1"/>
  <c r="AD3300" i="12"/>
  <c r="AB188" i="4" s="1"/>
  <c r="AD3301" i="12"/>
  <c r="AB189" i="4" s="1"/>
  <c r="AD3302" i="12"/>
  <c r="AB190" i="4" s="1"/>
  <c r="AD3303" i="12"/>
  <c r="AB191" i="4" s="1"/>
  <c r="AD3304" i="12"/>
  <c r="AB192" i="4" s="1"/>
  <c r="AD3305" i="12"/>
  <c r="AB193" i="4" s="1"/>
  <c r="AD3306" i="12"/>
  <c r="AB194" i="4" s="1"/>
  <c r="AD3307" i="12"/>
  <c r="AB195" i="4" s="1"/>
  <c r="AD3308" i="12"/>
  <c r="AB196" i="4" s="1"/>
  <c r="AD3309" i="12"/>
  <c r="AB197" i="4" s="1"/>
  <c r="AD3310" i="12"/>
  <c r="AB198" i="4" s="1"/>
  <c r="AD3311" i="12"/>
  <c r="AB199" i="4" s="1"/>
  <c r="AD3312" i="12"/>
  <c r="AB200" i="4" s="1"/>
  <c r="AD3313" i="12"/>
  <c r="AB201" i="4" s="1"/>
  <c r="AD3314" i="12"/>
  <c r="AB202" i="4" s="1"/>
  <c r="AD3315" i="12"/>
  <c r="AB203" i="4" s="1"/>
  <c r="AD3316" i="12"/>
  <c r="AB204" i="4" s="1"/>
  <c r="AD3317" i="12"/>
  <c r="AB205" i="4" s="1"/>
  <c r="AD3318" i="12"/>
  <c r="AB206" i="4" s="1"/>
  <c r="AD3319" i="12"/>
  <c r="AB207" i="4" s="1"/>
  <c r="AD3320" i="12"/>
  <c r="AB208" i="4" s="1"/>
  <c r="AD3321" i="12"/>
  <c r="AB209" i="4" s="1"/>
  <c r="AD3322" i="12"/>
  <c r="AB210" i="4" s="1"/>
  <c r="AD3323" i="12"/>
  <c r="AB211" i="4" s="1"/>
  <c r="AD3324" i="12"/>
  <c r="AB212" i="4" s="1"/>
  <c r="AD3325" i="12"/>
  <c r="AB213" i="4" s="1"/>
  <c r="AD3326" i="12"/>
  <c r="AB214" i="4" s="1"/>
  <c r="AD3327" i="12"/>
  <c r="AB215" i="4" s="1"/>
  <c r="AD3328" i="12"/>
  <c r="AB216" i="4" s="1"/>
  <c r="AD3329" i="12"/>
  <c r="AB217" i="4" s="1"/>
  <c r="AD3330" i="12"/>
  <c r="AB218" i="4" s="1"/>
  <c r="AD3331" i="12"/>
  <c r="AB219" i="4" s="1"/>
  <c r="AD3332" i="12"/>
  <c r="AB220" i="4" s="1"/>
  <c r="AD3333" i="12"/>
  <c r="AB221" i="4" s="1"/>
  <c r="AD3334" i="12"/>
  <c r="AB222" i="4" s="1"/>
  <c r="AD3335" i="12"/>
  <c r="AB223" i="4" s="1"/>
  <c r="AD3336" i="12"/>
  <c r="AB224" i="4" s="1"/>
  <c r="AD3337" i="12"/>
  <c r="AB225" i="4" s="1"/>
  <c r="AD3338" i="12"/>
  <c r="AB226" i="4" s="1"/>
  <c r="AD3339" i="12"/>
  <c r="AB227" i="4" s="1"/>
  <c r="AD3340" i="12"/>
  <c r="AB228" i="4" s="1"/>
  <c r="AD3341" i="12"/>
  <c r="AB229" i="4" s="1"/>
  <c r="AD3342" i="12"/>
  <c r="AB230" i="4" s="1"/>
  <c r="AD3343" i="12"/>
  <c r="AB231" i="4" s="1"/>
  <c r="AD3344" i="12"/>
  <c r="AB232" i="4" s="1"/>
  <c r="AD3345" i="12"/>
  <c r="AB233" i="4" s="1"/>
  <c r="AD3346" i="12"/>
  <c r="AB234" i="4" s="1"/>
  <c r="AD3347" i="12"/>
  <c r="AB235" i="4" s="1"/>
  <c r="AD3348" i="12"/>
  <c r="AB236" i="4" s="1"/>
  <c r="AD3349" i="12"/>
  <c r="AB237" i="4" s="1"/>
  <c r="AD3350" i="12"/>
  <c r="AB238" i="4" s="1"/>
  <c r="AD3351" i="12"/>
  <c r="AB239" i="4" s="1"/>
  <c r="AD3352" i="12"/>
  <c r="AB240" i="4" s="1"/>
  <c r="AD3353" i="12"/>
  <c r="AB241" i="4" s="1"/>
  <c r="AD3354" i="12"/>
  <c r="AB242" i="4" s="1"/>
  <c r="AD3355" i="12"/>
  <c r="AB243" i="4" s="1"/>
  <c r="AD3356" i="12"/>
  <c r="AB244" i="4" s="1"/>
  <c r="AD3357" i="12"/>
  <c r="AB245" i="4" s="1"/>
  <c r="AD3358" i="12"/>
  <c r="AB246" i="4" s="1"/>
  <c r="AD3359" i="12"/>
  <c r="AB247" i="4" s="1"/>
  <c r="AD3360" i="12"/>
  <c r="AB248" i="4" s="1"/>
  <c r="AD3361" i="12"/>
  <c r="AB249" i="4" s="1"/>
  <c r="AD3362" i="12"/>
  <c r="AB250" i="4" s="1"/>
  <c r="AD3363" i="12"/>
  <c r="AB251" i="4" s="1"/>
  <c r="AD3364" i="12"/>
  <c r="AB252" i="4" s="1"/>
  <c r="AD3365" i="12"/>
  <c r="AB253" i="4" s="1"/>
  <c r="AD3366" i="12"/>
  <c r="AB254" i="4" s="1"/>
  <c r="AD3367" i="12"/>
  <c r="AB255" i="4" s="1"/>
  <c r="AD3368" i="12"/>
  <c r="AB256" i="4" s="1"/>
  <c r="AD3369" i="12"/>
  <c r="AB257" i="4" s="1"/>
  <c r="AD3370" i="12"/>
  <c r="AB258" i="4" s="1"/>
  <c r="AD3371" i="12"/>
  <c r="AB259" i="4" s="1"/>
  <c r="AD3372" i="12"/>
  <c r="AB260" i="4" s="1"/>
  <c r="AD3373" i="12"/>
  <c r="AB261" i="4" s="1"/>
  <c r="AD3374" i="12"/>
  <c r="AB262" i="4" s="1"/>
  <c r="AD3375" i="12"/>
  <c r="AB263" i="4" s="1"/>
  <c r="AD3376" i="12"/>
  <c r="AB264" i="4" s="1"/>
  <c r="AD3377" i="12"/>
  <c r="AB265" i="4" s="1"/>
  <c r="AD3378" i="12"/>
  <c r="AB266" i="4" s="1"/>
  <c r="AD3379" i="12"/>
  <c r="AB267" i="4" s="1"/>
  <c r="AD3380" i="12"/>
  <c r="AB268" i="4" s="1"/>
  <c r="AD3381" i="12"/>
  <c r="AB269" i="4" s="1"/>
  <c r="AD3382" i="12"/>
  <c r="AB270" i="4" s="1"/>
  <c r="AD3383" i="12"/>
  <c r="AB271" i="4" s="1"/>
  <c r="AD3384" i="12"/>
  <c r="AB272" i="4" s="1"/>
  <c r="AD3385" i="12"/>
  <c r="AB273" i="4" s="1"/>
  <c r="AD3386" i="12"/>
  <c r="AB274" i="4" s="1"/>
  <c r="AD3387" i="12"/>
  <c r="AB275" i="4" s="1"/>
  <c r="AD3388" i="12"/>
  <c r="AB276" i="4" s="1"/>
  <c r="AD3389" i="12"/>
  <c r="AB277" i="4" s="1"/>
  <c r="AD3390" i="12"/>
  <c r="AB278" i="4" s="1"/>
  <c r="AD3391" i="12"/>
  <c r="AB279" i="4" s="1"/>
  <c r="AD3392" i="12"/>
  <c r="AB280" i="4" s="1"/>
  <c r="AD3393" i="12"/>
  <c r="AB281" i="4" s="1"/>
  <c r="AD3394" i="12"/>
  <c r="AB282" i="4" s="1"/>
  <c r="AD3395" i="12"/>
  <c r="AB283" i="4" s="1"/>
  <c r="AD3396" i="12"/>
  <c r="AB284" i="4" s="1"/>
  <c r="AD3397" i="12"/>
  <c r="AB285" i="4" s="1"/>
  <c r="AD3398" i="12"/>
  <c r="AB286" i="4" s="1"/>
  <c r="AD3399" i="12"/>
  <c r="AB287" i="4" s="1"/>
  <c r="AD3400" i="12"/>
  <c r="AB288" i="4" s="1"/>
  <c r="AD3401" i="12"/>
  <c r="AB289" i="4" s="1"/>
  <c r="AD3402" i="12"/>
  <c r="AB290" i="4" s="1"/>
  <c r="AD3403" i="12"/>
  <c r="AB291" i="4" s="1"/>
  <c r="AD3404" i="12"/>
  <c r="AB292" i="4" s="1"/>
  <c r="AD3405" i="12"/>
  <c r="AB293" i="4" s="1"/>
  <c r="AD3406" i="12"/>
  <c r="AB294" i="4" s="1"/>
  <c r="AD3407" i="12"/>
  <c r="AB295" i="4" s="1"/>
  <c r="AD3408" i="12"/>
  <c r="AB296" i="4" s="1"/>
  <c r="AD3409" i="12"/>
  <c r="AB297" i="4" s="1"/>
  <c r="AD3417" i="12"/>
  <c r="AC163" i="4" s="1"/>
  <c r="AD3418" i="12"/>
  <c r="AC164" i="4" s="1"/>
  <c r="AD3419" i="12"/>
  <c r="AC165" i="4" s="1"/>
  <c r="AD3420" i="12"/>
  <c r="AC166" i="4" s="1"/>
  <c r="AD3421" i="12"/>
  <c r="AC167" i="4" s="1"/>
  <c r="AD3422" i="12"/>
  <c r="AC168" i="4" s="1"/>
  <c r="AD3423" i="12"/>
  <c r="AC169" i="4" s="1"/>
  <c r="AD3424" i="12"/>
  <c r="AC170" i="4" s="1"/>
  <c r="AD3425" i="12"/>
  <c r="AC171" i="4" s="1"/>
  <c r="AD3426" i="12"/>
  <c r="AC172" i="4" s="1"/>
  <c r="AD3427" i="12"/>
  <c r="AC173" i="4" s="1"/>
  <c r="AD3428" i="12"/>
  <c r="AC174" i="4" s="1"/>
  <c r="AD3429" i="12"/>
  <c r="AC175" i="4" s="1"/>
  <c r="AD3430" i="12"/>
  <c r="AC176" i="4" s="1"/>
  <c r="AD3431" i="12"/>
  <c r="AC177" i="4" s="1"/>
  <c r="AD3432" i="12"/>
  <c r="AC178" i="4" s="1"/>
  <c r="AD3433" i="12"/>
  <c r="AC179" i="4" s="1"/>
  <c r="AD3434" i="12"/>
  <c r="AC180" i="4" s="1"/>
  <c r="AD3435" i="12"/>
  <c r="AC181" i="4" s="1"/>
  <c r="AD3436" i="12"/>
  <c r="AC182" i="4" s="1"/>
  <c r="AD3437" i="12"/>
  <c r="AC183" i="4" s="1"/>
  <c r="AD3438" i="12"/>
  <c r="AC184" i="4" s="1"/>
  <c r="AD3439" i="12"/>
  <c r="AC185" i="4" s="1"/>
  <c r="AD3440" i="12"/>
  <c r="AC186" i="4" s="1"/>
  <c r="AD3441" i="12"/>
  <c r="AC187" i="4" s="1"/>
  <c r="AD3442" i="12"/>
  <c r="AC188" i="4" s="1"/>
  <c r="AD3443" i="12"/>
  <c r="AC189" i="4" s="1"/>
  <c r="AD3444" i="12"/>
  <c r="AC190" i="4" s="1"/>
  <c r="AD3445" i="12"/>
  <c r="AC191" i="4" s="1"/>
  <c r="AD3446" i="12"/>
  <c r="AC192" i="4" s="1"/>
  <c r="AD3447" i="12"/>
  <c r="AC193" i="4" s="1"/>
  <c r="AD3448" i="12"/>
  <c r="AC194" i="4" s="1"/>
  <c r="AD3449" i="12"/>
  <c r="AC195" i="4" s="1"/>
  <c r="AD3450" i="12"/>
  <c r="AC196" i="4" s="1"/>
  <c r="AD3451" i="12"/>
  <c r="AC197" i="4" s="1"/>
  <c r="AD3452" i="12"/>
  <c r="AC198" i="4" s="1"/>
  <c r="AD3453" i="12"/>
  <c r="AC199" i="4" s="1"/>
  <c r="AD3454" i="12"/>
  <c r="AC200" i="4" s="1"/>
  <c r="AD3455" i="12"/>
  <c r="AC201" i="4" s="1"/>
  <c r="AD3456" i="12"/>
  <c r="AC202" i="4" s="1"/>
  <c r="AD3457" i="12"/>
  <c r="AC203" i="4" s="1"/>
  <c r="AD3458" i="12"/>
  <c r="AC204" i="4" s="1"/>
  <c r="AD3459" i="12"/>
  <c r="AC205" i="4" s="1"/>
  <c r="AD3460" i="12"/>
  <c r="AC206" i="4" s="1"/>
  <c r="AD3461" i="12"/>
  <c r="AC207" i="4" s="1"/>
  <c r="AD3462" i="12"/>
  <c r="AC208" i="4" s="1"/>
  <c r="AD3463" i="12"/>
  <c r="AC209" i="4" s="1"/>
  <c r="AD3464" i="12"/>
  <c r="AC210" i="4" s="1"/>
  <c r="AD3465" i="12"/>
  <c r="AC211" i="4" s="1"/>
  <c r="AD3466" i="12"/>
  <c r="AC212" i="4" s="1"/>
  <c r="AD3467" i="12"/>
  <c r="AC213" i="4" s="1"/>
  <c r="AD3468" i="12"/>
  <c r="AC214" i="4" s="1"/>
  <c r="AD3469" i="12"/>
  <c r="AC215" i="4" s="1"/>
  <c r="AD3470" i="12"/>
  <c r="AC216" i="4" s="1"/>
  <c r="AD3471" i="12"/>
  <c r="AC217" i="4" s="1"/>
  <c r="AD3472" i="12"/>
  <c r="AC218" i="4" s="1"/>
  <c r="AD3473" i="12"/>
  <c r="AC219" i="4" s="1"/>
  <c r="AD3474" i="12"/>
  <c r="AC220" i="4" s="1"/>
  <c r="AD3475" i="12"/>
  <c r="AC221" i="4" s="1"/>
  <c r="AD3476" i="12"/>
  <c r="AC222" i="4" s="1"/>
  <c r="AD3477" i="12"/>
  <c r="AC223" i="4" s="1"/>
  <c r="AD3478" i="12"/>
  <c r="AC224" i="4" s="1"/>
  <c r="AD3479" i="12"/>
  <c r="AC225" i="4" s="1"/>
  <c r="AD3480" i="12"/>
  <c r="AC226" i="4" s="1"/>
  <c r="AD3481" i="12"/>
  <c r="AC227" i="4" s="1"/>
  <c r="AD3482" i="12"/>
  <c r="AC228" i="4" s="1"/>
  <c r="AD3483" i="12"/>
  <c r="AC229" i="4" s="1"/>
  <c r="AD3484" i="12"/>
  <c r="AC230" i="4" s="1"/>
  <c r="AD3485" i="12"/>
  <c r="AC231" i="4" s="1"/>
  <c r="AD3486" i="12"/>
  <c r="AC232" i="4" s="1"/>
  <c r="AD3487" i="12"/>
  <c r="AC233" i="4" s="1"/>
  <c r="AD3488" i="12"/>
  <c r="AC234" i="4" s="1"/>
  <c r="AD3489" i="12"/>
  <c r="AC235" i="4" s="1"/>
  <c r="AD3490" i="12"/>
  <c r="AC236" i="4" s="1"/>
  <c r="AD3491" i="12"/>
  <c r="AC237" i="4" s="1"/>
  <c r="AD3492" i="12"/>
  <c r="AC238" i="4" s="1"/>
  <c r="AD3493" i="12"/>
  <c r="AC239" i="4" s="1"/>
  <c r="AD3494" i="12"/>
  <c r="AC240" i="4" s="1"/>
  <c r="AD3495" i="12"/>
  <c r="AC241" i="4" s="1"/>
  <c r="AD3496" i="12"/>
  <c r="AC242" i="4" s="1"/>
  <c r="AD3497" i="12"/>
  <c r="AC243" i="4" s="1"/>
  <c r="AD3498" i="12"/>
  <c r="AC244" i="4" s="1"/>
  <c r="AD3499" i="12"/>
  <c r="AC245" i="4" s="1"/>
  <c r="AD3500" i="12"/>
  <c r="AC246" i="4" s="1"/>
  <c r="AD3501" i="12"/>
  <c r="AC247" i="4" s="1"/>
  <c r="AD3502" i="12"/>
  <c r="AC248" i="4" s="1"/>
  <c r="AD3503" i="12"/>
  <c r="AC249" i="4" s="1"/>
  <c r="AD3504" i="12"/>
  <c r="AC250" i="4" s="1"/>
  <c r="AD3505" i="12"/>
  <c r="AC251" i="4" s="1"/>
  <c r="AD3506" i="12"/>
  <c r="AC252" i="4" s="1"/>
  <c r="AD3507" i="12"/>
  <c r="AC253" i="4" s="1"/>
  <c r="AD3508" i="12"/>
  <c r="AC254" i="4" s="1"/>
  <c r="AD3509" i="12"/>
  <c r="AC255" i="4" s="1"/>
  <c r="AD3510" i="12"/>
  <c r="AC256" i="4" s="1"/>
  <c r="AD3511" i="12"/>
  <c r="AC257" i="4" s="1"/>
  <c r="AD3512" i="12"/>
  <c r="AC258" i="4" s="1"/>
  <c r="AD3513" i="12"/>
  <c r="AC259" i="4" s="1"/>
  <c r="AD3514" i="12"/>
  <c r="AC260" i="4" s="1"/>
  <c r="AD3515" i="12"/>
  <c r="AC261" i="4" s="1"/>
  <c r="AD3516" i="12"/>
  <c r="AC262" i="4" s="1"/>
  <c r="AD3517" i="12"/>
  <c r="AC263" i="4" s="1"/>
  <c r="AD3518" i="12"/>
  <c r="AC264" i="4" s="1"/>
  <c r="AD3519" i="12"/>
  <c r="AC265" i="4" s="1"/>
  <c r="AD3520" i="12"/>
  <c r="AC266" i="4" s="1"/>
  <c r="AD3521" i="12"/>
  <c r="AC267" i="4" s="1"/>
  <c r="AD3522" i="12"/>
  <c r="AC268" i="4" s="1"/>
  <c r="AD3523" i="12"/>
  <c r="AC269" i="4" s="1"/>
  <c r="AD3524" i="12"/>
  <c r="AC270" i="4" s="1"/>
  <c r="AD3525" i="12"/>
  <c r="AC271" i="4" s="1"/>
  <c r="AD3526" i="12"/>
  <c r="AC272" i="4" s="1"/>
  <c r="AD3527" i="12"/>
  <c r="AC273" i="4" s="1"/>
  <c r="AD3528" i="12"/>
  <c r="AC274" i="4" s="1"/>
  <c r="AD3529" i="12"/>
  <c r="AC275" i="4" s="1"/>
  <c r="AD3530" i="12"/>
  <c r="AC276" i="4" s="1"/>
  <c r="AD3531" i="12"/>
  <c r="AC277" i="4" s="1"/>
  <c r="AD3532" i="12"/>
  <c r="AC278" i="4" s="1"/>
  <c r="AD3533" i="12"/>
  <c r="AC279" i="4" s="1"/>
  <c r="AD3534" i="12"/>
  <c r="AC280" i="4" s="1"/>
  <c r="AD3535" i="12"/>
  <c r="AC281" i="4" s="1"/>
  <c r="AD3536" i="12"/>
  <c r="AC282" i="4" s="1"/>
  <c r="AD3537" i="12"/>
  <c r="AC283" i="4" s="1"/>
  <c r="AD3538" i="12"/>
  <c r="AC284" i="4" s="1"/>
  <c r="AD3539" i="12"/>
  <c r="AC285" i="4" s="1"/>
  <c r="AD3540" i="12"/>
  <c r="AC286" i="4" s="1"/>
  <c r="AD3541" i="12"/>
  <c r="AC287" i="4" s="1"/>
  <c r="AD3542" i="12"/>
  <c r="AC288" i="4" s="1"/>
  <c r="AD3543" i="12"/>
  <c r="AC289" i="4" s="1"/>
  <c r="AD3544" i="12"/>
  <c r="AC290" i="4" s="1"/>
  <c r="AD3545" i="12"/>
  <c r="AC291" i="4" s="1"/>
  <c r="AD3546" i="12"/>
  <c r="AC292" i="4" s="1"/>
  <c r="AD3547" i="12"/>
  <c r="AC293" i="4" s="1"/>
  <c r="AD3548" i="12"/>
  <c r="AC294" i="4" s="1"/>
  <c r="AD3549" i="12"/>
  <c r="AC295" i="4" s="1"/>
  <c r="AD3550" i="12"/>
  <c r="AC296" i="4" s="1"/>
  <c r="AD3551" i="12"/>
  <c r="AC297" i="4" s="1"/>
  <c r="AD3559" i="12"/>
  <c r="AD163" i="4" s="1"/>
  <c r="AD3560" i="12"/>
  <c r="AD164" i="4" s="1"/>
  <c r="AD3561" i="12"/>
  <c r="AD165" i="4" s="1"/>
  <c r="AD3562" i="12"/>
  <c r="AD166" i="4" s="1"/>
  <c r="AD3563" i="12"/>
  <c r="AD167" i="4" s="1"/>
  <c r="AD3564" i="12"/>
  <c r="AD168" i="4" s="1"/>
  <c r="AD3565" i="12"/>
  <c r="AD169" i="4" s="1"/>
  <c r="AD3566" i="12"/>
  <c r="AD170" i="4" s="1"/>
  <c r="AD3567" i="12"/>
  <c r="AD171" i="4" s="1"/>
  <c r="AD3568" i="12"/>
  <c r="AD172" i="4" s="1"/>
  <c r="AD3569" i="12"/>
  <c r="AD173" i="4" s="1"/>
  <c r="AD3570" i="12"/>
  <c r="AD174" i="4" s="1"/>
  <c r="AD3571" i="12"/>
  <c r="AD175" i="4" s="1"/>
  <c r="AD3572" i="12"/>
  <c r="AD176" i="4" s="1"/>
  <c r="AD3573" i="12"/>
  <c r="AD177" i="4" s="1"/>
  <c r="AD3574" i="12"/>
  <c r="AD178" i="4" s="1"/>
  <c r="AD3575" i="12"/>
  <c r="AD179" i="4" s="1"/>
  <c r="AD3576" i="12"/>
  <c r="AD180" i="4" s="1"/>
  <c r="AD3577" i="12"/>
  <c r="AD181" i="4" s="1"/>
  <c r="AD3578" i="12"/>
  <c r="AD182" i="4" s="1"/>
  <c r="AD3579" i="12"/>
  <c r="AD183" i="4" s="1"/>
  <c r="AD3580" i="12"/>
  <c r="AD184" i="4" s="1"/>
  <c r="AD3581" i="12"/>
  <c r="AD185" i="4" s="1"/>
  <c r="AD3582" i="12"/>
  <c r="AD186" i="4" s="1"/>
  <c r="AD3583" i="12"/>
  <c r="AD187" i="4" s="1"/>
  <c r="AD3584" i="12"/>
  <c r="AD188" i="4" s="1"/>
  <c r="AD3585" i="12"/>
  <c r="AD189" i="4" s="1"/>
  <c r="AD3586" i="12"/>
  <c r="AD190" i="4" s="1"/>
  <c r="AD3587" i="12"/>
  <c r="AD191" i="4" s="1"/>
  <c r="AD3588" i="12"/>
  <c r="AD192" i="4" s="1"/>
  <c r="AD3589" i="12"/>
  <c r="AD193" i="4" s="1"/>
  <c r="AD3590" i="12"/>
  <c r="AD194" i="4" s="1"/>
  <c r="AD3591" i="12"/>
  <c r="AD195" i="4" s="1"/>
  <c r="AD3592" i="12"/>
  <c r="AD196" i="4" s="1"/>
  <c r="AD3593" i="12"/>
  <c r="AD197" i="4" s="1"/>
  <c r="AD3594" i="12"/>
  <c r="AD198" i="4" s="1"/>
  <c r="AD3595" i="12"/>
  <c r="AD199" i="4" s="1"/>
  <c r="AD3596" i="12"/>
  <c r="AD200" i="4" s="1"/>
  <c r="AD3597" i="12"/>
  <c r="AD201" i="4" s="1"/>
  <c r="AD3598" i="12"/>
  <c r="AD202" i="4" s="1"/>
  <c r="AD3599" i="12"/>
  <c r="AD203" i="4" s="1"/>
  <c r="AD3600" i="12"/>
  <c r="AD204" i="4" s="1"/>
  <c r="AD3601" i="12"/>
  <c r="AD205" i="4" s="1"/>
  <c r="AD3602" i="12"/>
  <c r="AD206" i="4" s="1"/>
  <c r="AD3603" i="12"/>
  <c r="AD207" i="4" s="1"/>
  <c r="AD3604" i="12"/>
  <c r="AD208" i="4" s="1"/>
  <c r="AD3605" i="12"/>
  <c r="AD209" i="4" s="1"/>
  <c r="AD3606" i="12"/>
  <c r="AD210" i="4" s="1"/>
  <c r="AD3607" i="12"/>
  <c r="AD211" i="4" s="1"/>
  <c r="AD3608" i="12"/>
  <c r="AD212" i="4" s="1"/>
  <c r="AD3609" i="12"/>
  <c r="AD213" i="4" s="1"/>
  <c r="AD3610" i="12"/>
  <c r="AD214" i="4" s="1"/>
  <c r="AD3611" i="12"/>
  <c r="AD215" i="4" s="1"/>
  <c r="AD3612" i="12"/>
  <c r="AD216" i="4" s="1"/>
  <c r="AD3613" i="12"/>
  <c r="AD217" i="4" s="1"/>
  <c r="AD3614" i="12"/>
  <c r="AD218" i="4" s="1"/>
  <c r="AD3615" i="12"/>
  <c r="AD219" i="4" s="1"/>
  <c r="AD3616" i="12"/>
  <c r="AD220" i="4" s="1"/>
  <c r="AD3617" i="12"/>
  <c r="AD221" i="4" s="1"/>
  <c r="AD3618" i="12"/>
  <c r="AD222" i="4" s="1"/>
  <c r="AD3619" i="12"/>
  <c r="AD223" i="4" s="1"/>
  <c r="AD3620" i="12"/>
  <c r="AD224" i="4" s="1"/>
  <c r="AD3621" i="12"/>
  <c r="AD225" i="4" s="1"/>
  <c r="AD3622" i="12"/>
  <c r="AD226" i="4" s="1"/>
  <c r="AD3623" i="12"/>
  <c r="AD227" i="4" s="1"/>
  <c r="AD3624" i="12"/>
  <c r="AD228" i="4" s="1"/>
  <c r="AD3625" i="12"/>
  <c r="AD229" i="4" s="1"/>
  <c r="AD3626" i="12"/>
  <c r="AD230" i="4" s="1"/>
  <c r="AD3627" i="12"/>
  <c r="AD231" i="4" s="1"/>
  <c r="AD3628" i="12"/>
  <c r="AD232" i="4" s="1"/>
  <c r="AD3629" i="12"/>
  <c r="AD233" i="4" s="1"/>
  <c r="AD3630" i="12"/>
  <c r="AD234" i="4" s="1"/>
  <c r="AD3631" i="12"/>
  <c r="AD235" i="4" s="1"/>
  <c r="AD3632" i="12"/>
  <c r="AD236" i="4" s="1"/>
  <c r="AD3633" i="12"/>
  <c r="AD237" i="4" s="1"/>
  <c r="AD3634" i="12"/>
  <c r="AD238" i="4" s="1"/>
  <c r="AD3635" i="12"/>
  <c r="AD239" i="4" s="1"/>
  <c r="AD3636" i="12"/>
  <c r="AD240" i="4" s="1"/>
  <c r="AD3637" i="12"/>
  <c r="AD241" i="4" s="1"/>
  <c r="AD3638" i="12"/>
  <c r="AD242" i="4" s="1"/>
  <c r="AD3639" i="12"/>
  <c r="AD243" i="4" s="1"/>
  <c r="AD3640" i="12"/>
  <c r="AD244" i="4" s="1"/>
  <c r="AD3641" i="12"/>
  <c r="AD245" i="4" s="1"/>
  <c r="AD3642" i="12"/>
  <c r="AD246" i="4" s="1"/>
  <c r="AD3643" i="12"/>
  <c r="AD247" i="4" s="1"/>
  <c r="AD3644" i="12"/>
  <c r="AD248" i="4" s="1"/>
  <c r="AD3645" i="12"/>
  <c r="AD249" i="4" s="1"/>
  <c r="AD3646" i="12"/>
  <c r="AD250" i="4" s="1"/>
  <c r="AD3647" i="12"/>
  <c r="AD251" i="4" s="1"/>
  <c r="AD3648" i="12"/>
  <c r="AD252" i="4" s="1"/>
  <c r="AD3649" i="12"/>
  <c r="AD253" i="4" s="1"/>
  <c r="AD3650" i="12"/>
  <c r="AD254" i="4" s="1"/>
  <c r="AD3651" i="12"/>
  <c r="AD255" i="4" s="1"/>
  <c r="AD3652" i="12"/>
  <c r="AD256" i="4" s="1"/>
  <c r="AD3653" i="12"/>
  <c r="AD257" i="4" s="1"/>
  <c r="AD3654" i="12"/>
  <c r="AD258" i="4" s="1"/>
  <c r="AD3655" i="12"/>
  <c r="AD259" i="4" s="1"/>
  <c r="AD3656" i="12"/>
  <c r="AD260" i="4" s="1"/>
  <c r="AD3657" i="12"/>
  <c r="AD261" i="4" s="1"/>
  <c r="AD3658" i="12"/>
  <c r="AD262" i="4" s="1"/>
  <c r="AD3659" i="12"/>
  <c r="AD263" i="4" s="1"/>
  <c r="AD3660" i="12"/>
  <c r="AD264" i="4" s="1"/>
  <c r="AD3661" i="12"/>
  <c r="AD265" i="4" s="1"/>
  <c r="AD3662" i="12"/>
  <c r="AD266" i="4" s="1"/>
  <c r="AD3663" i="12"/>
  <c r="AD267" i="4" s="1"/>
  <c r="AD3664" i="12"/>
  <c r="AD268" i="4" s="1"/>
  <c r="AD3665" i="12"/>
  <c r="AD269" i="4" s="1"/>
  <c r="AD3666" i="12"/>
  <c r="AD270" i="4" s="1"/>
  <c r="AD3667" i="12"/>
  <c r="AD271" i="4" s="1"/>
  <c r="AD3668" i="12"/>
  <c r="AD272" i="4" s="1"/>
  <c r="AD3669" i="12"/>
  <c r="AD273" i="4" s="1"/>
  <c r="AD3670" i="12"/>
  <c r="AD274" i="4" s="1"/>
  <c r="AD3671" i="12"/>
  <c r="AD275" i="4" s="1"/>
  <c r="AD3672" i="12"/>
  <c r="AD276" i="4" s="1"/>
  <c r="AD3673" i="12"/>
  <c r="AD277" i="4" s="1"/>
  <c r="AD3674" i="12"/>
  <c r="AD278" i="4" s="1"/>
  <c r="AD3675" i="12"/>
  <c r="AD279" i="4" s="1"/>
  <c r="AD3676" i="12"/>
  <c r="AD280" i="4" s="1"/>
  <c r="AD3677" i="12"/>
  <c r="AD281" i="4" s="1"/>
  <c r="AD3678" i="12"/>
  <c r="AD282" i="4" s="1"/>
  <c r="AD3679" i="12"/>
  <c r="AD283" i="4" s="1"/>
  <c r="AD3680" i="12"/>
  <c r="AD284" i="4" s="1"/>
  <c r="AD3681" i="12"/>
  <c r="AD285" i="4" s="1"/>
  <c r="AD3682" i="12"/>
  <c r="AD286" i="4" s="1"/>
  <c r="AD3683" i="12"/>
  <c r="AD287" i="4" s="1"/>
  <c r="AD3684" i="12"/>
  <c r="AD288" i="4" s="1"/>
  <c r="AD3685" i="12"/>
  <c r="AD289" i="4" s="1"/>
  <c r="AD3686" i="12"/>
  <c r="AD290" i="4" s="1"/>
  <c r="AD3687" i="12"/>
  <c r="AD291" i="4" s="1"/>
  <c r="AD3688" i="12"/>
  <c r="AD292" i="4" s="1"/>
  <c r="AD3689" i="12"/>
  <c r="AD293" i="4" s="1"/>
  <c r="AD3690" i="12"/>
  <c r="AD294" i="4" s="1"/>
  <c r="AD3691" i="12"/>
  <c r="AD295" i="4" s="1"/>
  <c r="AD3692" i="12"/>
  <c r="AD296" i="4" s="1"/>
  <c r="AD3693" i="12"/>
  <c r="AD297" i="4" s="1"/>
  <c r="AD3701" i="12"/>
  <c r="AE163" i="4" s="1"/>
  <c r="AD3702" i="12"/>
  <c r="AE164" i="4" s="1"/>
  <c r="AD3703" i="12"/>
  <c r="AE165" i="4" s="1"/>
  <c r="AD3704" i="12"/>
  <c r="AE166" i="4" s="1"/>
  <c r="AD3705" i="12"/>
  <c r="AE167" i="4" s="1"/>
  <c r="AD3706" i="12"/>
  <c r="AE168" i="4" s="1"/>
  <c r="AD3707" i="12"/>
  <c r="AE169" i="4" s="1"/>
  <c r="AD3708" i="12"/>
  <c r="AE170" i="4" s="1"/>
  <c r="AD3709" i="12"/>
  <c r="AE171" i="4" s="1"/>
  <c r="AD3710" i="12"/>
  <c r="AE172" i="4" s="1"/>
  <c r="AD3711" i="12"/>
  <c r="AE173" i="4" s="1"/>
  <c r="AD3712" i="12"/>
  <c r="AE174" i="4" s="1"/>
  <c r="AD3713" i="12"/>
  <c r="AE175" i="4" s="1"/>
  <c r="AD3714" i="12"/>
  <c r="AE176" i="4" s="1"/>
  <c r="AD3715" i="12"/>
  <c r="AE177" i="4" s="1"/>
  <c r="AD3716" i="12"/>
  <c r="AE178" i="4" s="1"/>
  <c r="AD3717" i="12"/>
  <c r="AE179" i="4" s="1"/>
  <c r="AD3718" i="12"/>
  <c r="AE180" i="4" s="1"/>
  <c r="AD3719" i="12"/>
  <c r="AE181" i="4" s="1"/>
  <c r="AD3720" i="12"/>
  <c r="AE182" i="4" s="1"/>
  <c r="AD3721" i="12"/>
  <c r="AE183" i="4" s="1"/>
  <c r="AD3722" i="12"/>
  <c r="AE184" i="4" s="1"/>
  <c r="AD3723" i="12"/>
  <c r="AE185" i="4" s="1"/>
  <c r="AD3724" i="12"/>
  <c r="AE186" i="4" s="1"/>
  <c r="AD3725" i="12"/>
  <c r="AE187" i="4" s="1"/>
  <c r="AD3726" i="12"/>
  <c r="AE188" i="4" s="1"/>
  <c r="AD3727" i="12"/>
  <c r="AE189" i="4" s="1"/>
  <c r="AD3728" i="12"/>
  <c r="AE190" i="4" s="1"/>
  <c r="AD3729" i="12"/>
  <c r="AE191" i="4" s="1"/>
  <c r="AD3730" i="12"/>
  <c r="AE192" i="4" s="1"/>
  <c r="AD3731" i="12"/>
  <c r="AE193" i="4" s="1"/>
  <c r="AD3732" i="12"/>
  <c r="AE194" i="4" s="1"/>
  <c r="AD3733" i="12"/>
  <c r="AE195" i="4" s="1"/>
  <c r="AD3734" i="12"/>
  <c r="AE196" i="4" s="1"/>
  <c r="AD3735" i="12"/>
  <c r="AE197" i="4" s="1"/>
  <c r="AD3736" i="12"/>
  <c r="AE198" i="4" s="1"/>
  <c r="AD3737" i="12"/>
  <c r="AE199" i="4" s="1"/>
  <c r="AD3738" i="12"/>
  <c r="AE200" i="4" s="1"/>
  <c r="AD3739" i="12"/>
  <c r="AE201" i="4" s="1"/>
  <c r="AD3740" i="12"/>
  <c r="AE202" i="4" s="1"/>
  <c r="AD3741" i="12"/>
  <c r="AE203" i="4" s="1"/>
  <c r="AD3742" i="12"/>
  <c r="AE204" i="4" s="1"/>
  <c r="AD3743" i="12"/>
  <c r="AE205" i="4" s="1"/>
  <c r="AD3744" i="12"/>
  <c r="AE206" i="4" s="1"/>
  <c r="AD3745" i="12"/>
  <c r="AE207" i="4" s="1"/>
  <c r="AD3746" i="12"/>
  <c r="AE208" i="4" s="1"/>
  <c r="AD3747" i="12"/>
  <c r="AE209" i="4" s="1"/>
  <c r="AD3748" i="12"/>
  <c r="AE210" i="4" s="1"/>
  <c r="AD3749" i="12"/>
  <c r="AE211" i="4" s="1"/>
  <c r="AD3750" i="12"/>
  <c r="AE212" i="4" s="1"/>
  <c r="AD3751" i="12"/>
  <c r="AE213" i="4" s="1"/>
  <c r="AD3752" i="12"/>
  <c r="AE214" i="4" s="1"/>
  <c r="AD3753" i="12"/>
  <c r="AE215" i="4" s="1"/>
  <c r="AD3754" i="12"/>
  <c r="AE216" i="4" s="1"/>
  <c r="AD3755" i="12"/>
  <c r="AE217" i="4" s="1"/>
  <c r="AD3756" i="12"/>
  <c r="AE218" i="4" s="1"/>
  <c r="AD3757" i="12"/>
  <c r="AE219" i="4" s="1"/>
  <c r="AD3758" i="12"/>
  <c r="AE220" i="4" s="1"/>
  <c r="AD3759" i="12"/>
  <c r="AE221" i="4" s="1"/>
  <c r="AD3760" i="12"/>
  <c r="AE222" i="4" s="1"/>
  <c r="AD3761" i="12"/>
  <c r="AE223" i="4" s="1"/>
  <c r="AD3762" i="12"/>
  <c r="AE224" i="4" s="1"/>
  <c r="AD3763" i="12"/>
  <c r="AE225" i="4" s="1"/>
  <c r="AD3764" i="12"/>
  <c r="AE226" i="4" s="1"/>
  <c r="AD3765" i="12"/>
  <c r="AE227" i="4" s="1"/>
  <c r="AD3766" i="12"/>
  <c r="AE228" i="4" s="1"/>
  <c r="AD3767" i="12"/>
  <c r="AE229" i="4" s="1"/>
  <c r="AD3768" i="12"/>
  <c r="AE230" i="4" s="1"/>
  <c r="AD3769" i="12"/>
  <c r="AE231" i="4" s="1"/>
  <c r="AD3770" i="12"/>
  <c r="AE232" i="4" s="1"/>
  <c r="AD3771" i="12"/>
  <c r="AE233" i="4" s="1"/>
  <c r="AD3772" i="12"/>
  <c r="AE234" i="4" s="1"/>
  <c r="AD3773" i="12"/>
  <c r="AE235" i="4" s="1"/>
  <c r="AD3774" i="12"/>
  <c r="AE236" i="4" s="1"/>
  <c r="AD3775" i="12"/>
  <c r="AE237" i="4" s="1"/>
  <c r="AD3776" i="12"/>
  <c r="AE238" i="4" s="1"/>
  <c r="AD3777" i="12"/>
  <c r="AE239" i="4" s="1"/>
  <c r="AD3778" i="12"/>
  <c r="AE240" i="4" s="1"/>
  <c r="AD3779" i="12"/>
  <c r="AE241" i="4" s="1"/>
  <c r="AD3780" i="12"/>
  <c r="AE242" i="4" s="1"/>
  <c r="AD3781" i="12"/>
  <c r="AE243" i="4" s="1"/>
  <c r="AD3782" i="12"/>
  <c r="AE244" i="4" s="1"/>
  <c r="AD3783" i="12"/>
  <c r="AE245" i="4" s="1"/>
  <c r="AD3784" i="12"/>
  <c r="AE246" i="4" s="1"/>
  <c r="AD3785" i="12"/>
  <c r="AE247" i="4" s="1"/>
  <c r="AD3786" i="12"/>
  <c r="AE248" i="4" s="1"/>
  <c r="AD3787" i="12"/>
  <c r="AE249" i="4" s="1"/>
  <c r="AD3788" i="12"/>
  <c r="AE250" i="4" s="1"/>
  <c r="AD3789" i="12"/>
  <c r="AE251" i="4" s="1"/>
  <c r="AD3790" i="12"/>
  <c r="AE252" i="4" s="1"/>
  <c r="AD3791" i="12"/>
  <c r="AE253" i="4" s="1"/>
  <c r="AD3792" i="12"/>
  <c r="AE254" i="4" s="1"/>
  <c r="AD3793" i="12"/>
  <c r="AE255" i="4" s="1"/>
  <c r="AD3794" i="12"/>
  <c r="AE256" i="4" s="1"/>
  <c r="AD3795" i="12"/>
  <c r="AE257" i="4" s="1"/>
  <c r="AD3796" i="12"/>
  <c r="AE258" i="4" s="1"/>
  <c r="AD3797" i="12"/>
  <c r="AE259" i="4" s="1"/>
  <c r="AD3798" i="12"/>
  <c r="AE260" i="4" s="1"/>
  <c r="AD3799" i="12"/>
  <c r="AE261" i="4" s="1"/>
  <c r="AD3800" i="12"/>
  <c r="AE262" i="4" s="1"/>
  <c r="AD3801" i="12"/>
  <c r="AE263" i="4" s="1"/>
  <c r="AD3802" i="12"/>
  <c r="AE264" i="4" s="1"/>
  <c r="AD3803" i="12"/>
  <c r="AE265" i="4" s="1"/>
  <c r="AD3804" i="12"/>
  <c r="AE266" i="4" s="1"/>
  <c r="AD3805" i="12"/>
  <c r="AE267" i="4" s="1"/>
  <c r="AD3806" i="12"/>
  <c r="AE268" i="4" s="1"/>
  <c r="AD3807" i="12"/>
  <c r="AE269" i="4" s="1"/>
  <c r="AD3808" i="12"/>
  <c r="AE270" i="4" s="1"/>
  <c r="AD3809" i="12"/>
  <c r="AE271" i="4" s="1"/>
  <c r="AD3810" i="12"/>
  <c r="AE272" i="4" s="1"/>
  <c r="AD3811" i="12"/>
  <c r="AE273" i="4" s="1"/>
  <c r="AD3812" i="12"/>
  <c r="AE274" i="4" s="1"/>
  <c r="AD3813" i="12"/>
  <c r="AE275" i="4" s="1"/>
  <c r="AD3814" i="12"/>
  <c r="AE276" i="4" s="1"/>
  <c r="AD3815" i="12"/>
  <c r="AE277" i="4" s="1"/>
  <c r="AD3816" i="12"/>
  <c r="AE278" i="4" s="1"/>
  <c r="AD3817" i="12"/>
  <c r="AE279" i="4" s="1"/>
  <c r="AD3818" i="12"/>
  <c r="AE280" i="4" s="1"/>
  <c r="AD3819" i="12"/>
  <c r="AE281" i="4" s="1"/>
  <c r="AD3820" i="12"/>
  <c r="AE282" i="4" s="1"/>
  <c r="AD3821" i="12"/>
  <c r="AE283" i="4" s="1"/>
  <c r="AD3822" i="12"/>
  <c r="AE284" i="4" s="1"/>
  <c r="AD3823" i="12"/>
  <c r="AE285" i="4" s="1"/>
  <c r="AD3824" i="12"/>
  <c r="AE286" i="4" s="1"/>
  <c r="AD3825" i="12"/>
  <c r="AE287" i="4" s="1"/>
  <c r="AD3826" i="12"/>
  <c r="AE288" i="4" s="1"/>
  <c r="AD3827" i="12"/>
  <c r="AE289" i="4" s="1"/>
  <c r="AD3828" i="12"/>
  <c r="AE290" i="4" s="1"/>
  <c r="AD3829" i="12"/>
  <c r="AE291" i="4" s="1"/>
  <c r="AD3830" i="12"/>
  <c r="AE292" i="4" s="1"/>
  <c r="AD3831" i="12"/>
  <c r="AE293" i="4" s="1"/>
  <c r="AD3832" i="12"/>
  <c r="AE294" i="4" s="1"/>
  <c r="AD3833" i="12"/>
  <c r="AE295" i="4" s="1"/>
  <c r="AD3834" i="12"/>
  <c r="AE296" i="4" s="1"/>
  <c r="AD3835" i="12"/>
  <c r="AE297" i="4" s="1"/>
  <c r="AD3843" i="12"/>
  <c r="AF163" i="4" s="1"/>
  <c r="AD3844" i="12"/>
  <c r="AF164" i="4" s="1"/>
  <c r="AD3845" i="12"/>
  <c r="AF165" i="4" s="1"/>
  <c r="AD3846" i="12"/>
  <c r="AF166" i="4" s="1"/>
  <c r="AD3847" i="12"/>
  <c r="AF167" i="4" s="1"/>
  <c r="AD3848" i="12"/>
  <c r="AF168" i="4" s="1"/>
  <c r="AD3849" i="12"/>
  <c r="AF169" i="4" s="1"/>
  <c r="AD3850" i="12"/>
  <c r="AF170" i="4" s="1"/>
  <c r="AD3851" i="12"/>
  <c r="AF171" i="4" s="1"/>
  <c r="AD3852" i="12"/>
  <c r="AF172" i="4" s="1"/>
  <c r="AD3853" i="12"/>
  <c r="AF173" i="4" s="1"/>
  <c r="AD3854" i="12"/>
  <c r="AF174" i="4" s="1"/>
  <c r="AD3855" i="12"/>
  <c r="AF175" i="4" s="1"/>
  <c r="AD3856" i="12"/>
  <c r="AF176" i="4" s="1"/>
  <c r="AD3857" i="12"/>
  <c r="AF177" i="4" s="1"/>
  <c r="AD3858" i="12"/>
  <c r="AF178" i="4" s="1"/>
  <c r="AD3859" i="12"/>
  <c r="AF179" i="4" s="1"/>
  <c r="AD3860" i="12"/>
  <c r="AF180" i="4" s="1"/>
  <c r="AD3861" i="12"/>
  <c r="AF181" i="4" s="1"/>
  <c r="AD3862" i="12"/>
  <c r="AF182" i="4" s="1"/>
  <c r="AD3863" i="12"/>
  <c r="AF183" i="4" s="1"/>
  <c r="AD3864" i="12"/>
  <c r="AF184" i="4" s="1"/>
  <c r="AD3865" i="12"/>
  <c r="AF185" i="4" s="1"/>
  <c r="AD3866" i="12"/>
  <c r="AF186" i="4" s="1"/>
  <c r="AD3867" i="12"/>
  <c r="AF187" i="4" s="1"/>
  <c r="AD3868" i="12"/>
  <c r="AF188" i="4" s="1"/>
  <c r="AD3869" i="12"/>
  <c r="AF189" i="4" s="1"/>
  <c r="AD3870" i="12"/>
  <c r="AF190" i="4" s="1"/>
  <c r="AD3871" i="12"/>
  <c r="AF191" i="4" s="1"/>
  <c r="AD3872" i="12"/>
  <c r="AF192" i="4" s="1"/>
  <c r="AD3873" i="12"/>
  <c r="AF193" i="4" s="1"/>
  <c r="AD3874" i="12"/>
  <c r="AF194" i="4" s="1"/>
  <c r="AD3875" i="12"/>
  <c r="AF195" i="4" s="1"/>
  <c r="AD3876" i="12"/>
  <c r="AF196" i="4" s="1"/>
  <c r="AD3877" i="12"/>
  <c r="AF197" i="4" s="1"/>
  <c r="AD3878" i="12"/>
  <c r="AF198" i="4" s="1"/>
  <c r="AD3879" i="12"/>
  <c r="AF199" i="4" s="1"/>
  <c r="AD3880" i="12"/>
  <c r="AF200" i="4" s="1"/>
  <c r="AD3881" i="12"/>
  <c r="AF201" i="4" s="1"/>
  <c r="AD3882" i="12"/>
  <c r="AF202" i="4" s="1"/>
  <c r="AD3883" i="12"/>
  <c r="AF203" i="4" s="1"/>
  <c r="AD3884" i="12"/>
  <c r="AF204" i="4" s="1"/>
  <c r="AD3885" i="12"/>
  <c r="AF205" i="4" s="1"/>
  <c r="AD3886" i="12"/>
  <c r="AF206" i="4" s="1"/>
  <c r="AD3887" i="12"/>
  <c r="AF207" i="4" s="1"/>
  <c r="AD3888" i="12"/>
  <c r="AF208" i="4" s="1"/>
  <c r="AD3889" i="12"/>
  <c r="AF209" i="4" s="1"/>
  <c r="AD3890" i="12"/>
  <c r="AF210" i="4" s="1"/>
  <c r="AD3891" i="12"/>
  <c r="AF211" i="4" s="1"/>
  <c r="AD3892" i="12"/>
  <c r="AF212" i="4" s="1"/>
  <c r="AD3893" i="12"/>
  <c r="AF213" i="4" s="1"/>
  <c r="AD3894" i="12"/>
  <c r="AF214" i="4" s="1"/>
  <c r="AD3895" i="12"/>
  <c r="AF215" i="4" s="1"/>
  <c r="AD3896" i="12"/>
  <c r="AF216" i="4" s="1"/>
  <c r="AD3897" i="12"/>
  <c r="AF217" i="4" s="1"/>
  <c r="AD3898" i="12"/>
  <c r="AF218" i="4" s="1"/>
  <c r="AD3899" i="12"/>
  <c r="AF219" i="4" s="1"/>
  <c r="AD3900" i="12"/>
  <c r="AF220" i="4" s="1"/>
  <c r="AD3901" i="12"/>
  <c r="AF221" i="4" s="1"/>
  <c r="AD3902" i="12"/>
  <c r="AF222" i="4" s="1"/>
  <c r="AD3903" i="12"/>
  <c r="AF223" i="4" s="1"/>
  <c r="AD3904" i="12"/>
  <c r="AF224" i="4" s="1"/>
  <c r="AD3905" i="12"/>
  <c r="AF225" i="4" s="1"/>
  <c r="AD3906" i="12"/>
  <c r="AF226" i="4" s="1"/>
  <c r="AD3907" i="12"/>
  <c r="AF227" i="4" s="1"/>
  <c r="AD3908" i="12"/>
  <c r="AF228" i="4" s="1"/>
  <c r="AD3909" i="12"/>
  <c r="AF229" i="4" s="1"/>
  <c r="AD3910" i="12"/>
  <c r="AF230" i="4" s="1"/>
  <c r="AD3911" i="12"/>
  <c r="AF231" i="4" s="1"/>
  <c r="AD3912" i="12"/>
  <c r="AF232" i="4" s="1"/>
  <c r="AD3913" i="12"/>
  <c r="AF233" i="4" s="1"/>
  <c r="AD3914" i="12"/>
  <c r="AF234" i="4" s="1"/>
  <c r="AD3915" i="12"/>
  <c r="AF235" i="4" s="1"/>
  <c r="AD3916" i="12"/>
  <c r="AF236" i="4" s="1"/>
  <c r="AD3917" i="12"/>
  <c r="AF237" i="4" s="1"/>
  <c r="AD3918" i="12"/>
  <c r="AF238" i="4" s="1"/>
  <c r="AD3919" i="12"/>
  <c r="AF239" i="4" s="1"/>
  <c r="AD3920" i="12"/>
  <c r="AF240" i="4" s="1"/>
  <c r="AD3921" i="12"/>
  <c r="AF241" i="4" s="1"/>
  <c r="AD3922" i="12"/>
  <c r="AF242" i="4" s="1"/>
  <c r="AD3923" i="12"/>
  <c r="AF243" i="4" s="1"/>
  <c r="AD3924" i="12"/>
  <c r="AF244" i="4" s="1"/>
  <c r="AD3925" i="12"/>
  <c r="AF245" i="4" s="1"/>
  <c r="AD3926" i="12"/>
  <c r="AF246" i="4" s="1"/>
  <c r="AD3927" i="12"/>
  <c r="AF247" i="4" s="1"/>
  <c r="AD3928" i="12"/>
  <c r="AF248" i="4" s="1"/>
  <c r="AD3929" i="12"/>
  <c r="AF249" i="4" s="1"/>
  <c r="AD3930" i="12"/>
  <c r="AF250" i="4" s="1"/>
  <c r="AD3931" i="12"/>
  <c r="AF251" i="4" s="1"/>
  <c r="AD3932" i="12"/>
  <c r="AF252" i="4" s="1"/>
  <c r="AD3933" i="12"/>
  <c r="AF253" i="4" s="1"/>
  <c r="AD3934" i="12"/>
  <c r="AF254" i="4" s="1"/>
  <c r="AD3935" i="12"/>
  <c r="AF255" i="4" s="1"/>
  <c r="AD3936" i="12"/>
  <c r="AF256" i="4" s="1"/>
  <c r="AD3937" i="12"/>
  <c r="AF257" i="4" s="1"/>
  <c r="AD3938" i="12"/>
  <c r="AF258" i="4" s="1"/>
  <c r="AD3939" i="12"/>
  <c r="AF259" i="4" s="1"/>
  <c r="AD3940" i="12"/>
  <c r="AF260" i="4" s="1"/>
  <c r="AD3941" i="12"/>
  <c r="AF261" i="4" s="1"/>
  <c r="AD3942" i="12"/>
  <c r="AF262" i="4" s="1"/>
  <c r="AD3943" i="12"/>
  <c r="AF263" i="4" s="1"/>
  <c r="AD3944" i="12"/>
  <c r="AF264" i="4" s="1"/>
  <c r="AD3945" i="12"/>
  <c r="AF265" i="4" s="1"/>
  <c r="AD3946" i="12"/>
  <c r="AF266" i="4" s="1"/>
  <c r="AD3947" i="12"/>
  <c r="AF267" i="4" s="1"/>
  <c r="AD3948" i="12"/>
  <c r="AF268" i="4" s="1"/>
  <c r="AD3949" i="12"/>
  <c r="AF269" i="4" s="1"/>
  <c r="AD3950" i="12"/>
  <c r="AF270" i="4" s="1"/>
  <c r="AD3951" i="12"/>
  <c r="AF271" i="4" s="1"/>
  <c r="AD3952" i="12"/>
  <c r="AF272" i="4" s="1"/>
  <c r="AD3953" i="12"/>
  <c r="AF273" i="4" s="1"/>
  <c r="AD3954" i="12"/>
  <c r="AF274" i="4" s="1"/>
  <c r="AD3955" i="12"/>
  <c r="AF275" i="4" s="1"/>
  <c r="AD3956" i="12"/>
  <c r="AF276" i="4" s="1"/>
  <c r="AD3957" i="12"/>
  <c r="AF277" i="4" s="1"/>
  <c r="AD3958" i="12"/>
  <c r="AF278" i="4" s="1"/>
  <c r="AD3959" i="12"/>
  <c r="AF279" i="4" s="1"/>
  <c r="AD3960" i="12"/>
  <c r="AF280" i="4" s="1"/>
  <c r="AD3961" i="12"/>
  <c r="AF281" i="4" s="1"/>
  <c r="AD3962" i="12"/>
  <c r="AF282" i="4" s="1"/>
  <c r="AD3963" i="12"/>
  <c r="AF283" i="4" s="1"/>
  <c r="AD3964" i="12"/>
  <c r="AF284" i="4" s="1"/>
  <c r="AD3965" i="12"/>
  <c r="AF285" i="4" s="1"/>
  <c r="AD3966" i="12"/>
  <c r="AF286" i="4" s="1"/>
  <c r="AD3967" i="12"/>
  <c r="AF287" i="4" s="1"/>
  <c r="AD3968" i="12"/>
  <c r="AF288" i="4" s="1"/>
  <c r="AD3969" i="12"/>
  <c r="AF289" i="4" s="1"/>
  <c r="AD3970" i="12"/>
  <c r="AF290" i="4" s="1"/>
  <c r="AD3971" i="12"/>
  <c r="AF291" i="4" s="1"/>
  <c r="AD3972" i="12"/>
  <c r="AF292" i="4" s="1"/>
  <c r="AD3973" i="12"/>
  <c r="AF293" i="4" s="1"/>
  <c r="AD3974" i="12"/>
  <c r="AF294" i="4" s="1"/>
  <c r="AD3975" i="12"/>
  <c r="AF295" i="4" s="1"/>
  <c r="AD3976" i="12"/>
  <c r="AF296" i="4" s="1"/>
  <c r="AD3977" i="12"/>
  <c r="AF297" i="4" s="1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H163" i="4"/>
  <c r="AH171" i="4"/>
  <c r="AH179" i="4"/>
  <c r="AH184" i="4"/>
  <c r="AH192" i="4"/>
  <c r="AH193" i="4"/>
  <c r="AH195" i="4"/>
  <c r="AH203" i="4"/>
  <c r="AH208" i="4"/>
  <c r="AH210" i="4"/>
  <c r="AH211" i="4"/>
  <c r="AH212" i="4"/>
  <c r="AH216" i="4"/>
  <c r="AH218" i="4"/>
  <c r="AH224" i="4"/>
  <c r="AH240" i="4"/>
  <c r="AH243" i="4"/>
  <c r="AH248" i="4"/>
  <c r="AH256" i="4"/>
  <c r="AH260" i="4"/>
  <c r="AH267" i="4"/>
  <c r="AH272" i="4"/>
  <c r="AH275" i="4"/>
  <c r="AH280" i="4"/>
  <c r="AH283" i="4"/>
  <c r="AH284" i="4"/>
  <c r="AH288" i="4"/>
  <c r="AH291" i="4"/>
  <c r="AH296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K296" i="4" l="1"/>
  <c r="AK264" i="4"/>
  <c r="AK224" i="4"/>
  <c r="AK168" i="4"/>
  <c r="AK287" i="4"/>
  <c r="AK255" i="4"/>
  <c r="AK231" i="4"/>
  <c r="AK167" i="4"/>
  <c r="AK294" i="4"/>
  <c r="AK286" i="4"/>
  <c r="AK278" i="4"/>
  <c r="AK270" i="4"/>
  <c r="AK262" i="4"/>
  <c r="AK254" i="4"/>
  <c r="AK246" i="4"/>
  <c r="AK238" i="4"/>
  <c r="AK230" i="4"/>
  <c r="AK222" i="4"/>
  <c r="AK214" i="4"/>
  <c r="AK206" i="4"/>
  <c r="AK198" i="4"/>
  <c r="AK190" i="4"/>
  <c r="AK182" i="4"/>
  <c r="AK174" i="4"/>
  <c r="AK166" i="4"/>
  <c r="AK215" i="4"/>
  <c r="AK293" i="4"/>
  <c r="AK285" i="4"/>
  <c r="AK277" i="4"/>
  <c r="AK269" i="4"/>
  <c r="AK261" i="4"/>
  <c r="AK253" i="4"/>
  <c r="AK245" i="4"/>
  <c r="AK237" i="4"/>
  <c r="AK229" i="4"/>
  <c r="AK221" i="4"/>
  <c r="AK213" i="4"/>
  <c r="AK205" i="4"/>
  <c r="AK197" i="4"/>
  <c r="AK189" i="4"/>
  <c r="AK181" i="4"/>
  <c r="AK173" i="4"/>
  <c r="AK165" i="4"/>
  <c r="AK272" i="4"/>
  <c r="AK240" i="4"/>
  <c r="AK200" i="4"/>
  <c r="AK176" i="4"/>
  <c r="AK295" i="4"/>
  <c r="AK263" i="4"/>
  <c r="AK247" i="4"/>
  <c r="AK223" i="4"/>
  <c r="AK207" i="4"/>
  <c r="AK175" i="4"/>
  <c r="AK292" i="4"/>
  <c r="AK284" i="4"/>
  <c r="AK276" i="4"/>
  <c r="AK268" i="4"/>
  <c r="AK260" i="4"/>
  <c r="AK252" i="4"/>
  <c r="AK244" i="4"/>
  <c r="AK236" i="4"/>
  <c r="AK228" i="4"/>
  <c r="AK220" i="4"/>
  <c r="AK212" i="4"/>
  <c r="AK204" i="4"/>
  <c r="AK196" i="4"/>
  <c r="AK188" i="4"/>
  <c r="AK180" i="4"/>
  <c r="AK172" i="4"/>
  <c r="AK164" i="4"/>
  <c r="AK232" i="4"/>
  <c r="AK183" i="4"/>
  <c r="AK291" i="4"/>
  <c r="AK283" i="4"/>
  <c r="AK275" i="4"/>
  <c r="AK267" i="4"/>
  <c r="AK259" i="4"/>
  <c r="AK251" i="4"/>
  <c r="AK243" i="4"/>
  <c r="AK235" i="4"/>
  <c r="AK227" i="4"/>
  <c r="AK219" i="4"/>
  <c r="AK211" i="4"/>
  <c r="AK203" i="4"/>
  <c r="AK195" i="4"/>
  <c r="AK187" i="4"/>
  <c r="AK179" i="4"/>
  <c r="AK171" i="4"/>
  <c r="AK163" i="4"/>
  <c r="AK288" i="4"/>
  <c r="AK248" i="4"/>
  <c r="AK216" i="4"/>
  <c r="AK184" i="4"/>
  <c r="AK271" i="4"/>
  <c r="AK199" i="4"/>
  <c r="AK290" i="4"/>
  <c r="AK282" i="4"/>
  <c r="AK274" i="4"/>
  <c r="AK266" i="4"/>
  <c r="AK258" i="4"/>
  <c r="AK250" i="4"/>
  <c r="AK242" i="4"/>
  <c r="AK234" i="4"/>
  <c r="AK226" i="4"/>
  <c r="AK218" i="4"/>
  <c r="AK210" i="4"/>
  <c r="AK202" i="4"/>
  <c r="AK194" i="4"/>
  <c r="AK186" i="4"/>
  <c r="AK178" i="4"/>
  <c r="AK170" i="4"/>
  <c r="AK280" i="4"/>
  <c r="AK256" i="4"/>
  <c r="AK208" i="4"/>
  <c r="AK192" i="4"/>
  <c r="AK279" i="4"/>
  <c r="AK239" i="4"/>
  <c r="AK191" i="4"/>
  <c r="AK297" i="4"/>
  <c r="AK289" i="4"/>
  <c r="AK281" i="4"/>
  <c r="AK273" i="4"/>
  <c r="AK265" i="4"/>
  <c r="AK257" i="4"/>
  <c r="AK249" i="4"/>
  <c r="AK241" i="4"/>
  <c r="AK233" i="4"/>
  <c r="AK225" i="4"/>
  <c r="AK217" i="4"/>
  <c r="AK209" i="4"/>
  <c r="AK201" i="4"/>
  <c r="AK193" i="4"/>
  <c r="AK185" i="4"/>
  <c r="AK177" i="4"/>
  <c r="AK16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I87" i="4"/>
  <c r="AI86" i="4"/>
  <c r="AI85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H86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D2150" i="8"/>
  <c r="AF148" i="4" s="1"/>
  <c r="AD2149" i="8"/>
  <c r="AF147" i="4" s="1"/>
  <c r="AD2148" i="8"/>
  <c r="AF146" i="4" s="1"/>
  <c r="AD2147" i="8"/>
  <c r="AF145" i="4" s="1"/>
  <c r="AD2146" i="8"/>
  <c r="AF144" i="4" s="1"/>
  <c r="AD2145" i="8"/>
  <c r="AF143" i="4" s="1"/>
  <c r="AD2144" i="8"/>
  <c r="AF142" i="4" s="1"/>
  <c r="AD2143" i="8"/>
  <c r="AF141" i="4" s="1"/>
  <c r="AD2142" i="8"/>
  <c r="AF140" i="4" s="1"/>
  <c r="AD2141" i="8"/>
  <c r="AF139" i="4" s="1"/>
  <c r="AD2140" i="8"/>
  <c r="AF138" i="4" s="1"/>
  <c r="AD2139" i="8"/>
  <c r="AF137" i="4" s="1"/>
  <c r="AD2138" i="8"/>
  <c r="AF136" i="4" s="1"/>
  <c r="AD2137" i="8"/>
  <c r="AF135" i="4" s="1"/>
  <c r="AD2136" i="8"/>
  <c r="AF134" i="4" s="1"/>
  <c r="AD2135" i="8"/>
  <c r="AF133" i="4" s="1"/>
  <c r="AD2134" i="8"/>
  <c r="AF132" i="4" s="1"/>
  <c r="AD2133" i="8"/>
  <c r="AF131" i="4" s="1"/>
  <c r="AD2132" i="8"/>
  <c r="AF130" i="4" s="1"/>
  <c r="AD2131" i="8"/>
  <c r="AF129" i="4" s="1"/>
  <c r="AD2130" i="8"/>
  <c r="AF128" i="4" s="1"/>
  <c r="AD2129" i="8"/>
  <c r="AF127" i="4" s="1"/>
  <c r="AD2128" i="8"/>
  <c r="AF126" i="4" s="1"/>
  <c r="AD2127" i="8"/>
  <c r="AF125" i="4" s="1"/>
  <c r="AD2126" i="8"/>
  <c r="AF124" i="4" s="1"/>
  <c r="AD2125" i="8"/>
  <c r="AF123" i="4" s="1"/>
  <c r="AD2124" i="8"/>
  <c r="AF122" i="4" s="1"/>
  <c r="AD2123" i="8"/>
  <c r="AF121" i="4" s="1"/>
  <c r="AD2122" i="8"/>
  <c r="AF120" i="4" s="1"/>
  <c r="AD2121" i="8"/>
  <c r="AF119" i="4" s="1"/>
  <c r="AD2120" i="8"/>
  <c r="AF118" i="4" s="1"/>
  <c r="AD2119" i="8"/>
  <c r="AF117" i="4" s="1"/>
  <c r="AD2118" i="8"/>
  <c r="AF116" i="4" s="1"/>
  <c r="AD2117" i="8"/>
  <c r="AF115" i="4" s="1"/>
  <c r="AD2116" i="8"/>
  <c r="AF114" i="4" s="1"/>
  <c r="AD2115" i="8"/>
  <c r="AF113" i="4" s="1"/>
  <c r="AD2114" i="8"/>
  <c r="AF112" i="4" s="1"/>
  <c r="AD2113" i="8"/>
  <c r="AF111" i="4" s="1"/>
  <c r="AD2112" i="8"/>
  <c r="AF110" i="4" s="1"/>
  <c r="AD2111" i="8"/>
  <c r="AF109" i="4" s="1"/>
  <c r="AD2110" i="8"/>
  <c r="AF108" i="4" s="1"/>
  <c r="AD2109" i="8"/>
  <c r="AF107" i="4" s="1"/>
  <c r="AD2108" i="8"/>
  <c r="AF106" i="4" s="1"/>
  <c r="AD2107" i="8"/>
  <c r="AF105" i="4" s="1"/>
  <c r="AD2106" i="8"/>
  <c r="AF104" i="4" s="1"/>
  <c r="AD2105" i="8"/>
  <c r="AF103" i="4" s="1"/>
  <c r="AD2104" i="8"/>
  <c r="AF102" i="4" s="1"/>
  <c r="AD2103" i="8"/>
  <c r="AF101" i="4" s="1"/>
  <c r="AD2102" i="8"/>
  <c r="AF100" i="4" s="1"/>
  <c r="AD2101" i="8"/>
  <c r="AF99" i="4" s="1"/>
  <c r="AD2100" i="8"/>
  <c r="AF98" i="4" s="1"/>
  <c r="AD2099" i="8"/>
  <c r="AF97" i="4" s="1"/>
  <c r="AD2098" i="8"/>
  <c r="AF96" i="4" s="1"/>
  <c r="AD2097" i="8"/>
  <c r="AF95" i="4" s="1"/>
  <c r="AD2096" i="8"/>
  <c r="AF94" i="4" s="1"/>
  <c r="AD2095" i="8"/>
  <c r="AF93" i="4" s="1"/>
  <c r="AD2094" i="8"/>
  <c r="AF92" i="4" s="1"/>
  <c r="AD2093" i="8"/>
  <c r="AF91" i="4" s="1"/>
  <c r="AD2092" i="8"/>
  <c r="AF90" i="4" s="1"/>
  <c r="AD2091" i="8"/>
  <c r="AF89" i="4" s="1"/>
  <c r="AD2090" i="8"/>
  <c r="AF88" i="4" s="1"/>
  <c r="AD2089" i="8"/>
  <c r="AF87" i="4" s="1"/>
  <c r="AD2088" i="8"/>
  <c r="AF86" i="4" s="1"/>
  <c r="AD2087" i="8"/>
  <c r="AD2073" i="8"/>
  <c r="AE148" i="4" s="1"/>
  <c r="AD2072" i="8"/>
  <c r="AE147" i="4" s="1"/>
  <c r="AD2071" i="8"/>
  <c r="AE146" i="4" s="1"/>
  <c r="AD2070" i="8"/>
  <c r="AE145" i="4" s="1"/>
  <c r="AD2069" i="8"/>
  <c r="AE144" i="4" s="1"/>
  <c r="AD2068" i="8"/>
  <c r="AE143" i="4" s="1"/>
  <c r="AD2067" i="8"/>
  <c r="AE142" i="4" s="1"/>
  <c r="AD2066" i="8"/>
  <c r="AE141" i="4" s="1"/>
  <c r="AD2065" i="8"/>
  <c r="AE140" i="4" s="1"/>
  <c r="AD2064" i="8"/>
  <c r="AE139" i="4" s="1"/>
  <c r="AD2063" i="8"/>
  <c r="AE138" i="4" s="1"/>
  <c r="AD2062" i="8"/>
  <c r="AE137" i="4" s="1"/>
  <c r="AD2061" i="8"/>
  <c r="AE136" i="4" s="1"/>
  <c r="AD2060" i="8"/>
  <c r="AE135" i="4" s="1"/>
  <c r="AD2059" i="8"/>
  <c r="AE134" i="4" s="1"/>
  <c r="AD2058" i="8"/>
  <c r="AE133" i="4" s="1"/>
  <c r="AD2057" i="8"/>
  <c r="AE132" i="4" s="1"/>
  <c r="AD2056" i="8"/>
  <c r="AE131" i="4" s="1"/>
  <c r="AD2055" i="8"/>
  <c r="AE130" i="4" s="1"/>
  <c r="AD2054" i="8"/>
  <c r="AE129" i="4" s="1"/>
  <c r="AD2053" i="8"/>
  <c r="AE128" i="4" s="1"/>
  <c r="AD2052" i="8"/>
  <c r="AE127" i="4" s="1"/>
  <c r="AD2051" i="8"/>
  <c r="AE126" i="4" s="1"/>
  <c r="AD2050" i="8"/>
  <c r="AE125" i="4" s="1"/>
  <c r="AD2049" i="8"/>
  <c r="AE124" i="4" s="1"/>
  <c r="AD2048" i="8"/>
  <c r="AE123" i="4" s="1"/>
  <c r="AD2047" i="8"/>
  <c r="AE122" i="4" s="1"/>
  <c r="AD2046" i="8"/>
  <c r="AE121" i="4" s="1"/>
  <c r="AD2045" i="8"/>
  <c r="AE120" i="4" s="1"/>
  <c r="AD2044" i="8"/>
  <c r="AE119" i="4" s="1"/>
  <c r="AD2043" i="8"/>
  <c r="AE118" i="4" s="1"/>
  <c r="AD2042" i="8"/>
  <c r="AE117" i="4" s="1"/>
  <c r="AD2041" i="8"/>
  <c r="AE116" i="4" s="1"/>
  <c r="AD2040" i="8"/>
  <c r="AE115" i="4" s="1"/>
  <c r="AD2039" i="8"/>
  <c r="AE114" i="4" s="1"/>
  <c r="AD2038" i="8"/>
  <c r="AE113" i="4" s="1"/>
  <c r="AD2037" i="8"/>
  <c r="AE112" i="4" s="1"/>
  <c r="AD2036" i="8"/>
  <c r="AE111" i="4" s="1"/>
  <c r="AD2035" i="8"/>
  <c r="AE110" i="4" s="1"/>
  <c r="AD2034" i="8"/>
  <c r="AE109" i="4" s="1"/>
  <c r="AD2033" i="8"/>
  <c r="AE108" i="4" s="1"/>
  <c r="AD2032" i="8"/>
  <c r="AE107" i="4" s="1"/>
  <c r="AD2031" i="8"/>
  <c r="AE106" i="4" s="1"/>
  <c r="AD2030" i="8"/>
  <c r="AE105" i="4" s="1"/>
  <c r="AD2029" i="8"/>
  <c r="AE104" i="4" s="1"/>
  <c r="AD2028" i="8"/>
  <c r="AE103" i="4" s="1"/>
  <c r="AD2027" i="8"/>
  <c r="AE102" i="4" s="1"/>
  <c r="AD2026" i="8"/>
  <c r="AE101" i="4" s="1"/>
  <c r="AD2025" i="8"/>
  <c r="AE100" i="4" s="1"/>
  <c r="AD2024" i="8"/>
  <c r="AE99" i="4" s="1"/>
  <c r="AD2023" i="8"/>
  <c r="AE98" i="4" s="1"/>
  <c r="AD2022" i="8"/>
  <c r="AE97" i="4" s="1"/>
  <c r="AD2021" i="8"/>
  <c r="AE96" i="4" s="1"/>
  <c r="AD2020" i="8"/>
  <c r="AE95" i="4" s="1"/>
  <c r="AD2019" i="8"/>
  <c r="AE94" i="4" s="1"/>
  <c r="AD2018" i="8"/>
  <c r="AE93" i="4" s="1"/>
  <c r="AD2017" i="8"/>
  <c r="AE92" i="4" s="1"/>
  <c r="AD2016" i="8"/>
  <c r="AE91" i="4" s="1"/>
  <c r="AD2015" i="8"/>
  <c r="AE90" i="4" s="1"/>
  <c r="AD2014" i="8"/>
  <c r="AE89" i="4" s="1"/>
  <c r="AD2013" i="8"/>
  <c r="AE88" i="4" s="1"/>
  <c r="AD2012" i="8"/>
  <c r="AE87" i="4" s="1"/>
  <c r="AD2011" i="8"/>
  <c r="AE86" i="4" s="1"/>
  <c r="AD2010" i="8"/>
  <c r="AD1996" i="8"/>
  <c r="AD148" i="4" s="1"/>
  <c r="AD1995" i="8"/>
  <c r="AD147" i="4" s="1"/>
  <c r="AD1994" i="8"/>
  <c r="AD146" i="4" s="1"/>
  <c r="AD1993" i="8"/>
  <c r="AD145" i="4" s="1"/>
  <c r="AD1992" i="8"/>
  <c r="AD144" i="4" s="1"/>
  <c r="AD1991" i="8"/>
  <c r="AD143" i="4" s="1"/>
  <c r="AD1990" i="8"/>
  <c r="AD142" i="4" s="1"/>
  <c r="AD1989" i="8"/>
  <c r="AD141" i="4" s="1"/>
  <c r="AD1988" i="8"/>
  <c r="AD140" i="4" s="1"/>
  <c r="AD1987" i="8"/>
  <c r="AD139" i="4" s="1"/>
  <c r="AD1986" i="8"/>
  <c r="AD138" i="4" s="1"/>
  <c r="AD1985" i="8"/>
  <c r="AD137" i="4" s="1"/>
  <c r="AD1984" i="8"/>
  <c r="AD136" i="4" s="1"/>
  <c r="AD1983" i="8"/>
  <c r="AD135" i="4" s="1"/>
  <c r="AD1982" i="8"/>
  <c r="AD134" i="4" s="1"/>
  <c r="AD1981" i="8"/>
  <c r="AD133" i="4" s="1"/>
  <c r="AD1980" i="8"/>
  <c r="AD132" i="4" s="1"/>
  <c r="AD1979" i="8"/>
  <c r="AD131" i="4" s="1"/>
  <c r="AD1978" i="8"/>
  <c r="AD130" i="4" s="1"/>
  <c r="AD1977" i="8"/>
  <c r="AD129" i="4" s="1"/>
  <c r="AD1976" i="8"/>
  <c r="AD128" i="4" s="1"/>
  <c r="AD1975" i="8"/>
  <c r="AD127" i="4" s="1"/>
  <c r="AD1974" i="8"/>
  <c r="AD126" i="4" s="1"/>
  <c r="AD1973" i="8"/>
  <c r="AD125" i="4" s="1"/>
  <c r="AD1972" i="8"/>
  <c r="AD124" i="4" s="1"/>
  <c r="AD1971" i="8"/>
  <c r="AD123" i="4" s="1"/>
  <c r="AD1970" i="8"/>
  <c r="AD122" i="4" s="1"/>
  <c r="AD1969" i="8"/>
  <c r="AD121" i="4" s="1"/>
  <c r="AD1968" i="8"/>
  <c r="AD120" i="4" s="1"/>
  <c r="AD1967" i="8"/>
  <c r="AD119" i="4" s="1"/>
  <c r="AD1966" i="8"/>
  <c r="AD118" i="4" s="1"/>
  <c r="AD1965" i="8"/>
  <c r="AD117" i="4" s="1"/>
  <c r="AD1964" i="8"/>
  <c r="AD116" i="4" s="1"/>
  <c r="AD1963" i="8"/>
  <c r="AD115" i="4" s="1"/>
  <c r="AD1962" i="8"/>
  <c r="AD114" i="4" s="1"/>
  <c r="AD1961" i="8"/>
  <c r="AD113" i="4" s="1"/>
  <c r="AD1960" i="8"/>
  <c r="AD112" i="4" s="1"/>
  <c r="AD1959" i="8"/>
  <c r="AD111" i="4" s="1"/>
  <c r="AD1958" i="8"/>
  <c r="AD110" i="4" s="1"/>
  <c r="AD1957" i="8"/>
  <c r="AD109" i="4" s="1"/>
  <c r="AD1956" i="8"/>
  <c r="AD108" i="4" s="1"/>
  <c r="AD1955" i="8"/>
  <c r="AD107" i="4" s="1"/>
  <c r="AD1954" i="8"/>
  <c r="AD106" i="4" s="1"/>
  <c r="AD1953" i="8"/>
  <c r="AD105" i="4" s="1"/>
  <c r="AD1952" i="8"/>
  <c r="AD104" i="4" s="1"/>
  <c r="AD1951" i="8"/>
  <c r="AD103" i="4" s="1"/>
  <c r="AD1950" i="8"/>
  <c r="AD102" i="4" s="1"/>
  <c r="AD1949" i="8"/>
  <c r="AD101" i="4" s="1"/>
  <c r="AD1948" i="8"/>
  <c r="AD100" i="4" s="1"/>
  <c r="AD1947" i="8"/>
  <c r="AD99" i="4" s="1"/>
  <c r="AD1946" i="8"/>
  <c r="AD98" i="4" s="1"/>
  <c r="AD1945" i="8"/>
  <c r="AD97" i="4" s="1"/>
  <c r="AD1944" i="8"/>
  <c r="AD96" i="4" s="1"/>
  <c r="AD1943" i="8"/>
  <c r="AD95" i="4" s="1"/>
  <c r="AD1942" i="8"/>
  <c r="AD94" i="4" s="1"/>
  <c r="AD1941" i="8"/>
  <c r="AD93" i="4" s="1"/>
  <c r="AD1940" i="8"/>
  <c r="AD92" i="4" s="1"/>
  <c r="AD1939" i="8"/>
  <c r="AD91" i="4" s="1"/>
  <c r="AD1938" i="8"/>
  <c r="AD90" i="4" s="1"/>
  <c r="AD1937" i="8"/>
  <c r="AD89" i="4" s="1"/>
  <c r="AD1936" i="8"/>
  <c r="AD88" i="4" s="1"/>
  <c r="AD1935" i="8"/>
  <c r="AD87" i="4" s="1"/>
  <c r="AD1934" i="8"/>
  <c r="AD86" i="4" s="1"/>
  <c r="AD1933" i="8"/>
  <c r="AD1919" i="8"/>
  <c r="AC148" i="4" s="1"/>
  <c r="AD1918" i="8"/>
  <c r="AC147" i="4" s="1"/>
  <c r="AD1917" i="8"/>
  <c r="AC146" i="4" s="1"/>
  <c r="AD1916" i="8"/>
  <c r="AC145" i="4" s="1"/>
  <c r="AD1915" i="8"/>
  <c r="AC144" i="4" s="1"/>
  <c r="AD1914" i="8"/>
  <c r="AC143" i="4" s="1"/>
  <c r="AD1913" i="8"/>
  <c r="AC142" i="4" s="1"/>
  <c r="AD1912" i="8"/>
  <c r="AC141" i="4" s="1"/>
  <c r="AD1911" i="8"/>
  <c r="AC140" i="4" s="1"/>
  <c r="AD1910" i="8"/>
  <c r="AC139" i="4" s="1"/>
  <c r="AD1909" i="8"/>
  <c r="AC138" i="4" s="1"/>
  <c r="AD1908" i="8"/>
  <c r="AC137" i="4" s="1"/>
  <c r="AD1907" i="8"/>
  <c r="AC136" i="4" s="1"/>
  <c r="AD1906" i="8"/>
  <c r="AC135" i="4" s="1"/>
  <c r="AD1905" i="8"/>
  <c r="AC134" i="4" s="1"/>
  <c r="AD1904" i="8"/>
  <c r="AC133" i="4" s="1"/>
  <c r="AD1903" i="8"/>
  <c r="AC132" i="4" s="1"/>
  <c r="AD1902" i="8"/>
  <c r="AC131" i="4" s="1"/>
  <c r="AD1901" i="8"/>
  <c r="AC130" i="4" s="1"/>
  <c r="AD1900" i="8"/>
  <c r="AC129" i="4" s="1"/>
  <c r="AD1899" i="8"/>
  <c r="AC128" i="4" s="1"/>
  <c r="AD1898" i="8"/>
  <c r="AC127" i="4" s="1"/>
  <c r="AD1897" i="8"/>
  <c r="AC126" i="4" s="1"/>
  <c r="AD1896" i="8"/>
  <c r="AC125" i="4" s="1"/>
  <c r="AD1895" i="8"/>
  <c r="AC124" i="4" s="1"/>
  <c r="AD1894" i="8"/>
  <c r="AC123" i="4" s="1"/>
  <c r="AD1893" i="8"/>
  <c r="AC122" i="4" s="1"/>
  <c r="AD1892" i="8"/>
  <c r="AC121" i="4" s="1"/>
  <c r="AD1891" i="8"/>
  <c r="AC120" i="4" s="1"/>
  <c r="AD1890" i="8"/>
  <c r="AC119" i="4" s="1"/>
  <c r="AD1889" i="8"/>
  <c r="AC118" i="4" s="1"/>
  <c r="AD1888" i="8"/>
  <c r="AC117" i="4" s="1"/>
  <c r="AD1887" i="8"/>
  <c r="AC116" i="4" s="1"/>
  <c r="AD1886" i="8"/>
  <c r="AC115" i="4" s="1"/>
  <c r="AD1885" i="8"/>
  <c r="AC114" i="4" s="1"/>
  <c r="AD1884" i="8"/>
  <c r="AC113" i="4" s="1"/>
  <c r="AD1883" i="8"/>
  <c r="AC112" i="4" s="1"/>
  <c r="AD1882" i="8"/>
  <c r="AC111" i="4" s="1"/>
  <c r="AD1881" i="8"/>
  <c r="AC110" i="4" s="1"/>
  <c r="AD1880" i="8"/>
  <c r="AC109" i="4" s="1"/>
  <c r="AD1879" i="8"/>
  <c r="AC108" i="4" s="1"/>
  <c r="AD1878" i="8"/>
  <c r="AC107" i="4" s="1"/>
  <c r="AD1877" i="8"/>
  <c r="AC106" i="4" s="1"/>
  <c r="AD1876" i="8"/>
  <c r="AC105" i="4" s="1"/>
  <c r="AD1875" i="8"/>
  <c r="AC104" i="4" s="1"/>
  <c r="AD1874" i="8"/>
  <c r="AC103" i="4" s="1"/>
  <c r="AD1873" i="8"/>
  <c r="AC102" i="4" s="1"/>
  <c r="AD1872" i="8"/>
  <c r="AC101" i="4" s="1"/>
  <c r="AD1871" i="8"/>
  <c r="AC100" i="4" s="1"/>
  <c r="AD1870" i="8"/>
  <c r="AC99" i="4" s="1"/>
  <c r="AD1869" i="8"/>
  <c r="AC98" i="4" s="1"/>
  <c r="AD1868" i="8"/>
  <c r="AC97" i="4" s="1"/>
  <c r="AD1867" i="8"/>
  <c r="AC96" i="4" s="1"/>
  <c r="AD1866" i="8"/>
  <c r="AC95" i="4" s="1"/>
  <c r="AD1865" i="8"/>
  <c r="AC94" i="4" s="1"/>
  <c r="AD1864" i="8"/>
  <c r="AC93" i="4" s="1"/>
  <c r="AD1863" i="8"/>
  <c r="AC92" i="4" s="1"/>
  <c r="AD1862" i="8"/>
  <c r="AC91" i="4" s="1"/>
  <c r="AD1861" i="8"/>
  <c r="AC90" i="4" s="1"/>
  <c r="AD1860" i="8"/>
  <c r="AC89" i="4" s="1"/>
  <c r="AD1859" i="8"/>
  <c r="AC88" i="4" s="1"/>
  <c r="AD1858" i="8"/>
  <c r="AC87" i="4" s="1"/>
  <c r="AD1857" i="8"/>
  <c r="AC86" i="4" s="1"/>
  <c r="AD1856" i="8"/>
  <c r="AD1842" i="8"/>
  <c r="AB148" i="4" s="1"/>
  <c r="AD1841" i="8"/>
  <c r="AB147" i="4" s="1"/>
  <c r="AD1840" i="8"/>
  <c r="AB146" i="4" s="1"/>
  <c r="AD1839" i="8"/>
  <c r="AB145" i="4" s="1"/>
  <c r="AD1838" i="8"/>
  <c r="AB144" i="4" s="1"/>
  <c r="AD1837" i="8"/>
  <c r="AB143" i="4" s="1"/>
  <c r="AD1836" i="8"/>
  <c r="AB142" i="4" s="1"/>
  <c r="AD1835" i="8"/>
  <c r="AB141" i="4" s="1"/>
  <c r="AD1834" i="8"/>
  <c r="AB140" i="4" s="1"/>
  <c r="AD1833" i="8"/>
  <c r="AB139" i="4" s="1"/>
  <c r="AD1832" i="8"/>
  <c r="AB138" i="4" s="1"/>
  <c r="AD1831" i="8"/>
  <c r="AB137" i="4" s="1"/>
  <c r="AD1830" i="8"/>
  <c r="AB136" i="4" s="1"/>
  <c r="AD1829" i="8"/>
  <c r="AB135" i="4" s="1"/>
  <c r="AD1828" i="8"/>
  <c r="AB134" i="4" s="1"/>
  <c r="AD1827" i="8"/>
  <c r="AB133" i="4" s="1"/>
  <c r="AD1826" i="8"/>
  <c r="AB132" i="4" s="1"/>
  <c r="AD1825" i="8"/>
  <c r="AB131" i="4" s="1"/>
  <c r="AD1824" i="8"/>
  <c r="AB130" i="4" s="1"/>
  <c r="AD1823" i="8"/>
  <c r="AB129" i="4" s="1"/>
  <c r="AD1822" i="8"/>
  <c r="AB128" i="4" s="1"/>
  <c r="AD1821" i="8"/>
  <c r="AB127" i="4" s="1"/>
  <c r="AD1820" i="8"/>
  <c r="AB126" i="4" s="1"/>
  <c r="AD1819" i="8"/>
  <c r="AB125" i="4" s="1"/>
  <c r="AD1818" i="8"/>
  <c r="AB124" i="4" s="1"/>
  <c r="AD1817" i="8"/>
  <c r="AB123" i="4" s="1"/>
  <c r="AD1816" i="8"/>
  <c r="AB122" i="4" s="1"/>
  <c r="AD1815" i="8"/>
  <c r="AB121" i="4" s="1"/>
  <c r="AD1814" i="8"/>
  <c r="AB120" i="4" s="1"/>
  <c r="AD1813" i="8"/>
  <c r="AB119" i="4" s="1"/>
  <c r="AD1812" i="8"/>
  <c r="AB118" i="4" s="1"/>
  <c r="AD1811" i="8"/>
  <c r="AB117" i="4" s="1"/>
  <c r="AD1810" i="8"/>
  <c r="AB116" i="4" s="1"/>
  <c r="AD1809" i="8"/>
  <c r="AB115" i="4" s="1"/>
  <c r="AD1808" i="8"/>
  <c r="AB114" i="4" s="1"/>
  <c r="AD1807" i="8"/>
  <c r="AB113" i="4" s="1"/>
  <c r="AD1806" i="8"/>
  <c r="AB112" i="4" s="1"/>
  <c r="AD1805" i="8"/>
  <c r="AB111" i="4" s="1"/>
  <c r="AD1804" i="8"/>
  <c r="AB110" i="4" s="1"/>
  <c r="AD1803" i="8"/>
  <c r="AB109" i="4" s="1"/>
  <c r="AD1802" i="8"/>
  <c r="AB108" i="4" s="1"/>
  <c r="AD1801" i="8"/>
  <c r="AB107" i="4" s="1"/>
  <c r="AD1800" i="8"/>
  <c r="AB106" i="4" s="1"/>
  <c r="AD1799" i="8"/>
  <c r="AB105" i="4" s="1"/>
  <c r="AD1798" i="8"/>
  <c r="AB104" i="4" s="1"/>
  <c r="AD1797" i="8"/>
  <c r="AB103" i="4" s="1"/>
  <c r="AD1796" i="8"/>
  <c r="AB102" i="4" s="1"/>
  <c r="AD1795" i="8"/>
  <c r="AB101" i="4" s="1"/>
  <c r="AD1794" i="8"/>
  <c r="AB100" i="4" s="1"/>
  <c r="AD1793" i="8"/>
  <c r="AB99" i="4" s="1"/>
  <c r="AD1792" i="8"/>
  <c r="AB98" i="4" s="1"/>
  <c r="AD1791" i="8"/>
  <c r="AB97" i="4" s="1"/>
  <c r="AD1790" i="8"/>
  <c r="AB96" i="4" s="1"/>
  <c r="AD1789" i="8"/>
  <c r="AB95" i="4" s="1"/>
  <c r="AD1788" i="8"/>
  <c r="AB94" i="4" s="1"/>
  <c r="AD1787" i="8"/>
  <c r="AB93" i="4" s="1"/>
  <c r="AD1786" i="8"/>
  <c r="AB92" i="4" s="1"/>
  <c r="AD1785" i="8"/>
  <c r="AB91" i="4" s="1"/>
  <c r="AD1784" i="8"/>
  <c r="AB90" i="4" s="1"/>
  <c r="AD1783" i="8"/>
  <c r="AB89" i="4" s="1"/>
  <c r="AD1782" i="8"/>
  <c r="AB88" i="4" s="1"/>
  <c r="AD1781" i="8"/>
  <c r="AB87" i="4" s="1"/>
  <c r="AD1780" i="8"/>
  <c r="AB86" i="4" s="1"/>
  <c r="AD1779" i="8"/>
  <c r="AD1765" i="8"/>
  <c r="AA148" i="4" s="1"/>
  <c r="AD1764" i="8"/>
  <c r="AA147" i="4" s="1"/>
  <c r="AD1763" i="8"/>
  <c r="AA146" i="4" s="1"/>
  <c r="AD1762" i="8"/>
  <c r="AA145" i="4" s="1"/>
  <c r="AD1761" i="8"/>
  <c r="AA144" i="4" s="1"/>
  <c r="AD1760" i="8"/>
  <c r="AA143" i="4" s="1"/>
  <c r="AD1759" i="8"/>
  <c r="AA142" i="4" s="1"/>
  <c r="AD1758" i="8"/>
  <c r="AA141" i="4" s="1"/>
  <c r="AD1757" i="8"/>
  <c r="AA140" i="4" s="1"/>
  <c r="AD1756" i="8"/>
  <c r="AA139" i="4" s="1"/>
  <c r="AD1755" i="8"/>
  <c r="AA138" i="4" s="1"/>
  <c r="AD1754" i="8"/>
  <c r="AA137" i="4" s="1"/>
  <c r="AD1753" i="8"/>
  <c r="AA136" i="4" s="1"/>
  <c r="AD1752" i="8"/>
  <c r="AA135" i="4" s="1"/>
  <c r="AD1751" i="8"/>
  <c r="AA134" i="4" s="1"/>
  <c r="AD1750" i="8"/>
  <c r="AA133" i="4" s="1"/>
  <c r="AD1749" i="8"/>
  <c r="AA132" i="4" s="1"/>
  <c r="AD1748" i="8"/>
  <c r="AA131" i="4" s="1"/>
  <c r="AD1747" i="8"/>
  <c r="AA130" i="4" s="1"/>
  <c r="AD1746" i="8"/>
  <c r="AA129" i="4" s="1"/>
  <c r="AD1745" i="8"/>
  <c r="AA128" i="4" s="1"/>
  <c r="AD1744" i="8"/>
  <c r="AA127" i="4" s="1"/>
  <c r="AD1743" i="8"/>
  <c r="AA126" i="4" s="1"/>
  <c r="AD1742" i="8"/>
  <c r="AA125" i="4" s="1"/>
  <c r="AD1741" i="8"/>
  <c r="AA124" i="4" s="1"/>
  <c r="AD1740" i="8"/>
  <c r="AA123" i="4" s="1"/>
  <c r="AD1739" i="8"/>
  <c r="AA122" i="4" s="1"/>
  <c r="AD1738" i="8"/>
  <c r="AA121" i="4" s="1"/>
  <c r="AD1737" i="8"/>
  <c r="AA120" i="4" s="1"/>
  <c r="AD1736" i="8"/>
  <c r="AA119" i="4" s="1"/>
  <c r="AD1735" i="8"/>
  <c r="AA118" i="4" s="1"/>
  <c r="AD1734" i="8"/>
  <c r="AA117" i="4" s="1"/>
  <c r="AD1733" i="8"/>
  <c r="AA116" i="4" s="1"/>
  <c r="AD1732" i="8"/>
  <c r="AA115" i="4" s="1"/>
  <c r="AD1731" i="8"/>
  <c r="AA114" i="4" s="1"/>
  <c r="AD1730" i="8"/>
  <c r="AA113" i="4" s="1"/>
  <c r="AD1729" i="8"/>
  <c r="AA112" i="4" s="1"/>
  <c r="AD1728" i="8"/>
  <c r="AA111" i="4" s="1"/>
  <c r="AD1727" i="8"/>
  <c r="AA110" i="4" s="1"/>
  <c r="AD1726" i="8"/>
  <c r="AA109" i="4" s="1"/>
  <c r="AD1725" i="8"/>
  <c r="AA108" i="4" s="1"/>
  <c r="AD1724" i="8"/>
  <c r="AA107" i="4" s="1"/>
  <c r="AD1723" i="8"/>
  <c r="AA106" i="4" s="1"/>
  <c r="AD1722" i="8"/>
  <c r="AA105" i="4" s="1"/>
  <c r="AD1721" i="8"/>
  <c r="AA104" i="4" s="1"/>
  <c r="AD1720" i="8"/>
  <c r="AA103" i="4" s="1"/>
  <c r="AD1719" i="8"/>
  <c r="AA102" i="4" s="1"/>
  <c r="AD1718" i="8"/>
  <c r="AA101" i="4" s="1"/>
  <c r="AD1717" i="8"/>
  <c r="AA100" i="4" s="1"/>
  <c r="AD1716" i="8"/>
  <c r="AA99" i="4" s="1"/>
  <c r="AD1715" i="8"/>
  <c r="AA98" i="4" s="1"/>
  <c r="AD1714" i="8"/>
  <c r="AA97" i="4" s="1"/>
  <c r="AD1713" i="8"/>
  <c r="AA96" i="4" s="1"/>
  <c r="AD1712" i="8"/>
  <c r="AA95" i="4" s="1"/>
  <c r="AD1711" i="8"/>
  <c r="AA94" i="4" s="1"/>
  <c r="AD1710" i="8"/>
  <c r="AA93" i="4" s="1"/>
  <c r="AD1709" i="8"/>
  <c r="AA92" i="4" s="1"/>
  <c r="AD1708" i="8"/>
  <c r="AA91" i="4" s="1"/>
  <c r="AD1707" i="8"/>
  <c r="AA90" i="4" s="1"/>
  <c r="AD1706" i="8"/>
  <c r="AA89" i="4" s="1"/>
  <c r="AD1705" i="8"/>
  <c r="AA88" i="4" s="1"/>
  <c r="AD1704" i="8"/>
  <c r="AA87" i="4" s="1"/>
  <c r="AD1703" i="8"/>
  <c r="AA86" i="4" s="1"/>
  <c r="AD1702" i="8"/>
  <c r="AD1688" i="8"/>
  <c r="Z148" i="4" s="1"/>
  <c r="AD1687" i="8"/>
  <c r="Z147" i="4" s="1"/>
  <c r="AD1686" i="8"/>
  <c r="Z146" i="4" s="1"/>
  <c r="AD1685" i="8"/>
  <c r="Z145" i="4" s="1"/>
  <c r="AD1684" i="8"/>
  <c r="Z144" i="4" s="1"/>
  <c r="AD1683" i="8"/>
  <c r="Z143" i="4" s="1"/>
  <c r="AD1682" i="8"/>
  <c r="Z142" i="4" s="1"/>
  <c r="AD1681" i="8"/>
  <c r="Z141" i="4" s="1"/>
  <c r="AD1680" i="8"/>
  <c r="Z140" i="4" s="1"/>
  <c r="AD1679" i="8"/>
  <c r="Z139" i="4" s="1"/>
  <c r="AD1678" i="8"/>
  <c r="Z138" i="4" s="1"/>
  <c r="AD1677" i="8"/>
  <c r="Z137" i="4" s="1"/>
  <c r="AD1676" i="8"/>
  <c r="Z136" i="4" s="1"/>
  <c r="AD1675" i="8"/>
  <c r="Z135" i="4" s="1"/>
  <c r="AD1674" i="8"/>
  <c r="Z134" i="4" s="1"/>
  <c r="AD1673" i="8"/>
  <c r="Z133" i="4" s="1"/>
  <c r="AD1672" i="8"/>
  <c r="Z132" i="4" s="1"/>
  <c r="AD1671" i="8"/>
  <c r="Z131" i="4" s="1"/>
  <c r="AD1670" i="8"/>
  <c r="Z130" i="4" s="1"/>
  <c r="AD1669" i="8"/>
  <c r="Z129" i="4" s="1"/>
  <c r="AD1668" i="8"/>
  <c r="Z128" i="4" s="1"/>
  <c r="AD1667" i="8"/>
  <c r="Z127" i="4" s="1"/>
  <c r="AD1666" i="8"/>
  <c r="Z126" i="4" s="1"/>
  <c r="AD1665" i="8"/>
  <c r="Z125" i="4" s="1"/>
  <c r="AD1664" i="8"/>
  <c r="Z124" i="4" s="1"/>
  <c r="AD1663" i="8"/>
  <c r="Z123" i="4" s="1"/>
  <c r="AD1662" i="8"/>
  <c r="Z122" i="4" s="1"/>
  <c r="AD1661" i="8"/>
  <c r="Z121" i="4" s="1"/>
  <c r="AD1660" i="8"/>
  <c r="Z120" i="4" s="1"/>
  <c r="AD1659" i="8"/>
  <c r="Z119" i="4" s="1"/>
  <c r="AD1658" i="8"/>
  <c r="Z118" i="4" s="1"/>
  <c r="AD1657" i="8"/>
  <c r="Z117" i="4" s="1"/>
  <c r="AD1656" i="8"/>
  <c r="Z116" i="4" s="1"/>
  <c r="AD1655" i="8"/>
  <c r="Z115" i="4" s="1"/>
  <c r="AD1654" i="8"/>
  <c r="Z114" i="4" s="1"/>
  <c r="AD1653" i="8"/>
  <c r="Z113" i="4" s="1"/>
  <c r="AD1652" i="8"/>
  <c r="Z112" i="4" s="1"/>
  <c r="AD1651" i="8"/>
  <c r="Z111" i="4" s="1"/>
  <c r="AD1650" i="8"/>
  <c r="Z110" i="4" s="1"/>
  <c r="AD1649" i="8"/>
  <c r="Z109" i="4" s="1"/>
  <c r="AD1648" i="8"/>
  <c r="Z108" i="4" s="1"/>
  <c r="AD1647" i="8"/>
  <c r="Z107" i="4" s="1"/>
  <c r="AD1646" i="8"/>
  <c r="Z106" i="4" s="1"/>
  <c r="AD1645" i="8"/>
  <c r="Z105" i="4" s="1"/>
  <c r="AD1644" i="8"/>
  <c r="Z104" i="4" s="1"/>
  <c r="AD1643" i="8"/>
  <c r="Z103" i="4" s="1"/>
  <c r="AD1642" i="8"/>
  <c r="Z102" i="4" s="1"/>
  <c r="AD1641" i="8"/>
  <c r="Z101" i="4" s="1"/>
  <c r="AD1640" i="8"/>
  <c r="Z100" i="4" s="1"/>
  <c r="AD1639" i="8"/>
  <c r="Z99" i="4" s="1"/>
  <c r="AD1638" i="8"/>
  <c r="Z98" i="4" s="1"/>
  <c r="AD1637" i="8"/>
  <c r="Z97" i="4" s="1"/>
  <c r="AD1636" i="8"/>
  <c r="Z96" i="4" s="1"/>
  <c r="AD1635" i="8"/>
  <c r="Z95" i="4" s="1"/>
  <c r="AD1634" i="8"/>
  <c r="Z94" i="4" s="1"/>
  <c r="AD1633" i="8"/>
  <c r="Z93" i="4" s="1"/>
  <c r="AD1632" i="8"/>
  <c r="Z92" i="4" s="1"/>
  <c r="AD1631" i="8"/>
  <c r="Z91" i="4" s="1"/>
  <c r="AD1630" i="8"/>
  <c r="Z90" i="4" s="1"/>
  <c r="AD1629" i="8"/>
  <c r="Z89" i="4" s="1"/>
  <c r="AD1628" i="8"/>
  <c r="Z88" i="4" s="1"/>
  <c r="AD1627" i="8"/>
  <c r="Z87" i="4" s="1"/>
  <c r="AD1626" i="8"/>
  <c r="Z86" i="4" s="1"/>
  <c r="AD1625" i="8"/>
  <c r="AD1611" i="8"/>
  <c r="Y148" i="4" s="1"/>
  <c r="AD1610" i="8"/>
  <c r="Y147" i="4" s="1"/>
  <c r="AD1609" i="8"/>
  <c r="Y146" i="4" s="1"/>
  <c r="AD1608" i="8"/>
  <c r="Y145" i="4" s="1"/>
  <c r="AD1607" i="8"/>
  <c r="Y144" i="4" s="1"/>
  <c r="AD1606" i="8"/>
  <c r="Y143" i="4" s="1"/>
  <c r="AD1605" i="8"/>
  <c r="Y142" i="4" s="1"/>
  <c r="AD1604" i="8"/>
  <c r="Y141" i="4" s="1"/>
  <c r="AD1603" i="8"/>
  <c r="Y140" i="4" s="1"/>
  <c r="AD1602" i="8"/>
  <c r="Y139" i="4" s="1"/>
  <c r="AD1601" i="8"/>
  <c r="Y138" i="4" s="1"/>
  <c r="AD1600" i="8"/>
  <c r="Y137" i="4" s="1"/>
  <c r="AD1599" i="8"/>
  <c r="Y136" i="4" s="1"/>
  <c r="AD1598" i="8"/>
  <c r="Y135" i="4" s="1"/>
  <c r="AD1597" i="8"/>
  <c r="Y134" i="4" s="1"/>
  <c r="AD1596" i="8"/>
  <c r="Y133" i="4" s="1"/>
  <c r="AD1595" i="8"/>
  <c r="Y132" i="4" s="1"/>
  <c r="AD1594" i="8"/>
  <c r="Y131" i="4" s="1"/>
  <c r="AD1593" i="8"/>
  <c r="Y130" i="4" s="1"/>
  <c r="AD1592" i="8"/>
  <c r="Y129" i="4" s="1"/>
  <c r="AD1591" i="8"/>
  <c r="Y128" i="4" s="1"/>
  <c r="AD1590" i="8"/>
  <c r="Y127" i="4" s="1"/>
  <c r="AD1589" i="8"/>
  <c r="Y126" i="4" s="1"/>
  <c r="AD1588" i="8"/>
  <c r="Y125" i="4" s="1"/>
  <c r="AD1587" i="8"/>
  <c r="Y124" i="4" s="1"/>
  <c r="AD1586" i="8"/>
  <c r="Y123" i="4" s="1"/>
  <c r="AD1585" i="8"/>
  <c r="Y122" i="4" s="1"/>
  <c r="AD1584" i="8"/>
  <c r="Y121" i="4" s="1"/>
  <c r="AD1583" i="8"/>
  <c r="Y120" i="4" s="1"/>
  <c r="AD1582" i="8"/>
  <c r="Y119" i="4" s="1"/>
  <c r="AD1581" i="8"/>
  <c r="Y118" i="4" s="1"/>
  <c r="AD1580" i="8"/>
  <c r="Y117" i="4" s="1"/>
  <c r="AD1579" i="8"/>
  <c r="Y116" i="4" s="1"/>
  <c r="AD1578" i="8"/>
  <c r="Y115" i="4" s="1"/>
  <c r="AD1577" i="8"/>
  <c r="Y114" i="4" s="1"/>
  <c r="AD1576" i="8"/>
  <c r="Y113" i="4" s="1"/>
  <c r="AD1575" i="8"/>
  <c r="Y112" i="4" s="1"/>
  <c r="AD1574" i="8"/>
  <c r="Y111" i="4" s="1"/>
  <c r="AD1573" i="8"/>
  <c r="Y110" i="4" s="1"/>
  <c r="AD1572" i="8"/>
  <c r="Y109" i="4" s="1"/>
  <c r="AD1571" i="8"/>
  <c r="Y108" i="4" s="1"/>
  <c r="AD1570" i="8"/>
  <c r="Y107" i="4" s="1"/>
  <c r="AD1569" i="8"/>
  <c r="Y106" i="4" s="1"/>
  <c r="AD1568" i="8"/>
  <c r="Y105" i="4" s="1"/>
  <c r="AD1567" i="8"/>
  <c r="Y104" i="4" s="1"/>
  <c r="AD1566" i="8"/>
  <c r="Y103" i="4" s="1"/>
  <c r="AD1565" i="8"/>
  <c r="Y102" i="4" s="1"/>
  <c r="AD1564" i="8"/>
  <c r="Y101" i="4" s="1"/>
  <c r="AD1563" i="8"/>
  <c r="Y100" i="4" s="1"/>
  <c r="AD1562" i="8"/>
  <c r="Y99" i="4" s="1"/>
  <c r="AD1561" i="8"/>
  <c r="Y98" i="4" s="1"/>
  <c r="AD1560" i="8"/>
  <c r="Y97" i="4" s="1"/>
  <c r="AD1559" i="8"/>
  <c r="Y96" i="4" s="1"/>
  <c r="AD1558" i="8"/>
  <c r="Y95" i="4" s="1"/>
  <c r="AD1557" i="8"/>
  <c r="Y94" i="4" s="1"/>
  <c r="AD1556" i="8"/>
  <c r="Y93" i="4" s="1"/>
  <c r="AD1555" i="8"/>
  <c r="Y92" i="4" s="1"/>
  <c r="AD1554" i="8"/>
  <c r="Y91" i="4" s="1"/>
  <c r="AD1553" i="8"/>
  <c r="Y90" i="4" s="1"/>
  <c r="AD1552" i="8"/>
  <c r="Y89" i="4" s="1"/>
  <c r="AD1551" i="8"/>
  <c r="Y88" i="4" s="1"/>
  <c r="AD1550" i="8"/>
  <c r="Y87" i="4" s="1"/>
  <c r="AD1549" i="8"/>
  <c r="Y86" i="4" s="1"/>
  <c r="AD1548" i="8"/>
  <c r="AD1533" i="8"/>
  <c r="X147" i="4" s="1"/>
  <c r="AD1532" i="8"/>
  <c r="X146" i="4" s="1"/>
  <c r="AD1531" i="8"/>
  <c r="X145" i="4" s="1"/>
  <c r="AD1530" i="8"/>
  <c r="X144" i="4" s="1"/>
  <c r="AD1529" i="8"/>
  <c r="X143" i="4" s="1"/>
  <c r="AD1528" i="8"/>
  <c r="X142" i="4" s="1"/>
  <c r="AD1527" i="8"/>
  <c r="X141" i="4" s="1"/>
  <c r="AD1526" i="8"/>
  <c r="X140" i="4" s="1"/>
  <c r="AD1525" i="8"/>
  <c r="X139" i="4" s="1"/>
  <c r="AD1524" i="8"/>
  <c r="X138" i="4" s="1"/>
  <c r="AD1523" i="8"/>
  <c r="X137" i="4" s="1"/>
  <c r="AD1522" i="8"/>
  <c r="X136" i="4" s="1"/>
  <c r="AD1521" i="8"/>
  <c r="X135" i="4" s="1"/>
  <c r="AD1520" i="8"/>
  <c r="X134" i="4" s="1"/>
  <c r="AD1519" i="8"/>
  <c r="X133" i="4" s="1"/>
  <c r="AD1518" i="8"/>
  <c r="X132" i="4" s="1"/>
  <c r="AD1517" i="8"/>
  <c r="X131" i="4" s="1"/>
  <c r="AD1516" i="8"/>
  <c r="X130" i="4" s="1"/>
  <c r="AD1515" i="8"/>
  <c r="X129" i="4" s="1"/>
  <c r="AD1514" i="8"/>
  <c r="X128" i="4" s="1"/>
  <c r="AD1513" i="8"/>
  <c r="X127" i="4" s="1"/>
  <c r="AD1512" i="8"/>
  <c r="X126" i="4" s="1"/>
  <c r="AD1511" i="8"/>
  <c r="X125" i="4" s="1"/>
  <c r="AD1510" i="8"/>
  <c r="X124" i="4" s="1"/>
  <c r="AD1509" i="8"/>
  <c r="X123" i="4" s="1"/>
  <c r="AD1508" i="8"/>
  <c r="X122" i="4" s="1"/>
  <c r="AD1507" i="8"/>
  <c r="X121" i="4" s="1"/>
  <c r="AD1506" i="8"/>
  <c r="X120" i="4" s="1"/>
  <c r="AD1505" i="8"/>
  <c r="X119" i="4" s="1"/>
  <c r="AD1504" i="8"/>
  <c r="X118" i="4" s="1"/>
  <c r="AD1503" i="8"/>
  <c r="X117" i="4" s="1"/>
  <c r="AD1502" i="8"/>
  <c r="X116" i="4" s="1"/>
  <c r="AD1501" i="8"/>
  <c r="X115" i="4" s="1"/>
  <c r="AD1500" i="8"/>
  <c r="X114" i="4" s="1"/>
  <c r="AD1499" i="8"/>
  <c r="X113" i="4" s="1"/>
  <c r="AD1498" i="8"/>
  <c r="X112" i="4" s="1"/>
  <c r="AD1497" i="8"/>
  <c r="X111" i="4" s="1"/>
  <c r="AD1496" i="8"/>
  <c r="X110" i="4" s="1"/>
  <c r="AD1495" i="8"/>
  <c r="X109" i="4" s="1"/>
  <c r="AD1494" i="8"/>
  <c r="X108" i="4" s="1"/>
  <c r="AD1493" i="8"/>
  <c r="X107" i="4" s="1"/>
  <c r="AD1492" i="8"/>
  <c r="X106" i="4" s="1"/>
  <c r="AD1491" i="8"/>
  <c r="X105" i="4" s="1"/>
  <c r="AD1490" i="8"/>
  <c r="X104" i="4" s="1"/>
  <c r="AD1489" i="8"/>
  <c r="X103" i="4" s="1"/>
  <c r="AD1488" i="8"/>
  <c r="X102" i="4" s="1"/>
  <c r="AD1487" i="8"/>
  <c r="X101" i="4" s="1"/>
  <c r="AD1486" i="8"/>
  <c r="X100" i="4" s="1"/>
  <c r="AD1485" i="8"/>
  <c r="X99" i="4" s="1"/>
  <c r="AD1484" i="8"/>
  <c r="X98" i="4" s="1"/>
  <c r="AD1483" i="8"/>
  <c r="X97" i="4" s="1"/>
  <c r="AD1482" i="8"/>
  <c r="X96" i="4" s="1"/>
  <c r="AD1481" i="8"/>
  <c r="X95" i="4" s="1"/>
  <c r="AD1480" i="8"/>
  <c r="X94" i="4" s="1"/>
  <c r="AD1479" i="8"/>
  <c r="X93" i="4" s="1"/>
  <c r="AD1478" i="8"/>
  <c r="X92" i="4" s="1"/>
  <c r="AD1477" i="8"/>
  <c r="X91" i="4" s="1"/>
  <c r="AD1476" i="8"/>
  <c r="X90" i="4" s="1"/>
  <c r="AD1475" i="8"/>
  <c r="X89" i="4" s="1"/>
  <c r="AD1474" i="8"/>
  <c r="X88" i="4" s="1"/>
  <c r="AD1473" i="8"/>
  <c r="X87" i="4" s="1"/>
  <c r="AD1472" i="8"/>
  <c r="X86" i="4" s="1"/>
  <c r="AD1471" i="8"/>
  <c r="AD1457" i="8"/>
  <c r="W148" i="4" s="1"/>
  <c r="AD1456" i="8"/>
  <c r="W147" i="4" s="1"/>
  <c r="AD1455" i="8"/>
  <c r="W146" i="4" s="1"/>
  <c r="AD1454" i="8"/>
  <c r="W145" i="4" s="1"/>
  <c r="AD1453" i="8"/>
  <c r="W144" i="4" s="1"/>
  <c r="AD1452" i="8"/>
  <c r="W143" i="4" s="1"/>
  <c r="AD1451" i="8"/>
  <c r="W142" i="4" s="1"/>
  <c r="AD1450" i="8"/>
  <c r="W141" i="4" s="1"/>
  <c r="AD1449" i="8"/>
  <c r="W140" i="4" s="1"/>
  <c r="AD1448" i="8"/>
  <c r="W139" i="4" s="1"/>
  <c r="AD1447" i="8"/>
  <c r="W138" i="4" s="1"/>
  <c r="AD1446" i="8"/>
  <c r="W137" i="4" s="1"/>
  <c r="AD1445" i="8"/>
  <c r="W136" i="4" s="1"/>
  <c r="AD1444" i="8"/>
  <c r="W135" i="4" s="1"/>
  <c r="AD1443" i="8"/>
  <c r="W134" i="4" s="1"/>
  <c r="AD1442" i="8"/>
  <c r="W133" i="4" s="1"/>
  <c r="AD1441" i="8"/>
  <c r="W132" i="4" s="1"/>
  <c r="AD1440" i="8"/>
  <c r="W131" i="4" s="1"/>
  <c r="AD1439" i="8"/>
  <c r="W130" i="4" s="1"/>
  <c r="AD1438" i="8"/>
  <c r="W129" i="4" s="1"/>
  <c r="AD1437" i="8"/>
  <c r="W128" i="4" s="1"/>
  <c r="AD1436" i="8"/>
  <c r="W127" i="4" s="1"/>
  <c r="AD1435" i="8"/>
  <c r="W126" i="4" s="1"/>
  <c r="AD1434" i="8"/>
  <c r="W125" i="4" s="1"/>
  <c r="AD1433" i="8"/>
  <c r="W124" i="4" s="1"/>
  <c r="AD1432" i="8"/>
  <c r="W123" i="4" s="1"/>
  <c r="AD1431" i="8"/>
  <c r="W122" i="4" s="1"/>
  <c r="AD1430" i="8"/>
  <c r="W121" i="4" s="1"/>
  <c r="AD1429" i="8"/>
  <c r="W120" i="4" s="1"/>
  <c r="AD1428" i="8"/>
  <c r="W119" i="4" s="1"/>
  <c r="AD1427" i="8"/>
  <c r="W118" i="4" s="1"/>
  <c r="AD1426" i="8"/>
  <c r="W117" i="4" s="1"/>
  <c r="AD1425" i="8"/>
  <c r="W116" i="4" s="1"/>
  <c r="AD1424" i="8"/>
  <c r="W115" i="4" s="1"/>
  <c r="AD1423" i="8"/>
  <c r="W114" i="4" s="1"/>
  <c r="AD1422" i="8"/>
  <c r="W113" i="4" s="1"/>
  <c r="AD1421" i="8"/>
  <c r="W112" i="4" s="1"/>
  <c r="AD1420" i="8"/>
  <c r="W111" i="4" s="1"/>
  <c r="AD1419" i="8"/>
  <c r="W110" i="4" s="1"/>
  <c r="AD1418" i="8"/>
  <c r="W109" i="4" s="1"/>
  <c r="AD1417" i="8"/>
  <c r="W108" i="4" s="1"/>
  <c r="AD1416" i="8"/>
  <c r="W107" i="4" s="1"/>
  <c r="AD1415" i="8"/>
  <c r="W106" i="4" s="1"/>
  <c r="AD1414" i="8"/>
  <c r="W105" i="4" s="1"/>
  <c r="AD1413" i="8"/>
  <c r="W104" i="4" s="1"/>
  <c r="AD1412" i="8"/>
  <c r="W103" i="4" s="1"/>
  <c r="AD1411" i="8"/>
  <c r="W102" i="4" s="1"/>
  <c r="AD1410" i="8"/>
  <c r="W101" i="4" s="1"/>
  <c r="AD1409" i="8"/>
  <c r="W100" i="4" s="1"/>
  <c r="AD1408" i="8"/>
  <c r="W99" i="4" s="1"/>
  <c r="AD1407" i="8"/>
  <c r="W98" i="4" s="1"/>
  <c r="AD1406" i="8"/>
  <c r="W97" i="4" s="1"/>
  <c r="AD1405" i="8"/>
  <c r="W96" i="4" s="1"/>
  <c r="AD1404" i="8"/>
  <c r="W95" i="4" s="1"/>
  <c r="AD1403" i="8"/>
  <c r="W94" i="4" s="1"/>
  <c r="AD1402" i="8"/>
  <c r="W93" i="4" s="1"/>
  <c r="AD1401" i="8"/>
  <c r="W92" i="4" s="1"/>
  <c r="AD1400" i="8"/>
  <c r="W91" i="4" s="1"/>
  <c r="AD1399" i="8"/>
  <c r="W90" i="4" s="1"/>
  <c r="AD1398" i="8"/>
  <c r="W89" i="4" s="1"/>
  <c r="AD1397" i="8"/>
  <c r="W88" i="4" s="1"/>
  <c r="AD1396" i="8"/>
  <c r="W87" i="4" s="1"/>
  <c r="AD1395" i="8"/>
  <c r="W86" i="4" s="1"/>
  <c r="AD1394" i="8"/>
  <c r="AD1380" i="8"/>
  <c r="V148" i="4" s="1"/>
  <c r="AD1379" i="8"/>
  <c r="V147" i="4" s="1"/>
  <c r="AD1378" i="8"/>
  <c r="V146" i="4" s="1"/>
  <c r="AD1377" i="8"/>
  <c r="V145" i="4" s="1"/>
  <c r="AD1376" i="8"/>
  <c r="V144" i="4" s="1"/>
  <c r="AD1375" i="8"/>
  <c r="V143" i="4" s="1"/>
  <c r="AD1374" i="8"/>
  <c r="V142" i="4" s="1"/>
  <c r="AD1373" i="8"/>
  <c r="V141" i="4" s="1"/>
  <c r="AD1372" i="8"/>
  <c r="V140" i="4" s="1"/>
  <c r="AD1371" i="8"/>
  <c r="V139" i="4" s="1"/>
  <c r="AD1370" i="8"/>
  <c r="V138" i="4" s="1"/>
  <c r="AD1369" i="8"/>
  <c r="V137" i="4" s="1"/>
  <c r="AD1368" i="8"/>
  <c r="V136" i="4" s="1"/>
  <c r="AD1367" i="8"/>
  <c r="V135" i="4" s="1"/>
  <c r="AD1366" i="8"/>
  <c r="V134" i="4" s="1"/>
  <c r="AD1365" i="8"/>
  <c r="V133" i="4" s="1"/>
  <c r="AD1364" i="8"/>
  <c r="V132" i="4" s="1"/>
  <c r="AD1363" i="8"/>
  <c r="V131" i="4" s="1"/>
  <c r="AD1362" i="8"/>
  <c r="V130" i="4" s="1"/>
  <c r="AD1361" i="8"/>
  <c r="V129" i="4" s="1"/>
  <c r="AD1360" i="8"/>
  <c r="V128" i="4" s="1"/>
  <c r="AD1359" i="8"/>
  <c r="V127" i="4" s="1"/>
  <c r="AD1358" i="8"/>
  <c r="V126" i="4" s="1"/>
  <c r="AD1357" i="8"/>
  <c r="V125" i="4" s="1"/>
  <c r="AD1356" i="8"/>
  <c r="V124" i="4" s="1"/>
  <c r="AD1355" i="8"/>
  <c r="V123" i="4" s="1"/>
  <c r="AD1354" i="8"/>
  <c r="V122" i="4" s="1"/>
  <c r="AD1353" i="8"/>
  <c r="V121" i="4" s="1"/>
  <c r="AD1352" i="8"/>
  <c r="V120" i="4" s="1"/>
  <c r="AD1351" i="8"/>
  <c r="V119" i="4" s="1"/>
  <c r="AD1350" i="8"/>
  <c r="V118" i="4" s="1"/>
  <c r="AD1349" i="8"/>
  <c r="V117" i="4" s="1"/>
  <c r="AD1348" i="8"/>
  <c r="V116" i="4" s="1"/>
  <c r="AD1347" i="8"/>
  <c r="V115" i="4" s="1"/>
  <c r="AD1346" i="8"/>
  <c r="V114" i="4" s="1"/>
  <c r="AD1345" i="8"/>
  <c r="V113" i="4" s="1"/>
  <c r="AD1344" i="8"/>
  <c r="V112" i="4" s="1"/>
  <c r="AD1343" i="8"/>
  <c r="V111" i="4" s="1"/>
  <c r="AD1342" i="8"/>
  <c r="V110" i="4" s="1"/>
  <c r="AD1341" i="8"/>
  <c r="V109" i="4" s="1"/>
  <c r="AD1340" i="8"/>
  <c r="V108" i="4" s="1"/>
  <c r="AD1339" i="8"/>
  <c r="V107" i="4" s="1"/>
  <c r="AD1338" i="8"/>
  <c r="V106" i="4" s="1"/>
  <c r="AD1337" i="8"/>
  <c r="V105" i="4" s="1"/>
  <c r="AD1336" i="8"/>
  <c r="V104" i="4" s="1"/>
  <c r="AD1335" i="8"/>
  <c r="V103" i="4" s="1"/>
  <c r="AD1334" i="8"/>
  <c r="V102" i="4" s="1"/>
  <c r="AD1333" i="8"/>
  <c r="V101" i="4" s="1"/>
  <c r="AD1332" i="8"/>
  <c r="V100" i="4" s="1"/>
  <c r="AD1331" i="8"/>
  <c r="V99" i="4" s="1"/>
  <c r="AD1330" i="8"/>
  <c r="V98" i="4" s="1"/>
  <c r="AD1329" i="8"/>
  <c r="V97" i="4" s="1"/>
  <c r="AD1328" i="8"/>
  <c r="V96" i="4" s="1"/>
  <c r="AD1327" i="8"/>
  <c r="V95" i="4" s="1"/>
  <c r="AD1326" i="8"/>
  <c r="V94" i="4" s="1"/>
  <c r="AD1325" i="8"/>
  <c r="V93" i="4" s="1"/>
  <c r="AD1324" i="8"/>
  <c r="V92" i="4" s="1"/>
  <c r="AD1323" i="8"/>
  <c r="V91" i="4" s="1"/>
  <c r="AD1322" i="8"/>
  <c r="V90" i="4" s="1"/>
  <c r="AD1321" i="8"/>
  <c r="V89" i="4" s="1"/>
  <c r="AD1320" i="8"/>
  <c r="V88" i="4" s="1"/>
  <c r="AD1319" i="8"/>
  <c r="V87" i="4" s="1"/>
  <c r="AD1318" i="8"/>
  <c r="V86" i="4" s="1"/>
  <c r="AD1317" i="8"/>
  <c r="AD1303" i="8"/>
  <c r="U148" i="4" s="1"/>
  <c r="AD1302" i="8"/>
  <c r="U147" i="4" s="1"/>
  <c r="AD1301" i="8"/>
  <c r="U146" i="4" s="1"/>
  <c r="AD1300" i="8"/>
  <c r="U145" i="4" s="1"/>
  <c r="AD1299" i="8"/>
  <c r="U144" i="4" s="1"/>
  <c r="AD1298" i="8"/>
  <c r="U143" i="4" s="1"/>
  <c r="AD1297" i="8"/>
  <c r="U142" i="4" s="1"/>
  <c r="AD1296" i="8"/>
  <c r="U141" i="4" s="1"/>
  <c r="AD1295" i="8"/>
  <c r="U140" i="4" s="1"/>
  <c r="AD1294" i="8"/>
  <c r="U139" i="4" s="1"/>
  <c r="AD1293" i="8"/>
  <c r="U138" i="4" s="1"/>
  <c r="AD1292" i="8"/>
  <c r="U137" i="4" s="1"/>
  <c r="AD1291" i="8"/>
  <c r="U136" i="4" s="1"/>
  <c r="AD1290" i="8"/>
  <c r="U135" i="4" s="1"/>
  <c r="AD1289" i="8"/>
  <c r="U134" i="4" s="1"/>
  <c r="AD1288" i="8"/>
  <c r="U133" i="4" s="1"/>
  <c r="AD1287" i="8"/>
  <c r="U132" i="4" s="1"/>
  <c r="AD1286" i="8"/>
  <c r="U131" i="4" s="1"/>
  <c r="AD1285" i="8"/>
  <c r="U130" i="4" s="1"/>
  <c r="AD1284" i="8"/>
  <c r="U129" i="4" s="1"/>
  <c r="AD1283" i="8"/>
  <c r="U128" i="4" s="1"/>
  <c r="AD1282" i="8"/>
  <c r="U127" i="4" s="1"/>
  <c r="AD1281" i="8"/>
  <c r="U126" i="4" s="1"/>
  <c r="AD1280" i="8"/>
  <c r="U125" i="4" s="1"/>
  <c r="AD1279" i="8"/>
  <c r="U124" i="4" s="1"/>
  <c r="AD1278" i="8"/>
  <c r="U123" i="4" s="1"/>
  <c r="AD1277" i="8"/>
  <c r="U122" i="4" s="1"/>
  <c r="AD1276" i="8"/>
  <c r="U121" i="4" s="1"/>
  <c r="AD1275" i="8"/>
  <c r="U120" i="4" s="1"/>
  <c r="AD1274" i="8"/>
  <c r="U119" i="4" s="1"/>
  <c r="AD1273" i="8"/>
  <c r="U118" i="4" s="1"/>
  <c r="AD1272" i="8"/>
  <c r="U117" i="4" s="1"/>
  <c r="AD1271" i="8"/>
  <c r="U116" i="4" s="1"/>
  <c r="AD1270" i="8"/>
  <c r="U115" i="4" s="1"/>
  <c r="AD1269" i="8"/>
  <c r="U114" i="4" s="1"/>
  <c r="AD1268" i="8"/>
  <c r="U113" i="4" s="1"/>
  <c r="AD1267" i="8"/>
  <c r="U112" i="4" s="1"/>
  <c r="AD1266" i="8"/>
  <c r="U111" i="4" s="1"/>
  <c r="AD1265" i="8"/>
  <c r="U110" i="4" s="1"/>
  <c r="AD1264" i="8"/>
  <c r="U109" i="4" s="1"/>
  <c r="AD1263" i="8"/>
  <c r="U108" i="4" s="1"/>
  <c r="AD1262" i="8"/>
  <c r="U107" i="4" s="1"/>
  <c r="AD1261" i="8"/>
  <c r="U106" i="4" s="1"/>
  <c r="AD1260" i="8"/>
  <c r="U105" i="4" s="1"/>
  <c r="AD1259" i="8"/>
  <c r="U104" i="4" s="1"/>
  <c r="AD1258" i="8"/>
  <c r="U103" i="4" s="1"/>
  <c r="AD1257" i="8"/>
  <c r="U102" i="4" s="1"/>
  <c r="AD1256" i="8"/>
  <c r="U101" i="4" s="1"/>
  <c r="AD1255" i="8"/>
  <c r="U100" i="4" s="1"/>
  <c r="AD1254" i="8"/>
  <c r="U99" i="4" s="1"/>
  <c r="AD1253" i="8"/>
  <c r="U98" i="4" s="1"/>
  <c r="AD1252" i="8"/>
  <c r="U97" i="4" s="1"/>
  <c r="AD1251" i="8"/>
  <c r="U96" i="4" s="1"/>
  <c r="AD1250" i="8"/>
  <c r="U95" i="4" s="1"/>
  <c r="AD1249" i="8"/>
  <c r="U94" i="4" s="1"/>
  <c r="AD1248" i="8"/>
  <c r="U93" i="4" s="1"/>
  <c r="AD1247" i="8"/>
  <c r="U92" i="4" s="1"/>
  <c r="AD1246" i="8"/>
  <c r="U91" i="4" s="1"/>
  <c r="AD1245" i="8"/>
  <c r="U90" i="4" s="1"/>
  <c r="AD1244" i="8"/>
  <c r="U89" i="4" s="1"/>
  <c r="AD1243" i="8"/>
  <c r="U88" i="4" s="1"/>
  <c r="AD1242" i="8"/>
  <c r="U87" i="4" s="1"/>
  <c r="AD1241" i="8"/>
  <c r="U86" i="4" s="1"/>
  <c r="AD1240" i="8"/>
  <c r="AD1226" i="8"/>
  <c r="T148" i="4" s="1"/>
  <c r="AD1225" i="8"/>
  <c r="T147" i="4" s="1"/>
  <c r="AD1224" i="8"/>
  <c r="T146" i="4" s="1"/>
  <c r="AD1223" i="8"/>
  <c r="T145" i="4" s="1"/>
  <c r="AD1222" i="8"/>
  <c r="T144" i="4" s="1"/>
  <c r="AD1221" i="8"/>
  <c r="T143" i="4" s="1"/>
  <c r="AD1220" i="8"/>
  <c r="T142" i="4" s="1"/>
  <c r="AD1219" i="8"/>
  <c r="T141" i="4" s="1"/>
  <c r="AD1218" i="8"/>
  <c r="T140" i="4" s="1"/>
  <c r="AD1217" i="8"/>
  <c r="T139" i="4" s="1"/>
  <c r="AD1216" i="8"/>
  <c r="T138" i="4" s="1"/>
  <c r="AD1215" i="8"/>
  <c r="T137" i="4" s="1"/>
  <c r="AD1214" i="8"/>
  <c r="T136" i="4" s="1"/>
  <c r="AD1213" i="8"/>
  <c r="T135" i="4" s="1"/>
  <c r="AD1212" i="8"/>
  <c r="T134" i="4" s="1"/>
  <c r="AD1211" i="8"/>
  <c r="T133" i="4" s="1"/>
  <c r="AD1210" i="8"/>
  <c r="T132" i="4" s="1"/>
  <c r="AD1209" i="8"/>
  <c r="T131" i="4" s="1"/>
  <c r="AD1208" i="8"/>
  <c r="T130" i="4" s="1"/>
  <c r="AD1207" i="8"/>
  <c r="T129" i="4" s="1"/>
  <c r="AD1206" i="8"/>
  <c r="T128" i="4" s="1"/>
  <c r="AD1205" i="8"/>
  <c r="T127" i="4" s="1"/>
  <c r="AD1204" i="8"/>
  <c r="T126" i="4" s="1"/>
  <c r="AD1203" i="8"/>
  <c r="T125" i="4" s="1"/>
  <c r="AD1202" i="8"/>
  <c r="T124" i="4" s="1"/>
  <c r="AD1201" i="8"/>
  <c r="T123" i="4" s="1"/>
  <c r="AD1200" i="8"/>
  <c r="T122" i="4" s="1"/>
  <c r="AD1199" i="8"/>
  <c r="T121" i="4" s="1"/>
  <c r="AD1198" i="8"/>
  <c r="T120" i="4" s="1"/>
  <c r="AD1197" i="8"/>
  <c r="T119" i="4" s="1"/>
  <c r="AD1196" i="8"/>
  <c r="T118" i="4" s="1"/>
  <c r="AD1195" i="8"/>
  <c r="T117" i="4" s="1"/>
  <c r="AD1194" i="8"/>
  <c r="T116" i="4" s="1"/>
  <c r="AD1193" i="8"/>
  <c r="T115" i="4" s="1"/>
  <c r="AD1192" i="8"/>
  <c r="T114" i="4" s="1"/>
  <c r="AD1191" i="8"/>
  <c r="T113" i="4" s="1"/>
  <c r="AD1190" i="8"/>
  <c r="T112" i="4" s="1"/>
  <c r="AD1189" i="8"/>
  <c r="T111" i="4" s="1"/>
  <c r="AD1188" i="8"/>
  <c r="T110" i="4" s="1"/>
  <c r="AD1187" i="8"/>
  <c r="T109" i="4" s="1"/>
  <c r="AD1186" i="8"/>
  <c r="T108" i="4" s="1"/>
  <c r="AD1185" i="8"/>
  <c r="T107" i="4" s="1"/>
  <c r="AD1184" i="8"/>
  <c r="T106" i="4" s="1"/>
  <c r="AD1183" i="8"/>
  <c r="T105" i="4" s="1"/>
  <c r="AD1182" i="8"/>
  <c r="T104" i="4" s="1"/>
  <c r="AD1181" i="8"/>
  <c r="T103" i="4" s="1"/>
  <c r="AD1180" i="8"/>
  <c r="T102" i="4" s="1"/>
  <c r="AD1179" i="8"/>
  <c r="T101" i="4" s="1"/>
  <c r="AD1178" i="8"/>
  <c r="T100" i="4" s="1"/>
  <c r="AD1177" i="8"/>
  <c r="T99" i="4" s="1"/>
  <c r="AD1176" i="8"/>
  <c r="T98" i="4" s="1"/>
  <c r="AD1175" i="8"/>
  <c r="T97" i="4" s="1"/>
  <c r="AD1174" i="8"/>
  <c r="T96" i="4" s="1"/>
  <c r="AD1173" i="8"/>
  <c r="T95" i="4" s="1"/>
  <c r="AD1172" i="8"/>
  <c r="T94" i="4" s="1"/>
  <c r="AD1171" i="8"/>
  <c r="T93" i="4" s="1"/>
  <c r="AD1170" i="8"/>
  <c r="T92" i="4" s="1"/>
  <c r="AD1169" i="8"/>
  <c r="T91" i="4" s="1"/>
  <c r="AD1168" i="8"/>
  <c r="T90" i="4" s="1"/>
  <c r="AD1167" i="8"/>
  <c r="T89" i="4" s="1"/>
  <c r="AD1166" i="8"/>
  <c r="T88" i="4" s="1"/>
  <c r="AD1165" i="8"/>
  <c r="T87" i="4" s="1"/>
  <c r="AD1164" i="8"/>
  <c r="T86" i="4" s="1"/>
  <c r="AD1163" i="8"/>
  <c r="AD1149" i="8"/>
  <c r="S148" i="4" s="1"/>
  <c r="AD1148" i="8"/>
  <c r="S147" i="4" s="1"/>
  <c r="AD1147" i="8"/>
  <c r="S146" i="4" s="1"/>
  <c r="AD1146" i="8"/>
  <c r="S145" i="4" s="1"/>
  <c r="AD1145" i="8"/>
  <c r="S144" i="4" s="1"/>
  <c r="AD1144" i="8"/>
  <c r="S143" i="4" s="1"/>
  <c r="AD1143" i="8"/>
  <c r="S142" i="4" s="1"/>
  <c r="AD1142" i="8"/>
  <c r="S141" i="4" s="1"/>
  <c r="AD1141" i="8"/>
  <c r="S140" i="4" s="1"/>
  <c r="AD1140" i="8"/>
  <c r="S139" i="4" s="1"/>
  <c r="AD1139" i="8"/>
  <c r="S138" i="4" s="1"/>
  <c r="AD1138" i="8"/>
  <c r="S137" i="4" s="1"/>
  <c r="AD1137" i="8"/>
  <c r="S136" i="4" s="1"/>
  <c r="AD1136" i="8"/>
  <c r="S135" i="4" s="1"/>
  <c r="AD1135" i="8"/>
  <c r="S134" i="4" s="1"/>
  <c r="AD1134" i="8"/>
  <c r="S133" i="4" s="1"/>
  <c r="AD1133" i="8"/>
  <c r="S132" i="4" s="1"/>
  <c r="AD1132" i="8"/>
  <c r="S131" i="4" s="1"/>
  <c r="AD1131" i="8"/>
  <c r="S130" i="4" s="1"/>
  <c r="AD1130" i="8"/>
  <c r="S129" i="4" s="1"/>
  <c r="AD1129" i="8"/>
  <c r="S128" i="4" s="1"/>
  <c r="AD1128" i="8"/>
  <c r="S127" i="4" s="1"/>
  <c r="AD1127" i="8"/>
  <c r="S126" i="4" s="1"/>
  <c r="AD1126" i="8"/>
  <c r="S125" i="4" s="1"/>
  <c r="AD1125" i="8"/>
  <c r="S124" i="4" s="1"/>
  <c r="AD1124" i="8"/>
  <c r="S123" i="4" s="1"/>
  <c r="AD1123" i="8"/>
  <c r="S122" i="4" s="1"/>
  <c r="AD1122" i="8"/>
  <c r="S121" i="4" s="1"/>
  <c r="AD1121" i="8"/>
  <c r="S120" i="4" s="1"/>
  <c r="AD1120" i="8"/>
  <c r="S119" i="4" s="1"/>
  <c r="AD1119" i="8"/>
  <c r="S118" i="4" s="1"/>
  <c r="AD1118" i="8"/>
  <c r="S117" i="4" s="1"/>
  <c r="AD1117" i="8"/>
  <c r="S116" i="4" s="1"/>
  <c r="AD1116" i="8"/>
  <c r="S115" i="4" s="1"/>
  <c r="AD1115" i="8"/>
  <c r="S114" i="4" s="1"/>
  <c r="AD1114" i="8"/>
  <c r="S113" i="4" s="1"/>
  <c r="AD1113" i="8"/>
  <c r="S112" i="4" s="1"/>
  <c r="AD1112" i="8"/>
  <c r="S111" i="4" s="1"/>
  <c r="AD1111" i="8"/>
  <c r="S110" i="4" s="1"/>
  <c r="AD1110" i="8"/>
  <c r="S109" i="4" s="1"/>
  <c r="AD1109" i="8"/>
  <c r="S108" i="4" s="1"/>
  <c r="AD1108" i="8"/>
  <c r="S107" i="4" s="1"/>
  <c r="AD1107" i="8"/>
  <c r="S106" i="4" s="1"/>
  <c r="AD1106" i="8"/>
  <c r="S105" i="4" s="1"/>
  <c r="AD1105" i="8"/>
  <c r="S104" i="4" s="1"/>
  <c r="AD1104" i="8"/>
  <c r="S103" i="4" s="1"/>
  <c r="AD1103" i="8"/>
  <c r="S102" i="4" s="1"/>
  <c r="AD1102" i="8"/>
  <c r="S101" i="4" s="1"/>
  <c r="AD1101" i="8"/>
  <c r="S100" i="4" s="1"/>
  <c r="AD1100" i="8"/>
  <c r="S99" i="4" s="1"/>
  <c r="AD1099" i="8"/>
  <c r="S98" i="4" s="1"/>
  <c r="AD1098" i="8"/>
  <c r="S97" i="4" s="1"/>
  <c r="AD1097" i="8"/>
  <c r="S96" i="4" s="1"/>
  <c r="AD1096" i="8"/>
  <c r="S95" i="4" s="1"/>
  <c r="AD1095" i="8"/>
  <c r="S94" i="4" s="1"/>
  <c r="AD1094" i="8"/>
  <c r="S93" i="4" s="1"/>
  <c r="AD1093" i="8"/>
  <c r="S92" i="4" s="1"/>
  <c r="AD1092" i="8"/>
  <c r="S91" i="4" s="1"/>
  <c r="AD1091" i="8"/>
  <c r="S90" i="4" s="1"/>
  <c r="AD1090" i="8"/>
  <c r="S89" i="4" s="1"/>
  <c r="AD1089" i="8"/>
  <c r="S88" i="4" s="1"/>
  <c r="AD1088" i="8"/>
  <c r="S87" i="4" s="1"/>
  <c r="AD1087" i="8"/>
  <c r="S86" i="4" s="1"/>
  <c r="AD1086" i="8"/>
  <c r="AD1072" i="8"/>
  <c r="R148" i="4" s="1"/>
  <c r="AD1071" i="8"/>
  <c r="R147" i="4" s="1"/>
  <c r="AD1070" i="8"/>
  <c r="R146" i="4" s="1"/>
  <c r="AD1069" i="8"/>
  <c r="R145" i="4" s="1"/>
  <c r="AD1068" i="8"/>
  <c r="R144" i="4" s="1"/>
  <c r="AD1067" i="8"/>
  <c r="R143" i="4" s="1"/>
  <c r="AD1066" i="8"/>
  <c r="R142" i="4" s="1"/>
  <c r="AD1065" i="8"/>
  <c r="R141" i="4" s="1"/>
  <c r="AD1064" i="8"/>
  <c r="R140" i="4" s="1"/>
  <c r="AD1063" i="8"/>
  <c r="R139" i="4" s="1"/>
  <c r="AD1062" i="8"/>
  <c r="R138" i="4" s="1"/>
  <c r="AD1061" i="8"/>
  <c r="R137" i="4" s="1"/>
  <c r="AD1060" i="8"/>
  <c r="R136" i="4" s="1"/>
  <c r="AD1059" i="8"/>
  <c r="R135" i="4" s="1"/>
  <c r="AD1058" i="8"/>
  <c r="R134" i="4" s="1"/>
  <c r="AD1057" i="8"/>
  <c r="R133" i="4" s="1"/>
  <c r="AD1056" i="8"/>
  <c r="R132" i="4" s="1"/>
  <c r="AD1055" i="8"/>
  <c r="R131" i="4" s="1"/>
  <c r="AD1054" i="8"/>
  <c r="R130" i="4" s="1"/>
  <c r="AD1053" i="8"/>
  <c r="R129" i="4" s="1"/>
  <c r="AD1052" i="8"/>
  <c r="R128" i="4" s="1"/>
  <c r="AD1051" i="8"/>
  <c r="R127" i="4" s="1"/>
  <c r="AD1050" i="8"/>
  <c r="R126" i="4" s="1"/>
  <c r="AD1049" i="8"/>
  <c r="R125" i="4" s="1"/>
  <c r="AD1048" i="8"/>
  <c r="R124" i="4" s="1"/>
  <c r="AD1047" i="8"/>
  <c r="R123" i="4" s="1"/>
  <c r="AD1046" i="8"/>
  <c r="R122" i="4" s="1"/>
  <c r="AD1045" i="8"/>
  <c r="R121" i="4" s="1"/>
  <c r="AD1044" i="8"/>
  <c r="R120" i="4" s="1"/>
  <c r="AD1043" i="8"/>
  <c r="R119" i="4" s="1"/>
  <c r="AD1042" i="8"/>
  <c r="R118" i="4" s="1"/>
  <c r="AD1041" i="8"/>
  <c r="R117" i="4" s="1"/>
  <c r="AD1040" i="8"/>
  <c r="R116" i="4" s="1"/>
  <c r="AD1039" i="8"/>
  <c r="R115" i="4" s="1"/>
  <c r="AD1038" i="8"/>
  <c r="R114" i="4" s="1"/>
  <c r="AD1037" i="8"/>
  <c r="R113" i="4" s="1"/>
  <c r="AD1036" i="8"/>
  <c r="R112" i="4" s="1"/>
  <c r="AD1035" i="8"/>
  <c r="R111" i="4" s="1"/>
  <c r="AD1034" i="8"/>
  <c r="R110" i="4" s="1"/>
  <c r="AD1033" i="8"/>
  <c r="R109" i="4" s="1"/>
  <c r="AD1032" i="8"/>
  <c r="R108" i="4" s="1"/>
  <c r="AD1031" i="8"/>
  <c r="R107" i="4" s="1"/>
  <c r="AD1030" i="8"/>
  <c r="R106" i="4" s="1"/>
  <c r="AD1029" i="8"/>
  <c r="R105" i="4" s="1"/>
  <c r="AD1028" i="8"/>
  <c r="R104" i="4" s="1"/>
  <c r="AD1027" i="8"/>
  <c r="R103" i="4" s="1"/>
  <c r="AD1026" i="8"/>
  <c r="R102" i="4" s="1"/>
  <c r="AD1025" i="8"/>
  <c r="R101" i="4" s="1"/>
  <c r="AD1024" i="8"/>
  <c r="R100" i="4" s="1"/>
  <c r="AD1023" i="8"/>
  <c r="R99" i="4" s="1"/>
  <c r="AD1022" i="8"/>
  <c r="R98" i="4" s="1"/>
  <c r="AD1021" i="8"/>
  <c r="R97" i="4" s="1"/>
  <c r="AD1020" i="8"/>
  <c r="R96" i="4" s="1"/>
  <c r="AD1019" i="8"/>
  <c r="R95" i="4" s="1"/>
  <c r="AD1018" i="8"/>
  <c r="R94" i="4" s="1"/>
  <c r="AD1017" i="8"/>
  <c r="R93" i="4" s="1"/>
  <c r="AD1016" i="8"/>
  <c r="R92" i="4" s="1"/>
  <c r="AD1015" i="8"/>
  <c r="R91" i="4" s="1"/>
  <c r="AD1014" i="8"/>
  <c r="R90" i="4" s="1"/>
  <c r="AD1013" i="8"/>
  <c r="R89" i="4" s="1"/>
  <c r="AD1012" i="8"/>
  <c r="R88" i="4" s="1"/>
  <c r="AD1011" i="8"/>
  <c r="R87" i="4" s="1"/>
  <c r="AD1010" i="8"/>
  <c r="R86" i="4" s="1"/>
  <c r="AD1009" i="8"/>
  <c r="AD995" i="8"/>
  <c r="Q148" i="4" s="1"/>
  <c r="AD994" i="8"/>
  <c r="Q147" i="4" s="1"/>
  <c r="AD993" i="8"/>
  <c r="Q146" i="4" s="1"/>
  <c r="AD992" i="8"/>
  <c r="Q145" i="4" s="1"/>
  <c r="AD991" i="8"/>
  <c r="Q144" i="4" s="1"/>
  <c r="AD990" i="8"/>
  <c r="Q143" i="4" s="1"/>
  <c r="AD989" i="8"/>
  <c r="Q142" i="4" s="1"/>
  <c r="AD988" i="8"/>
  <c r="Q141" i="4" s="1"/>
  <c r="AD987" i="8"/>
  <c r="Q140" i="4" s="1"/>
  <c r="AD986" i="8"/>
  <c r="Q139" i="4" s="1"/>
  <c r="AD985" i="8"/>
  <c r="Q138" i="4" s="1"/>
  <c r="AD984" i="8"/>
  <c r="Q137" i="4" s="1"/>
  <c r="AD983" i="8"/>
  <c r="Q136" i="4" s="1"/>
  <c r="AD982" i="8"/>
  <c r="Q135" i="4" s="1"/>
  <c r="AD981" i="8"/>
  <c r="Q134" i="4" s="1"/>
  <c r="AD980" i="8"/>
  <c r="Q133" i="4" s="1"/>
  <c r="AD979" i="8"/>
  <c r="Q132" i="4" s="1"/>
  <c r="AD978" i="8"/>
  <c r="Q131" i="4" s="1"/>
  <c r="AD977" i="8"/>
  <c r="Q130" i="4" s="1"/>
  <c r="AD976" i="8"/>
  <c r="Q129" i="4" s="1"/>
  <c r="AD975" i="8"/>
  <c r="Q128" i="4" s="1"/>
  <c r="AD974" i="8"/>
  <c r="Q127" i="4" s="1"/>
  <c r="AD973" i="8"/>
  <c r="Q126" i="4" s="1"/>
  <c r="AD972" i="8"/>
  <c r="Q125" i="4" s="1"/>
  <c r="AD971" i="8"/>
  <c r="Q124" i="4" s="1"/>
  <c r="AD970" i="8"/>
  <c r="Q123" i="4" s="1"/>
  <c r="AD969" i="8"/>
  <c r="Q122" i="4" s="1"/>
  <c r="AD968" i="8"/>
  <c r="Q121" i="4" s="1"/>
  <c r="AD967" i="8"/>
  <c r="Q120" i="4" s="1"/>
  <c r="AD966" i="8"/>
  <c r="Q119" i="4" s="1"/>
  <c r="AD965" i="8"/>
  <c r="Q118" i="4" s="1"/>
  <c r="AD964" i="8"/>
  <c r="Q117" i="4" s="1"/>
  <c r="AD963" i="8"/>
  <c r="Q116" i="4" s="1"/>
  <c r="AD962" i="8"/>
  <c r="Q115" i="4" s="1"/>
  <c r="AD961" i="8"/>
  <c r="Q114" i="4" s="1"/>
  <c r="AD960" i="8"/>
  <c r="Q113" i="4" s="1"/>
  <c r="AD959" i="8"/>
  <c r="Q112" i="4" s="1"/>
  <c r="AD958" i="8"/>
  <c r="Q111" i="4" s="1"/>
  <c r="AD957" i="8"/>
  <c r="Q110" i="4" s="1"/>
  <c r="AD956" i="8"/>
  <c r="Q109" i="4" s="1"/>
  <c r="AD955" i="8"/>
  <c r="Q108" i="4" s="1"/>
  <c r="AD954" i="8"/>
  <c r="Q107" i="4" s="1"/>
  <c r="AD953" i="8"/>
  <c r="Q106" i="4" s="1"/>
  <c r="AD952" i="8"/>
  <c r="Q105" i="4" s="1"/>
  <c r="AD951" i="8"/>
  <c r="Q104" i="4" s="1"/>
  <c r="AD950" i="8"/>
  <c r="Q103" i="4" s="1"/>
  <c r="AD949" i="8"/>
  <c r="Q102" i="4" s="1"/>
  <c r="AD948" i="8"/>
  <c r="Q101" i="4" s="1"/>
  <c r="AD947" i="8"/>
  <c r="Q100" i="4" s="1"/>
  <c r="AD946" i="8"/>
  <c r="Q99" i="4" s="1"/>
  <c r="AD945" i="8"/>
  <c r="Q98" i="4" s="1"/>
  <c r="AD944" i="8"/>
  <c r="Q97" i="4" s="1"/>
  <c r="AD943" i="8"/>
  <c r="Q96" i="4" s="1"/>
  <c r="AD942" i="8"/>
  <c r="Q95" i="4" s="1"/>
  <c r="AD941" i="8"/>
  <c r="Q94" i="4" s="1"/>
  <c r="AD940" i="8"/>
  <c r="Q93" i="4" s="1"/>
  <c r="AD939" i="8"/>
  <c r="Q92" i="4" s="1"/>
  <c r="AD938" i="8"/>
  <c r="Q91" i="4" s="1"/>
  <c r="AD937" i="8"/>
  <c r="Q90" i="4" s="1"/>
  <c r="AD936" i="8"/>
  <c r="Q89" i="4" s="1"/>
  <c r="AD935" i="8"/>
  <c r="Q88" i="4" s="1"/>
  <c r="AD934" i="8"/>
  <c r="Q87" i="4" s="1"/>
  <c r="AD933" i="8"/>
  <c r="Q86" i="4" s="1"/>
  <c r="AD932" i="8"/>
  <c r="AD918" i="8"/>
  <c r="P148" i="4" s="1"/>
  <c r="AD917" i="8"/>
  <c r="P147" i="4" s="1"/>
  <c r="AD916" i="8"/>
  <c r="P146" i="4" s="1"/>
  <c r="AD915" i="8"/>
  <c r="P145" i="4" s="1"/>
  <c r="AD914" i="8"/>
  <c r="P144" i="4" s="1"/>
  <c r="AD913" i="8"/>
  <c r="P143" i="4" s="1"/>
  <c r="AD912" i="8"/>
  <c r="P142" i="4" s="1"/>
  <c r="AD911" i="8"/>
  <c r="P141" i="4" s="1"/>
  <c r="AD910" i="8"/>
  <c r="P140" i="4" s="1"/>
  <c r="AD909" i="8"/>
  <c r="P139" i="4" s="1"/>
  <c r="AD908" i="8"/>
  <c r="P138" i="4" s="1"/>
  <c r="AD907" i="8"/>
  <c r="P137" i="4" s="1"/>
  <c r="AD906" i="8"/>
  <c r="P136" i="4" s="1"/>
  <c r="AD905" i="8"/>
  <c r="P135" i="4" s="1"/>
  <c r="AD904" i="8"/>
  <c r="P134" i="4" s="1"/>
  <c r="AD903" i="8"/>
  <c r="P133" i="4" s="1"/>
  <c r="AD902" i="8"/>
  <c r="P132" i="4" s="1"/>
  <c r="AD901" i="8"/>
  <c r="P131" i="4" s="1"/>
  <c r="AD900" i="8"/>
  <c r="P130" i="4" s="1"/>
  <c r="AD899" i="8"/>
  <c r="P129" i="4" s="1"/>
  <c r="AD898" i="8"/>
  <c r="P128" i="4" s="1"/>
  <c r="AD897" i="8"/>
  <c r="P127" i="4" s="1"/>
  <c r="AD896" i="8"/>
  <c r="P126" i="4" s="1"/>
  <c r="AD895" i="8"/>
  <c r="P125" i="4" s="1"/>
  <c r="AD894" i="8"/>
  <c r="P124" i="4" s="1"/>
  <c r="AD893" i="8"/>
  <c r="P123" i="4" s="1"/>
  <c r="AD892" i="8"/>
  <c r="P122" i="4" s="1"/>
  <c r="AD891" i="8"/>
  <c r="P121" i="4" s="1"/>
  <c r="AD890" i="8"/>
  <c r="P120" i="4" s="1"/>
  <c r="AD889" i="8"/>
  <c r="P119" i="4" s="1"/>
  <c r="AD888" i="8"/>
  <c r="P118" i="4" s="1"/>
  <c r="AD887" i="8"/>
  <c r="P117" i="4" s="1"/>
  <c r="AD886" i="8"/>
  <c r="P116" i="4" s="1"/>
  <c r="AD885" i="8"/>
  <c r="P115" i="4" s="1"/>
  <c r="AD884" i="8"/>
  <c r="P114" i="4" s="1"/>
  <c r="AD883" i="8"/>
  <c r="P113" i="4" s="1"/>
  <c r="AD882" i="8"/>
  <c r="P112" i="4" s="1"/>
  <c r="AD881" i="8"/>
  <c r="P111" i="4" s="1"/>
  <c r="AD880" i="8"/>
  <c r="P110" i="4" s="1"/>
  <c r="AD879" i="8"/>
  <c r="P109" i="4" s="1"/>
  <c r="AD878" i="8"/>
  <c r="P108" i="4" s="1"/>
  <c r="AD877" i="8"/>
  <c r="P107" i="4" s="1"/>
  <c r="AD876" i="8"/>
  <c r="P106" i="4" s="1"/>
  <c r="AD875" i="8"/>
  <c r="P105" i="4" s="1"/>
  <c r="AD874" i="8"/>
  <c r="P104" i="4" s="1"/>
  <c r="AD873" i="8"/>
  <c r="P103" i="4" s="1"/>
  <c r="AD872" i="8"/>
  <c r="P102" i="4" s="1"/>
  <c r="AD871" i="8"/>
  <c r="P101" i="4" s="1"/>
  <c r="AD870" i="8"/>
  <c r="P100" i="4" s="1"/>
  <c r="AD869" i="8"/>
  <c r="P99" i="4" s="1"/>
  <c r="AD868" i="8"/>
  <c r="P98" i="4" s="1"/>
  <c r="AD867" i="8"/>
  <c r="P97" i="4" s="1"/>
  <c r="AD866" i="8"/>
  <c r="P96" i="4" s="1"/>
  <c r="AD865" i="8"/>
  <c r="P95" i="4" s="1"/>
  <c r="AD864" i="8"/>
  <c r="P94" i="4" s="1"/>
  <c r="AD863" i="8"/>
  <c r="P93" i="4" s="1"/>
  <c r="AD862" i="8"/>
  <c r="P92" i="4" s="1"/>
  <c r="AD861" i="8"/>
  <c r="P91" i="4" s="1"/>
  <c r="AD860" i="8"/>
  <c r="P90" i="4" s="1"/>
  <c r="AD859" i="8"/>
  <c r="P89" i="4" s="1"/>
  <c r="AD858" i="8"/>
  <c r="P88" i="4" s="1"/>
  <c r="AD857" i="8"/>
  <c r="P87" i="4" s="1"/>
  <c r="AD856" i="8"/>
  <c r="P86" i="4" s="1"/>
  <c r="AD855" i="8"/>
  <c r="AD840" i="8"/>
  <c r="O147" i="4" s="1"/>
  <c r="AD839" i="8"/>
  <c r="O146" i="4" s="1"/>
  <c r="AD838" i="8"/>
  <c r="O145" i="4" s="1"/>
  <c r="AD837" i="8"/>
  <c r="O144" i="4" s="1"/>
  <c r="AD836" i="8"/>
  <c r="O143" i="4" s="1"/>
  <c r="AD835" i="8"/>
  <c r="O142" i="4" s="1"/>
  <c r="AD834" i="8"/>
  <c r="O141" i="4" s="1"/>
  <c r="AD833" i="8"/>
  <c r="O140" i="4" s="1"/>
  <c r="AD832" i="8"/>
  <c r="O139" i="4" s="1"/>
  <c r="AD831" i="8"/>
  <c r="O138" i="4" s="1"/>
  <c r="AD830" i="8"/>
  <c r="O137" i="4" s="1"/>
  <c r="AD829" i="8"/>
  <c r="O136" i="4" s="1"/>
  <c r="AD828" i="8"/>
  <c r="O135" i="4" s="1"/>
  <c r="AD827" i="8"/>
  <c r="O134" i="4" s="1"/>
  <c r="AD826" i="8"/>
  <c r="O133" i="4" s="1"/>
  <c r="AD825" i="8"/>
  <c r="O132" i="4" s="1"/>
  <c r="AD824" i="8"/>
  <c r="O131" i="4" s="1"/>
  <c r="AD823" i="8"/>
  <c r="O130" i="4" s="1"/>
  <c r="AD822" i="8"/>
  <c r="O129" i="4" s="1"/>
  <c r="AD821" i="8"/>
  <c r="O128" i="4" s="1"/>
  <c r="AD820" i="8"/>
  <c r="O127" i="4" s="1"/>
  <c r="AD819" i="8"/>
  <c r="O126" i="4" s="1"/>
  <c r="AD818" i="8"/>
  <c r="O125" i="4" s="1"/>
  <c r="AD817" i="8"/>
  <c r="O124" i="4" s="1"/>
  <c r="AD816" i="8"/>
  <c r="O123" i="4" s="1"/>
  <c r="AD815" i="8"/>
  <c r="O122" i="4" s="1"/>
  <c r="AD814" i="8"/>
  <c r="O121" i="4" s="1"/>
  <c r="AD813" i="8"/>
  <c r="O120" i="4" s="1"/>
  <c r="AD812" i="8"/>
  <c r="O119" i="4" s="1"/>
  <c r="AD811" i="8"/>
  <c r="O118" i="4" s="1"/>
  <c r="AD810" i="8"/>
  <c r="O117" i="4" s="1"/>
  <c r="AD809" i="8"/>
  <c r="O116" i="4" s="1"/>
  <c r="AD808" i="8"/>
  <c r="O115" i="4" s="1"/>
  <c r="AD807" i="8"/>
  <c r="O114" i="4" s="1"/>
  <c r="AD806" i="8"/>
  <c r="O113" i="4" s="1"/>
  <c r="AD805" i="8"/>
  <c r="O112" i="4" s="1"/>
  <c r="AD804" i="8"/>
  <c r="O111" i="4" s="1"/>
  <c r="AD803" i="8"/>
  <c r="O110" i="4" s="1"/>
  <c r="AD802" i="8"/>
  <c r="O109" i="4" s="1"/>
  <c r="AD801" i="8"/>
  <c r="O108" i="4" s="1"/>
  <c r="AD800" i="8"/>
  <c r="O107" i="4" s="1"/>
  <c r="AD799" i="8"/>
  <c r="O106" i="4" s="1"/>
  <c r="AD798" i="8"/>
  <c r="O105" i="4" s="1"/>
  <c r="AD797" i="8"/>
  <c r="O104" i="4" s="1"/>
  <c r="AD796" i="8"/>
  <c r="O103" i="4" s="1"/>
  <c r="AD795" i="8"/>
  <c r="O102" i="4" s="1"/>
  <c r="AD794" i="8"/>
  <c r="O101" i="4" s="1"/>
  <c r="AD793" i="8"/>
  <c r="O100" i="4" s="1"/>
  <c r="AD792" i="8"/>
  <c r="O99" i="4" s="1"/>
  <c r="AD791" i="8"/>
  <c r="O98" i="4" s="1"/>
  <c r="AD790" i="8"/>
  <c r="O97" i="4" s="1"/>
  <c r="AD789" i="8"/>
  <c r="O96" i="4" s="1"/>
  <c r="AD788" i="8"/>
  <c r="O95" i="4" s="1"/>
  <c r="AD787" i="8"/>
  <c r="O94" i="4" s="1"/>
  <c r="AD786" i="8"/>
  <c r="O93" i="4" s="1"/>
  <c r="AD785" i="8"/>
  <c r="O92" i="4" s="1"/>
  <c r="AD784" i="8"/>
  <c r="O91" i="4" s="1"/>
  <c r="AD783" i="8"/>
  <c r="O90" i="4" s="1"/>
  <c r="AD782" i="8"/>
  <c r="O89" i="4" s="1"/>
  <c r="AD781" i="8"/>
  <c r="O88" i="4" s="1"/>
  <c r="AD780" i="8"/>
  <c r="O87" i="4" s="1"/>
  <c r="AD779" i="8"/>
  <c r="O86" i="4" s="1"/>
  <c r="AD778" i="8"/>
  <c r="AD764" i="8"/>
  <c r="N148" i="4" s="1"/>
  <c r="AD763" i="8"/>
  <c r="N147" i="4" s="1"/>
  <c r="AD762" i="8"/>
  <c r="N146" i="4" s="1"/>
  <c r="AD761" i="8"/>
  <c r="N145" i="4" s="1"/>
  <c r="AD760" i="8"/>
  <c r="N144" i="4" s="1"/>
  <c r="AD759" i="8"/>
  <c r="N143" i="4" s="1"/>
  <c r="AD758" i="8"/>
  <c r="N142" i="4" s="1"/>
  <c r="AD757" i="8"/>
  <c r="N141" i="4" s="1"/>
  <c r="AD756" i="8"/>
  <c r="N140" i="4" s="1"/>
  <c r="AD755" i="8"/>
  <c r="N139" i="4" s="1"/>
  <c r="AD754" i="8"/>
  <c r="N138" i="4" s="1"/>
  <c r="AD753" i="8"/>
  <c r="N137" i="4" s="1"/>
  <c r="AD752" i="8"/>
  <c r="N136" i="4" s="1"/>
  <c r="AD751" i="8"/>
  <c r="N135" i="4" s="1"/>
  <c r="AD750" i="8"/>
  <c r="N134" i="4" s="1"/>
  <c r="AD749" i="8"/>
  <c r="N133" i="4" s="1"/>
  <c r="AD748" i="8"/>
  <c r="N132" i="4" s="1"/>
  <c r="AD747" i="8"/>
  <c r="N131" i="4" s="1"/>
  <c r="AD746" i="8"/>
  <c r="N130" i="4" s="1"/>
  <c r="AD745" i="8"/>
  <c r="N129" i="4" s="1"/>
  <c r="AD744" i="8"/>
  <c r="N128" i="4" s="1"/>
  <c r="AD743" i="8"/>
  <c r="N127" i="4" s="1"/>
  <c r="AD742" i="8"/>
  <c r="N126" i="4" s="1"/>
  <c r="AD741" i="8"/>
  <c r="N125" i="4" s="1"/>
  <c r="AD740" i="8"/>
  <c r="N124" i="4" s="1"/>
  <c r="AD739" i="8"/>
  <c r="N123" i="4" s="1"/>
  <c r="AD738" i="8"/>
  <c r="N122" i="4" s="1"/>
  <c r="AD737" i="8"/>
  <c r="N121" i="4" s="1"/>
  <c r="AD736" i="8"/>
  <c r="N120" i="4" s="1"/>
  <c r="AD735" i="8"/>
  <c r="N119" i="4" s="1"/>
  <c r="AD734" i="8"/>
  <c r="N118" i="4" s="1"/>
  <c r="AD733" i="8"/>
  <c r="N117" i="4" s="1"/>
  <c r="AD732" i="8"/>
  <c r="N116" i="4" s="1"/>
  <c r="AD731" i="8"/>
  <c r="N115" i="4" s="1"/>
  <c r="AD730" i="8"/>
  <c r="N114" i="4" s="1"/>
  <c r="AD729" i="8"/>
  <c r="N113" i="4" s="1"/>
  <c r="AD728" i="8"/>
  <c r="N112" i="4" s="1"/>
  <c r="AD727" i="8"/>
  <c r="N111" i="4" s="1"/>
  <c r="AD726" i="8"/>
  <c r="N110" i="4" s="1"/>
  <c r="AD725" i="8"/>
  <c r="N109" i="4" s="1"/>
  <c r="AD724" i="8"/>
  <c r="N108" i="4" s="1"/>
  <c r="AD723" i="8"/>
  <c r="N107" i="4" s="1"/>
  <c r="AD722" i="8"/>
  <c r="N106" i="4" s="1"/>
  <c r="AD721" i="8"/>
  <c r="N105" i="4" s="1"/>
  <c r="AD720" i="8"/>
  <c r="N104" i="4" s="1"/>
  <c r="AD719" i="8"/>
  <c r="N103" i="4" s="1"/>
  <c r="AD718" i="8"/>
  <c r="N102" i="4" s="1"/>
  <c r="AD717" i="8"/>
  <c r="N101" i="4" s="1"/>
  <c r="AD716" i="8"/>
  <c r="N100" i="4" s="1"/>
  <c r="AD715" i="8"/>
  <c r="N99" i="4" s="1"/>
  <c r="AD714" i="8"/>
  <c r="N98" i="4" s="1"/>
  <c r="AD713" i="8"/>
  <c r="N97" i="4" s="1"/>
  <c r="AD712" i="8"/>
  <c r="N96" i="4" s="1"/>
  <c r="AD711" i="8"/>
  <c r="N95" i="4" s="1"/>
  <c r="AD710" i="8"/>
  <c r="N94" i="4" s="1"/>
  <c r="AD709" i="8"/>
  <c r="N93" i="4" s="1"/>
  <c r="AD708" i="8"/>
  <c r="N92" i="4" s="1"/>
  <c r="AD707" i="8"/>
  <c r="N91" i="4" s="1"/>
  <c r="AD706" i="8"/>
  <c r="N90" i="4" s="1"/>
  <c r="AD705" i="8"/>
  <c r="N89" i="4" s="1"/>
  <c r="AD704" i="8"/>
  <c r="N88" i="4" s="1"/>
  <c r="AD703" i="8"/>
  <c r="N87" i="4" s="1"/>
  <c r="AD702" i="8"/>
  <c r="N86" i="4" s="1"/>
  <c r="AD701" i="8"/>
  <c r="AD687" i="8"/>
  <c r="M148" i="4" s="1"/>
  <c r="AD610" i="8"/>
  <c r="L148" i="4" s="1"/>
  <c r="AD533" i="8"/>
  <c r="K148" i="4" s="1"/>
  <c r="AD148" i="8"/>
  <c r="F148" i="4" s="1"/>
  <c r="AD225" i="8"/>
  <c r="G148" i="4" s="1"/>
  <c r="AD456" i="8"/>
  <c r="J148" i="4" s="1"/>
  <c r="AD379" i="8"/>
  <c r="I148" i="4" s="1"/>
  <c r="AD71" i="8"/>
  <c r="E148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5" i="12"/>
  <c r="B147" i="12" s="1"/>
  <c r="B289" i="12" s="1"/>
  <c r="B431" i="12" s="1"/>
  <c r="B573" i="12" s="1"/>
  <c r="B715" i="12" s="1"/>
  <c r="B857" i="12" s="1"/>
  <c r="B999" i="12" s="1"/>
  <c r="B1141" i="12" s="1"/>
  <c r="B1283" i="12" s="1"/>
  <c r="B1425" i="12" s="1"/>
  <c r="B1567" i="12" s="1"/>
  <c r="B1709" i="12" s="1"/>
  <c r="B1851" i="12" s="1"/>
  <c r="B1993" i="12" s="1"/>
  <c r="B2135" i="12" s="1"/>
  <c r="B2277" i="12" s="1"/>
  <c r="B2419" i="12" s="1"/>
  <c r="B2561" i="12" s="1"/>
  <c r="B2703" i="12" s="1"/>
  <c r="B2845" i="12" s="1"/>
  <c r="B2987" i="12" s="1"/>
  <c r="B3129" i="12" s="1"/>
  <c r="B3271" i="12" s="1"/>
  <c r="B3413" i="12" s="1"/>
  <c r="B3555" i="12" s="1"/>
  <c r="B3697" i="12" s="1"/>
  <c r="B3839" i="12" s="1"/>
  <c r="B3981" i="12" s="1"/>
  <c r="B4123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I309" i="4"/>
  <c r="AI308" i="4"/>
  <c r="AI307" i="4"/>
  <c r="AI306" i="4"/>
  <c r="AI305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H308" i="4"/>
  <c r="AH307" i="4"/>
  <c r="AH306" i="4"/>
  <c r="AH305" i="4"/>
  <c r="AH304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D981" i="13"/>
  <c r="AF332" i="4" s="1"/>
  <c r="AD980" i="13"/>
  <c r="AF331" i="4" s="1"/>
  <c r="AD979" i="13"/>
  <c r="AF330" i="4" s="1"/>
  <c r="AD978" i="13"/>
  <c r="AF329" i="4" s="1"/>
  <c r="AD977" i="13"/>
  <c r="AF328" i="4" s="1"/>
  <c r="AD976" i="13"/>
  <c r="AF327" i="4" s="1"/>
  <c r="AD975" i="13"/>
  <c r="AF326" i="4" s="1"/>
  <c r="AD974" i="13"/>
  <c r="AF325" i="4" s="1"/>
  <c r="AD973" i="13"/>
  <c r="AF324" i="4" s="1"/>
  <c r="AD972" i="13"/>
  <c r="AF323" i="4" s="1"/>
  <c r="AD971" i="13"/>
  <c r="AF322" i="4" s="1"/>
  <c r="AD970" i="13"/>
  <c r="AF321" i="4" s="1"/>
  <c r="AD969" i="13"/>
  <c r="AF320" i="4" s="1"/>
  <c r="AD968" i="13"/>
  <c r="AF319" i="4" s="1"/>
  <c r="AD967" i="13"/>
  <c r="AF318" i="4" s="1"/>
  <c r="AD966" i="13"/>
  <c r="AF317" i="4" s="1"/>
  <c r="AD965" i="13"/>
  <c r="AF316" i="4" s="1"/>
  <c r="AD964" i="13"/>
  <c r="AF315" i="4" s="1"/>
  <c r="AD963" i="13"/>
  <c r="AF314" i="4" s="1"/>
  <c r="AD962" i="13"/>
  <c r="AF313" i="4" s="1"/>
  <c r="AD961" i="13"/>
  <c r="AF312" i="4" s="1"/>
  <c r="AD960" i="13"/>
  <c r="AF311" i="4" s="1"/>
  <c r="AD959" i="13"/>
  <c r="AF310" i="4" s="1"/>
  <c r="AD958" i="13"/>
  <c r="AF309" i="4" s="1"/>
  <c r="AD957" i="13"/>
  <c r="AF308" i="4" s="1"/>
  <c r="AD956" i="13"/>
  <c r="AF307" i="4" s="1"/>
  <c r="AD955" i="13"/>
  <c r="AF306" i="4" s="1"/>
  <c r="AD954" i="13"/>
  <c r="AF305" i="4" s="1"/>
  <c r="AD953" i="13"/>
  <c r="AF304" i="4" s="1"/>
  <c r="AD946" i="13"/>
  <c r="AE332" i="4" s="1"/>
  <c r="AD945" i="13"/>
  <c r="AE331" i="4" s="1"/>
  <c r="AD944" i="13"/>
  <c r="AE330" i="4" s="1"/>
  <c r="AD943" i="13"/>
  <c r="AE329" i="4" s="1"/>
  <c r="AD942" i="13"/>
  <c r="AE328" i="4" s="1"/>
  <c r="AD941" i="13"/>
  <c r="AE327" i="4" s="1"/>
  <c r="AD940" i="13"/>
  <c r="AE326" i="4" s="1"/>
  <c r="AD939" i="13"/>
  <c r="AE325" i="4" s="1"/>
  <c r="AD938" i="13"/>
  <c r="AE324" i="4" s="1"/>
  <c r="AD937" i="13"/>
  <c r="AE323" i="4" s="1"/>
  <c r="AD936" i="13"/>
  <c r="AE322" i="4" s="1"/>
  <c r="AD935" i="13"/>
  <c r="AE321" i="4" s="1"/>
  <c r="AD934" i="13"/>
  <c r="AE320" i="4" s="1"/>
  <c r="AD933" i="13"/>
  <c r="AE319" i="4" s="1"/>
  <c r="AD932" i="13"/>
  <c r="AE318" i="4" s="1"/>
  <c r="AD931" i="13"/>
  <c r="AE317" i="4" s="1"/>
  <c r="AD930" i="13"/>
  <c r="AE316" i="4" s="1"/>
  <c r="AD929" i="13"/>
  <c r="AE315" i="4" s="1"/>
  <c r="AD928" i="13"/>
  <c r="AE314" i="4" s="1"/>
  <c r="AD927" i="13"/>
  <c r="AE313" i="4" s="1"/>
  <c r="AD926" i="13"/>
  <c r="AE312" i="4" s="1"/>
  <c r="AD925" i="13"/>
  <c r="AE311" i="4" s="1"/>
  <c r="AD924" i="13"/>
  <c r="AE310" i="4" s="1"/>
  <c r="AD923" i="13"/>
  <c r="AE309" i="4" s="1"/>
  <c r="AD922" i="13"/>
  <c r="AE308" i="4" s="1"/>
  <c r="AD921" i="13"/>
  <c r="AE307" i="4" s="1"/>
  <c r="AD920" i="13"/>
  <c r="AE306" i="4" s="1"/>
  <c r="AD919" i="13"/>
  <c r="AE305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32" i="4" s="1"/>
  <c r="AD910" i="13"/>
  <c r="AD331" i="4" s="1"/>
  <c r="AD909" i="13"/>
  <c r="AD330" i="4" s="1"/>
  <c r="AD908" i="13"/>
  <c r="AD329" i="4" s="1"/>
  <c r="AD907" i="13"/>
  <c r="AD328" i="4" s="1"/>
  <c r="AD906" i="13"/>
  <c r="AD327" i="4" s="1"/>
  <c r="AD905" i="13"/>
  <c r="AD326" i="4" s="1"/>
  <c r="AD904" i="13"/>
  <c r="AD325" i="4" s="1"/>
  <c r="AD903" i="13"/>
  <c r="AD324" i="4" s="1"/>
  <c r="AD902" i="13"/>
  <c r="AD323" i="4" s="1"/>
  <c r="AD901" i="13"/>
  <c r="AD322" i="4" s="1"/>
  <c r="AD900" i="13"/>
  <c r="AD321" i="4" s="1"/>
  <c r="AD899" i="13"/>
  <c r="AD320" i="4" s="1"/>
  <c r="AD898" i="13"/>
  <c r="AD319" i="4" s="1"/>
  <c r="AD897" i="13"/>
  <c r="AD318" i="4" s="1"/>
  <c r="AD896" i="13"/>
  <c r="AD317" i="4" s="1"/>
  <c r="AD895" i="13"/>
  <c r="AD316" i="4" s="1"/>
  <c r="AD894" i="13"/>
  <c r="AD315" i="4" s="1"/>
  <c r="AD893" i="13"/>
  <c r="AD314" i="4" s="1"/>
  <c r="AD892" i="13"/>
  <c r="AD313" i="4" s="1"/>
  <c r="AD891" i="13"/>
  <c r="AD312" i="4" s="1"/>
  <c r="AD890" i="13"/>
  <c r="AD311" i="4" s="1"/>
  <c r="AD889" i="13"/>
  <c r="AD310" i="4" s="1"/>
  <c r="AD888" i="13"/>
  <c r="AD309" i="4" s="1"/>
  <c r="AD887" i="13"/>
  <c r="AD308" i="4" s="1"/>
  <c r="AD886" i="13"/>
  <c r="AD307" i="4" s="1"/>
  <c r="AD885" i="13"/>
  <c r="AD306" i="4" s="1"/>
  <c r="AD884" i="13"/>
  <c r="AD305" i="4" s="1"/>
  <c r="AD883" i="13"/>
  <c r="AD304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B842" i="13"/>
  <c r="AA842" i="13"/>
  <c r="Z842" i="13"/>
  <c r="Y842" i="13"/>
  <c r="X842" i="13"/>
  <c r="W842" i="13"/>
  <c r="V842" i="13"/>
  <c r="U842" i="13"/>
  <c r="T842" i="13"/>
  <c r="S842" i="13"/>
  <c r="R842" i="13"/>
  <c r="Q842" i="13"/>
  <c r="P842" i="13"/>
  <c r="O842" i="13"/>
  <c r="N842" i="13"/>
  <c r="M842" i="13"/>
  <c r="L842" i="13"/>
  <c r="K842" i="13"/>
  <c r="J842" i="13"/>
  <c r="I842" i="13"/>
  <c r="H842" i="13"/>
  <c r="G842" i="13"/>
  <c r="F842" i="13"/>
  <c r="E842" i="13"/>
  <c r="AD841" i="13"/>
  <c r="AB332" i="4" s="1"/>
  <c r="AD840" i="13"/>
  <c r="AB331" i="4" s="1"/>
  <c r="AD839" i="13"/>
  <c r="AB330" i="4" s="1"/>
  <c r="AD838" i="13"/>
  <c r="AB329" i="4" s="1"/>
  <c r="AD837" i="13"/>
  <c r="AB328" i="4" s="1"/>
  <c r="AD836" i="13"/>
  <c r="AB327" i="4" s="1"/>
  <c r="AD835" i="13"/>
  <c r="AB326" i="4" s="1"/>
  <c r="AD834" i="13"/>
  <c r="AB325" i="4" s="1"/>
  <c r="AD833" i="13"/>
  <c r="AB324" i="4" s="1"/>
  <c r="AD832" i="13"/>
  <c r="AB323" i="4" s="1"/>
  <c r="AD831" i="13"/>
  <c r="AB322" i="4" s="1"/>
  <c r="AD830" i="13"/>
  <c r="AB321" i="4" s="1"/>
  <c r="AD829" i="13"/>
  <c r="AB320" i="4" s="1"/>
  <c r="AD828" i="13"/>
  <c r="AB319" i="4" s="1"/>
  <c r="AD827" i="13"/>
  <c r="AB318" i="4" s="1"/>
  <c r="AD826" i="13"/>
  <c r="AB317" i="4" s="1"/>
  <c r="AD825" i="13"/>
  <c r="AB316" i="4" s="1"/>
  <c r="AD824" i="13"/>
  <c r="AB315" i="4" s="1"/>
  <c r="AD823" i="13"/>
  <c r="AB314" i="4" s="1"/>
  <c r="AD822" i="13"/>
  <c r="AB313" i="4" s="1"/>
  <c r="AD821" i="13"/>
  <c r="AB312" i="4" s="1"/>
  <c r="AD820" i="13"/>
  <c r="AB311" i="4" s="1"/>
  <c r="AD819" i="13"/>
  <c r="AB310" i="4" s="1"/>
  <c r="AD818" i="13"/>
  <c r="AB309" i="4" s="1"/>
  <c r="AD817" i="13"/>
  <c r="AB308" i="4" s="1"/>
  <c r="AD816" i="13"/>
  <c r="AB307" i="4" s="1"/>
  <c r="AD815" i="13"/>
  <c r="AB306" i="4" s="1"/>
  <c r="AD814" i="13"/>
  <c r="AB305" i="4" s="1"/>
  <c r="AD813" i="13"/>
  <c r="AB807" i="13"/>
  <c r="AA807" i="13"/>
  <c r="Z807" i="13"/>
  <c r="Y807" i="13"/>
  <c r="X807" i="13"/>
  <c r="W807" i="13"/>
  <c r="V807" i="13"/>
  <c r="U807" i="13"/>
  <c r="T807" i="13"/>
  <c r="S807" i="13"/>
  <c r="R807" i="13"/>
  <c r="Q807" i="13"/>
  <c r="P807" i="13"/>
  <c r="O807" i="13"/>
  <c r="N807" i="13"/>
  <c r="M807" i="13"/>
  <c r="L807" i="13"/>
  <c r="K807" i="13"/>
  <c r="J807" i="13"/>
  <c r="I807" i="13"/>
  <c r="H807" i="13"/>
  <c r="G807" i="13"/>
  <c r="F807" i="13"/>
  <c r="E807" i="13"/>
  <c r="AD806" i="13"/>
  <c r="AA332" i="4" s="1"/>
  <c r="AD805" i="13"/>
  <c r="AA331" i="4" s="1"/>
  <c r="AD804" i="13"/>
  <c r="AA330" i="4" s="1"/>
  <c r="AD803" i="13"/>
  <c r="AA329" i="4" s="1"/>
  <c r="AD802" i="13"/>
  <c r="AA328" i="4" s="1"/>
  <c r="AD801" i="13"/>
  <c r="AA327" i="4" s="1"/>
  <c r="AD800" i="13"/>
  <c r="AA326" i="4" s="1"/>
  <c r="AD799" i="13"/>
  <c r="AA325" i="4" s="1"/>
  <c r="AD798" i="13"/>
  <c r="AA324" i="4" s="1"/>
  <c r="AD797" i="13"/>
  <c r="AA323" i="4" s="1"/>
  <c r="AD796" i="13"/>
  <c r="AA322" i="4" s="1"/>
  <c r="AD795" i="13"/>
  <c r="AA321" i="4" s="1"/>
  <c r="AD794" i="13"/>
  <c r="AA320" i="4" s="1"/>
  <c r="AD793" i="13"/>
  <c r="AA319" i="4" s="1"/>
  <c r="AD792" i="13"/>
  <c r="AA318" i="4" s="1"/>
  <c r="AD791" i="13"/>
  <c r="AA317" i="4" s="1"/>
  <c r="AD790" i="13"/>
  <c r="AA316" i="4" s="1"/>
  <c r="AD789" i="13"/>
  <c r="AA315" i="4" s="1"/>
  <c r="AD788" i="13"/>
  <c r="AA314" i="4" s="1"/>
  <c r="AD787" i="13"/>
  <c r="AA313" i="4" s="1"/>
  <c r="AD786" i="13"/>
  <c r="AA312" i="4" s="1"/>
  <c r="AD785" i="13"/>
  <c r="AA311" i="4" s="1"/>
  <c r="AD784" i="13"/>
  <c r="AA310" i="4" s="1"/>
  <c r="AD783" i="13"/>
  <c r="AA309" i="4" s="1"/>
  <c r="AD782" i="13"/>
  <c r="AA308" i="4" s="1"/>
  <c r="AD781" i="13"/>
  <c r="AA307" i="4" s="1"/>
  <c r="AD780" i="13"/>
  <c r="AA306" i="4" s="1"/>
  <c r="AD779" i="13"/>
  <c r="AA305" i="4" s="1"/>
  <c r="AD778" i="13"/>
  <c r="AA304" i="4" s="1"/>
  <c r="AB772" i="13"/>
  <c r="AA772" i="13"/>
  <c r="Z772" i="13"/>
  <c r="Y772" i="13"/>
  <c r="X772" i="13"/>
  <c r="W772" i="13"/>
  <c r="V772" i="13"/>
  <c r="U772" i="13"/>
  <c r="T772" i="13"/>
  <c r="S772" i="13"/>
  <c r="R772" i="13"/>
  <c r="Q772" i="13"/>
  <c r="P772" i="13"/>
  <c r="O772" i="13"/>
  <c r="N772" i="13"/>
  <c r="M772" i="13"/>
  <c r="L772" i="13"/>
  <c r="K772" i="13"/>
  <c r="J772" i="13"/>
  <c r="I772" i="13"/>
  <c r="H772" i="13"/>
  <c r="G772" i="13"/>
  <c r="F772" i="13"/>
  <c r="E772" i="13"/>
  <c r="AD771" i="13"/>
  <c r="Z332" i="4" s="1"/>
  <c r="AD770" i="13"/>
  <c r="Z331" i="4" s="1"/>
  <c r="AD769" i="13"/>
  <c r="Z330" i="4" s="1"/>
  <c r="AD768" i="13"/>
  <c r="Z329" i="4" s="1"/>
  <c r="AD767" i="13"/>
  <c r="Z328" i="4" s="1"/>
  <c r="AD766" i="13"/>
  <c r="Z327" i="4" s="1"/>
  <c r="AD765" i="13"/>
  <c r="Z326" i="4" s="1"/>
  <c r="AD764" i="13"/>
  <c r="Z325" i="4" s="1"/>
  <c r="AD763" i="13"/>
  <c r="Z324" i="4" s="1"/>
  <c r="AD762" i="13"/>
  <c r="Z323" i="4" s="1"/>
  <c r="AD761" i="13"/>
  <c r="Z322" i="4" s="1"/>
  <c r="AD760" i="13"/>
  <c r="Z321" i="4" s="1"/>
  <c r="AD759" i="13"/>
  <c r="Z320" i="4" s="1"/>
  <c r="AD758" i="13"/>
  <c r="Z319" i="4" s="1"/>
  <c r="AD757" i="13"/>
  <c r="Z318" i="4" s="1"/>
  <c r="AD756" i="13"/>
  <c r="Z317" i="4" s="1"/>
  <c r="AD755" i="13"/>
  <c r="Z316" i="4" s="1"/>
  <c r="AD754" i="13"/>
  <c r="Z315" i="4" s="1"/>
  <c r="AD753" i="13"/>
  <c r="Z314" i="4" s="1"/>
  <c r="AD752" i="13"/>
  <c r="Z313" i="4" s="1"/>
  <c r="AD751" i="13"/>
  <c r="Z312" i="4" s="1"/>
  <c r="AD750" i="13"/>
  <c r="Z311" i="4" s="1"/>
  <c r="AD749" i="13"/>
  <c r="Z310" i="4" s="1"/>
  <c r="AD748" i="13"/>
  <c r="Z309" i="4" s="1"/>
  <c r="AD747" i="13"/>
  <c r="Z308" i="4" s="1"/>
  <c r="AD746" i="13"/>
  <c r="Z307" i="4" s="1"/>
  <c r="AD745" i="13"/>
  <c r="Z306" i="4" s="1"/>
  <c r="AD744" i="13"/>
  <c r="Z305" i="4" s="1"/>
  <c r="AD743" i="13"/>
  <c r="AB737" i="13"/>
  <c r="AA737" i="13"/>
  <c r="Z737" i="13"/>
  <c r="Y737" i="13"/>
  <c r="X737" i="13"/>
  <c r="W737" i="13"/>
  <c r="V737" i="13"/>
  <c r="U737" i="13"/>
  <c r="T737" i="13"/>
  <c r="S737" i="13"/>
  <c r="R737" i="13"/>
  <c r="Q737" i="13"/>
  <c r="P737" i="13"/>
  <c r="O737" i="13"/>
  <c r="N737" i="13"/>
  <c r="M737" i="13"/>
  <c r="L737" i="13"/>
  <c r="K737" i="13"/>
  <c r="J737" i="13"/>
  <c r="I737" i="13"/>
  <c r="H737" i="13"/>
  <c r="G737" i="13"/>
  <c r="F737" i="13"/>
  <c r="E737" i="13"/>
  <c r="AD736" i="13"/>
  <c r="Y332" i="4" s="1"/>
  <c r="AD735" i="13"/>
  <c r="Y331" i="4" s="1"/>
  <c r="AD734" i="13"/>
  <c r="Y330" i="4" s="1"/>
  <c r="AD733" i="13"/>
  <c r="Y329" i="4" s="1"/>
  <c r="AD732" i="13"/>
  <c r="Y328" i="4" s="1"/>
  <c r="AD731" i="13"/>
  <c r="Y327" i="4" s="1"/>
  <c r="AD730" i="13"/>
  <c r="Y326" i="4" s="1"/>
  <c r="AD729" i="13"/>
  <c r="Y325" i="4" s="1"/>
  <c r="AD728" i="13"/>
  <c r="Y324" i="4" s="1"/>
  <c r="AD727" i="13"/>
  <c r="Y323" i="4" s="1"/>
  <c r="AD726" i="13"/>
  <c r="Y322" i="4" s="1"/>
  <c r="AD725" i="13"/>
  <c r="Y321" i="4" s="1"/>
  <c r="AD724" i="13"/>
  <c r="Y320" i="4" s="1"/>
  <c r="AD723" i="13"/>
  <c r="Y319" i="4" s="1"/>
  <c r="AD722" i="13"/>
  <c r="Y318" i="4" s="1"/>
  <c r="AD721" i="13"/>
  <c r="Y317" i="4" s="1"/>
  <c r="AD720" i="13"/>
  <c r="Y316" i="4" s="1"/>
  <c r="AD719" i="13"/>
  <c r="Y315" i="4" s="1"/>
  <c r="AD718" i="13"/>
  <c r="Y314" i="4" s="1"/>
  <c r="AD717" i="13"/>
  <c r="Y313" i="4" s="1"/>
  <c r="AD716" i="13"/>
  <c r="Y312" i="4" s="1"/>
  <c r="AD715" i="13"/>
  <c r="Y311" i="4" s="1"/>
  <c r="AD714" i="13"/>
  <c r="Y310" i="4" s="1"/>
  <c r="AD713" i="13"/>
  <c r="Y309" i="4" s="1"/>
  <c r="AD712" i="13"/>
  <c r="Y308" i="4" s="1"/>
  <c r="AD711" i="13"/>
  <c r="Y307" i="4" s="1"/>
  <c r="AD710" i="13"/>
  <c r="Y306" i="4" s="1"/>
  <c r="AD709" i="13"/>
  <c r="Y305" i="4" s="1"/>
  <c r="AD708" i="13"/>
  <c r="Y304" i="4" s="1"/>
  <c r="AD701" i="13"/>
  <c r="X332" i="4" s="1"/>
  <c r="AD700" i="13"/>
  <c r="X331" i="4" s="1"/>
  <c r="AD699" i="13"/>
  <c r="X330" i="4" s="1"/>
  <c r="AD698" i="13"/>
  <c r="X329" i="4" s="1"/>
  <c r="AD697" i="13"/>
  <c r="X328" i="4" s="1"/>
  <c r="AD696" i="13"/>
  <c r="X327" i="4" s="1"/>
  <c r="AD695" i="13"/>
  <c r="X326" i="4" s="1"/>
  <c r="AD694" i="13"/>
  <c r="X325" i="4" s="1"/>
  <c r="AD693" i="13"/>
  <c r="X324" i="4" s="1"/>
  <c r="AD692" i="13"/>
  <c r="X323" i="4" s="1"/>
  <c r="AD691" i="13"/>
  <c r="X322" i="4" s="1"/>
  <c r="AD690" i="13"/>
  <c r="X321" i="4" s="1"/>
  <c r="AD689" i="13"/>
  <c r="X320" i="4" s="1"/>
  <c r="AD688" i="13"/>
  <c r="X319" i="4" s="1"/>
  <c r="AD687" i="13"/>
  <c r="X318" i="4" s="1"/>
  <c r="AD686" i="13"/>
  <c r="X317" i="4" s="1"/>
  <c r="AD685" i="13"/>
  <c r="X316" i="4" s="1"/>
  <c r="AD684" i="13"/>
  <c r="X315" i="4" s="1"/>
  <c r="AD683" i="13"/>
  <c r="X314" i="4" s="1"/>
  <c r="AD682" i="13"/>
  <c r="X313" i="4" s="1"/>
  <c r="AD681" i="13"/>
  <c r="X312" i="4" s="1"/>
  <c r="AD680" i="13"/>
  <c r="X311" i="4" s="1"/>
  <c r="AD679" i="13"/>
  <c r="X310" i="4" s="1"/>
  <c r="AD678" i="13"/>
  <c r="X309" i="4" s="1"/>
  <c r="AD677" i="13"/>
  <c r="X308" i="4" s="1"/>
  <c r="AD676" i="13"/>
  <c r="X307" i="4" s="1"/>
  <c r="AD675" i="13"/>
  <c r="X306" i="4" s="1"/>
  <c r="AD674" i="13"/>
  <c r="X305" i="4" s="1"/>
  <c r="AD673" i="13"/>
  <c r="X304" i="4" s="1"/>
  <c r="AD666" i="13"/>
  <c r="W332" i="4" s="1"/>
  <c r="AD665" i="13"/>
  <c r="W331" i="4" s="1"/>
  <c r="AD664" i="13"/>
  <c r="W330" i="4" s="1"/>
  <c r="AD663" i="13"/>
  <c r="W329" i="4" s="1"/>
  <c r="AD662" i="13"/>
  <c r="W328" i="4" s="1"/>
  <c r="AD661" i="13"/>
  <c r="W327" i="4" s="1"/>
  <c r="AD660" i="13"/>
  <c r="W326" i="4" s="1"/>
  <c r="AD659" i="13"/>
  <c r="W325" i="4" s="1"/>
  <c r="AD658" i="13"/>
  <c r="W324" i="4" s="1"/>
  <c r="AD657" i="13"/>
  <c r="W323" i="4" s="1"/>
  <c r="AD656" i="13"/>
  <c r="W322" i="4" s="1"/>
  <c r="AD655" i="13"/>
  <c r="W321" i="4" s="1"/>
  <c r="AD654" i="13"/>
  <c r="W320" i="4" s="1"/>
  <c r="AD653" i="13"/>
  <c r="W319" i="4" s="1"/>
  <c r="AD652" i="13"/>
  <c r="W318" i="4" s="1"/>
  <c r="AD651" i="13"/>
  <c r="W317" i="4" s="1"/>
  <c r="AD650" i="13"/>
  <c r="W316" i="4" s="1"/>
  <c r="AD649" i="13"/>
  <c r="W315" i="4" s="1"/>
  <c r="AD648" i="13"/>
  <c r="W314" i="4" s="1"/>
  <c r="AD647" i="13"/>
  <c r="W313" i="4" s="1"/>
  <c r="AD646" i="13"/>
  <c r="W312" i="4" s="1"/>
  <c r="AD645" i="13"/>
  <c r="W311" i="4" s="1"/>
  <c r="AD644" i="13"/>
  <c r="W310" i="4" s="1"/>
  <c r="AD643" i="13"/>
  <c r="W309" i="4" s="1"/>
  <c r="AD642" i="13"/>
  <c r="W308" i="4" s="1"/>
  <c r="AD641" i="13"/>
  <c r="W307" i="4" s="1"/>
  <c r="AD640" i="13"/>
  <c r="W306" i="4" s="1"/>
  <c r="AD639" i="13"/>
  <c r="W305" i="4" s="1"/>
  <c r="AD638" i="13"/>
  <c r="W304" i="4" s="1"/>
  <c r="AD631" i="13"/>
  <c r="V332" i="4" s="1"/>
  <c r="AD630" i="13"/>
  <c r="V331" i="4" s="1"/>
  <c r="AD629" i="13"/>
  <c r="V330" i="4" s="1"/>
  <c r="AD628" i="13"/>
  <c r="V329" i="4" s="1"/>
  <c r="AD627" i="13"/>
  <c r="V328" i="4" s="1"/>
  <c r="AD626" i="13"/>
  <c r="V327" i="4" s="1"/>
  <c r="AD625" i="13"/>
  <c r="V326" i="4" s="1"/>
  <c r="AD624" i="13"/>
  <c r="V325" i="4" s="1"/>
  <c r="AD623" i="13"/>
  <c r="V324" i="4" s="1"/>
  <c r="AD622" i="13"/>
  <c r="V323" i="4" s="1"/>
  <c r="AD621" i="13"/>
  <c r="V322" i="4" s="1"/>
  <c r="AD620" i="13"/>
  <c r="V321" i="4" s="1"/>
  <c r="AD619" i="13"/>
  <c r="V320" i="4" s="1"/>
  <c r="AD618" i="13"/>
  <c r="V319" i="4" s="1"/>
  <c r="AD617" i="13"/>
  <c r="V318" i="4" s="1"/>
  <c r="AD616" i="13"/>
  <c r="V317" i="4" s="1"/>
  <c r="AD615" i="13"/>
  <c r="V316" i="4" s="1"/>
  <c r="AD614" i="13"/>
  <c r="V315" i="4" s="1"/>
  <c r="AD613" i="13"/>
  <c r="V314" i="4" s="1"/>
  <c r="AD612" i="13"/>
  <c r="V313" i="4" s="1"/>
  <c r="AD611" i="13"/>
  <c r="V312" i="4" s="1"/>
  <c r="AD610" i="13"/>
  <c r="V311" i="4" s="1"/>
  <c r="AD609" i="13"/>
  <c r="V310" i="4" s="1"/>
  <c r="AD608" i="13"/>
  <c r="V309" i="4" s="1"/>
  <c r="AD607" i="13"/>
  <c r="V308" i="4" s="1"/>
  <c r="AD606" i="13"/>
  <c r="V307" i="4" s="1"/>
  <c r="AD605" i="13"/>
  <c r="V306" i="4" s="1"/>
  <c r="AD604" i="13"/>
  <c r="V305" i="4" s="1"/>
  <c r="AD603" i="13"/>
  <c r="V304" i="4" s="1"/>
  <c r="AD596" i="13"/>
  <c r="U332" i="4" s="1"/>
  <c r="AD595" i="13"/>
  <c r="U331" i="4" s="1"/>
  <c r="AD594" i="13"/>
  <c r="U330" i="4" s="1"/>
  <c r="AD593" i="13"/>
  <c r="U329" i="4" s="1"/>
  <c r="AD592" i="13"/>
  <c r="U328" i="4" s="1"/>
  <c r="AD591" i="13"/>
  <c r="U327" i="4" s="1"/>
  <c r="AD590" i="13"/>
  <c r="U326" i="4" s="1"/>
  <c r="AD589" i="13"/>
  <c r="U325" i="4" s="1"/>
  <c r="AD588" i="13"/>
  <c r="U324" i="4" s="1"/>
  <c r="AD587" i="13"/>
  <c r="U323" i="4" s="1"/>
  <c r="AD586" i="13"/>
  <c r="U322" i="4" s="1"/>
  <c r="AD585" i="13"/>
  <c r="U321" i="4" s="1"/>
  <c r="AD584" i="13"/>
  <c r="U320" i="4" s="1"/>
  <c r="AD583" i="13"/>
  <c r="U319" i="4" s="1"/>
  <c r="AD582" i="13"/>
  <c r="U318" i="4" s="1"/>
  <c r="AD581" i="13"/>
  <c r="U317" i="4" s="1"/>
  <c r="AD580" i="13"/>
  <c r="U316" i="4" s="1"/>
  <c r="AD579" i="13"/>
  <c r="U315" i="4" s="1"/>
  <c r="AD578" i="13"/>
  <c r="U314" i="4" s="1"/>
  <c r="AD577" i="13"/>
  <c r="U313" i="4" s="1"/>
  <c r="AD576" i="13"/>
  <c r="U312" i="4" s="1"/>
  <c r="AD575" i="13"/>
  <c r="U311" i="4" s="1"/>
  <c r="AD574" i="13"/>
  <c r="U310" i="4" s="1"/>
  <c r="AD573" i="13"/>
  <c r="U309" i="4" s="1"/>
  <c r="AD572" i="13"/>
  <c r="U308" i="4" s="1"/>
  <c r="AD571" i="13"/>
  <c r="U307" i="4" s="1"/>
  <c r="AD570" i="13"/>
  <c r="U306" i="4" s="1"/>
  <c r="AD569" i="13"/>
  <c r="U305" i="4" s="1"/>
  <c r="AD568" i="13"/>
  <c r="AD561" i="13"/>
  <c r="T332" i="4" s="1"/>
  <c r="AD560" i="13"/>
  <c r="T331" i="4" s="1"/>
  <c r="AD559" i="13"/>
  <c r="T330" i="4" s="1"/>
  <c r="AD558" i="13"/>
  <c r="T329" i="4" s="1"/>
  <c r="AD557" i="13"/>
  <c r="T328" i="4" s="1"/>
  <c r="AD556" i="13"/>
  <c r="T327" i="4" s="1"/>
  <c r="AD555" i="13"/>
  <c r="T326" i="4" s="1"/>
  <c r="AD554" i="13"/>
  <c r="T325" i="4" s="1"/>
  <c r="AD553" i="13"/>
  <c r="T324" i="4" s="1"/>
  <c r="AD552" i="13"/>
  <c r="T323" i="4" s="1"/>
  <c r="AD551" i="13"/>
  <c r="T322" i="4" s="1"/>
  <c r="AD550" i="13"/>
  <c r="T321" i="4" s="1"/>
  <c r="AD549" i="13"/>
  <c r="T320" i="4" s="1"/>
  <c r="AD548" i="13"/>
  <c r="T319" i="4" s="1"/>
  <c r="AD547" i="13"/>
  <c r="T318" i="4" s="1"/>
  <c r="AD546" i="13"/>
  <c r="T317" i="4" s="1"/>
  <c r="AD545" i="13"/>
  <c r="T316" i="4" s="1"/>
  <c r="AD544" i="13"/>
  <c r="T315" i="4" s="1"/>
  <c r="AD543" i="13"/>
  <c r="T314" i="4" s="1"/>
  <c r="AD542" i="13"/>
  <c r="T313" i="4" s="1"/>
  <c r="AD541" i="13"/>
  <c r="T312" i="4" s="1"/>
  <c r="AD540" i="13"/>
  <c r="T311" i="4" s="1"/>
  <c r="AD539" i="13"/>
  <c r="T310" i="4" s="1"/>
  <c r="AD538" i="13"/>
  <c r="T309" i="4" s="1"/>
  <c r="AD537" i="13"/>
  <c r="T308" i="4" s="1"/>
  <c r="AD536" i="13"/>
  <c r="T307" i="4" s="1"/>
  <c r="AD535" i="13"/>
  <c r="T306" i="4" s="1"/>
  <c r="AD534" i="13"/>
  <c r="T305" i="4" s="1"/>
  <c r="AD533" i="13"/>
  <c r="T304" i="4" s="1"/>
  <c r="AD526" i="13"/>
  <c r="S332" i="4" s="1"/>
  <c r="AD525" i="13"/>
  <c r="S331" i="4" s="1"/>
  <c r="AD524" i="13"/>
  <c r="S330" i="4" s="1"/>
  <c r="AD523" i="13"/>
  <c r="S329" i="4" s="1"/>
  <c r="AD522" i="13"/>
  <c r="S328" i="4" s="1"/>
  <c r="AD521" i="13"/>
  <c r="S327" i="4" s="1"/>
  <c r="AD520" i="13"/>
  <c r="S326" i="4" s="1"/>
  <c r="AD519" i="13"/>
  <c r="S325" i="4" s="1"/>
  <c r="AD518" i="13"/>
  <c r="S324" i="4" s="1"/>
  <c r="AD517" i="13"/>
  <c r="S323" i="4" s="1"/>
  <c r="AD516" i="13"/>
  <c r="S322" i="4" s="1"/>
  <c r="AD515" i="13"/>
  <c r="S321" i="4" s="1"/>
  <c r="AD514" i="13"/>
  <c r="S320" i="4" s="1"/>
  <c r="AD513" i="13"/>
  <c r="S319" i="4" s="1"/>
  <c r="AD512" i="13"/>
  <c r="S318" i="4" s="1"/>
  <c r="AD511" i="13"/>
  <c r="S317" i="4" s="1"/>
  <c r="AD510" i="13"/>
  <c r="S316" i="4" s="1"/>
  <c r="AD509" i="13"/>
  <c r="S315" i="4" s="1"/>
  <c r="AD508" i="13"/>
  <c r="S314" i="4" s="1"/>
  <c r="AD507" i="13"/>
  <c r="S313" i="4" s="1"/>
  <c r="AD506" i="13"/>
  <c r="S312" i="4" s="1"/>
  <c r="AD505" i="13"/>
  <c r="S311" i="4" s="1"/>
  <c r="AD504" i="13"/>
  <c r="S310" i="4" s="1"/>
  <c r="AD503" i="13"/>
  <c r="S309" i="4" s="1"/>
  <c r="AD502" i="13"/>
  <c r="S308" i="4" s="1"/>
  <c r="AD501" i="13"/>
  <c r="S307" i="4" s="1"/>
  <c r="AD500" i="13"/>
  <c r="S306" i="4" s="1"/>
  <c r="AD499" i="13"/>
  <c r="S305" i="4" s="1"/>
  <c r="AD498" i="13"/>
  <c r="AD491" i="13"/>
  <c r="R332" i="4" s="1"/>
  <c r="AD490" i="13"/>
  <c r="R331" i="4" s="1"/>
  <c r="AD489" i="13"/>
  <c r="R330" i="4" s="1"/>
  <c r="AD488" i="13"/>
  <c r="R329" i="4" s="1"/>
  <c r="AD487" i="13"/>
  <c r="R328" i="4" s="1"/>
  <c r="AD486" i="13"/>
  <c r="R327" i="4" s="1"/>
  <c r="AD485" i="13"/>
  <c r="R326" i="4" s="1"/>
  <c r="AD484" i="13"/>
  <c r="R325" i="4" s="1"/>
  <c r="AD483" i="13"/>
  <c r="R324" i="4" s="1"/>
  <c r="AD482" i="13"/>
  <c r="R323" i="4" s="1"/>
  <c r="AD481" i="13"/>
  <c r="R322" i="4" s="1"/>
  <c r="AD480" i="13"/>
  <c r="R321" i="4" s="1"/>
  <c r="AD479" i="13"/>
  <c r="R320" i="4" s="1"/>
  <c r="AD478" i="13"/>
  <c r="R319" i="4" s="1"/>
  <c r="AD477" i="13"/>
  <c r="R318" i="4" s="1"/>
  <c r="AD476" i="13"/>
  <c r="R317" i="4" s="1"/>
  <c r="AD475" i="13"/>
  <c r="R316" i="4" s="1"/>
  <c r="AD474" i="13"/>
  <c r="R315" i="4" s="1"/>
  <c r="AD473" i="13"/>
  <c r="R314" i="4" s="1"/>
  <c r="AD472" i="13"/>
  <c r="R313" i="4" s="1"/>
  <c r="AD471" i="13"/>
  <c r="R312" i="4" s="1"/>
  <c r="AD470" i="13"/>
  <c r="R311" i="4" s="1"/>
  <c r="AD469" i="13"/>
  <c r="R310" i="4" s="1"/>
  <c r="AD468" i="13"/>
  <c r="R309" i="4" s="1"/>
  <c r="AD467" i="13"/>
  <c r="R308" i="4" s="1"/>
  <c r="AD466" i="13"/>
  <c r="R307" i="4" s="1"/>
  <c r="AD465" i="13"/>
  <c r="R306" i="4" s="1"/>
  <c r="AD464" i="13"/>
  <c r="R305" i="4" s="1"/>
  <c r="AD463" i="13"/>
  <c r="R304" i="4" s="1"/>
  <c r="AD456" i="13"/>
  <c r="Q332" i="4" s="1"/>
  <c r="AD455" i="13"/>
  <c r="Q331" i="4" s="1"/>
  <c r="AD454" i="13"/>
  <c r="Q330" i="4" s="1"/>
  <c r="AD453" i="13"/>
  <c r="Q329" i="4" s="1"/>
  <c r="AD452" i="13"/>
  <c r="Q328" i="4" s="1"/>
  <c r="AD451" i="13"/>
  <c r="Q327" i="4" s="1"/>
  <c r="AD450" i="13"/>
  <c r="Q326" i="4" s="1"/>
  <c r="AD449" i="13"/>
  <c r="Q325" i="4" s="1"/>
  <c r="AD448" i="13"/>
  <c r="Q324" i="4" s="1"/>
  <c r="AD447" i="13"/>
  <c r="Q323" i="4" s="1"/>
  <c r="AD446" i="13"/>
  <c r="Q322" i="4" s="1"/>
  <c r="AD445" i="13"/>
  <c r="Q321" i="4" s="1"/>
  <c r="AD444" i="13"/>
  <c r="Q320" i="4" s="1"/>
  <c r="AD443" i="13"/>
  <c r="Q319" i="4" s="1"/>
  <c r="AD442" i="13"/>
  <c r="Q318" i="4" s="1"/>
  <c r="AD441" i="13"/>
  <c r="Q317" i="4" s="1"/>
  <c r="AD440" i="13"/>
  <c r="Q316" i="4" s="1"/>
  <c r="AD439" i="13"/>
  <c r="Q315" i="4" s="1"/>
  <c r="AD438" i="13"/>
  <c r="Q314" i="4" s="1"/>
  <c r="AD437" i="13"/>
  <c r="Q313" i="4" s="1"/>
  <c r="AD436" i="13"/>
  <c r="Q312" i="4" s="1"/>
  <c r="AD435" i="13"/>
  <c r="Q311" i="4" s="1"/>
  <c r="AD434" i="13"/>
  <c r="Q310" i="4" s="1"/>
  <c r="AD433" i="13"/>
  <c r="Q309" i="4" s="1"/>
  <c r="AD432" i="13"/>
  <c r="Q308" i="4" s="1"/>
  <c r="AD431" i="13"/>
  <c r="Q307" i="4" s="1"/>
  <c r="AD430" i="13"/>
  <c r="Q306" i="4" s="1"/>
  <c r="AD429" i="13"/>
  <c r="Q305" i="4" s="1"/>
  <c r="AD428" i="13"/>
  <c r="AD421" i="13"/>
  <c r="P332" i="4" s="1"/>
  <c r="AD420" i="13"/>
  <c r="P331" i="4" s="1"/>
  <c r="AD419" i="13"/>
  <c r="P330" i="4" s="1"/>
  <c r="AD418" i="13"/>
  <c r="P329" i="4" s="1"/>
  <c r="AD417" i="13"/>
  <c r="P328" i="4" s="1"/>
  <c r="AD416" i="13"/>
  <c r="P327" i="4" s="1"/>
  <c r="AD415" i="13"/>
  <c r="P326" i="4" s="1"/>
  <c r="AD414" i="13"/>
  <c r="P325" i="4" s="1"/>
  <c r="AD413" i="13"/>
  <c r="P324" i="4" s="1"/>
  <c r="AD412" i="13"/>
  <c r="P323" i="4" s="1"/>
  <c r="AD411" i="13"/>
  <c r="P322" i="4" s="1"/>
  <c r="AD410" i="13"/>
  <c r="P321" i="4" s="1"/>
  <c r="AD409" i="13"/>
  <c r="P320" i="4" s="1"/>
  <c r="AD408" i="13"/>
  <c r="P319" i="4" s="1"/>
  <c r="AD407" i="13"/>
  <c r="P318" i="4" s="1"/>
  <c r="AD406" i="13"/>
  <c r="P317" i="4" s="1"/>
  <c r="AD405" i="13"/>
  <c r="P316" i="4" s="1"/>
  <c r="AD404" i="13"/>
  <c r="P315" i="4" s="1"/>
  <c r="AD403" i="13"/>
  <c r="P314" i="4" s="1"/>
  <c r="AD402" i="13"/>
  <c r="P313" i="4" s="1"/>
  <c r="AD401" i="13"/>
  <c r="P312" i="4" s="1"/>
  <c r="AD400" i="13"/>
  <c r="P311" i="4" s="1"/>
  <c r="AD399" i="13"/>
  <c r="P310" i="4" s="1"/>
  <c r="AD398" i="13"/>
  <c r="P309" i="4" s="1"/>
  <c r="AD397" i="13"/>
  <c r="P308" i="4" s="1"/>
  <c r="AD396" i="13"/>
  <c r="P307" i="4" s="1"/>
  <c r="AD395" i="13"/>
  <c r="P306" i="4" s="1"/>
  <c r="AD394" i="13"/>
  <c r="P305" i="4" s="1"/>
  <c r="AD393" i="13"/>
  <c r="P304" i="4" s="1"/>
  <c r="AD386" i="13"/>
  <c r="O332" i="4" s="1"/>
  <c r="AD385" i="13"/>
  <c r="O331" i="4" s="1"/>
  <c r="AD384" i="13"/>
  <c r="O330" i="4" s="1"/>
  <c r="AD383" i="13"/>
  <c r="O329" i="4" s="1"/>
  <c r="AD382" i="13"/>
  <c r="O328" i="4" s="1"/>
  <c r="AD381" i="13"/>
  <c r="O327" i="4" s="1"/>
  <c r="AD380" i="13"/>
  <c r="O326" i="4" s="1"/>
  <c r="AD379" i="13"/>
  <c r="O325" i="4" s="1"/>
  <c r="AD378" i="13"/>
  <c r="O324" i="4" s="1"/>
  <c r="AD377" i="13"/>
  <c r="O323" i="4" s="1"/>
  <c r="AD376" i="13"/>
  <c r="O322" i="4" s="1"/>
  <c r="AD375" i="13"/>
  <c r="O321" i="4" s="1"/>
  <c r="AD374" i="13"/>
  <c r="O320" i="4" s="1"/>
  <c r="AD373" i="13"/>
  <c r="O319" i="4" s="1"/>
  <c r="AD372" i="13"/>
  <c r="O318" i="4" s="1"/>
  <c r="AD371" i="13"/>
  <c r="O317" i="4" s="1"/>
  <c r="AD370" i="13"/>
  <c r="O316" i="4" s="1"/>
  <c r="AD369" i="13"/>
  <c r="O315" i="4" s="1"/>
  <c r="AD368" i="13"/>
  <c r="O314" i="4" s="1"/>
  <c r="AD367" i="13"/>
  <c r="O313" i="4" s="1"/>
  <c r="AD366" i="13"/>
  <c r="O312" i="4" s="1"/>
  <c r="AD365" i="13"/>
  <c r="O311" i="4" s="1"/>
  <c r="AD364" i="13"/>
  <c r="O310" i="4" s="1"/>
  <c r="AD363" i="13"/>
  <c r="O309" i="4" s="1"/>
  <c r="AD362" i="13"/>
  <c r="O308" i="4" s="1"/>
  <c r="AD361" i="13"/>
  <c r="O307" i="4" s="1"/>
  <c r="AD360" i="13"/>
  <c r="O306" i="4" s="1"/>
  <c r="AD359" i="13"/>
  <c r="O305" i="4" s="1"/>
  <c r="AD358" i="13"/>
  <c r="O304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2" i="4" s="1"/>
  <c r="AD350" i="13"/>
  <c r="N331" i="4" s="1"/>
  <c r="AD349" i="13"/>
  <c r="N330" i="4" s="1"/>
  <c r="AD348" i="13"/>
  <c r="N329" i="4" s="1"/>
  <c r="AD347" i="13"/>
  <c r="N328" i="4" s="1"/>
  <c r="AD346" i="13"/>
  <c r="N327" i="4" s="1"/>
  <c r="AD345" i="13"/>
  <c r="N326" i="4" s="1"/>
  <c r="AD344" i="13"/>
  <c r="N325" i="4" s="1"/>
  <c r="AD343" i="13"/>
  <c r="N324" i="4" s="1"/>
  <c r="AD342" i="13"/>
  <c r="N323" i="4" s="1"/>
  <c r="AD341" i="13"/>
  <c r="N322" i="4" s="1"/>
  <c r="AD340" i="13"/>
  <c r="N321" i="4" s="1"/>
  <c r="AD339" i="13"/>
  <c r="N320" i="4" s="1"/>
  <c r="AD338" i="13"/>
  <c r="N319" i="4" s="1"/>
  <c r="AD337" i="13"/>
  <c r="N318" i="4" s="1"/>
  <c r="AD336" i="13"/>
  <c r="N317" i="4" s="1"/>
  <c r="AD335" i="13"/>
  <c r="N316" i="4" s="1"/>
  <c r="AD334" i="13"/>
  <c r="N315" i="4" s="1"/>
  <c r="AD333" i="13"/>
  <c r="N314" i="4" s="1"/>
  <c r="AD332" i="13"/>
  <c r="N313" i="4" s="1"/>
  <c r="AD331" i="13"/>
  <c r="N312" i="4" s="1"/>
  <c r="AD330" i="13"/>
  <c r="N311" i="4" s="1"/>
  <c r="AD329" i="13"/>
  <c r="N310" i="4" s="1"/>
  <c r="AD328" i="13"/>
  <c r="N309" i="4" s="1"/>
  <c r="AD327" i="13"/>
  <c r="N308" i="4" s="1"/>
  <c r="AD326" i="13"/>
  <c r="N307" i="4" s="1"/>
  <c r="AD325" i="13"/>
  <c r="N306" i="4" s="1"/>
  <c r="AD324" i="13"/>
  <c r="N305" i="4" s="1"/>
  <c r="AD323" i="13"/>
  <c r="AD316" i="13"/>
  <c r="M332" i="4" s="1"/>
  <c r="AD315" i="13"/>
  <c r="M331" i="4" s="1"/>
  <c r="AD314" i="13"/>
  <c r="M330" i="4" s="1"/>
  <c r="AD313" i="13"/>
  <c r="M329" i="4" s="1"/>
  <c r="AD312" i="13"/>
  <c r="M328" i="4" s="1"/>
  <c r="AD311" i="13"/>
  <c r="M327" i="4" s="1"/>
  <c r="AD310" i="13"/>
  <c r="M326" i="4" s="1"/>
  <c r="AD309" i="13"/>
  <c r="M325" i="4" s="1"/>
  <c r="AD308" i="13"/>
  <c r="M324" i="4" s="1"/>
  <c r="AD307" i="13"/>
  <c r="M323" i="4" s="1"/>
  <c r="AD306" i="13"/>
  <c r="M322" i="4" s="1"/>
  <c r="AD305" i="13"/>
  <c r="M321" i="4" s="1"/>
  <c r="AD304" i="13"/>
  <c r="M320" i="4" s="1"/>
  <c r="AD303" i="13"/>
  <c r="M319" i="4" s="1"/>
  <c r="AD302" i="13"/>
  <c r="M318" i="4" s="1"/>
  <c r="AD301" i="13"/>
  <c r="M317" i="4" s="1"/>
  <c r="AD300" i="13"/>
  <c r="M316" i="4" s="1"/>
  <c r="AD299" i="13"/>
  <c r="M315" i="4" s="1"/>
  <c r="AD298" i="13"/>
  <c r="M314" i="4" s="1"/>
  <c r="AD297" i="13"/>
  <c r="M313" i="4" s="1"/>
  <c r="AD296" i="13"/>
  <c r="M312" i="4" s="1"/>
  <c r="AD295" i="13"/>
  <c r="M311" i="4" s="1"/>
  <c r="AD294" i="13"/>
  <c r="M310" i="4" s="1"/>
  <c r="AD293" i="13"/>
  <c r="M309" i="4" s="1"/>
  <c r="AD292" i="13"/>
  <c r="M308" i="4" s="1"/>
  <c r="AD291" i="13"/>
  <c r="M307" i="4" s="1"/>
  <c r="AD290" i="13"/>
  <c r="M306" i="4" s="1"/>
  <c r="AD289" i="13"/>
  <c r="M305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2" i="4" s="1"/>
  <c r="AD245" i="13"/>
  <c r="K331" i="4" s="1"/>
  <c r="AD244" i="13"/>
  <c r="K330" i="4" s="1"/>
  <c r="AD243" i="13"/>
  <c r="K329" i="4" s="1"/>
  <c r="AD242" i="13"/>
  <c r="K328" i="4" s="1"/>
  <c r="AD241" i="13"/>
  <c r="K327" i="4" s="1"/>
  <c r="AD240" i="13"/>
  <c r="K326" i="4" s="1"/>
  <c r="AD239" i="13"/>
  <c r="K325" i="4" s="1"/>
  <c r="AD238" i="13"/>
  <c r="K324" i="4" s="1"/>
  <c r="AD237" i="13"/>
  <c r="K323" i="4" s="1"/>
  <c r="AD236" i="13"/>
  <c r="K322" i="4" s="1"/>
  <c r="AD235" i="13"/>
  <c r="K321" i="4" s="1"/>
  <c r="AD234" i="13"/>
  <c r="K320" i="4" s="1"/>
  <c r="AD233" i="13"/>
  <c r="K319" i="4" s="1"/>
  <c r="AD232" i="13"/>
  <c r="K318" i="4" s="1"/>
  <c r="AD231" i="13"/>
  <c r="K317" i="4" s="1"/>
  <c r="AD230" i="13"/>
  <c r="K316" i="4" s="1"/>
  <c r="AD229" i="13"/>
  <c r="K315" i="4" s="1"/>
  <c r="AD228" i="13"/>
  <c r="K314" i="4" s="1"/>
  <c r="AD227" i="13"/>
  <c r="K313" i="4" s="1"/>
  <c r="AD226" i="13"/>
  <c r="K312" i="4" s="1"/>
  <c r="AD225" i="13"/>
  <c r="K311" i="4" s="1"/>
  <c r="AD224" i="13"/>
  <c r="K310" i="4" s="1"/>
  <c r="AD223" i="13"/>
  <c r="K309" i="4" s="1"/>
  <c r="AD222" i="13"/>
  <c r="K308" i="4" s="1"/>
  <c r="AD221" i="13"/>
  <c r="K307" i="4" s="1"/>
  <c r="AD220" i="13"/>
  <c r="K306" i="4" s="1"/>
  <c r="AD219" i="13"/>
  <c r="K305" i="4" s="1"/>
  <c r="AD218" i="13"/>
  <c r="K304" i="4" s="1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AD211" i="13"/>
  <c r="J332" i="4" s="1"/>
  <c r="AD210" i="13"/>
  <c r="J331" i="4" s="1"/>
  <c r="AD209" i="13"/>
  <c r="J330" i="4" s="1"/>
  <c r="AD208" i="13"/>
  <c r="J329" i="4" s="1"/>
  <c r="AD207" i="13"/>
  <c r="J328" i="4" s="1"/>
  <c r="AD206" i="13"/>
  <c r="J327" i="4" s="1"/>
  <c r="AD205" i="13"/>
  <c r="J326" i="4" s="1"/>
  <c r="AD204" i="13"/>
  <c r="J325" i="4" s="1"/>
  <c r="AD203" i="13"/>
  <c r="J324" i="4" s="1"/>
  <c r="AD202" i="13"/>
  <c r="J323" i="4" s="1"/>
  <c r="AD201" i="13"/>
  <c r="J322" i="4" s="1"/>
  <c r="AD200" i="13"/>
  <c r="J321" i="4" s="1"/>
  <c r="AD199" i="13"/>
  <c r="J320" i="4" s="1"/>
  <c r="AD198" i="13"/>
  <c r="J319" i="4" s="1"/>
  <c r="AD197" i="13"/>
  <c r="J318" i="4" s="1"/>
  <c r="AD196" i="13"/>
  <c r="J317" i="4" s="1"/>
  <c r="AD195" i="13"/>
  <c r="J316" i="4" s="1"/>
  <c r="AD194" i="13"/>
  <c r="J315" i="4" s="1"/>
  <c r="AD193" i="13"/>
  <c r="J314" i="4" s="1"/>
  <c r="AD192" i="13"/>
  <c r="J313" i="4" s="1"/>
  <c r="AD191" i="13"/>
  <c r="J312" i="4" s="1"/>
  <c r="AD190" i="13"/>
  <c r="J311" i="4" s="1"/>
  <c r="AD189" i="13"/>
  <c r="J310" i="4" s="1"/>
  <c r="AD188" i="13"/>
  <c r="J309" i="4" s="1"/>
  <c r="AD187" i="13"/>
  <c r="J308" i="4" s="1"/>
  <c r="AD186" i="13"/>
  <c r="J307" i="4" s="1"/>
  <c r="AD185" i="13"/>
  <c r="J306" i="4" s="1"/>
  <c r="AD184" i="13"/>
  <c r="J305" i="4" s="1"/>
  <c r="AD183" i="13"/>
  <c r="J304" i="4" s="1"/>
  <c r="AD176" i="13"/>
  <c r="I332" i="4" s="1"/>
  <c r="AD175" i="13"/>
  <c r="I331" i="4" s="1"/>
  <c r="AD174" i="13"/>
  <c r="I330" i="4" s="1"/>
  <c r="AD173" i="13"/>
  <c r="I329" i="4" s="1"/>
  <c r="AD172" i="13"/>
  <c r="I328" i="4" s="1"/>
  <c r="AD171" i="13"/>
  <c r="I327" i="4" s="1"/>
  <c r="AD170" i="13"/>
  <c r="I326" i="4" s="1"/>
  <c r="AD169" i="13"/>
  <c r="I325" i="4" s="1"/>
  <c r="AD168" i="13"/>
  <c r="I324" i="4" s="1"/>
  <c r="AD167" i="13"/>
  <c r="I323" i="4" s="1"/>
  <c r="AD166" i="13"/>
  <c r="I322" i="4" s="1"/>
  <c r="AD165" i="13"/>
  <c r="I321" i="4" s="1"/>
  <c r="AD164" i="13"/>
  <c r="I320" i="4" s="1"/>
  <c r="AD163" i="13"/>
  <c r="I319" i="4" s="1"/>
  <c r="AD162" i="13"/>
  <c r="I318" i="4" s="1"/>
  <c r="AD161" i="13"/>
  <c r="I317" i="4" s="1"/>
  <c r="AD160" i="13"/>
  <c r="I316" i="4" s="1"/>
  <c r="AD159" i="13"/>
  <c r="I315" i="4" s="1"/>
  <c r="AD158" i="13"/>
  <c r="I314" i="4" s="1"/>
  <c r="AD157" i="13"/>
  <c r="I313" i="4" s="1"/>
  <c r="AD156" i="13"/>
  <c r="I312" i="4" s="1"/>
  <c r="AD155" i="13"/>
  <c r="I311" i="4" s="1"/>
  <c r="AD154" i="13"/>
  <c r="I310" i="4" s="1"/>
  <c r="AD153" i="13"/>
  <c r="I309" i="4" s="1"/>
  <c r="AD152" i="13"/>
  <c r="I308" i="4" s="1"/>
  <c r="AD151" i="13"/>
  <c r="I307" i="4" s="1"/>
  <c r="AD150" i="13"/>
  <c r="I306" i="4" s="1"/>
  <c r="AD149" i="13"/>
  <c r="I305" i="4" s="1"/>
  <c r="AD148" i="13"/>
  <c r="I304" i="4" s="1"/>
  <c r="AD141" i="13"/>
  <c r="H332" i="4" s="1"/>
  <c r="AD140" i="13"/>
  <c r="H331" i="4" s="1"/>
  <c r="AD139" i="13"/>
  <c r="H330" i="4" s="1"/>
  <c r="AD138" i="13"/>
  <c r="H329" i="4" s="1"/>
  <c r="AD137" i="13"/>
  <c r="H328" i="4" s="1"/>
  <c r="AD136" i="13"/>
  <c r="H327" i="4" s="1"/>
  <c r="AD135" i="13"/>
  <c r="H326" i="4" s="1"/>
  <c r="AD134" i="13"/>
  <c r="H325" i="4" s="1"/>
  <c r="AD133" i="13"/>
  <c r="H324" i="4" s="1"/>
  <c r="AD132" i="13"/>
  <c r="H323" i="4" s="1"/>
  <c r="AD131" i="13"/>
  <c r="H322" i="4" s="1"/>
  <c r="AD130" i="13"/>
  <c r="H321" i="4" s="1"/>
  <c r="AD129" i="13"/>
  <c r="H320" i="4" s="1"/>
  <c r="AD128" i="13"/>
  <c r="H319" i="4" s="1"/>
  <c r="AD127" i="13"/>
  <c r="H318" i="4" s="1"/>
  <c r="AD126" i="13"/>
  <c r="H317" i="4" s="1"/>
  <c r="AD125" i="13"/>
  <c r="H316" i="4" s="1"/>
  <c r="AD124" i="13"/>
  <c r="H315" i="4" s="1"/>
  <c r="AD123" i="13"/>
  <c r="H314" i="4" s="1"/>
  <c r="AD122" i="13"/>
  <c r="H313" i="4" s="1"/>
  <c r="AD121" i="13"/>
  <c r="H312" i="4" s="1"/>
  <c r="AD120" i="13"/>
  <c r="H311" i="4" s="1"/>
  <c r="AD119" i="13"/>
  <c r="H310" i="4" s="1"/>
  <c r="AD118" i="13"/>
  <c r="H309" i="4" s="1"/>
  <c r="AD117" i="13"/>
  <c r="H308" i="4" s="1"/>
  <c r="AD116" i="13"/>
  <c r="H307" i="4" s="1"/>
  <c r="AD115" i="13"/>
  <c r="H306" i="4" s="1"/>
  <c r="AD114" i="13"/>
  <c r="H305" i="4" s="1"/>
  <c r="AD113" i="13"/>
  <c r="H304" i="4" s="1"/>
  <c r="AD106" i="13"/>
  <c r="G332" i="4" s="1"/>
  <c r="AD105" i="13"/>
  <c r="G331" i="4" s="1"/>
  <c r="AD104" i="13"/>
  <c r="G330" i="4" s="1"/>
  <c r="AD103" i="13"/>
  <c r="G329" i="4" s="1"/>
  <c r="AD102" i="13"/>
  <c r="G328" i="4" s="1"/>
  <c r="AD101" i="13"/>
  <c r="G327" i="4" s="1"/>
  <c r="AD100" i="13"/>
  <c r="G326" i="4" s="1"/>
  <c r="AD99" i="13"/>
  <c r="G325" i="4" s="1"/>
  <c r="AD98" i="13"/>
  <c r="G324" i="4" s="1"/>
  <c r="AD97" i="13"/>
  <c r="G323" i="4" s="1"/>
  <c r="AD96" i="13"/>
  <c r="G322" i="4" s="1"/>
  <c r="AD95" i="13"/>
  <c r="G321" i="4" s="1"/>
  <c r="AD94" i="13"/>
  <c r="G320" i="4" s="1"/>
  <c r="AD93" i="13"/>
  <c r="G319" i="4" s="1"/>
  <c r="AD92" i="13"/>
  <c r="G318" i="4" s="1"/>
  <c r="AD91" i="13"/>
  <c r="G317" i="4" s="1"/>
  <c r="AD90" i="13"/>
  <c r="G316" i="4" s="1"/>
  <c r="AD89" i="13"/>
  <c r="G315" i="4" s="1"/>
  <c r="AD88" i="13"/>
  <c r="G314" i="4" s="1"/>
  <c r="AD87" i="13"/>
  <c r="G313" i="4" s="1"/>
  <c r="AD86" i="13"/>
  <c r="G312" i="4" s="1"/>
  <c r="AD85" i="13"/>
  <c r="G311" i="4" s="1"/>
  <c r="AD84" i="13"/>
  <c r="G310" i="4" s="1"/>
  <c r="AD83" i="13"/>
  <c r="G309" i="4" s="1"/>
  <c r="AD82" i="13"/>
  <c r="G308" i="4" s="1"/>
  <c r="AD81" i="13"/>
  <c r="G307" i="4" s="1"/>
  <c r="AD80" i="13"/>
  <c r="G306" i="4" s="1"/>
  <c r="AD79" i="13"/>
  <c r="G305" i="4" s="1"/>
  <c r="AD78" i="13"/>
  <c r="G304" i="4" s="1"/>
  <c r="AD71" i="13"/>
  <c r="F332" i="4" s="1"/>
  <c r="AD70" i="13"/>
  <c r="F331" i="4" s="1"/>
  <c r="AD69" i="13"/>
  <c r="F330" i="4" s="1"/>
  <c r="AD68" i="13"/>
  <c r="F329" i="4" s="1"/>
  <c r="AD67" i="13"/>
  <c r="F328" i="4" s="1"/>
  <c r="AD66" i="13"/>
  <c r="F327" i="4" s="1"/>
  <c r="AD65" i="13"/>
  <c r="F326" i="4" s="1"/>
  <c r="AD64" i="13"/>
  <c r="F325" i="4" s="1"/>
  <c r="AD63" i="13"/>
  <c r="F324" i="4" s="1"/>
  <c r="AD62" i="13"/>
  <c r="F323" i="4" s="1"/>
  <c r="AD61" i="13"/>
  <c r="F322" i="4" s="1"/>
  <c r="AD60" i="13"/>
  <c r="F321" i="4" s="1"/>
  <c r="AD59" i="13"/>
  <c r="F320" i="4" s="1"/>
  <c r="AD58" i="13"/>
  <c r="F319" i="4" s="1"/>
  <c r="AD57" i="13"/>
  <c r="F318" i="4" s="1"/>
  <c r="AD56" i="13"/>
  <c r="F317" i="4" s="1"/>
  <c r="AD55" i="13"/>
  <c r="F316" i="4" s="1"/>
  <c r="AD54" i="13"/>
  <c r="F315" i="4" s="1"/>
  <c r="AD53" i="13"/>
  <c r="F314" i="4" s="1"/>
  <c r="AD52" i="13"/>
  <c r="F313" i="4" s="1"/>
  <c r="AD51" i="13"/>
  <c r="F312" i="4" s="1"/>
  <c r="AD50" i="13"/>
  <c r="F311" i="4" s="1"/>
  <c r="AD49" i="13"/>
  <c r="F310" i="4" s="1"/>
  <c r="AD48" i="13"/>
  <c r="F309" i="4" s="1"/>
  <c r="AD47" i="13"/>
  <c r="F308" i="4" s="1"/>
  <c r="AD46" i="13"/>
  <c r="F307" i="4" s="1"/>
  <c r="AD45" i="13"/>
  <c r="F306" i="4" s="1"/>
  <c r="AD44" i="13"/>
  <c r="F305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2" i="4" s="1"/>
  <c r="AD35" i="13"/>
  <c r="E331" i="4" s="1"/>
  <c r="AD34" i="13"/>
  <c r="E330" i="4" s="1"/>
  <c r="AD33" i="13"/>
  <c r="E329" i="4" s="1"/>
  <c r="AD32" i="13"/>
  <c r="E328" i="4" s="1"/>
  <c r="AD31" i="13"/>
  <c r="E327" i="4" s="1"/>
  <c r="AD30" i="13"/>
  <c r="E326" i="4" s="1"/>
  <c r="AD29" i="13"/>
  <c r="E325" i="4" s="1"/>
  <c r="AD28" i="13"/>
  <c r="E324" i="4" s="1"/>
  <c r="AD27" i="13"/>
  <c r="E323" i="4" s="1"/>
  <c r="AD26" i="13"/>
  <c r="E322" i="4" s="1"/>
  <c r="AD25" i="13"/>
  <c r="E321" i="4" s="1"/>
  <c r="AD24" i="13"/>
  <c r="E320" i="4" s="1"/>
  <c r="AD23" i="13"/>
  <c r="E319" i="4" s="1"/>
  <c r="AD22" i="13"/>
  <c r="E318" i="4" s="1"/>
  <c r="AD21" i="13"/>
  <c r="E317" i="4" s="1"/>
  <c r="AD20" i="13"/>
  <c r="E316" i="4" s="1"/>
  <c r="AD19" i="13"/>
  <c r="E315" i="4" s="1"/>
  <c r="AD18" i="13"/>
  <c r="E314" i="4" s="1"/>
  <c r="AD17" i="13"/>
  <c r="E313" i="4" s="1"/>
  <c r="AD16" i="13"/>
  <c r="E312" i="4" s="1"/>
  <c r="AD15" i="13"/>
  <c r="E311" i="4" s="1"/>
  <c r="AD14" i="13"/>
  <c r="E310" i="4" s="1"/>
  <c r="AD13" i="13"/>
  <c r="E309" i="4" s="1"/>
  <c r="AD12" i="13"/>
  <c r="E308" i="4" s="1"/>
  <c r="AD11" i="13"/>
  <c r="E307" i="4" s="1"/>
  <c r="AD10" i="13"/>
  <c r="E306" i="4" s="1"/>
  <c r="AD9" i="13"/>
  <c r="E305" i="4" s="1"/>
  <c r="AD8" i="13"/>
  <c r="AI162" i="4"/>
  <c r="AB3978" i="12"/>
  <c r="AA3978" i="12"/>
  <c r="Z3978" i="12"/>
  <c r="Y3978" i="12"/>
  <c r="X3978" i="12"/>
  <c r="W3978" i="12"/>
  <c r="V3978" i="12"/>
  <c r="U3978" i="12"/>
  <c r="T3978" i="12"/>
  <c r="S3978" i="12"/>
  <c r="R3978" i="12"/>
  <c r="Q3978" i="12"/>
  <c r="P3978" i="12"/>
  <c r="O3978" i="12"/>
  <c r="N3978" i="12"/>
  <c r="M3978" i="12"/>
  <c r="L3978" i="12"/>
  <c r="K3978" i="12"/>
  <c r="J3978" i="12"/>
  <c r="I3978" i="12"/>
  <c r="H3978" i="12"/>
  <c r="G3978" i="12"/>
  <c r="F3978" i="12"/>
  <c r="E3978" i="12"/>
  <c r="AD3842" i="12"/>
  <c r="AB3836" i="12"/>
  <c r="AA3836" i="12"/>
  <c r="Z3836" i="12"/>
  <c r="Y3836" i="12"/>
  <c r="X3836" i="12"/>
  <c r="W3836" i="12"/>
  <c r="V3836" i="12"/>
  <c r="U3836" i="12"/>
  <c r="T3836" i="12"/>
  <c r="S3836" i="12"/>
  <c r="R3836" i="12"/>
  <c r="Q3836" i="12"/>
  <c r="P3836" i="12"/>
  <c r="O3836" i="12"/>
  <c r="N3836" i="12"/>
  <c r="M3836" i="12"/>
  <c r="L3836" i="12"/>
  <c r="K3836" i="12"/>
  <c r="J3836" i="12"/>
  <c r="I3836" i="12"/>
  <c r="H3836" i="12"/>
  <c r="G3836" i="12"/>
  <c r="F3836" i="12"/>
  <c r="E3836" i="12"/>
  <c r="AD3700" i="12"/>
  <c r="AB3694" i="12"/>
  <c r="AA3694" i="12"/>
  <c r="Z3694" i="12"/>
  <c r="Y3694" i="12"/>
  <c r="X3694" i="12"/>
  <c r="W3694" i="12"/>
  <c r="V3694" i="12"/>
  <c r="U3694" i="12"/>
  <c r="T3694" i="12"/>
  <c r="S3694" i="12"/>
  <c r="R3694" i="12"/>
  <c r="Q3694" i="12"/>
  <c r="P3694" i="12"/>
  <c r="O3694" i="12"/>
  <c r="N3694" i="12"/>
  <c r="M3694" i="12"/>
  <c r="L3694" i="12"/>
  <c r="K3694" i="12"/>
  <c r="J3694" i="12"/>
  <c r="I3694" i="12"/>
  <c r="H3694" i="12"/>
  <c r="G3694" i="12"/>
  <c r="F3694" i="12"/>
  <c r="E3694" i="12"/>
  <c r="AD3558" i="12"/>
  <c r="AB3552" i="12"/>
  <c r="AA3552" i="12"/>
  <c r="Z3552" i="12"/>
  <c r="Y3552" i="12"/>
  <c r="X3552" i="12"/>
  <c r="W3552" i="12"/>
  <c r="V3552" i="12"/>
  <c r="U3552" i="12"/>
  <c r="T3552" i="12"/>
  <c r="S3552" i="12"/>
  <c r="R3552" i="12"/>
  <c r="Q3552" i="12"/>
  <c r="P3552" i="12"/>
  <c r="O3552" i="12"/>
  <c r="N3552" i="12"/>
  <c r="M3552" i="12"/>
  <c r="L3552" i="12"/>
  <c r="K3552" i="12"/>
  <c r="J3552" i="12"/>
  <c r="I3552" i="12"/>
  <c r="H3552" i="12"/>
  <c r="G3552" i="12"/>
  <c r="F3552" i="12"/>
  <c r="E3552" i="12"/>
  <c r="AD3416" i="12"/>
  <c r="AC162" i="4" s="1"/>
  <c r="AB3410" i="12"/>
  <c r="AA3410" i="12"/>
  <c r="Z3410" i="12"/>
  <c r="Y3410" i="12"/>
  <c r="X3410" i="12"/>
  <c r="W3410" i="12"/>
  <c r="V3410" i="12"/>
  <c r="U3410" i="12"/>
  <c r="T3410" i="12"/>
  <c r="S3410" i="12"/>
  <c r="R3410" i="12"/>
  <c r="Q3410" i="12"/>
  <c r="P3410" i="12"/>
  <c r="O3410" i="12"/>
  <c r="N3410" i="12"/>
  <c r="M3410" i="12"/>
  <c r="L3410" i="12"/>
  <c r="K3410" i="12"/>
  <c r="J3410" i="12"/>
  <c r="I3410" i="12"/>
  <c r="H3410" i="12"/>
  <c r="G3410" i="12"/>
  <c r="F3410" i="12"/>
  <c r="E3410" i="12"/>
  <c r="AD3274" i="12"/>
  <c r="AB3268" i="12"/>
  <c r="AA3268" i="12"/>
  <c r="Z3268" i="12"/>
  <c r="Y3268" i="12"/>
  <c r="X3268" i="12"/>
  <c r="W3268" i="12"/>
  <c r="V3268" i="12"/>
  <c r="U3268" i="12"/>
  <c r="T3268" i="12"/>
  <c r="S3268" i="12"/>
  <c r="R3268" i="12"/>
  <c r="Q3268" i="12"/>
  <c r="P3268" i="12"/>
  <c r="O3268" i="12"/>
  <c r="N3268" i="12"/>
  <c r="M3268" i="12"/>
  <c r="L3268" i="12"/>
  <c r="K3268" i="12"/>
  <c r="J3268" i="12"/>
  <c r="I3268" i="12"/>
  <c r="H3268" i="12"/>
  <c r="G3268" i="12"/>
  <c r="F3268" i="12"/>
  <c r="E3268" i="12"/>
  <c r="AD3132" i="12"/>
  <c r="AA162" i="4" s="1"/>
  <c r="AB3126" i="12"/>
  <c r="AA3126" i="12"/>
  <c r="Z3126" i="12"/>
  <c r="Y3126" i="12"/>
  <c r="X3126" i="12"/>
  <c r="W3126" i="12"/>
  <c r="V3126" i="12"/>
  <c r="U3126" i="12"/>
  <c r="T3126" i="12"/>
  <c r="S3126" i="12"/>
  <c r="R3126" i="12"/>
  <c r="Q3126" i="12"/>
  <c r="P3126" i="12"/>
  <c r="O3126" i="12"/>
  <c r="N3126" i="12"/>
  <c r="M3126" i="12"/>
  <c r="L3126" i="12"/>
  <c r="K3126" i="12"/>
  <c r="J3126" i="12"/>
  <c r="I3126" i="12"/>
  <c r="H3126" i="12"/>
  <c r="G3126" i="12"/>
  <c r="F3126" i="12"/>
  <c r="E3126" i="12"/>
  <c r="AD2990" i="12"/>
  <c r="AB2984" i="12"/>
  <c r="AA2984" i="12"/>
  <c r="Z2984" i="12"/>
  <c r="Y2984" i="12"/>
  <c r="X2984" i="12"/>
  <c r="W2984" i="12"/>
  <c r="V2984" i="12"/>
  <c r="U2984" i="12"/>
  <c r="T2984" i="12"/>
  <c r="S2984" i="12"/>
  <c r="R2984" i="12"/>
  <c r="Q2984" i="12"/>
  <c r="P2984" i="12"/>
  <c r="O2984" i="12"/>
  <c r="N2984" i="12"/>
  <c r="M2984" i="12"/>
  <c r="L2984" i="12"/>
  <c r="K2984" i="12"/>
  <c r="J2984" i="12"/>
  <c r="I2984" i="12"/>
  <c r="H2984" i="12"/>
  <c r="G2984" i="12"/>
  <c r="F2984" i="12"/>
  <c r="E2984" i="12"/>
  <c r="AD2848" i="12"/>
  <c r="AB2842" i="12"/>
  <c r="AA2842" i="12"/>
  <c r="Z2842" i="12"/>
  <c r="Y2842" i="12"/>
  <c r="X2842" i="12"/>
  <c r="W2842" i="12"/>
  <c r="V2842" i="12"/>
  <c r="U2842" i="12"/>
  <c r="T2842" i="12"/>
  <c r="S2842" i="12"/>
  <c r="R2842" i="12"/>
  <c r="Q2842" i="12"/>
  <c r="P2842" i="12"/>
  <c r="O2842" i="12"/>
  <c r="N2842" i="12"/>
  <c r="M2842" i="12"/>
  <c r="L2842" i="12"/>
  <c r="K2842" i="12"/>
  <c r="J2842" i="12"/>
  <c r="I2842" i="12"/>
  <c r="H2842" i="12"/>
  <c r="G2842" i="12"/>
  <c r="F2842" i="12"/>
  <c r="E2842" i="12"/>
  <c r="AD2706" i="12"/>
  <c r="AB2700" i="12"/>
  <c r="AA2700" i="12"/>
  <c r="Z2700" i="12"/>
  <c r="Y2700" i="12"/>
  <c r="X2700" i="12"/>
  <c r="W2700" i="12"/>
  <c r="V2700" i="12"/>
  <c r="U2700" i="12"/>
  <c r="T2700" i="12"/>
  <c r="S2700" i="12"/>
  <c r="R2700" i="12"/>
  <c r="Q2700" i="12"/>
  <c r="P2700" i="12"/>
  <c r="O2700" i="12"/>
  <c r="N2700" i="12"/>
  <c r="M2700" i="12"/>
  <c r="L2700" i="12"/>
  <c r="K2700" i="12"/>
  <c r="J2700" i="12"/>
  <c r="I2700" i="12"/>
  <c r="H2700" i="12"/>
  <c r="G2700" i="12"/>
  <c r="F2700" i="12"/>
  <c r="E2700" i="12"/>
  <c r="AD2564" i="12"/>
  <c r="W162" i="4" s="1"/>
  <c r="AB2558" i="12"/>
  <c r="AA2558" i="12"/>
  <c r="Z2558" i="12"/>
  <c r="Y2558" i="12"/>
  <c r="X2558" i="12"/>
  <c r="W2558" i="12"/>
  <c r="V2558" i="12"/>
  <c r="U2558" i="12"/>
  <c r="T2558" i="12"/>
  <c r="S2558" i="12"/>
  <c r="R2558" i="12"/>
  <c r="Q2558" i="12"/>
  <c r="P2558" i="12"/>
  <c r="O2558" i="12"/>
  <c r="N2558" i="12"/>
  <c r="M2558" i="12"/>
  <c r="L2558" i="12"/>
  <c r="K2558" i="12"/>
  <c r="J2558" i="12"/>
  <c r="I2558" i="12"/>
  <c r="H2558" i="12"/>
  <c r="G2558" i="12"/>
  <c r="F2558" i="12"/>
  <c r="E2558" i="12"/>
  <c r="AD2422" i="12"/>
  <c r="AB2416" i="12"/>
  <c r="AA2416" i="12"/>
  <c r="Z2416" i="12"/>
  <c r="Y2416" i="12"/>
  <c r="X2416" i="12"/>
  <c r="W2416" i="12"/>
  <c r="V2416" i="12"/>
  <c r="U2416" i="12"/>
  <c r="T2416" i="12"/>
  <c r="S2416" i="12"/>
  <c r="R2416" i="12"/>
  <c r="Q2416" i="12"/>
  <c r="P2416" i="12"/>
  <c r="O2416" i="12"/>
  <c r="N2416" i="12"/>
  <c r="M2416" i="12"/>
  <c r="L2416" i="12"/>
  <c r="K2416" i="12"/>
  <c r="J2416" i="12"/>
  <c r="I2416" i="12"/>
  <c r="H2416" i="12"/>
  <c r="G2416" i="12"/>
  <c r="F2416" i="12"/>
  <c r="E2416" i="12"/>
  <c r="AD2280" i="12"/>
  <c r="AB2274" i="12"/>
  <c r="AA2274" i="12"/>
  <c r="Z2274" i="12"/>
  <c r="Y2274" i="12"/>
  <c r="X2274" i="12"/>
  <c r="W2274" i="12"/>
  <c r="V2274" i="12"/>
  <c r="U2274" i="12"/>
  <c r="T2274" i="12"/>
  <c r="S2274" i="12"/>
  <c r="R2274" i="12"/>
  <c r="Q2274" i="12"/>
  <c r="P2274" i="12"/>
  <c r="O2274" i="12"/>
  <c r="N2274" i="12"/>
  <c r="M2274" i="12"/>
  <c r="L2274" i="12"/>
  <c r="K2274" i="12"/>
  <c r="J2274" i="12"/>
  <c r="I2274" i="12"/>
  <c r="H2274" i="12"/>
  <c r="G2274" i="12"/>
  <c r="F2274" i="12"/>
  <c r="E2274" i="12"/>
  <c r="AD2138" i="12"/>
  <c r="AB2132" i="12"/>
  <c r="AA2132" i="12"/>
  <c r="Z2132" i="12"/>
  <c r="Y2132" i="12"/>
  <c r="X2132" i="12"/>
  <c r="W2132" i="12"/>
  <c r="V2132" i="12"/>
  <c r="U2132" i="12"/>
  <c r="T2132" i="12"/>
  <c r="S2132" i="12"/>
  <c r="R2132" i="12"/>
  <c r="Q2132" i="12"/>
  <c r="P2132" i="12"/>
  <c r="O2132" i="12"/>
  <c r="N2132" i="12"/>
  <c r="M2132" i="12"/>
  <c r="L2132" i="12"/>
  <c r="K2132" i="12"/>
  <c r="J2132" i="12"/>
  <c r="I2132" i="12"/>
  <c r="H2132" i="12"/>
  <c r="G2132" i="12"/>
  <c r="F2132" i="12"/>
  <c r="E2132" i="12"/>
  <c r="AD1996" i="12"/>
  <c r="S162" i="4" s="1"/>
  <c r="AB1990" i="12"/>
  <c r="AA1990" i="12"/>
  <c r="Z1990" i="12"/>
  <c r="Y1990" i="12"/>
  <c r="X1990" i="12"/>
  <c r="W1990" i="12"/>
  <c r="V1990" i="12"/>
  <c r="U1990" i="12"/>
  <c r="T1990" i="12"/>
  <c r="S1990" i="12"/>
  <c r="R1990" i="12"/>
  <c r="Q1990" i="12"/>
  <c r="P1990" i="12"/>
  <c r="O1990" i="12"/>
  <c r="N1990" i="12"/>
  <c r="M1990" i="12"/>
  <c r="L1990" i="12"/>
  <c r="K1990" i="12"/>
  <c r="J1990" i="12"/>
  <c r="I1990" i="12"/>
  <c r="H1990" i="12"/>
  <c r="G1990" i="12"/>
  <c r="F1990" i="12"/>
  <c r="E1990" i="12"/>
  <c r="AD1854" i="12"/>
  <c r="R162" i="4" s="1"/>
  <c r="AB1848" i="12"/>
  <c r="AA1848" i="12"/>
  <c r="Z1848" i="12"/>
  <c r="Y1848" i="12"/>
  <c r="X1848" i="12"/>
  <c r="W1848" i="12"/>
  <c r="V1848" i="12"/>
  <c r="U1848" i="12"/>
  <c r="T1848" i="12"/>
  <c r="S1848" i="12"/>
  <c r="R1848" i="12"/>
  <c r="Q1848" i="12"/>
  <c r="P1848" i="12"/>
  <c r="O1848" i="12"/>
  <c r="N1848" i="12"/>
  <c r="M1848" i="12"/>
  <c r="L1848" i="12"/>
  <c r="K1848" i="12"/>
  <c r="J1848" i="12"/>
  <c r="I1848" i="12"/>
  <c r="H1848" i="12"/>
  <c r="G1848" i="12"/>
  <c r="F1848" i="12"/>
  <c r="E1848" i="12"/>
  <c r="AD1712" i="12"/>
  <c r="AB1706" i="12"/>
  <c r="AA1706" i="12"/>
  <c r="Z1706" i="12"/>
  <c r="Y1706" i="12"/>
  <c r="X1706" i="12"/>
  <c r="W1706" i="12"/>
  <c r="V1706" i="12"/>
  <c r="U1706" i="12"/>
  <c r="T1706" i="12"/>
  <c r="S1706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F1706" i="12"/>
  <c r="E1706" i="12"/>
  <c r="AD1570" i="12"/>
  <c r="AB1564" i="12"/>
  <c r="AA1564" i="12"/>
  <c r="Z1564" i="12"/>
  <c r="Y1564" i="12"/>
  <c r="X1564" i="12"/>
  <c r="W1564" i="12"/>
  <c r="V1564" i="12"/>
  <c r="U1564" i="12"/>
  <c r="T1564" i="12"/>
  <c r="S1564" i="12"/>
  <c r="R1564" i="12"/>
  <c r="Q1564" i="12"/>
  <c r="P1564" i="12"/>
  <c r="O1564" i="12"/>
  <c r="N1564" i="12"/>
  <c r="M1564" i="12"/>
  <c r="L1564" i="12"/>
  <c r="K1564" i="12"/>
  <c r="J1564" i="12"/>
  <c r="I1564" i="12"/>
  <c r="H1564" i="12"/>
  <c r="G1564" i="12"/>
  <c r="F1564" i="12"/>
  <c r="E1564" i="12"/>
  <c r="AD1428" i="12"/>
  <c r="AB1422" i="12"/>
  <c r="AA1422" i="12"/>
  <c r="Z1422" i="12"/>
  <c r="Y1422" i="12"/>
  <c r="X1422" i="12"/>
  <c r="W1422" i="12"/>
  <c r="V1422" i="12"/>
  <c r="U1422" i="12"/>
  <c r="T1422" i="12"/>
  <c r="S1422" i="12"/>
  <c r="R1422" i="12"/>
  <c r="Q1422" i="12"/>
  <c r="P1422" i="12"/>
  <c r="O1422" i="12"/>
  <c r="N1422" i="12"/>
  <c r="M1422" i="12"/>
  <c r="L1422" i="12"/>
  <c r="K1422" i="12"/>
  <c r="J1422" i="12"/>
  <c r="I1422" i="12"/>
  <c r="H1422" i="12"/>
  <c r="G1422" i="12"/>
  <c r="F1422" i="12"/>
  <c r="E1422" i="12"/>
  <c r="AD1286" i="12"/>
  <c r="AB1280" i="12"/>
  <c r="AA1280" i="12"/>
  <c r="Z1280" i="12"/>
  <c r="Y1280" i="12"/>
  <c r="X1280" i="12"/>
  <c r="W1280" i="12"/>
  <c r="V1280" i="12"/>
  <c r="U1280" i="12"/>
  <c r="T1280" i="12"/>
  <c r="S1280" i="12"/>
  <c r="R1280" i="12"/>
  <c r="Q1280" i="12"/>
  <c r="P1280" i="12"/>
  <c r="O1280" i="12"/>
  <c r="N1280" i="12"/>
  <c r="M1280" i="12"/>
  <c r="L1280" i="12"/>
  <c r="K1280" i="12"/>
  <c r="J1280" i="12"/>
  <c r="I1280" i="12"/>
  <c r="H1280" i="12"/>
  <c r="G1280" i="12"/>
  <c r="F1280" i="12"/>
  <c r="E1280" i="12"/>
  <c r="AD1144" i="12"/>
  <c r="AB1138" i="12"/>
  <c r="AA1138" i="12"/>
  <c r="Z1138" i="12"/>
  <c r="Y1138" i="12"/>
  <c r="X1138" i="12"/>
  <c r="W1138" i="12"/>
  <c r="V1138" i="12"/>
  <c r="U1138" i="12"/>
  <c r="T1138" i="12"/>
  <c r="S1138" i="12"/>
  <c r="R1138" i="12"/>
  <c r="Q1138" i="12"/>
  <c r="P1138" i="12"/>
  <c r="O1138" i="12"/>
  <c r="N1138" i="12"/>
  <c r="M1138" i="12"/>
  <c r="L1138" i="12"/>
  <c r="K1138" i="12"/>
  <c r="J1138" i="12"/>
  <c r="I1138" i="12"/>
  <c r="H1138" i="12"/>
  <c r="G1138" i="12"/>
  <c r="F1138" i="12"/>
  <c r="E1138" i="12"/>
  <c r="AD1002" i="12"/>
  <c r="L162" i="4" s="1"/>
  <c r="AB996" i="12"/>
  <c r="AA996" i="12"/>
  <c r="Z996" i="12"/>
  <c r="Y996" i="12"/>
  <c r="X996" i="12"/>
  <c r="W996" i="12"/>
  <c r="V996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G996" i="12"/>
  <c r="F996" i="12"/>
  <c r="E996" i="12"/>
  <c r="AD860" i="12"/>
  <c r="AB854" i="12"/>
  <c r="AA854" i="12"/>
  <c r="Z854" i="12"/>
  <c r="Y854" i="12"/>
  <c r="X854" i="12"/>
  <c r="W854" i="12"/>
  <c r="V854" i="12"/>
  <c r="U854" i="12"/>
  <c r="T854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AD718" i="12"/>
  <c r="J162" i="4" s="1"/>
  <c r="AB712" i="12"/>
  <c r="AA712" i="12"/>
  <c r="Z712" i="12"/>
  <c r="Y712" i="12"/>
  <c r="X712" i="12"/>
  <c r="W712" i="12"/>
  <c r="V712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AD576" i="12"/>
  <c r="AB570" i="12"/>
  <c r="AA570" i="12"/>
  <c r="Z570" i="12"/>
  <c r="Y570" i="12"/>
  <c r="X570" i="12"/>
  <c r="W570" i="12"/>
  <c r="V570" i="12"/>
  <c r="U570" i="12"/>
  <c r="T570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AD434" i="12"/>
  <c r="AB428" i="12"/>
  <c r="AA428" i="12"/>
  <c r="Z428" i="12"/>
  <c r="Y428" i="12"/>
  <c r="X428" i="12"/>
  <c r="W428" i="12"/>
  <c r="V428" i="12"/>
  <c r="U428" i="12"/>
  <c r="T428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AD292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AD150" i="12"/>
  <c r="AD8" i="12"/>
  <c r="AK148" i="4" l="1"/>
  <c r="AI84" i="4"/>
  <c r="AD457" i="13"/>
  <c r="AD877" i="13"/>
  <c r="AD72" i="13"/>
  <c r="AD352" i="13"/>
  <c r="AD772" i="13"/>
  <c r="AD597" i="13"/>
  <c r="Q304" i="4"/>
  <c r="Q303" i="4" s="1"/>
  <c r="AD37" i="13"/>
  <c r="AD387" i="13"/>
  <c r="AD527" i="13"/>
  <c r="AD947" i="13"/>
  <c r="AD317" i="13"/>
  <c r="AD562" i="13"/>
  <c r="AD842" i="13"/>
  <c r="Z304" i="4"/>
  <c r="Z303" i="4" s="1"/>
  <c r="X18" i="4"/>
  <c r="AI304" i="4"/>
  <c r="AI303" i="4" s="1"/>
  <c r="AD982" i="13"/>
  <c r="AE304" i="4"/>
  <c r="AE303" i="4" s="1"/>
  <c r="AD912" i="13"/>
  <c r="AC304" i="4"/>
  <c r="AC303" i="4" s="1"/>
  <c r="AB304" i="4"/>
  <c r="AB303" i="4" s="1"/>
  <c r="AD807" i="13"/>
  <c r="AD737" i="13"/>
  <c r="AD702" i="13"/>
  <c r="AD667" i="13"/>
  <c r="AD632" i="13"/>
  <c r="U304" i="4"/>
  <c r="U303" i="4" s="1"/>
  <c r="S304" i="4"/>
  <c r="S303" i="4" s="1"/>
  <c r="AD492" i="13"/>
  <c r="AD422" i="13"/>
  <c r="N304" i="4"/>
  <c r="N303" i="4" s="1"/>
  <c r="M304" i="4"/>
  <c r="M303" i="4" s="1"/>
  <c r="AD282" i="13"/>
  <c r="AD247" i="13"/>
  <c r="AD212" i="13"/>
  <c r="AD177" i="13"/>
  <c r="AD142" i="13"/>
  <c r="AD107" i="13"/>
  <c r="F304" i="4"/>
  <c r="F303" i="4" s="1"/>
  <c r="E304" i="4"/>
  <c r="E303" i="4" s="1"/>
  <c r="AJ11" i="14"/>
  <c r="C16" i="4" s="1"/>
  <c r="C9" i="4" s="1"/>
  <c r="AC3410" i="12"/>
  <c r="AB162" i="4"/>
  <c r="AB161" i="4" s="1"/>
  <c r="AC1280" i="12"/>
  <c r="M162" i="4"/>
  <c r="M161" i="4" s="1"/>
  <c r="AC996" i="12"/>
  <c r="K162" i="4"/>
  <c r="K161" i="4" s="1"/>
  <c r="AC286" i="12"/>
  <c r="F162" i="4"/>
  <c r="F161" i="4" s="1"/>
  <c r="AC2558" i="12"/>
  <c r="V162" i="4"/>
  <c r="V161" i="4" s="1"/>
  <c r="AC3694" i="12"/>
  <c r="AD162" i="4"/>
  <c r="AD161" i="4" s="1"/>
  <c r="AC2274" i="12"/>
  <c r="AC1706" i="12"/>
  <c r="P162" i="4"/>
  <c r="P161" i="4" s="1"/>
  <c r="AC144" i="12"/>
  <c r="E162" i="4"/>
  <c r="E161" i="4" s="1"/>
  <c r="AC1138" i="12"/>
  <c r="AC1422" i="12"/>
  <c r="N162" i="4"/>
  <c r="N161" i="4" s="1"/>
  <c r="AC428" i="12"/>
  <c r="G162" i="4"/>
  <c r="G161" i="4" s="1"/>
  <c r="AC570" i="12"/>
  <c r="H162" i="4"/>
  <c r="H161" i="4" s="1"/>
  <c r="AC712" i="12"/>
  <c r="I162" i="4"/>
  <c r="I161" i="4" s="1"/>
  <c r="AC854" i="12"/>
  <c r="T162" i="4"/>
  <c r="T161" i="4" s="1"/>
  <c r="AC2416" i="12"/>
  <c r="AC3552" i="12"/>
  <c r="AC1564" i="12"/>
  <c r="AC3836" i="12"/>
  <c r="U162" i="4"/>
  <c r="U161" i="4" s="1"/>
  <c r="AC2842" i="12"/>
  <c r="AC3978" i="12"/>
  <c r="AE162" i="4"/>
  <c r="AE161" i="4" s="1"/>
  <c r="AC1848" i="12"/>
  <c r="AC2984" i="12"/>
  <c r="O162" i="4"/>
  <c r="O161" i="4" s="1"/>
  <c r="X162" i="4"/>
  <c r="X161" i="4" s="1"/>
  <c r="AF162" i="4"/>
  <c r="AF161" i="4" s="1"/>
  <c r="AC1990" i="12"/>
  <c r="AC3126" i="12"/>
  <c r="Y162" i="4"/>
  <c r="Y161" i="4" s="1"/>
  <c r="AG162" i="4"/>
  <c r="AG161" i="4" s="1"/>
  <c r="AC2132" i="12"/>
  <c r="AC3268" i="12"/>
  <c r="Q162" i="4"/>
  <c r="Q161" i="4" s="1"/>
  <c r="Z162" i="4"/>
  <c r="Z161" i="4" s="1"/>
  <c r="AH162" i="4"/>
  <c r="AH161" i="4" s="1"/>
  <c r="AJ10" i="15"/>
  <c r="C17" i="4" s="1"/>
  <c r="AC2700" i="12"/>
  <c r="Y303" i="4"/>
  <c r="AC161" i="4"/>
  <c r="S161" i="4"/>
  <c r="AA161" i="4"/>
  <c r="AI161" i="4"/>
  <c r="V303" i="4"/>
  <c r="AD303" i="4"/>
  <c r="I303" i="4"/>
  <c r="AG303" i="4"/>
  <c r="J303" i="4"/>
  <c r="R303" i="4"/>
  <c r="AH303" i="4"/>
  <c r="K303" i="4"/>
  <c r="AA303" i="4"/>
  <c r="L161" i="4"/>
  <c r="W161" i="4"/>
  <c r="J161" i="4"/>
  <c r="R161" i="4"/>
  <c r="L303" i="4"/>
  <c r="T303" i="4"/>
  <c r="AK305" i="4"/>
  <c r="AK313" i="4"/>
  <c r="AK321" i="4"/>
  <c r="AK329" i="4"/>
  <c r="G303" i="4"/>
  <c r="O303" i="4"/>
  <c r="W303" i="4"/>
  <c r="AK311" i="4"/>
  <c r="AK319" i="4"/>
  <c r="AK327" i="4"/>
  <c r="AK320" i="4"/>
  <c r="H303" i="4"/>
  <c r="P303" i="4"/>
  <c r="X303" i="4"/>
  <c r="AF303" i="4"/>
  <c r="AK310" i="4"/>
  <c r="AK318" i="4"/>
  <c r="AK326" i="4"/>
  <c r="AK309" i="4"/>
  <c r="AK317" i="4"/>
  <c r="AK325" i="4"/>
  <c r="AK312" i="4"/>
  <c r="AK328" i="4"/>
  <c r="AK308" i="4"/>
  <c r="AK316" i="4"/>
  <c r="AK324" i="4"/>
  <c r="AK332" i="4"/>
  <c r="AK307" i="4"/>
  <c r="AK315" i="4"/>
  <c r="AK323" i="4"/>
  <c r="AK331" i="4"/>
  <c r="AK306" i="4"/>
  <c r="AK314" i="4"/>
  <c r="AK322" i="4"/>
  <c r="AK330" i="4"/>
  <c r="AK304" i="4" l="1"/>
  <c r="AK303" i="4" s="1"/>
  <c r="AK162" i="4"/>
  <c r="AK161" i="4" s="1"/>
  <c r="AD58" i="6" l="1"/>
  <c r="AD54" i="6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5" i="6"/>
  <c r="F78" i="4" s="1"/>
  <c r="AD111" i="6"/>
  <c r="F74" i="4" s="1"/>
  <c r="AD110" i="6"/>
  <c r="F73" i="4" s="1"/>
  <c r="AD109" i="6"/>
  <c r="F72" i="4" s="1"/>
  <c r="AD108" i="6"/>
  <c r="F71" i="4" s="1"/>
  <c r="AD107" i="6"/>
  <c r="F70" i="4" s="1"/>
  <c r="AD106" i="6"/>
  <c r="F69" i="4" s="1"/>
  <c r="AD105" i="6"/>
  <c r="F68" i="4" s="1"/>
  <c r="AD104" i="6"/>
  <c r="F67" i="4" s="1"/>
  <c r="AD103" i="6"/>
  <c r="F66" i="4" s="1"/>
  <c r="AD102" i="6"/>
  <c r="F65" i="4" s="1"/>
  <c r="AD101" i="6"/>
  <c r="F64" i="4" s="1"/>
  <c r="AD100" i="6"/>
  <c r="F63" i="4" s="1"/>
  <c r="AD99" i="6"/>
  <c r="F62" i="4" s="1"/>
  <c r="AD98" i="6"/>
  <c r="F61" i="4" s="1"/>
  <c r="AD97" i="6"/>
  <c r="F60" i="4" s="1"/>
  <c r="AD96" i="6"/>
  <c r="F59" i="4" s="1"/>
  <c r="AD95" i="6"/>
  <c r="F58" i="4" s="1"/>
  <c r="AD94" i="6"/>
  <c r="F57" i="4" s="1"/>
  <c r="AD93" i="6"/>
  <c r="F56" i="4" s="1"/>
  <c r="AD92" i="6"/>
  <c r="F55" i="4" s="1"/>
  <c r="AD91" i="6"/>
  <c r="F54" i="4" s="1"/>
  <c r="AD90" i="6"/>
  <c r="F53" i="4" s="1"/>
  <c r="AD89" i="6"/>
  <c r="F52" i="4" s="1"/>
  <c r="AD88" i="6"/>
  <c r="F51" i="4" s="1"/>
  <c r="AD87" i="6"/>
  <c r="F50" i="4" s="1"/>
  <c r="AD86" i="6"/>
  <c r="F49" i="4" s="1"/>
  <c r="AD85" i="6"/>
  <c r="F48" i="4" s="1"/>
  <c r="AD84" i="6"/>
  <c r="F47" i="4" s="1"/>
  <c r="AD83" i="6"/>
  <c r="F46" i="4" s="1"/>
  <c r="AD82" i="6"/>
  <c r="F45" i="4" s="1"/>
  <c r="AD81" i="6"/>
  <c r="F44" i="4" s="1"/>
  <c r="AD80" i="6"/>
  <c r="F43" i="4" s="1"/>
  <c r="AD79" i="6"/>
  <c r="F42" i="4" s="1"/>
  <c r="AD78" i="6"/>
  <c r="F41" i="4" s="1"/>
  <c r="AD77" i="6"/>
  <c r="F40" i="4" s="1"/>
  <c r="AD76" i="6"/>
  <c r="F39" i="4" s="1"/>
  <c r="AD75" i="6"/>
  <c r="F38" i="4" s="1"/>
  <c r="AD74" i="6"/>
  <c r="F37" i="4" s="1"/>
  <c r="AD73" i="6"/>
  <c r="F36" i="4" s="1"/>
  <c r="AD72" i="6"/>
  <c r="F35" i="4" s="1"/>
  <c r="AD71" i="6"/>
  <c r="F34" i="4" s="1"/>
  <c r="AD70" i="6"/>
  <c r="F33" i="4" s="1"/>
  <c r="AD69" i="6"/>
  <c r="F32" i="4" s="1"/>
  <c r="AD68" i="6"/>
  <c r="F31" i="4" s="1"/>
  <c r="AD67" i="6"/>
  <c r="F30" i="4" s="1"/>
  <c r="AD66" i="6"/>
  <c r="F29" i="4" s="1"/>
  <c r="AD65" i="6"/>
  <c r="AD172" i="6"/>
  <c r="G78" i="4" s="1"/>
  <c r="AD168" i="6"/>
  <c r="G74" i="4" s="1"/>
  <c r="AD167" i="6"/>
  <c r="G73" i="4" s="1"/>
  <c r="AD166" i="6"/>
  <c r="G72" i="4" s="1"/>
  <c r="AD165" i="6"/>
  <c r="G71" i="4" s="1"/>
  <c r="AD164" i="6"/>
  <c r="G70" i="4" s="1"/>
  <c r="AD163" i="6"/>
  <c r="G69" i="4" s="1"/>
  <c r="AD162" i="6"/>
  <c r="G68" i="4" s="1"/>
  <c r="AD161" i="6"/>
  <c r="G67" i="4" s="1"/>
  <c r="AD160" i="6"/>
  <c r="G66" i="4" s="1"/>
  <c r="AD159" i="6"/>
  <c r="G65" i="4" s="1"/>
  <c r="AD158" i="6"/>
  <c r="G64" i="4" s="1"/>
  <c r="AD157" i="6"/>
  <c r="G63" i="4" s="1"/>
  <c r="AD156" i="6"/>
  <c r="G62" i="4" s="1"/>
  <c r="AD155" i="6"/>
  <c r="G61" i="4" s="1"/>
  <c r="AD154" i="6"/>
  <c r="G60" i="4" s="1"/>
  <c r="AD153" i="6"/>
  <c r="G59" i="4" s="1"/>
  <c r="AD152" i="6"/>
  <c r="G58" i="4" s="1"/>
  <c r="AD151" i="6"/>
  <c r="G57" i="4" s="1"/>
  <c r="AD150" i="6"/>
  <c r="G56" i="4" s="1"/>
  <c r="AD149" i="6"/>
  <c r="G55" i="4" s="1"/>
  <c r="AD148" i="6"/>
  <c r="G54" i="4" s="1"/>
  <c r="AD147" i="6"/>
  <c r="G53" i="4" s="1"/>
  <c r="AD146" i="6"/>
  <c r="G52" i="4" s="1"/>
  <c r="AD145" i="6"/>
  <c r="G51" i="4" s="1"/>
  <c r="AD144" i="6"/>
  <c r="G50" i="4" s="1"/>
  <c r="AD143" i="6"/>
  <c r="G49" i="4" s="1"/>
  <c r="AD142" i="6"/>
  <c r="G48" i="4" s="1"/>
  <c r="AD141" i="6"/>
  <c r="G47" i="4" s="1"/>
  <c r="AD140" i="6"/>
  <c r="G46" i="4" s="1"/>
  <c r="AD139" i="6"/>
  <c r="G45" i="4" s="1"/>
  <c r="AD138" i="6"/>
  <c r="G44" i="4" s="1"/>
  <c r="AD137" i="6"/>
  <c r="G43" i="4" s="1"/>
  <c r="AD136" i="6"/>
  <c r="G42" i="4" s="1"/>
  <c r="AD135" i="6"/>
  <c r="G41" i="4" s="1"/>
  <c r="AD134" i="6"/>
  <c r="G40" i="4" s="1"/>
  <c r="AD133" i="6"/>
  <c r="G39" i="4" s="1"/>
  <c r="AD132" i="6"/>
  <c r="G38" i="4" s="1"/>
  <c r="AD131" i="6"/>
  <c r="G37" i="4" s="1"/>
  <c r="AD130" i="6"/>
  <c r="G36" i="4" s="1"/>
  <c r="AD129" i="6"/>
  <c r="G35" i="4" s="1"/>
  <c r="AD128" i="6"/>
  <c r="G34" i="4" s="1"/>
  <c r="AD127" i="6"/>
  <c r="G33" i="4" s="1"/>
  <c r="AD126" i="6"/>
  <c r="G32" i="4" s="1"/>
  <c r="AD125" i="6"/>
  <c r="G31" i="4" s="1"/>
  <c r="AD124" i="6"/>
  <c r="G30" i="4" s="1"/>
  <c r="AD123" i="6"/>
  <c r="G29" i="4" s="1"/>
  <c r="AD122" i="6"/>
  <c r="AD229" i="6"/>
  <c r="H78" i="4" s="1"/>
  <c r="AD225" i="6"/>
  <c r="H74" i="4" s="1"/>
  <c r="AD224" i="6"/>
  <c r="H73" i="4" s="1"/>
  <c r="AD223" i="6"/>
  <c r="H72" i="4" s="1"/>
  <c r="AD222" i="6"/>
  <c r="H71" i="4" s="1"/>
  <c r="AD221" i="6"/>
  <c r="H70" i="4" s="1"/>
  <c r="AD220" i="6"/>
  <c r="H69" i="4" s="1"/>
  <c r="AD219" i="6"/>
  <c r="H68" i="4" s="1"/>
  <c r="AD218" i="6"/>
  <c r="H67" i="4" s="1"/>
  <c r="AD217" i="6"/>
  <c r="H66" i="4" s="1"/>
  <c r="AD216" i="6"/>
  <c r="H65" i="4" s="1"/>
  <c r="AD215" i="6"/>
  <c r="H64" i="4" s="1"/>
  <c r="AD214" i="6"/>
  <c r="H63" i="4" s="1"/>
  <c r="AD213" i="6"/>
  <c r="H62" i="4" s="1"/>
  <c r="AD212" i="6"/>
  <c r="H61" i="4" s="1"/>
  <c r="AD211" i="6"/>
  <c r="H60" i="4" s="1"/>
  <c r="AD210" i="6"/>
  <c r="H59" i="4" s="1"/>
  <c r="AD209" i="6"/>
  <c r="H58" i="4" s="1"/>
  <c r="AD208" i="6"/>
  <c r="H57" i="4" s="1"/>
  <c r="AD207" i="6"/>
  <c r="H56" i="4" s="1"/>
  <c r="AD206" i="6"/>
  <c r="H55" i="4" s="1"/>
  <c r="AD205" i="6"/>
  <c r="H54" i="4" s="1"/>
  <c r="AD204" i="6"/>
  <c r="H53" i="4" s="1"/>
  <c r="AD203" i="6"/>
  <c r="H52" i="4" s="1"/>
  <c r="AD202" i="6"/>
  <c r="H51" i="4" s="1"/>
  <c r="AD201" i="6"/>
  <c r="H50" i="4" s="1"/>
  <c r="AD200" i="6"/>
  <c r="H49" i="4" s="1"/>
  <c r="AD199" i="6"/>
  <c r="H48" i="4" s="1"/>
  <c r="AD198" i="6"/>
  <c r="H47" i="4" s="1"/>
  <c r="AD197" i="6"/>
  <c r="H46" i="4" s="1"/>
  <c r="AD196" i="6"/>
  <c r="H45" i="4" s="1"/>
  <c r="AD195" i="6"/>
  <c r="H44" i="4" s="1"/>
  <c r="AD194" i="6"/>
  <c r="H43" i="4" s="1"/>
  <c r="AD193" i="6"/>
  <c r="H42" i="4" s="1"/>
  <c r="AD192" i="6"/>
  <c r="H41" i="4" s="1"/>
  <c r="AD191" i="6"/>
  <c r="H40" i="4" s="1"/>
  <c r="AD190" i="6"/>
  <c r="H39" i="4" s="1"/>
  <c r="AD189" i="6"/>
  <c r="H38" i="4" s="1"/>
  <c r="AD188" i="6"/>
  <c r="H37" i="4" s="1"/>
  <c r="AD187" i="6"/>
  <c r="H36" i="4" s="1"/>
  <c r="AD186" i="6"/>
  <c r="H35" i="4" s="1"/>
  <c r="AD185" i="6"/>
  <c r="H34" i="4" s="1"/>
  <c r="AD184" i="6"/>
  <c r="H33" i="4" s="1"/>
  <c r="AD183" i="6"/>
  <c r="H32" i="4" s="1"/>
  <c r="AD182" i="6"/>
  <c r="H31" i="4" s="1"/>
  <c r="AD181" i="6"/>
  <c r="H30" i="4" s="1"/>
  <c r="AD180" i="6"/>
  <c r="H29" i="4" s="1"/>
  <c r="AD179" i="6"/>
  <c r="AD286" i="6"/>
  <c r="I78" i="4" s="1"/>
  <c r="AD282" i="6"/>
  <c r="I74" i="4" s="1"/>
  <c r="AD281" i="6"/>
  <c r="I73" i="4" s="1"/>
  <c r="AD280" i="6"/>
  <c r="I72" i="4" s="1"/>
  <c r="AD279" i="6"/>
  <c r="I71" i="4" s="1"/>
  <c r="AD278" i="6"/>
  <c r="I70" i="4" s="1"/>
  <c r="AD277" i="6"/>
  <c r="I69" i="4" s="1"/>
  <c r="AD276" i="6"/>
  <c r="I68" i="4" s="1"/>
  <c r="AD275" i="6"/>
  <c r="I67" i="4" s="1"/>
  <c r="AD274" i="6"/>
  <c r="I66" i="4" s="1"/>
  <c r="AD273" i="6"/>
  <c r="I65" i="4" s="1"/>
  <c r="AD272" i="6"/>
  <c r="I64" i="4" s="1"/>
  <c r="AD271" i="6"/>
  <c r="I63" i="4" s="1"/>
  <c r="AD270" i="6"/>
  <c r="I62" i="4" s="1"/>
  <c r="AD269" i="6"/>
  <c r="I61" i="4" s="1"/>
  <c r="AD268" i="6"/>
  <c r="I60" i="4" s="1"/>
  <c r="AD267" i="6"/>
  <c r="I59" i="4" s="1"/>
  <c r="AD266" i="6"/>
  <c r="I58" i="4" s="1"/>
  <c r="AD265" i="6"/>
  <c r="I57" i="4" s="1"/>
  <c r="AD264" i="6"/>
  <c r="I56" i="4" s="1"/>
  <c r="AD263" i="6"/>
  <c r="I55" i="4" s="1"/>
  <c r="AD262" i="6"/>
  <c r="I54" i="4" s="1"/>
  <c r="AD261" i="6"/>
  <c r="I53" i="4" s="1"/>
  <c r="AD260" i="6"/>
  <c r="I52" i="4" s="1"/>
  <c r="AD259" i="6"/>
  <c r="I51" i="4" s="1"/>
  <c r="AD258" i="6"/>
  <c r="I50" i="4" s="1"/>
  <c r="AD257" i="6"/>
  <c r="I49" i="4" s="1"/>
  <c r="AD256" i="6"/>
  <c r="I48" i="4" s="1"/>
  <c r="AD255" i="6"/>
  <c r="I47" i="4" s="1"/>
  <c r="AD254" i="6"/>
  <c r="I46" i="4" s="1"/>
  <c r="AD253" i="6"/>
  <c r="I45" i="4" s="1"/>
  <c r="AD252" i="6"/>
  <c r="I44" i="4" s="1"/>
  <c r="AD251" i="6"/>
  <c r="I43" i="4" s="1"/>
  <c r="AD250" i="6"/>
  <c r="I42" i="4" s="1"/>
  <c r="AD249" i="6"/>
  <c r="I41" i="4" s="1"/>
  <c r="AD248" i="6"/>
  <c r="I40" i="4" s="1"/>
  <c r="AD247" i="6"/>
  <c r="I39" i="4" s="1"/>
  <c r="AD246" i="6"/>
  <c r="I38" i="4" s="1"/>
  <c r="AD245" i="6"/>
  <c r="I37" i="4" s="1"/>
  <c r="AD244" i="6"/>
  <c r="I36" i="4" s="1"/>
  <c r="AD243" i="6"/>
  <c r="I35" i="4" s="1"/>
  <c r="AD242" i="6"/>
  <c r="I34" i="4" s="1"/>
  <c r="AD241" i="6"/>
  <c r="I33" i="4" s="1"/>
  <c r="AD240" i="6"/>
  <c r="I32" i="4" s="1"/>
  <c r="AD239" i="6"/>
  <c r="I31" i="4" s="1"/>
  <c r="AD238" i="6"/>
  <c r="I30" i="4" s="1"/>
  <c r="AD237" i="6"/>
  <c r="I29" i="4" s="1"/>
  <c r="AD236" i="6"/>
  <c r="AD343" i="6"/>
  <c r="J78" i="4" s="1"/>
  <c r="AD339" i="6"/>
  <c r="J74" i="4" s="1"/>
  <c r="AD338" i="6"/>
  <c r="J73" i="4" s="1"/>
  <c r="AD337" i="6"/>
  <c r="J72" i="4" s="1"/>
  <c r="AD336" i="6"/>
  <c r="J71" i="4" s="1"/>
  <c r="AD335" i="6"/>
  <c r="J70" i="4" s="1"/>
  <c r="AD334" i="6"/>
  <c r="J69" i="4" s="1"/>
  <c r="AD333" i="6"/>
  <c r="J68" i="4" s="1"/>
  <c r="AD332" i="6"/>
  <c r="J67" i="4" s="1"/>
  <c r="AD331" i="6"/>
  <c r="J66" i="4" s="1"/>
  <c r="AD330" i="6"/>
  <c r="J65" i="4" s="1"/>
  <c r="AD329" i="6"/>
  <c r="J64" i="4" s="1"/>
  <c r="AD328" i="6"/>
  <c r="J63" i="4" s="1"/>
  <c r="AD327" i="6"/>
  <c r="J62" i="4" s="1"/>
  <c r="AD326" i="6"/>
  <c r="J61" i="4" s="1"/>
  <c r="AD325" i="6"/>
  <c r="J60" i="4" s="1"/>
  <c r="AD324" i="6"/>
  <c r="J59" i="4" s="1"/>
  <c r="AD323" i="6"/>
  <c r="J58" i="4" s="1"/>
  <c r="AD322" i="6"/>
  <c r="J57" i="4" s="1"/>
  <c r="AD321" i="6"/>
  <c r="J56" i="4" s="1"/>
  <c r="AD320" i="6"/>
  <c r="J55" i="4" s="1"/>
  <c r="AD319" i="6"/>
  <c r="J54" i="4" s="1"/>
  <c r="AD318" i="6"/>
  <c r="J53" i="4" s="1"/>
  <c r="AD317" i="6"/>
  <c r="J52" i="4" s="1"/>
  <c r="AD316" i="6"/>
  <c r="J51" i="4" s="1"/>
  <c r="AD315" i="6"/>
  <c r="J50" i="4" s="1"/>
  <c r="AD314" i="6"/>
  <c r="J49" i="4" s="1"/>
  <c r="AD313" i="6"/>
  <c r="J48" i="4" s="1"/>
  <c r="AD312" i="6"/>
  <c r="J47" i="4" s="1"/>
  <c r="AD311" i="6"/>
  <c r="J46" i="4" s="1"/>
  <c r="AD310" i="6"/>
  <c r="J45" i="4" s="1"/>
  <c r="AD309" i="6"/>
  <c r="J44" i="4" s="1"/>
  <c r="AD308" i="6"/>
  <c r="J43" i="4" s="1"/>
  <c r="AD307" i="6"/>
  <c r="J42" i="4" s="1"/>
  <c r="AD306" i="6"/>
  <c r="J41" i="4" s="1"/>
  <c r="AD305" i="6"/>
  <c r="J40" i="4" s="1"/>
  <c r="AD304" i="6"/>
  <c r="J39" i="4" s="1"/>
  <c r="AD303" i="6"/>
  <c r="J38" i="4" s="1"/>
  <c r="AD302" i="6"/>
  <c r="J37" i="4" s="1"/>
  <c r="AD301" i="6"/>
  <c r="J36" i="4" s="1"/>
  <c r="AD300" i="6"/>
  <c r="J35" i="4" s="1"/>
  <c r="AD299" i="6"/>
  <c r="J34" i="4" s="1"/>
  <c r="AD298" i="6"/>
  <c r="J33" i="4" s="1"/>
  <c r="AD297" i="6"/>
  <c r="J32" i="4" s="1"/>
  <c r="AD296" i="6"/>
  <c r="J31" i="4" s="1"/>
  <c r="AD295" i="6"/>
  <c r="J30" i="4" s="1"/>
  <c r="AD294" i="6"/>
  <c r="J29" i="4" s="1"/>
  <c r="AD293" i="6"/>
  <c r="AD400" i="6"/>
  <c r="K78" i="4" s="1"/>
  <c r="AD396" i="6"/>
  <c r="K74" i="4" s="1"/>
  <c r="AD395" i="6"/>
  <c r="K73" i="4" s="1"/>
  <c r="AD394" i="6"/>
  <c r="K72" i="4" s="1"/>
  <c r="AD393" i="6"/>
  <c r="K71" i="4" s="1"/>
  <c r="AD392" i="6"/>
  <c r="K70" i="4" s="1"/>
  <c r="AD391" i="6"/>
  <c r="K69" i="4" s="1"/>
  <c r="AD390" i="6"/>
  <c r="K68" i="4" s="1"/>
  <c r="AD389" i="6"/>
  <c r="K67" i="4" s="1"/>
  <c r="AD388" i="6"/>
  <c r="K66" i="4" s="1"/>
  <c r="AD387" i="6"/>
  <c r="K65" i="4" s="1"/>
  <c r="AD386" i="6"/>
  <c r="K64" i="4" s="1"/>
  <c r="AD385" i="6"/>
  <c r="K63" i="4" s="1"/>
  <c r="AD384" i="6"/>
  <c r="K62" i="4" s="1"/>
  <c r="AD383" i="6"/>
  <c r="K61" i="4" s="1"/>
  <c r="AD382" i="6"/>
  <c r="K60" i="4" s="1"/>
  <c r="AD381" i="6"/>
  <c r="K59" i="4" s="1"/>
  <c r="AD380" i="6"/>
  <c r="K58" i="4" s="1"/>
  <c r="AD379" i="6"/>
  <c r="K57" i="4" s="1"/>
  <c r="AD378" i="6"/>
  <c r="K56" i="4" s="1"/>
  <c r="AD377" i="6"/>
  <c r="K55" i="4" s="1"/>
  <c r="AD376" i="6"/>
  <c r="K54" i="4" s="1"/>
  <c r="AD375" i="6"/>
  <c r="K53" i="4" s="1"/>
  <c r="AD374" i="6"/>
  <c r="K52" i="4" s="1"/>
  <c r="AD373" i="6"/>
  <c r="K51" i="4" s="1"/>
  <c r="AD372" i="6"/>
  <c r="K50" i="4" s="1"/>
  <c r="AD371" i="6"/>
  <c r="K49" i="4" s="1"/>
  <c r="AD370" i="6"/>
  <c r="K48" i="4" s="1"/>
  <c r="AD369" i="6"/>
  <c r="K47" i="4" s="1"/>
  <c r="AD368" i="6"/>
  <c r="K46" i="4" s="1"/>
  <c r="AD367" i="6"/>
  <c r="K45" i="4" s="1"/>
  <c r="AD366" i="6"/>
  <c r="K44" i="4" s="1"/>
  <c r="AD365" i="6"/>
  <c r="K43" i="4" s="1"/>
  <c r="AD364" i="6"/>
  <c r="K42" i="4" s="1"/>
  <c r="AD363" i="6"/>
  <c r="K41" i="4" s="1"/>
  <c r="AD362" i="6"/>
  <c r="K40" i="4" s="1"/>
  <c r="AD361" i="6"/>
  <c r="K39" i="4" s="1"/>
  <c r="AD360" i="6"/>
  <c r="K38" i="4" s="1"/>
  <c r="AD359" i="6"/>
  <c r="K37" i="4" s="1"/>
  <c r="AD358" i="6"/>
  <c r="K36" i="4" s="1"/>
  <c r="AD357" i="6"/>
  <c r="K35" i="4" s="1"/>
  <c r="AD356" i="6"/>
  <c r="K34" i="4" s="1"/>
  <c r="AD355" i="6"/>
  <c r="K33" i="4" s="1"/>
  <c r="AD354" i="6"/>
  <c r="K32" i="4" s="1"/>
  <c r="AD353" i="6"/>
  <c r="K31" i="4" s="1"/>
  <c r="AD352" i="6"/>
  <c r="K30" i="4" s="1"/>
  <c r="AD351" i="6"/>
  <c r="K29" i="4" s="1"/>
  <c r="AD350" i="6"/>
  <c r="AD457" i="6"/>
  <c r="L78" i="4" s="1"/>
  <c r="AD453" i="6"/>
  <c r="L74" i="4" s="1"/>
  <c r="AD452" i="6"/>
  <c r="L73" i="4" s="1"/>
  <c r="AD451" i="6"/>
  <c r="L72" i="4" s="1"/>
  <c r="AD450" i="6"/>
  <c r="L71" i="4" s="1"/>
  <c r="AD449" i="6"/>
  <c r="L70" i="4" s="1"/>
  <c r="AD448" i="6"/>
  <c r="L69" i="4" s="1"/>
  <c r="AD447" i="6"/>
  <c r="L68" i="4" s="1"/>
  <c r="AD446" i="6"/>
  <c r="L67" i="4" s="1"/>
  <c r="AD445" i="6"/>
  <c r="L66" i="4" s="1"/>
  <c r="AD444" i="6"/>
  <c r="L65" i="4" s="1"/>
  <c r="AD443" i="6"/>
  <c r="L64" i="4" s="1"/>
  <c r="AD442" i="6"/>
  <c r="L63" i="4" s="1"/>
  <c r="AD441" i="6"/>
  <c r="L62" i="4" s="1"/>
  <c r="AD440" i="6"/>
  <c r="L61" i="4" s="1"/>
  <c r="AD439" i="6"/>
  <c r="L60" i="4" s="1"/>
  <c r="AD438" i="6"/>
  <c r="L59" i="4" s="1"/>
  <c r="AD437" i="6"/>
  <c r="L58" i="4" s="1"/>
  <c r="AD436" i="6"/>
  <c r="L57" i="4" s="1"/>
  <c r="AD435" i="6"/>
  <c r="L56" i="4" s="1"/>
  <c r="AD434" i="6"/>
  <c r="L55" i="4" s="1"/>
  <c r="AD433" i="6"/>
  <c r="L54" i="4" s="1"/>
  <c r="AD432" i="6"/>
  <c r="L53" i="4" s="1"/>
  <c r="AD431" i="6"/>
  <c r="L52" i="4" s="1"/>
  <c r="AD430" i="6"/>
  <c r="L51" i="4" s="1"/>
  <c r="AD429" i="6"/>
  <c r="L50" i="4" s="1"/>
  <c r="AD428" i="6"/>
  <c r="L49" i="4" s="1"/>
  <c r="AD427" i="6"/>
  <c r="L48" i="4" s="1"/>
  <c r="AD426" i="6"/>
  <c r="L47" i="4" s="1"/>
  <c r="AD425" i="6"/>
  <c r="L46" i="4" s="1"/>
  <c r="AD424" i="6"/>
  <c r="L45" i="4" s="1"/>
  <c r="AD423" i="6"/>
  <c r="L44" i="4" s="1"/>
  <c r="AD422" i="6"/>
  <c r="L43" i="4" s="1"/>
  <c r="AD421" i="6"/>
  <c r="L42" i="4" s="1"/>
  <c r="AD420" i="6"/>
  <c r="L41" i="4" s="1"/>
  <c r="AD419" i="6"/>
  <c r="L40" i="4" s="1"/>
  <c r="AD418" i="6"/>
  <c r="L39" i="4" s="1"/>
  <c r="AD417" i="6"/>
  <c r="L38" i="4" s="1"/>
  <c r="AD416" i="6"/>
  <c r="L37" i="4" s="1"/>
  <c r="AD415" i="6"/>
  <c r="L36" i="4" s="1"/>
  <c r="AD414" i="6"/>
  <c r="L35" i="4" s="1"/>
  <c r="AD413" i="6"/>
  <c r="L34" i="4" s="1"/>
  <c r="AD412" i="6"/>
  <c r="L33" i="4" s="1"/>
  <c r="AD411" i="6"/>
  <c r="L32" i="4" s="1"/>
  <c r="AD410" i="6"/>
  <c r="L31" i="4" s="1"/>
  <c r="AD409" i="6"/>
  <c r="L30" i="4" s="1"/>
  <c r="AD408" i="6"/>
  <c r="L29" i="4" s="1"/>
  <c r="AD407" i="6"/>
  <c r="AD514" i="6"/>
  <c r="M78" i="4" s="1"/>
  <c r="AD510" i="6"/>
  <c r="M74" i="4" s="1"/>
  <c r="AD509" i="6"/>
  <c r="M73" i="4" s="1"/>
  <c r="AD508" i="6"/>
  <c r="M72" i="4" s="1"/>
  <c r="AD507" i="6"/>
  <c r="M71" i="4" s="1"/>
  <c r="AD506" i="6"/>
  <c r="M70" i="4" s="1"/>
  <c r="AD505" i="6"/>
  <c r="M69" i="4" s="1"/>
  <c r="AD504" i="6"/>
  <c r="M68" i="4" s="1"/>
  <c r="AD503" i="6"/>
  <c r="M67" i="4" s="1"/>
  <c r="AD502" i="6"/>
  <c r="M66" i="4" s="1"/>
  <c r="AD501" i="6"/>
  <c r="M65" i="4" s="1"/>
  <c r="AD500" i="6"/>
  <c r="M64" i="4" s="1"/>
  <c r="AD499" i="6"/>
  <c r="M63" i="4" s="1"/>
  <c r="AD498" i="6"/>
  <c r="M62" i="4" s="1"/>
  <c r="AD497" i="6"/>
  <c r="M61" i="4" s="1"/>
  <c r="AD496" i="6"/>
  <c r="M60" i="4" s="1"/>
  <c r="AD495" i="6"/>
  <c r="M59" i="4" s="1"/>
  <c r="AD494" i="6"/>
  <c r="M58" i="4" s="1"/>
  <c r="AD493" i="6"/>
  <c r="M57" i="4" s="1"/>
  <c r="AD492" i="6"/>
  <c r="M56" i="4" s="1"/>
  <c r="AD491" i="6"/>
  <c r="M55" i="4" s="1"/>
  <c r="AD490" i="6"/>
  <c r="M54" i="4" s="1"/>
  <c r="AD489" i="6"/>
  <c r="M53" i="4" s="1"/>
  <c r="AD488" i="6"/>
  <c r="M52" i="4" s="1"/>
  <c r="AD487" i="6"/>
  <c r="M51" i="4" s="1"/>
  <c r="AD486" i="6"/>
  <c r="M50" i="4" s="1"/>
  <c r="AD485" i="6"/>
  <c r="M49" i="4" s="1"/>
  <c r="AD484" i="6"/>
  <c r="M48" i="4" s="1"/>
  <c r="AD483" i="6"/>
  <c r="M47" i="4" s="1"/>
  <c r="AD482" i="6"/>
  <c r="M46" i="4" s="1"/>
  <c r="AD481" i="6"/>
  <c r="M45" i="4" s="1"/>
  <c r="AD480" i="6"/>
  <c r="M44" i="4" s="1"/>
  <c r="AD479" i="6"/>
  <c r="M43" i="4" s="1"/>
  <c r="AD478" i="6"/>
  <c r="M42" i="4" s="1"/>
  <c r="AD477" i="6"/>
  <c r="M41" i="4" s="1"/>
  <c r="AD476" i="6"/>
  <c r="M40" i="4" s="1"/>
  <c r="AD475" i="6"/>
  <c r="M39" i="4" s="1"/>
  <c r="AD474" i="6"/>
  <c r="M38" i="4" s="1"/>
  <c r="AD473" i="6"/>
  <c r="M37" i="4" s="1"/>
  <c r="AD472" i="6"/>
  <c r="M36" i="4" s="1"/>
  <c r="AD471" i="6"/>
  <c r="M35" i="4" s="1"/>
  <c r="AD470" i="6"/>
  <c r="M34" i="4" s="1"/>
  <c r="AD469" i="6"/>
  <c r="M33" i="4" s="1"/>
  <c r="AD468" i="6"/>
  <c r="M32" i="4" s="1"/>
  <c r="AD467" i="6"/>
  <c r="M31" i="4" s="1"/>
  <c r="AD466" i="6"/>
  <c r="M30" i="4" s="1"/>
  <c r="AD465" i="6"/>
  <c r="M29" i="4" s="1"/>
  <c r="AD464" i="6"/>
  <c r="AD571" i="6"/>
  <c r="N78" i="4" s="1"/>
  <c r="AD567" i="6"/>
  <c r="N74" i="4" s="1"/>
  <c r="AD566" i="6"/>
  <c r="N73" i="4" s="1"/>
  <c r="AD565" i="6"/>
  <c r="N72" i="4" s="1"/>
  <c r="AD564" i="6"/>
  <c r="N71" i="4" s="1"/>
  <c r="AD563" i="6"/>
  <c r="N70" i="4" s="1"/>
  <c r="AD562" i="6"/>
  <c r="N69" i="4" s="1"/>
  <c r="AD561" i="6"/>
  <c r="N68" i="4" s="1"/>
  <c r="AD560" i="6"/>
  <c r="N67" i="4" s="1"/>
  <c r="AD559" i="6"/>
  <c r="N66" i="4" s="1"/>
  <c r="AD558" i="6"/>
  <c r="N65" i="4" s="1"/>
  <c r="AD557" i="6"/>
  <c r="N64" i="4" s="1"/>
  <c r="AD556" i="6"/>
  <c r="N63" i="4" s="1"/>
  <c r="AD555" i="6"/>
  <c r="N62" i="4" s="1"/>
  <c r="AD554" i="6"/>
  <c r="N61" i="4" s="1"/>
  <c r="AD553" i="6"/>
  <c r="N60" i="4" s="1"/>
  <c r="AD552" i="6"/>
  <c r="N59" i="4" s="1"/>
  <c r="AD551" i="6"/>
  <c r="N58" i="4" s="1"/>
  <c r="AD550" i="6"/>
  <c r="N57" i="4" s="1"/>
  <c r="AD549" i="6"/>
  <c r="N56" i="4" s="1"/>
  <c r="AD548" i="6"/>
  <c r="N55" i="4" s="1"/>
  <c r="AD547" i="6"/>
  <c r="N54" i="4" s="1"/>
  <c r="AD546" i="6"/>
  <c r="N53" i="4" s="1"/>
  <c r="AD545" i="6"/>
  <c r="N52" i="4" s="1"/>
  <c r="AD544" i="6"/>
  <c r="N51" i="4" s="1"/>
  <c r="AD543" i="6"/>
  <c r="N50" i="4" s="1"/>
  <c r="AD542" i="6"/>
  <c r="N49" i="4" s="1"/>
  <c r="AD541" i="6"/>
  <c r="N48" i="4" s="1"/>
  <c r="AD540" i="6"/>
  <c r="N47" i="4" s="1"/>
  <c r="AD539" i="6"/>
  <c r="N46" i="4" s="1"/>
  <c r="AD538" i="6"/>
  <c r="N45" i="4" s="1"/>
  <c r="AD537" i="6"/>
  <c r="N44" i="4" s="1"/>
  <c r="AD536" i="6"/>
  <c r="N43" i="4" s="1"/>
  <c r="AD535" i="6"/>
  <c r="N42" i="4" s="1"/>
  <c r="AD534" i="6"/>
  <c r="N41" i="4" s="1"/>
  <c r="AD533" i="6"/>
  <c r="N40" i="4" s="1"/>
  <c r="AD532" i="6"/>
  <c r="N39" i="4" s="1"/>
  <c r="AD531" i="6"/>
  <c r="N38" i="4" s="1"/>
  <c r="AD530" i="6"/>
  <c r="N37" i="4" s="1"/>
  <c r="AD529" i="6"/>
  <c r="N36" i="4" s="1"/>
  <c r="AD528" i="6"/>
  <c r="N35" i="4" s="1"/>
  <c r="AD527" i="6"/>
  <c r="N34" i="4" s="1"/>
  <c r="AD526" i="6"/>
  <c r="N33" i="4" s="1"/>
  <c r="AD525" i="6"/>
  <c r="N32" i="4" s="1"/>
  <c r="AD524" i="6"/>
  <c r="N31" i="4" s="1"/>
  <c r="AD523" i="6"/>
  <c r="N30" i="4" s="1"/>
  <c r="AD522" i="6"/>
  <c r="N29" i="4" s="1"/>
  <c r="AD521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685" i="6"/>
  <c r="P78" i="4" s="1"/>
  <c r="AD681" i="6"/>
  <c r="P74" i="4" s="1"/>
  <c r="AD680" i="6"/>
  <c r="P73" i="4" s="1"/>
  <c r="AD679" i="6"/>
  <c r="P72" i="4" s="1"/>
  <c r="AD678" i="6"/>
  <c r="P71" i="4" s="1"/>
  <c r="AD677" i="6"/>
  <c r="P70" i="4" s="1"/>
  <c r="AD676" i="6"/>
  <c r="P69" i="4" s="1"/>
  <c r="AD675" i="6"/>
  <c r="P68" i="4" s="1"/>
  <c r="AD674" i="6"/>
  <c r="P67" i="4" s="1"/>
  <c r="AD673" i="6"/>
  <c r="P66" i="4" s="1"/>
  <c r="AD672" i="6"/>
  <c r="P65" i="4" s="1"/>
  <c r="AD671" i="6"/>
  <c r="P64" i="4" s="1"/>
  <c r="AD670" i="6"/>
  <c r="P63" i="4" s="1"/>
  <c r="AD669" i="6"/>
  <c r="P62" i="4" s="1"/>
  <c r="AD668" i="6"/>
  <c r="P61" i="4" s="1"/>
  <c r="AD667" i="6"/>
  <c r="P60" i="4" s="1"/>
  <c r="AD666" i="6"/>
  <c r="P59" i="4" s="1"/>
  <c r="AD665" i="6"/>
  <c r="P58" i="4" s="1"/>
  <c r="AD664" i="6"/>
  <c r="P57" i="4" s="1"/>
  <c r="AD663" i="6"/>
  <c r="P56" i="4" s="1"/>
  <c r="AD662" i="6"/>
  <c r="P55" i="4" s="1"/>
  <c r="AD661" i="6"/>
  <c r="P54" i="4" s="1"/>
  <c r="AD660" i="6"/>
  <c r="P53" i="4" s="1"/>
  <c r="AD659" i="6"/>
  <c r="P52" i="4" s="1"/>
  <c r="AD658" i="6"/>
  <c r="P51" i="4" s="1"/>
  <c r="AD657" i="6"/>
  <c r="P50" i="4" s="1"/>
  <c r="AD656" i="6"/>
  <c r="P49" i="4" s="1"/>
  <c r="AD655" i="6"/>
  <c r="P48" i="4" s="1"/>
  <c r="AD654" i="6"/>
  <c r="P47" i="4" s="1"/>
  <c r="AD653" i="6"/>
  <c r="P46" i="4" s="1"/>
  <c r="AD652" i="6"/>
  <c r="P45" i="4" s="1"/>
  <c r="AD651" i="6"/>
  <c r="P44" i="4" s="1"/>
  <c r="AD650" i="6"/>
  <c r="P43" i="4" s="1"/>
  <c r="AD649" i="6"/>
  <c r="P42" i="4" s="1"/>
  <c r="AD648" i="6"/>
  <c r="P41" i="4" s="1"/>
  <c r="AD647" i="6"/>
  <c r="P40" i="4" s="1"/>
  <c r="AD646" i="6"/>
  <c r="P39" i="4" s="1"/>
  <c r="AD645" i="6"/>
  <c r="P38" i="4" s="1"/>
  <c r="AD644" i="6"/>
  <c r="P37" i="4" s="1"/>
  <c r="AD643" i="6"/>
  <c r="P36" i="4" s="1"/>
  <c r="AD642" i="6"/>
  <c r="P35" i="4" s="1"/>
  <c r="AD641" i="6"/>
  <c r="P34" i="4" s="1"/>
  <c r="AD640" i="6"/>
  <c r="P33" i="4" s="1"/>
  <c r="AD639" i="6"/>
  <c r="P32" i="4" s="1"/>
  <c r="AD638" i="6"/>
  <c r="P31" i="4" s="1"/>
  <c r="AD637" i="6"/>
  <c r="P30" i="4" s="1"/>
  <c r="AD636" i="6"/>
  <c r="P29" i="4" s="1"/>
  <c r="AD635" i="6"/>
  <c r="AD742" i="6"/>
  <c r="Q78" i="4" s="1"/>
  <c r="AD738" i="6"/>
  <c r="Q74" i="4" s="1"/>
  <c r="AD737" i="6"/>
  <c r="Q73" i="4" s="1"/>
  <c r="AD736" i="6"/>
  <c r="Q72" i="4" s="1"/>
  <c r="AD735" i="6"/>
  <c r="Q71" i="4" s="1"/>
  <c r="AD734" i="6"/>
  <c r="Q70" i="4" s="1"/>
  <c r="AD733" i="6"/>
  <c r="Q69" i="4" s="1"/>
  <c r="AD732" i="6"/>
  <c r="Q68" i="4" s="1"/>
  <c r="AD731" i="6"/>
  <c r="Q67" i="4" s="1"/>
  <c r="AD730" i="6"/>
  <c r="Q66" i="4" s="1"/>
  <c r="AD729" i="6"/>
  <c r="Q65" i="4" s="1"/>
  <c r="AD728" i="6"/>
  <c r="Q64" i="4" s="1"/>
  <c r="AD727" i="6"/>
  <c r="Q63" i="4" s="1"/>
  <c r="AD726" i="6"/>
  <c r="Q62" i="4" s="1"/>
  <c r="AD725" i="6"/>
  <c r="Q61" i="4" s="1"/>
  <c r="AD724" i="6"/>
  <c r="Q60" i="4" s="1"/>
  <c r="AD723" i="6"/>
  <c r="Q59" i="4" s="1"/>
  <c r="AD722" i="6"/>
  <c r="Q58" i="4" s="1"/>
  <c r="AD721" i="6"/>
  <c r="Q57" i="4" s="1"/>
  <c r="AD720" i="6"/>
  <c r="Q56" i="4" s="1"/>
  <c r="AD719" i="6"/>
  <c r="Q55" i="4" s="1"/>
  <c r="AD718" i="6"/>
  <c r="Q54" i="4" s="1"/>
  <c r="AD717" i="6"/>
  <c r="Q53" i="4" s="1"/>
  <c r="AD716" i="6"/>
  <c r="Q52" i="4" s="1"/>
  <c r="AD715" i="6"/>
  <c r="Q51" i="4" s="1"/>
  <c r="AD714" i="6"/>
  <c r="Q50" i="4" s="1"/>
  <c r="AD713" i="6"/>
  <c r="Q49" i="4" s="1"/>
  <c r="AD712" i="6"/>
  <c r="Q48" i="4" s="1"/>
  <c r="AD711" i="6"/>
  <c r="Q47" i="4" s="1"/>
  <c r="AD710" i="6"/>
  <c r="Q46" i="4" s="1"/>
  <c r="AD709" i="6"/>
  <c r="Q45" i="4" s="1"/>
  <c r="AD708" i="6"/>
  <c r="Q44" i="4" s="1"/>
  <c r="AD707" i="6"/>
  <c r="Q43" i="4" s="1"/>
  <c r="AD706" i="6"/>
  <c r="Q42" i="4" s="1"/>
  <c r="AD705" i="6"/>
  <c r="Q41" i="4" s="1"/>
  <c r="AD704" i="6"/>
  <c r="Q40" i="4" s="1"/>
  <c r="AD703" i="6"/>
  <c r="Q39" i="4" s="1"/>
  <c r="AD702" i="6"/>
  <c r="Q38" i="4" s="1"/>
  <c r="AD701" i="6"/>
  <c r="Q37" i="4" s="1"/>
  <c r="AD700" i="6"/>
  <c r="Q36" i="4" s="1"/>
  <c r="AD699" i="6"/>
  <c r="Q35" i="4" s="1"/>
  <c r="AD698" i="6"/>
  <c r="Q34" i="4" s="1"/>
  <c r="AD697" i="6"/>
  <c r="Q33" i="4" s="1"/>
  <c r="AD696" i="6"/>
  <c r="Q32" i="4" s="1"/>
  <c r="AD695" i="6"/>
  <c r="Q31" i="4" s="1"/>
  <c r="AD694" i="6"/>
  <c r="Q30" i="4" s="1"/>
  <c r="AD693" i="6"/>
  <c r="Q29" i="4" s="1"/>
  <c r="AD692" i="6"/>
  <c r="AD799" i="6"/>
  <c r="R78" i="4" s="1"/>
  <c r="AD795" i="6"/>
  <c r="R74" i="4" s="1"/>
  <c r="AD794" i="6"/>
  <c r="R73" i="4" s="1"/>
  <c r="AD793" i="6"/>
  <c r="R72" i="4" s="1"/>
  <c r="AD792" i="6"/>
  <c r="R71" i="4" s="1"/>
  <c r="AD791" i="6"/>
  <c r="R70" i="4" s="1"/>
  <c r="AD790" i="6"/>
  <c r="R69" i="4" s="1"/>
  <c r="AD789" i="6"/>
  <c r="R68" i="4" s="1"/>
  <c r="AD788" i="6"/>
  <c r="R67" i="4" s="1"/>
  <c r="AD787" i="6"/>
  <c r="R66" i="4" s="1"/>
  <c r="AD786" i="6"/>
  <c r="R65" i="4" s="1"/>
  <c r="AD785" i="6"/>
  <c r="R64" i="4" s="1"/>
  <c r="AD784" i="6"/>
  <c r="R63" i="4" s="1"/>
  <c r="AD783" i="6"/>
  <c r="R62" i="4" s="1"/>
  <c r="AD782" i="6"/>
  <c r="R61" i="4" s="1"/>
  <c r="AD781" i="6"/>
  <c r="R60" i="4" s="1"/>
  <c r="AD780" i="6"/>
  <c r="R59" i="4" s="1"/>
  <c r="AD779" i="6"/>
  <c r="R58" i="4" s="1"/>
  <c r="AD778" i="6"/>
  <c r="R57" i="4" s="1"/>
  <c r="AD777" i="6"/>
  <c r="R56" i="4" s="1"/>
  <c r="AD776" i="6"/>
  <c r="R55" i="4" s="1"/>
  <c r="AD775" i="6"/>
  <c r="R54" i="4" s="1"/>
  <c r="AD774" i="6"/>
  <c r="R53" i="4" s="1"/>
  <c r="AD773" i="6"/>
  <c r="R52" i="4" s="1"/>
  <c r="AD772" i="6"/>
  <c r="R51" i="4" s="1"/>
  <c r="AD771" i="6"/>
  <c r="R50" i="4" s="1"/>
  <c r="AD770" i="6"/>
  <c r="R49" i="4" s="1"/>
  <c r="AD769" i="6"/>
  <c r="R48" i="4" s="1"/>
  <c r="AD768" i="6"/>
  <c r="R47" i="4" s="1"/>
  <c r="AD767" i="6"/>
  <c r="R46" i="4" s="1"/>
  <c r="AD766" i="6"/>
  <c r="R45" i="4" s="1"/>
  <c r="AD765" i="6"/>
  <c r="R44" i="4" s="1"/>
  <c r="AD764" i="6"/>
  <c r="R43" i="4" s="1"/>
  <c r="AD763" i="6"/>
  <c r="R42" i="4" s="1"/>
  <c r="AD762" i="6"/>
  <c r="R41" i="4" s="1"/>
  <c r="AD761" i="6"/>
  <c r="R40" i="4" s="1"/>
  <c r="AD760" i="6"/>
  <c r="R39" i="4" s="1"/>
  <c r="AD759" i="6"/>
  <c r="R38" i="4" s="1"/>
  <c r="AD758" i="6"/>
  <c r="R37" i="4" s="1"/>
  <c r="AD757" i="6"/>
  <c r="R36" i="4" s="1"/>
  <c r="AD756" i="6"/>
  <c r="R35" i="4" s="1"/>
  <c r="AD755" i="6"/>
  <c r="R34" i="4" s="1"/>
  <c r="AD754" i="6"/>
  <c r="R33" i="4" s="1"/>
  <c r="AD753" i="6"/>
  <c r="R32" i="4" s="1"/>
  <c r="AD752" i="6"/>
  <c r="R31" i="4" s="1"/>
  <c r="AD751" i="6"/>
  <c r="R30" i="4" s="1"/>
  <c r="AD750" i="6"/>
  <c r="R29" i="4" s="1"/>
  <c r="AD749" i="6"/>
  <c r="AD856" i="6"/>
  <c r="S78" i="4" s="1"/>
  <c r="AD852" i="6"/>
  <c r="S74" i="4" s="1"/>
  <c r="AD851" i="6"/>
  <c r="S73" i="4" s="1"/>
  <c r="AD850" i="6"/>
  <c r="S72" i="4" s="1"/>
  <c r="AD849" i="6"/>
  <c r="S71" i="4" s="1"/>
  <c r="AD848" i="6"/>
  <c r="S70" i="4" s="1"/>
  <c r="AD847" i="6"/>
  <c r="S69" i="4" s="1"/>
  <c r="AD846" i="6"/>
  <c r="S68" i="4" s="1"/>
  <c r="AD845" i="6"/>
  <c r="S67" i="4" s="1"/>
  <c r="AD844" i="6"/>
  <c r="S66" i="4" s="1"/>
  <c r="AD843" i="6"/>
  <c r="S65" i="4" s="1"/>
  <c r="AD842" i="6"/>
  <c r="S64" i="4" s="1"/>
  <c r="AD841" i="6"/>
  <c r="S63" i="4" s="1"/>
  <c r="AD840" i="6"/>
  <c r="S62" i="4" s="1"/>
  <c r="AD839" i="6"/>
  <c r="S61" i="4" s="1"/>
  <c r="AD838" i="6"/>
  <c r="S60" i="4" s="1"/>
  <c r="AD837" i="6"/>
  <c r="S59" i="4" s="1"/>
  <c r="AD836" i="6"/>
  <c r="S58" i="4" s="1"/>
  <c r="AD835" i="6"/>
  <c r="S57" i="4" s="1"/>
  <c r="AD834" i="6"/>
  <c r="S56" i="4" s="1"/>
  <c r="AD833" i="6"/>
  <c r="S55" i="4" s="1"/>
  <c r="AD832" i="6"/>
  <c r="S54" i="4" s="1"/>
  <c r="AD831" i="6"/>
  <c r="S53" i="4" s="1"/>
  <c r="AD830" i="6"/>
  <c r="S52" i="4" s="1"/>
  <c r="AD829" i="6"/>
  <c r="S51" i="4" s="1"/>
  <c r="AD828" i="6"/>
  <c r="S50" i="4" s="1"/>
  <c r="AD827" i="6"/>
  <c r="S49" i="4" s="1"/>
  <c r="AD826" i="6"/>
  <c r="S48" i="4" s="1"/>
  <c r="AD825" i="6"/>
  <c r="S47" i="4" s="1"/>
  <c r="AD824" i="6"/>
  <c r="S46" i="4" s="1"/>
  <c r="AD823" i="6"/>
  <c r="S45" i="4" s="1"/>
  <c r="AD822" i="6"/>
  <c r="S44" i="4" s="1"/>
  <c r="AD821" i="6"/>
  <c r="S43" i="4" s="1"/>
  <c r="AD820" i="6"/>
  <c r="S42" i="4" s="1"/>
  <c r="AD819" i="6"/>
  <c r="S41" i="4" s="1"/>
  <c r="AD818" i="6"/>
  <c r="S40" i="4" s="1"/>
  <c r="AD817" i="6"/>
  <c r="S39" i="4" s="1"/>
  <c r="AD816" i="6"/>
  <c r="S38" i="4" s="1"/>
  <c r="AD815" i="6"/>
  <c r="S37" i="4" s="1"/>
  <c r="AD814" i="6"/>
  <c r="S36" i="4" s="1"/>
  <c r="AD813" i="6"/>
  <c r="S35" i="4" s="1"/>
  <c r="AD812" i="6"/>
  <c r="S34" i="4" s="1"/>
  <c r="AD811" i="6"/>
  <c r="S33" i="4" s="1"/>
  <c r="AD810" i="6"/>
  <c r="S32" i="4" s="1"/>
  <c r="AD809" i="6"/>
  <c r="S31" i="4" s="1"/>
  <c r="AD808" i="6"/>
  <c r="S30" i="4" s="1"/>
  <c r="AD807" i="6"/>
  <c r="S29" i="4" s="1"/>
  <c r="AD806" i="6"/>
  <c r="AD913" i="6"/>
  <c r="T78" i="4" s="1"/>
  <c r="AD909" i="6"/>
  <c r="T74" i="4" s="1"/>
  <c r="AD908" i="6"/>
  <c r="T73" i="4" s="1"/>
  <c r="AD907" i="6"/>
  <c r="T72" i="4" s="1"/>
  <c r="AD906" i="6"/>
  <c r="T71" i="4" s="1"/>
  <c r="AD905" i="6"/>
  <c r="T70" i="4" s="1"/>
  <c r="AD904" i="6"/>
  <c r="T69" i="4" s="1"/>
  <c r="AD903" i="6"/>
  <c r="T68" i="4" s="1"/>
  <c r="AD902" i="6"/>
  <c r="T67" i="4" s="1"/>
  <c r="AD901" i="6"/>
  <c r="T66" i="4" s="1"/>
  <c r="AD900" i="6"/>
  <c r="T65" i="4" s="1"/>
  <c r="AD899" i="6"/>
  <c r="T64" i="4" s="1"/>
  <c r="AD898" i="6"/>
  <c r="T63" i="4" s="1"/>
  <c r="AD897" i="6"/>
  <c r="T62" i="4" s="1"/>
  <c r="AD896" i="6"/>
  <c r="T61" i="4" s="1"/>
  <c r="AD895" i="6"/>
  <c r="T60" i="4" s="1"/>
  <c r="AD894" i="6"/>
  <c r="T59" i="4" s="1"/>
  <c r="AD893" i="6"/>
  <c r="T58" i="4" s="1"/>
  <c r="AD892" i="6"/>
  <c r="T57" i="4" s="1"/>
  <c r="AD891" i="6"/>
  <c r="T56" i="4" s="1"/>
  <c r="AD890" i="6"/>
  <c r="T55" i="4" s="1"/>
  <c r="AD889" i="6"/>
  <c r="T54" i="4" s="1"/>
  <c r="AD888" i="6"/>
  <c r="T53" i="4" s="1"/>
  <c r="AD887" i="6"/>
  <c r="T52" i="4" s="1"/>
  <c r="AD886" i="6"/>
  <c r="T51" i="4" s="1"/>
  <c r="AD885" i="6"/>
  <c r="T50" i="4" s="1"/>
  <c r="AD884" i="6"/>
  <c r="T49" i="4" s="1"/>
  <c r="AD883" i="6"/>
  <c r="T48" i="4" s="1"/>
  <c r="AD882" i="6"/>
  <c r="T47" i="4" s="1"/>
  <c r="AD881" i="6"/>
  <c r="T46" i="4" s="1"/>
  <c r="AD880" i="6"/>
  <c r="T45" i="4" s="1"/>
  <c r="AD879" i="6"/>
  <c r="T44" i="4" s="1"/>
  <c r="AD878" i="6"/>
  <c r="T43" i="4" s="1"/>
  <c r="AD877" i="6"/>
  <c r="T42" i="4" s="1"/>
  <c r="AD876" i="6"/>
  <c r="T41" i="4" s="1"/>
  <c r="AD875" i="6"/>
  <c r="T40" i="4" s="1"/>
  <c r="AD874" i="6"/>
  <c r="T39" i="4" s="1"/>
  <c r="AD873" i="6"/>
  <c r="T38" i="4" s="1"/>
  <c r="AD872" i="6"/>
  <c r="T37" i="4" s="1"/>
  <c r="AD871" i="6"/>
  <c r="T36" i="4" s="1"/>
  <c r="AD870" i="6"/>
  <c r="T35" i="4" s="1"/>
  <c r="AD869" i="6"/>
  <c r="T34" i="4" s="1"/>
  <c r="AD868" i="6"/>
  <c r="T33" i="4" s="1"/>
  <c r="AD867" i="6"/>
  <c r="T32" i="4" s="1"/>
  <c r="AD866" i="6"/>
  <c r="T31" i="4" s="1"/>
  <c r="AD865" i="6"/>
  <c r="T30" i="4" s="1"/>
  <c r="AD864" i="6"/>
  <c r="T29" i="4" s="1"/>
  <c r="AD863" i="6"/>
  <c r="AD970" i="6"/>
  <c r="U78" i="4" s="1"/>
  <c r="AD966" i="6"/>
  <c r="U74" i="4" s="1"/>
  <c r="AD965" i="6"/>
  <c r="U73" i="4" s="1"/>
  <c r="AD964" i="6"/>
  <c r="U72" i="4" s="1"/>
  <c r="AD963" i="6"/>
  <c r="U71" i="4" s="1"/>
  <c r="AD962" i="6"/>
  <c r="U70" i="4" s="1"/>
  <c r="AD961" i="6"/>
  <c r="U69" i="4" s="1"/>
  <c r="AD960" i="6"/>
  <c r="U68" i="4" s="1"/>
  <c r="AD959" i="6"/>
  <c r="U67" i="4" s="1"/>
  <c r="AD958" i="6"/>
  <c r="U66" i="4" s="1"/>
  <c r="AD957" i="6"/>
  <c r="U65" i="4" s="1"/>
  <c r="AD956" i="6"/>
  <c r="U64" i="4" s="1"/>
  <c r="AD955" i="6"/>
  <c r="U63" i="4" s="1"/>
  <c r="AD954" i="6"/>
  <c r="U62" i="4" s="1"/>
  <c r="AD953" i="6"/>
  <c r="U61" i="4" s="1"/>
  <c r="AD952" i="6"/>
  <c r="U60" i="4" s="1"/>
  <c r="AD951" i="6"/>
  <c r="U59" i="4" s="1"/>
  <c r="AD950" i="6"/>
  <c r="U58" i="4" s="1"/>
  <c r="AD949" i="6"/>
  <c r="U57" i="4" s="1"/>
  <c r="AD948" i="6"/>
  <c r="U56" i="4" s="1"/>
  <c r="AD947" i="6"/>
  <c r="U55" i="4" s="1"/>
  <c r="AD946" i="6"/>
  <c r="U54" i="4" s="1"/>
  <c r="AD945" i="6"/>
  <c r="U53" i="4" s="1"/>
  <c r="AD944" i="6"/>
  <c r="U52" i="4" s="1"/>
  <c r="AD943" i="6"/>
  <c r="U51" i="4" s="1"/>
  <c r="AD942" i="6"/>
  <c r="U50" i="4" s="1"/>
  <c r="AD941" i="6"/>
  <c r="U49" i="4" s="1"/>
  <c r="AD940" i="6"/>
  <c r="U48" i="4" s="1"/>
  <c r="AD939" i="6"/>
  <c r="U47" i="4" s="1"/>
  <c r="AD938" i="6"/>
  <c r="U46" i="4" s="1"/>
  <c r="AD937" i="6"/>
  <c r="U45" i="4" s="1"/>
  <c r="AD936" i="6"/>
  <c r="U44" i="4" s="1"/>
  <c r="AD935" i="6"/>
  <c r="U43" i="4" s="1"/>
  <c r="AD934" i="6"/>
  <c r="U42" i="4" s="1"/>
  <c r="AD933" i="6"/>
  <c r="U41" i="4" s="1"/>
  <c r="AD932" i="6"/>
  <c r="U40" i="4" s="1"/>
  <c r="AD931" i="6"/>
  <c r="U39" i="4" s="1"/>
  <c r="AD930" i="6"/>
  <c r="U38" i="4" s="1"/>
  <c r="AD929" i="6"/>
  <c r="U37" i="4" s="1"/>
  <c r="AD928" i="6"/>
  <c r="U36" i="4" s="1"/>
  <c r="AD927" i="6"/>
  <c r="U35" i="4" s="1"/>
  <c r="AD926" i="6"/>
  <c r="U34" i="4" s="1"/>
  <c r="AD925" i="6"/>
  <c r="U33" i="4" s="1"/>
  <c r="AD924" i="6"/>
  <c r="U32" i="4" s="1"/>
  <c r="AD923" i="6"/>
  <c r="U31" i="4" s="1"/>
  <c r="AD922" i="6"/>
  <c r="U30" i="4" s="1"/>
  <c r="AD921" i="6"/>
  <c r="U29" i="4" s="1"/>
  <c r="AD920" i="6"/>
  <c r="AD1027" i="6"/>
  <c r="V78" i="4" s="1"/>
  <c r="AD1023" i="6"/>
  <c r="V74" i="4" s="1"/>
  <c r="AD1022" i="6"/>
  <c r="V73" i="4" s="1"/>
  <c r="AD1021" i="6"/>
  <c r="V72" i="4" s="1"/>
  <c r="AD1020" i="6"/>
  <c r="V71" i="4" s="1"/>
  <c r="AD1019" i="6"/>
  <c r="V70" i="4" s="1"/>
  <c r="AD1018" i="6"/>
  <c r="V69" i="4" s="1"/>
  <c r="AD1017" i="6"/>
  <c r="V68" i="4" s="1"/>
  <c r="AD1016" i="6"/>
  <c r="V67" i="4" s="1"/>
  <c r="AD1015" i="6"/>
  <c r="V66" i="4" s="1"/>
  <c r="AD1014" i="6"/>
  <c r="V65" i="4" s="1"/>
  <c r="AD1013" i="6"/>
  <c r="V64" i="4" s="1"/>
  <c r="AD1012" i="6"/>
  <c r="V63" i="4" s="1"/>
  <c r="AD1011" i="6"/>
  <c r="V62" i="4" s="1"/>
  <c r="AD1010" i="6"/>
  <c r="V61" i="4" s="1"/>
  <c r="AD1009" i="6"/>
  <c r="V60" i="4" s="1"/>
  <c r="AD1008" i="6"/>
  <c r="V59" i="4" s="1"/>
  <c r="AD1007" i="6"/>
  <c r="V58" i="4" s="1"/>
  <c r="AD1006" i="6"/>
  <c r="V57" i="4" s="1"/>
  <c r="AD1005" i="6"/>
  <c r="V56" i="4" s="1"/>
  <c r="AD1004" i="6"/>
  <c r="V55" i="4" s="1"/>
  <c r="AD1003" i="6"/>
  <c r="V54" i="4" s="1"/>
  <c r="AD1002" i="6"/>
  <c r="V53" i="4" s="1"/>
  <c r="AD1001" i="6"/>
  <c r="V52" i="4" s="1"/>
  <c r="AD1000" i="6"/>
  <c r="V51" i="4" s="1"/>
  <c r="AD999" i="6"/>
  <c r="V50" i="4" s="1"/>
  <c r="AD998" i="6"/>
  <c r="V49" i="4" s="1"/>
  <c r="AD997" i="6"/>
  <c r="V48" i="4" s="1"/>
  <c r="AD996" i="6"/>
  <c r="V47" i="4" s="1"/>
  <c r="AD995" i="6"/>
  <c r="V46" i="4" s="1"/>
  <c r="AD994" i="6"/>
  <c r="V45" i="4" s="1"/>
  <c r="AD993" i="6"/>
  <c r="V44" i="4" s="1"/>
  <c r="AD992" i="6"/>
  <c r="V43" i="4" s="1"/>
  <c r="AD991" i="6"/>
  <c r="V42" i="4" s="1"/>
  <c r="AD990" i="6"/>
  <c r="V41" i="4" s="1"/>
  <c r="AD989" i="6"/>
  <c r="V40" i="4" s="1"/>
  <c r="AD988" i="6"/>
  <c r="V39" i="4" s="1"/>
  <c r="AD987" i="6"/>
  <c r="V38" i="4" s="1"/>
  <c r="AD986" i="6"/>
  <c r="V37" i="4" s="1"/>
  <c r="AD985" i="6"/>
  <c r="V36" i="4" s="1"/>
  <c r="AD984" i="6"/>
  <c r="V35" i="4" s="1"/>
  <c r="AD983" i="6"/>
  <c r="V34" i="4" s="1"/>
  <c r="AD982" i="6"/>
  <c r="V33" i="4" s="1"/>
  <c r="AD981" i="6"/>
  <c r="V32" i="4" s="1"/>
  <c r="AD980" i="6"/>
  <c r="V31" i="4" s="1"/>
  <c r="AD979" i="6"/>
  <c r="V30" i="4" s="1"/>
  <c r="AD978" i="6"/>
  <c r="V29" i="4" s="1"/>
  <c r="AD977" i="6"/>
  <c r="AD1084" i="6"/>
  <c r="W78" i="4" s="1"/>
  <c r="AD1080" i="6"/>
  <c r="W74" i="4" s="1"/>
  <c r="AD1079" i="6"/>
  <c r="W73" i="4" s="1"/>
  <c r="AD1078" i="6"/>
  <c r="W72" i="4" s="1"/>
  <c r="AD1077" i="6"/>
  <c r="W71" i="4" s="1"/>
  <c r="AD1076" i="6"/>
  <c r="W70" i="4" s="1"/>
  <c r="AD1075" i="6"/>
  <c r="W69" i="4" s="1"/>
  <c r="AD1074" i="6"/>
  <c r="W68" i="4" s="1"/>
  <c r="AD1073" i="6"/>
  <c r="W67" i="4" s="1"/>
  <c r="AD1072" i="6"/>
  <c r="W66" i="4" s="1"/>
  <c r="AD1071" i="6"/>
  <c r="W65" i="4" s="1"/>
  <c r="AD1070" i="6"/>
  <c r="W64" i="4" s="1"/>
  <c r="AD1069" i="6"/>
  <c r="W63" i="4" s="1"/>
  <c r="AD1068" i="6"/>
  <c r="W62" i="4" s="1"/>
  <c r="AD1067" i="6"/>
  <c r="W61" i="4" s="1"/>
  <c r="AD1066" i="6"/>
  <c r="W60" i="4" s="1"/>
  <c r="AD1065" i="6"/>
  <c r="W59" i="4" s="1"/>
  <c r="AD1064" i="6"/>
  <c r="W58" i="4" s="1"/>
  <c r="AD1063" i="6"/>
  <c r="W57" i="4" s="1"/>
  <c r="AD1062" i="6"/>
  <c r="W56" i="4" s="1"/>
  <c r="AD1061" i="6"/>
  <c r="W55" i="4" s="1"/>
  <c r="AD1060" i="6"/>
  <c r="W54" i="4" s="1"/>
  <c r="AD1059" i="6"/>
  <c r="W53" i="4" s="1"/>
  <c r="AD1058" i="6"/>
  <c r="W52" i="4" s="1"/>
  <c r="AD1057" i="6"/>
  <c r="W51" i="4" s="1"/>
  <c r="AD1056" i="6"/>
  <c r="W50" i="4" s="1"/>
  <c r="AD1055" i="6"/>
  <c r="W49" i="4" s="1"/>
  <c r="AD1054" i="6"/>
  <c r="W48" i="4" s="1"/>
  <c r="AD1053" i="6"/>
  <c r="W47" i="4" s="1"/>
  <c r="AD1052" i="6"/>
  <c r="W46" i="4" s="1"/>
  <c r="AD1051" i="6"/>
  <c r="W45" i="4" s="1"/>
  <c r="AD1050" i="6"/>
  <c r="W44" i="4" s="1"/>
  <c r="AD1049" i="6"/>
  <c r="W43" i="4" s="1"/>
  <c r="AD1048" i="6"/>
  <c r="W42" i="4" s="1"/>
  <c r="AD1047" i="6"/>
  <c r="W41" i="4" s="1"/>
  <c r="AD1046" i="6"/>
  <c r="W40" i="4" s="1"/>
  <c r="AD1045" i="6"/>
  <c r="W39" i="4" s="1"/>
  <c r="AD1044" i="6"/>
  <c r="W38" i="4" s="1"/>
  <c r="AD1043" i="6"/>
  <c r="W37" i="4" s="1"/>
  <c r="AD1042" i="6"/>
  <c r="W36" i="4" s="1"/>
  <c r="AD1041" i="6"/>
  <c r="W35" i="4" s="1"/>
  <c r="AD1040" i="6"/>
  <c r="W34" i="4" s="1"/>
  <c r="AD1039" i="6"/>
  <c r="W33" i="4" s="1"/>
  <c r="AD1038" i="6"/>
  <c r="W32" i="4" s="1"/>
  <c r="AD1037" i="6"/>
  <c r="W31" i="4" s="1"/>
  <c r="AD1036" i="6"/>
  <c r="W30" i="4" s="1"/>
  <c r="AD1035" i="6"/>
  <c r="W29" i="4" s="1"/>
  <c r="AD1034" i="6"/>
  <c r="AD1141" i="6"/>
  <c r="X78" i="4" s="1"/>
  <c r="AD1137" i="6"/>
  <c r="X74" i="4" s="1"/>
  <c r="AD1136" i="6"/>
  <c r="X73" i="4" s="1"/>
  <c r="AD1135" i="6"/>
  <c r="X72" i="4" s="1"/>
  <c r="AD1134" i="6"/>
  <c r="X71" i="4" s="1"/>
  <c r="AD1133" i="6"/>
  <c r="X70" i="4" s="1"/>
  <c r="AD1132" i="6"/>
  <c r="X69" i="4" s="1"/>
  <c r="AD1131" i="6"/>
  <c r="X68" i="4" s="1"/>
  <c r="AD1130" i="6"/>
  <c r="X67" i="4" s="1"/>
  <c r="AD1129" i="6"/>
  <c r="X66" i="4" s="1"/>
  <c r="AD1128" i="6"/>
  <c r="X65" i="4" s="1"/>
  <c r="AD1127" i="6"/>
  <c r="X64" i="4" s="1"/>
  <c r="AD1126" i="6"/>
  <c r="X63" i="4" s="1"/>
  <c r="AD1125" i="6"/>
  <c r="X62" i="4" s="1"/>
  <c r="AD1124" i="6"/>
  <c r="X61" i="4" s="1"/>
  <c r="AD1123" i="6"/>
  <c r="X60" i="4" s="1"/>
  <c r="AD1122" i="6"/>
  <c r="X59" i="4" s="1"/>
  <c r="AD1121" i="6"/>
  <c r="X58" i="4" s="1"/>
  <c r="AD1120" i="6"/>
  <c r="X57" i="4" s="1"/>
  <c r="AD1119" i="6"/>
  <c r="X56" i="4" s="1"/>
  <c r="AD1118" i="6"/>
  <c r="X55" i="4" s="1"/>
  <c r="AD1117" i="6"/>
  <c r="X54" i="4" s="1"/>
  <c r="AD1116" i="6"/>
  <c r="X53" i="4" s="1"/>
  <c r="AD1115" i="6"/>
  <c r="X52" i="4" s="1"/>
  <c r="AD1114" i="6"/>
  <c r="X51" i="4" s="1"/>
  <c r="AD1113" i="6"/>
  <c r="X50" i="4" s="1"/>
  <c r="AD1112" i="6"/>
  <c r="X49" i="4" s="1"/>
  <c r="AD1111" i="6"/>
  <c r="X48" i="4" s="1"/>
  <c r="AD1110" i="6"/>
  <c r="X47" i="4" s="1"/>
  <c r="AD1109" i="6"/>
  <c r="X46" i="4" s="1"/>
  <c r="AD1108" i="6"/>
  <c r="X45" i="4" s="1"/>
  <c r="AD1107" i="6"/>
  <c r="X44" i="4" s="1"/>
  <c r="AD1106" i="6"/>
  <c r="X43" i="4" s="1"/>
  <c r="AD1105" i="6"/>
  <c r="X42" i="4" s="1"/>
  <c r="AD1104" i="6"/>
  <c r="X41" i="4" s="1"/>
  <c r="AD1103" i="6"/>
  <c r="X40" i="4" s="1"/>
  <c r="AD1102" i="6"/>
  <c r="X39" i="4" s="1"/>
  <c r="AD1101" i="6"/>
  <c r="X38" i="4" s="1"/>
  <c r="AD1100" i="6"/>
  <c r="X37" i="4" s="1"/>
  <c r="AD1099" i="6"/>
  <c r="X36" i="4" s="1"/>
  <c r="AD1098" i="6"/>
  <c r="X35" i="4" s="1"/>
  <c r="AD1097" i="6"/>
  <c r="X34" i="4" s="1"/>
  <c r="AD1096" i="6"/>
  <c r="X33" i="4" s="1"/>
  <c r="AD1095" i="6"/>
  <c r="X32" i="4" s="1"/>
  <c r="AD1094" i="6"/>
  <c r="X31" i="4" s="1"/>
  <c r="AD1093" i="6"/>
  <c r="X30" i="4" s="1"/>
  <c r="AD1092" i="6"/>
  <c r="X29" i="4" s="1"/>
  <c r="AD1091" i="6"/>
  <c r="AD1198" i="6"/>
  <c r="Y78" i="4" s="1"/>
  <c r="AD1194" i="6"/>
  <c r="Y74" i="4" s="1"/>
  <c r="AD1193" i="6"/>
  <c r="Y73" i="4" s="1"/>
  <c r="AD1192" i="6"/>
  <c r="Y72" i="4" s="1"/>
  <c r="AD1191" i="6"/>
  <c r="Y71" i="4" s="1"/>
  <c r="AD1190" i="6"/>
  <c r="Y70" i="4" s="1"/>
  <c r="AD1189" i="6"/>
  <c r="Y69" i="4" s="1"/>
  <c r="AD1188" i="6"/>
  <c r="Y68" i="4" s="1"/>
  <c r="AD1187" i="6"/>
  <c r="Y67" i="4" s="1"/>
  <c r="AD1186" i="6"/>
  <c r="Y66" i="4" s="1"/>
  <c r="AD1185" i="6"/>
  <c r="Y65" i="4" s="1"/>
  <c r="AD1184" i="6"/>
  <c r="Y64" i="4" s="1"/>
  <c r="AD1183" i="6"/>
  <c r="Y63" i="4" s="1"/>
  <c r="AD1182" i="6"/>
  <c r="Y62" i="4" s="1"/>
  <c r="AD1181" i="6"/>
  <c r="Y61" i="4" s="1"/>
  <c r="AD1180" i="6"/>
  <c r="Y60" i="4" s="1"/>
  <c r="AD1179" i="6"/>
  <c r="Y59" i="4" s="1"/>
  <c r="AD1178" i="6"/>
  <c r="Y58" i="4" s="1"/>
  <c r="AD1177" i="6"/>
  <c r="Y57" i="4" s="1"/>
  <c r="AD1176" i="6"/>
  <c r="Y56" i="4" s="1"/>
  <c r="AD1175" i="6"/>
  <c r="Y55" i="4" s="1"/>
  <c r="AD1174" i="6"/>
  <c r="Y54" i="4" s="1"/>
  <c r="AD1173" i="6"/>
  <c r="Y53" i="4" s="1"/>
  <c r="AD1172" i="6"/>
  <c r="Y52" i="4" s="1"/>
  <c r="AD1171" i="6"/>
  <c r="Y51" i="4" s="1"/>
  <c r="AD1170" i="6"/>
  <c r="Y50" i="4" s="1"/>
  <c r="AD1169" i="6"/>
  <c r="Y49" i="4" s="1"/>
  <c r="AD1168" i="6"/>
  <c r="Y48" i="4" s="1"/>
  <c r="AD1167" i="6"/>
  <c r="Y47" i="4" s="1"/>
  <c r="AD1166" i="6"/>
  <c r="Y46" i="4" s="1"/>
  <c r="AD1165" i="6"/>
  <c r="Y45" i="4" s="1"/>
  <c r="AD1164" i="6"/>
  <c r="Y44" i="4" s="1"/>
  <c r="AD1163" i="6"/>
  <c r="Y43" i="4" s="1"/>
  <c r="AD1162" i="6"/>
  <c r="Y42" i="4" s="1"/>
  <c r="AD1161" i="6"/>
  <c r="Y41" i="4" s="1"/>
  <c r="AD1160" i="6"/>
  <c r="Y40" i="4" s="1"/>
  <c r="AD1159" i="6"/>
  <c r="Y39" i="4" s="1"/>
  <c r="AD1158" i="6"/>
  <c r="Y38" i="4" s="1"/>
  <c r="AD1157" i="6"/>
  <c r="Y37" i="4" s="1"/>
  <c r="AD1156" i="6"/>
  <c r="Y36" i="4" s="1"/>
  <c r="AD1155" i="6"/>
  <c r="Y35" i="4" s="1"/>
  <c r="AD1154" i="6"/>
  <c r="Y34" i="4" s="1"/>
  <c r="AD1153" i="6"/>
  <c r="Y33" i="4" s="1"/>
  <c r="AD1152" i="6"/>
  <c r="Y32" i="4" s="1"/>
  <c r="AD1151" i="6"/>
  <c r="Y31" i="4" s="1"/>
  <c r="AD1150" i="6"/>
  <c r="Y30" i="4" s="1"/>
  <c r="AD1149" i="6"/>
  <c r="Y29" i="4" s="1"/>
  <c r="AD1148" i="6"/>
  <c r="AD1255" i="6"/>
  <c r="Z78" i="4" s="1"/>
  <c r="AD1251" i="6"/>
  <c r="Z74" i="4" s="1"/>
  <c r="AD1250" i="6"/>
  <c r="Z73" i="4" s="1"/>
  <c r="AD1249" i="6"/>
  <c r="Z72" i="4" s="1"/>
  <c r="AD1248" i="6"/>
  <c r="Z71" i="4" s="1"/>
  <c r="AD1247" i="6"/>
  <c r="Z70" i="4" s="1"/>
  <c r="AD1246" i="6"/>
  <c r="Z69" i="4" s="1"/>
  <c r="AD1245" i="6"/>
  <c r="Z68" i="4" s="1"/>
  <c r="AD1244" i="6"/>
  <c r="Z67" i="4" s="1"/>
  <c r="AD1243" i="6"/>
  <c r="Z66" i="4" s="1"/>
  <c r="AD1242" i="6"/>
  <c r="Z65" i="4" s="1"/>
  <c r="AD1241" i="6"/>
  <c r="Z64" i="4" s="1"/>
  <c r="AD1240" i="6"/>
  <c r="Z63" i="4" s="1"/>
  <c r="AD1239" i="6"/>
  <c r="Z62" i="4" s="1"/>
  <c r="AD1238" i="6"/>
  <c r="Z61" i="4" s="1"/>
  <c r="AD1237" i="6"/>
  <c r="Z60" i="4" s="1"/>
  <c r="AD1236" i="6"/>
  <c r="Z59" i="4" s="1"/>
  <c r="AD1235" i="6"/>
  <c r="Z58" i="4" s="1"/>
  <c r="AD1234" i="6"/>
  <c r="Z57" i="4" s="1"/>
  <c r="AD1233" i="6"/>
  <c r="Z56" i="4" s="1"/>
  <c r="AD1232" i="6"/>
  <c r="Z55" i="4" s="1"/>
  <c r="AD1231" i="6"/>
  <c r="Z54" i="4" s="1"/>
  <c r="AD1230" i="6"/>
  <c r="Z53" i="4" s="1"/>
  <c r="AD1229" i="6"/>
  <c r="Z52" i="4" s="1"/>
  <c r="AD1228" i="6"/>
  <c r="Z51" i="4" s="1"/>
  <c r="AD1227" i="6"/>
  <c r="Z50" i="4" s="1"/>
  <c r="AD1226" i="6"/>
  <c r="Z49" i="4" s="1"/>
  <c r="AD1225" i="6"/>
  <c r="Z48" i="4" s="1"/>
  <c r="AD1224" i="6"/>
  <c r="Z47" i="4" s="1"/>
  <c r="AD1223" i="6"/>
  <c r="Z46" i="4" s="1"/>
  <c r="AD1222" i="6"/>
  <c r="Z45" i="4" s="1"/>
  <c r="AD1221" i="6"/>
  <c r="Z44" i="4" s="1"/>
  <c r="AD1220" i="6"/>
  <c r="Z43" i="4" s="1"/>
  <c r="AD1219" i="6"/>
  <c r="Z42" i="4" s="1"/>
  <c r="AD1218" i="6"/>
  <c r="Z41" i="4" s="1"/>
  <c r="AD1217" i="6"/>
  <c r="Z40" i="4" s="1"/>
  <c r="AD1216" i="6"/>
  <c r="Z39" i="4" s="1"/>
  <c r="AD1215" i="6"/>
  <c r="Z38" i="4" s="1"/>
  <c r="AD1214" i="6"/>
  <c r="Z37" i="4" s="1"/>
  <c r="AD1213" i="6"/>
  <c r="Z36" i="4" s="1"/>
  <c r="AD1212" i="6"/>
  <c r="Z35" i="4" s="1"/>
  <c r="AD1211" i="6"/>
  <c r="Z34" i="4" s="1"/>
  <c r="AD1210" i="6"/>
  <c r="Z33" i="4" s="1"/>
  <c r="AD1209" i="6"/>
  <c r="Z32" i="4" s="1"/>
  <c r="AD1208" i="6"/>
  <c r="Z31" i="4" s="1"/>
  <c r="AD1207" i="6"/>
  <c r="Z30" i="4" s="1"/>
  <c r="AD1206" i="6"/>
  <c r="Z29" i="4" s="1"/>
  <c r="AD1205" i="6"/>
  <c r="AD1312" i="6"/>
  <c r="AA78" i="4" s="1"/>
  <c r="AD1308" i="6"/>
  <c r="AA74" i="4" s="1"/>
  <c r="AD1307" i="6"/>
  <c r="AA73" i="4" s="1"/>
  <c r="AD1306" i="6"/>
  <c r="AA72" i="4" s="1"/>
  <c r="AD1305" i="6"/>
  <c r="AA71" i="4" s="1"/>
  <c r="AD1304" i="6"/>
  <c r="AA70" i="4" s="1"/>
  <c r="AD1303" i="6"/>
  <c r="AA69" i="4" s="1"/>
  <c r="AD1302" i="6"/>
  <c r="AA68" i="4" s="1"/>
  <c r="AD1301" i="6"/>
  <c r="AA67" i="4" s="1"/>
  <c r="AD1300" i="6"/>
  <c r="AA66" i="4" s="1"/>
  <c r="AD1299" i="6"/>
  <c r="AA65" i="4" s="1"/>
  <c r="AD1298" i="6"/>
  <c r="AA64" i="4" s="1"/>
  <c r="AD1297" i="6"/>
  <c r="AA63" i="4" s="1"/>
  <c r="AD1296" i="6"/>
  <c r="AA62" i="4" s="1"/>
  <c r="AD1295" i="6"/>
  <c r="AA61" i="4" s="1"/>
  <c r="AD1294" i="6"/>
  <c r="AA60" i="4" s="1"/>
  <c r="AD1293" i="6"/>
  <c r="AA59" i="4" s="1"/>
  <c r="AD1292" i="6"/>
  <c r="AA58" i="4" s="1"/>
  <c r="AD1291" i="6"/>
  <c r="AA57" i="4" s="1"/>
  <c r="AD1290" i="6"/>
  <c r="AA56" i="4" s="1"/>
  <c r="AD1289" i="6"/>
  <c r="AA55" i="4" s="1"/>
  <c r="AD1288" i="6"/>
  <c r="AA54" i="4" s="1"/>
  <c r="AD1287" i="6"/>
  <c r="AA53" i="4" s="1"/>
  <c r="AD1286" i="6"/>
  <c r="AA52" i="4" s="1"/>
  <c r="AD1285" i="6"/>
  <c r="AA51" i="4" s="1"/>
  <c r="AD1284" i="6"/>
  <c r="AA50" i="4" s="1"/>
  <c r="AD1283" i="6"/>
  <c r="AA49" i="4" s="1"/>
  <c r="AD1282" i="6"/>
  <c r="AA48" i="4" s="1"/>
  <c r="AD1281" i="6"/>
  <c r="AA47" i="4" s="1"/>
  <c r="AD1280" i="6"/>
  <c r="AA46" i="4" s="1"/>
  <c r="AD1279" i="6"/>
  <c r="AA45" i="4" s="1"/>
  <c r="AD1278" i="6"/>
  <c r="AA44" i="4" s="1"/>
  <c r="AD1277" i="6"/>
  <c r="AA43" i="4" s="1"/>
  <c r="AD1276" i="6"/>
  <c r="AA42" i="4" s="1"/>
  <c r="AD1275" i="6"/>
  <c r="AA41" i="4" s="1"/>
  <c r="AD1274" i="6"/>
  <c r="AA40" i="4" s="1"/>
  <c r="AD1273" i="6"/>
  <c r="AA39" i="4" s="1"/>
  <c r="AD1272" i="6"/>
  <c r="AA38" i="4" s="1"/>
  <c r="AD1271" i="6"/>
  <c r="AA37" i="4" s="1"/>
  <c r="AD1270" i="6"/>
  <c r="AA36" i="4" s="1"/>
  <c r="AD1269" i="6"/>
  <c r="AA35" i="4" s="1"/>
  <c r="AD1268" i="6"/>
  <c r="AA34" i="4" s="1"/>
  <c r="AD1267" i="6"/>
  <c r="AA33" i="4" s="1"/>
  <c r="AD1266" i="6"/>
  <c r="AA32" i="4" s="1"/>
  <c r="AD1265" i="6"/>
  <c r="AA31" i="4" s="1"/>
  <c r="AD1264" i="6"/>
  <c r="AA30" i="4" s="1"/>
  <c r="AD1263" i="6"/>
  <c r="AA29" i="4" s="1"/>
  <c r="AD1262" i="6"/>
  <c r="AD1369" i="6"/>
  <c r="AB78" i="4" s="1"/>
  <c r="AD1365" i="6"/>
  <c r="AB74" i="4" s="1"/>
  <c r="AD1364" i="6"/>
  <c r="AB73" i="4" s="1"/>
  <c r="AD1363" i="6"/>
  <c r="AB72" i="4" s="1"/>
  <c r="AD1362" i="6"/>
  <c r="AB71" i="4" s="1"/>
  <c r="AD1361" i="6"/>
  <c r="AB70" i="4" s="1"/>
  <c r="AD1360" i="6"/>
  <c r="AB69" i="4" s="1"/>
  <c r="AD1359" i="6"/>
  <c r="AB68" i="4" s="1"/>
  <c r="AD1358" i="6"/>
  <c r="AB67" i="4" s="1"/>
  <c r="AD1357" i="6"/>
  <c r="AB66" i="4" s="1"/>
  <c r="AD1356" i="6"/>
  <c r="AB65" i="4" s="1"/>
  <c r="AD1355" i="6"/>
  <c r="AB64" i="4" s="1"/>
  <c r="AD1354" i="6"/>
  <c r="AB63" i="4" s="1"/>
  <c r="AD1353" i="6"/>
  <c r="AB62" i="4" s="1"/>
  <c r="AD1352" i="6"/>
  <c r="AB61" i="4" s="1"/>
  <c r="AD1351" i="6"/>
  <c r="AB60" i="4" s="1"/>
  <c r="AD1350" i="6"/>
  <c r="AB59" i="4" s="1"/>
  <c r="AD1349" i="6"/>
  <c r="AB58" i="4" s="1"/>
  <c r="AD1348" i="6"/>
  <c r="AB57" i="4" s="1"/>
  <c r="AD1347" i="6"/>
  <c r="AB56" i="4" s="1"/>
  <c r="AD1346" i="6"/>
  <c r="AB55" i="4" s="1"/>
  <c r="AD1345" i="6"/>
  <c r="AB54" i="4" s="1"/>
  <c r="AD1344" i="6"/>
  <c r="AB53" i="4" s="1"/>
  <c r="AD1343" i="6"/>
  <c r="AB52" i="4" s="1"/>
  <c r="AD1342" i="6"/>
  <c r="AB51" i="4" s="1"/>
  <c r="AD1341" i="6"/>
  <c r="AB50" i="4" s="1"/>
  <c r="AD1340" i="6"/>
  <c r="AB49" i="4" s="1"/>
  <c r="AD1339" i="6"/>
  <c r="AB48" i="4" s="1"/>
  <c r="AD1338" i="6"/>
  <c r="AB47" i="4" s="1"/>
  <c r="AD1337" i="6"/>
  <c r="AB46" i="4" s="1"/>
  <c r="AD1336" i="6"/>
  <c r="AB45" i="4" s="1"/>
  <c r="AD1335" i="6"/>
  <c r="AB44" i="4" s="1"/>
  <c r="AD1334" i="6"/>
  <c r="AB43" i="4" s="1"/>
  <c r="AD1333" i="6"/>
  <c r="AB42" i="4" s="1"/>
  <c r="AD1332" i="6"/>
  <c r="AB41" i="4" s="1"/>
  <c r="AD1331" i="6"/>
  <c r="AB40" i="4" s="1"/>
  <c r="AD1330" i="6"/>
  <c r="AB39" i="4" s="1"/>
  <c r="AD1329" i="6"/>
  <c r="AB38" i="4" s="1"/>
  <c r="AD1328" i="6"/>
  <c r="AB37" i="4" s="1"/>
  <c r="AD1327" i="6"/>
  <c r="AB36" i="4" s="1"/>
  <c r="AD1326" i="6"/>
  <c r="AB35" i="4" s="1"/>
  <c r="AD1325" i="6"/>
  <c r="AB34" i="4" s="1"/>
  <c r="AD1324" i="6"/>
  <c r="AB33" i="4" s="1"/>
  <c r="AD1323" i="6"/>
  <c r="AB32" i="4" s="1"/>
  <c r="AD1322" i="6"/>
  <c r="AB31" i="4" s="1"/>
  <c r="AD1321" i="6"/>
  <c r="AB30" i="4" s="1"/>
  <c r="AD1320" i="6"/>
  <c r="AB29" i="4" s="1"/>
  <c r="AD1319" i="6"/>
  <c r="AD1426" i="6"/>
  <c r="AC78" i="4" s="1"/>
  <c r="AD1422" i="6"/>
  <c r="AC74" i="4" s="1"/>
  <c r="AD1421" i="6"/>
  <c r="AC73" i="4" s="1"/>
  <c r="AD1420" i="6"/>
  <c r="AC72" i="4" s="1"/>
  <c r="AD1419" i="6"/>
  <c r="AC71" i="4" s="1"/>
  <c r="AD1418" i="6"/>
  <c r="AC70" i="4" s="1"/>
  <c r="AD1417" i="6"/>
  <c r="AC69" i="4" s="1"/>
  <c r="AD1416" i="6"/>
  <c r="AC68" i="4" s="1"/>
  <c r="AD1415" i="6"/>
  <c r="AC67" i="4" s="1"/>
  <c r="AD1414" i="6"/>
  <c r="AC66" i="4" s="1"/>
  <c r="AD1413" i="6"/>
  <c r="AC65" i="4" s="1"/>
  <c r="AD1412" i="6"/>
  <c r="AC64" i="4" s="1"/>
  <c r="AD1411" i="6"/>
  <c r="AC63" i="4" s="1"/>
  <c r="AD1410" i="6"/>
  <c r="AC62" i="4" s="1"/>
  <c r="AD1409" i="6"/>
  <c r="AC61" i="4" s="1"/>
  <c r="AD1408" i="6"/>
  <c r="AC60" i="4" s="1"/>
  <c r="AD1407" i="6"/>
  <c r="AC59" i="4" s="1"/>
  <c r="AD1406" i="6"/>
  <c r="AC58" i="4" s="1"/>
  <c r="AD1405" i="6"/>
  <c r="AC57" i="4" s="1"/>
  <c r="AD1404" i="6"/>
  <c r="AC56" i="4" s="1"/>
  <c r="AD1403" i="6"/>
  <c r="AC55" i="4" s="1"/>
  <c r="AD1402" i="6"/>
  <c r="AC54" i="4" s="1"/>
  <c r="AD1401" i="6"/>
  <c r="AC53" i="4" s="1"/>
  <c r="AD1400" i="6"/>
  <c r="AC52" i="4" s="1"/>
  <c r="AD1399" i="6"/>
  <c r="AC51" i="4" s="1"/>
  <c r="AD1398" i="6"/>
  <c r="AC50" i="4" s="1"/>
  <c r="AD1397" i="6"/>
  <c r="AC49" i="4" s="1"/>
  <c r="AD1396" i="6"/>
  <c r="AC48" i="4" s="1"/>
  <c r="AD1395" i="6"/>
  <c r="AC47" i="4" s="1"/>
  <c r="AD1394" i="6"/>
  <c r="AC46" i="4" s="1"/>
  <c r="AD1393" i="6"/>
  <c r="AC45" i="4" s="1"/>
  <c r="AD1392" i="6"/>
  <c r="AC44" i="4" s="1"/>
  <c r="AD1391" i="6"/>
  <c r="AC43" i="4" s="1"/>
  <c r="AD1390" i="6"/>
  <c r="AC42" i="4" s="1"/>
  <c r="AD1389" i="6"/>
  <c r="AC41" i="4" s="1"/>
  <c r="AD1388" i="6"/>
  <c r="AC40" i="4" s="1"/>
  <c r="AD1387" i="6"/>
  <c r="AC39" i="4" s="1"/>
  <c r="AD1386" i="6"/>
  <c r="AC38" i="4" s="1"/>
  <c r="AD1385" i="6"/>
  <c r="AC37" i="4" s="1"/>
  <c r="AD1384" i="6"/>
  <c r="AC36" i="4" s="1"/>
  <c r="AD1383" i="6"/>
  <c r="AC35" i="4" s="1"/>
  <c r="AD1382" i="6"/>
  <c r="AC34" i="4" s="1"/>
  <c r="AD1381" i="6"/>
  <c r="AC33" i="4" s="1"/>
  <c r="AD1380" i="6"/>
  <c r="AC32" i="4" s="1"/>
  <c r="AD1379" i="6"/>
  <c r="AC31" i="4" s="1"/>
  <c r="AD1378" i="6"/>
  <c r="AC30" i="4" s="1"/>
  <c r="AD1377" i="6"/>
  <c r="AC29" i="4" s="1"/>
  <c r="AD1376" i="6"/>
  <c r="AD1483" i="6"/>
  <c r="AD78" i="4" s="1"/>
  <c r="AD1479" i="6"/>
  <c r="AD74" i="4" s="1"/>
  <c r="AD1478" i="6"/>
  <c r="AD73" i="4" s="1"/>
  <c r="AD1477" i="6"/>
  <c r="AD72" i="4" s="1"/>
  <c r="AD1476" i="6"/>
  <c r="AD71" i="4" s="1"/>
  <c r="AD1475" i="6"/>
  <c r="AD70" i="4" s="1"/>
  <c r="AD1474" i="6"/>
  <c r="AD69" i="4" s="1"/>
  <c r="AD1473" i="6"/>
  <c r="AD68" i="4" s="1"/>
  <c r="AD1472" i="6"/>
  <c r="AD67" i="4" s="1"/>
  <c r="AD1471" i="6"/>
  <c r="AD66" i="4" s="1"/>
  <c r="AD1470" i="6"/>
  <c r="AD65" i="4" s="1"/>
  <c r="AD1469" i="6"/>
  <c r="AD64" i="4" s="1"/>
  <c r="AD1468" i="6"/>
  <c r="AD63" i="4" s="1"/>
  <c r="AD1467" i="6"/>
  <c r="AD62" i="4" s="1"/>
  <c r="AD1466" i="6"/>
  <c r="AD61" i="4" s="1"/>
  <c r="AD1465" i="6"/>
  <c r="AD60" i="4" s="1"/>
  <c r="AD1464" i="6"/>
  <c r="AD59" i="4" s="1"/>
  <c r="AD1463" i="6"/>
  <c r="AD58" i="4" s="1"/>
  <c r="AD1462" i="6"/>
  <c r="AD57" i="4" s="1"/>
  <c r="AD1461" i="6"/>
  <c r="AD56" i="4" s="1"/>
  <c r="AD1460" i="6"/>
  <c r="AD55" i="4" s="1"/>
  <c r="AD1459" i="6"/>
  <c r="AD54" i="4" s="1"/>
  <c r="AD1458" i="6"/>
  <c r="AD53" i="4" s="1"/>
  <c r="AD1457" i="6"/>
  <c r="AD52" i="4" s="1"/>
  <c r="AD1456" i="6"/>
  <c r="AD51" i="4" s="1"/>
  <c r="AD1455" i="6"/>
  <c r="AD50" i="4" s="1"/>
  <c r="AD1454" i="6"/>
  <c r="AD49" i="4" s="1"/>
  <c r="AD1453" i="6"/>
  <c r="AD48" i="4" s="1"/>
  <c r="AD1452" i="6"/>
  <c r="AD47" i="4" s="1"/>
  <c r="AD1451" i="6"/>
  <c r="AD46" i="4" s="1"/>
  <c r="AD1450" i="6"/>
  <c r="AD45" i="4" s="1"/>
  <c r="AD1449" i="6"/>
  <c r="AD44" i="4" s="1"/>
  <c r="AD1448" i="6"/>
  <c r="AD43" i="4" s="1"/>
  <c r="AD1447" i="6"/>
  <c r="AD42" i="4" s="1"/>
  <c r="AD1446" i="6"/>
  <c r="AD41" i="4" s="1"/>
  <c r="AD1445" i="6"/>
  <c r="AD40" i="4" s="1"/>
  <c r="AD1444" i="6"/>
  <c r="AD39" i="4" s="1"/>
  <c r="AD1443" i="6"/>
  <c r="AD38" i="4" s="1"/>
  <c r="AD1442" i="6"/>
  <c r="AD37" i="4" s="1"/>
  <c r="AD1441" i="6"/>
  <c r="AD36" i="4" s="1"/>
  <c r="AD1440" i="6"/>
  <c r="AD35" i="4" s="1"/>
  <c r="AD1439" i="6"/>
  <c r="AD34" i="4" s="1"/>
  <c r="AD1438" i="6"/>
  <c r="AD33" i="4" s="1"/>
  <c r="AD1437" i="6"/>
  <c r="AD32" i="4" s="1"/>
  <c r="AD1436" i="6"/>
  <c r="AD31" i="4" s="1"/>
  <c r="AD1435" i="6"/>
  <c r="AD30" i="4" s="1"/>
  <c r="AD1434" i="6"/>
  <c r="AD29" i="4" s="1"/>
  <c r="AD1433" i="6"/>
  <c r="AD1540" i="6"/>
  <c r="AE78" i="4" s="1"/>
  <c r="AD1536" i="6"/>
  <c r="AE74" i="4" s="1"/>
  <c r="AD1535" i="6"/>
  <c r="AE73" i="4" s="1"/>
  <c r="AD1534" i="6"/>
  <c r="AE72" i="4" s="1"/>
  <c r="AD1533" i="6"/>
  <c r="AE71" i="4" s="1"/>
  <c r="AD1532" i="6"/>
  <c r="AE70" i="4" s="1"/>
  <c r="AD1531" i="6"/>
  <c r="AE69" i="4" s="1"/>
  <c r="AD1530" i="6"/>
  <c r="AE68" i="4" s="1"/>
  <c r="AD1529" i="6"/>
  <c r="AE67" i="4" s="1"/>
  <c r="AD1528" i="6"/>
  <c r="AE66" i="4" s="1"/>
  <c r="AD1527" i="6"/>
  <c r="AE65" i="4" s="1"/>
  <c r="AD1526" i="6"/>
  <c r="AE64" i="4" s="1"/>
  <c r="AD1525" i="6"/>
  <c r="AE63" i="4" s="1"/>
  <c r="AD1524" i="6"/>
  <c r="AE62" i="4" s="1"/>
  <c r="AD1523" i="6"/>
  <c r="AE61" i="4" s="1"/>
  <c r="AD1522" i="6"/>
  <c r="AE60" i="4" s="1"/>
  <c r="AD1521" i="6"/>
  <c r="AE59" i="4" s="1"/>
  <c r="AD1520" i="6"/>
  <c r="AE58" i="4" s="1"/>
  <c r="AD1519" i="6"/>
  <c r="AE57" i="4" s="1"/>
  <c r="AD1518" i="6"/>
  <c r="AE56" i="4" s="1"/>
  <c r="AD1517" i="6"/>
  <c r="AE55" i="4" s="1"/>
  <c r="AD1516" i="6"/>
  <c r="AE54" i="4" s="1"/>
  <c r="AD1515" i="6"/>
  <c r="AE53" i="4" s="1"/>
  <c r="AD1514" i="6"/>
  <c r="AE52" i="4" s="1"/>
  <c r="AD1513" i="6"/>
  <c r="AE51" i="4" s="1"/>
  <c r="AD1512" i="6"/>
  <c r="AE50" i="4" s="1"/>
  <c r="AD1511" i="6"/>
  <c r="AE49" i="4" s="1"/>
  <c r="AD1510" i="6"/>
  <c r="AE48" i="4" s="1"/>
  <c r="AD1509" i="6"/>
  <c r="AE47" i="4" s="1"/>
  <c r="AD1508" i="6"/>
  <c r="AE46" i="4" s="1"/>
  <c r="AD1507" i="6"/>
  <c r="AE45" i="4" s="1"/>
  <c r="AD1506" i="6"/>
  <c r="AE44" i="4" s="1"/>
  <c r="AD1505" i="6"/>
  <c r="AE43" i="4" s="1"/>
  <c r="AD1504" i="6"/>
  <c r="AE42" i="4" s="1"/>
  <c r="AD1503" i="6"/>
  <c r="AE41" i="4" s="1"/>
  <c r="AD1502" i="6"/>
  <c r="AE40" i="4" s="1"/>
  <c r="AD1501" i="6"/>
  <c r="AE39" i="4" s="1"/>
  <c r="AD1500" i="6"/>
  <c r="AE38" i="4" s="1"/>
  <c r="AD1499" i="6"/>
  <c r="AE37" i="4" s="1"/>
  <c r="AD1498" i="6"/>
  <c r="AE36" i="4" s="1"/>
  <c r="AD1497" i="6"/>
  <c r="AE35" i="4" s="1"/>
  <c r="AD1496" i="6"/>
  <c r="AE34" i="4" s="1"/>
  <c r="AD1495" i="6"/>
  <c r="AE33" i="4" s="1"/>
  <c r="AD1494" i="6"/>
  <c r="AE32" i="4" s="1"/>
  <c r="AD1493" i="6"/>
  <c r="AE31" i="4" s="1"/>
  <c r="AD1492" i="6"/>
  <c r="AE30" i="4" s="1"/>
  <c r="AD1491" i="6"/>
  <c r="AE29" i="4" s="1"/>
  <c r="AD1490" i="6"/>
  <c r="AD1596" i="6"/>
  <c r="AF78" i="4" s="1"/>
  <c r="AD1592" i="6"/>
  <c r="AF74" i="4" s="1"/>
  <c r="AD1591" i="6"/>
  <c r="AF73" i="4" s="1"/>
  <c r="AD1590" i="6"/>
  <c r="AF72" i="4" s="1"/>
  <c r="AD1589" i="6"/>
  <c r="AF71" i="4" s="1"/>
  <c r="AD1588" i="6"/>
  <c r="AF70" i="4" s="1"/>
  <c r="AD1587" i="6"/>
  <c r="AF69" i="4" s="1"/>
  <c r="AD1586" i="6"/>
  <c r="AF68" i="4" s="1"/>
  <c r="AD1585" i="6"/>
  <c r="AF67" i="4" s="1"/>
  <c r="AD1584" i="6"/>
  <c r="AF66" i="4" s="1"/>
  <c r="AD1583" i="6"/>
  <c r="AF65" i="4" s="1"/>
  <c r="AD1582" i="6"/>
  <c r="AF64" i="4" s="1"/>
  <c r="AD1581" i="6"/>
  <c r="AF63" i="4" s="1"/>
  <c r="AD1580" i="6"/>
  <c r="AF62" i="4" s="1"/>
  <c r="AD1579" i="6"/>
  <c r="AF61" i="4" s="1"/>
  <c r="AD1578" i="6"/>
  <c r="AF60" i="4" s="1"/>
  <c r="AD1577" i="6"/>
  <c r="AF59" i="4" s="1"/>
  <c r="AD1576" i="6"/>
  <c r="AF58" i="4" s="1"/>
  <c r="AD1575" i="6"/>
  <c r="AF57" i="4" s="1"/>
  <c r="AD1574" i="6"/>
  <c r="AF56" i="4" s="1"/>
  <c r="AD1573" i="6"/>
  <c r="AF55" i="4" s="1"/>
  <c r="AD1572" i="6"/>
  <c r="AF54" i="4" s="1"/>
  <c r="AD1571" i="6"/>
  <c r="AF53" i="4" s="1"/>
  <c r="AD1570" i="6"/>
  <c r="AF52" i="4" s="1"/>
  <c r="AD1569" i="6"/>
  <c r="AF51" i="4" s="1"/>
  <c r="AD1568" i="6"/>
  <c r="AF50" i="4" s="1"/>
  <c r="AD1567" i="6"/>
  <c r="AF49" i="4" s="1"/>
  <c r="AD1566" i="6"/>
  <c r="AF48" i="4" s="1"/>
  <c r="AD1565" i="6"/>
  <c r="AF47" i="4" s="1"/>
  <c r="AD1564" i="6"/>
  <c r="AF46" i="4" s="1"/>
  <c r="AD1563" i="6"/>
  <c r="AF45" i="4" s="1"/>
  <c r="AD1562" i="6"/>
  <c r="AF44" i="4" s="1"/>
  <c r="AD1561" i="6"/>
  <c r="AF43" i="4" s="1"/>
  <c r="AD1560" i="6"/>
  <c r="AF42" i="4" s="1"/>
  <c r="AD1559" i="6"/>
  <c r="AF41" i="4" s="1"/>
  <c r="AD1558" i="6"/>
  <c r="AF40" i="4" s="1"/>
  <c r="AD1557" i="6"/>
  <c r="AF39" i="4" s="1"/>
  <c r="AD1556" i="6"/>
  <c r="AF38" i="4" s="1"/>
  <c r="AD1555" i="6"/>
  <c r="AF37" i="4" s="1"/>
  <c r="AD1554" i="6"/>
  <c r="AF36" i="4" s="1"/>
  <c r="AD1553" i="6"/>
  <c r="AF35" i="4" s="1"/>
  <c r="AD1552" i="6"/>
  <c r="AF34" i="4" s="1"/>
  <c r="AD1551" i="6"/>
  <c r="AF33" i="4" s="1"/>
  <c r="AD1550" i="6"/>
  <c r="AF32" i="4" s="1"/>
  <c r="AD1549" i="6"/>
  <c r="AF31" i="4" s="1"/>
  <c r="AD1548" i="6"/>
  <c r="AF30" i="4" s="1"/>
  <c r="AD1547" i="6"/>
  <c r="AF29" i="4" s="1"/>
  <c r="AD1546" i="6"/>
  <c r="AD78" i="8"/>
  <c r="AD70" i="8"/>
  <c r="E147" i="4" s="1"/>
  <c r="AD69" i="8"/>
  <c r="E146" i="4" s="1"/>
  <c r="AD68" i="8"/>
  <c r="E145" i="4" s="1"/>
  <c r="AD67" i="8"/>
  <c r="E144" i="4" s="1"/>
  <c r="AD66" i="8"/>
  <c r="E143" i="4" s="1"/>
  <c r="AD65" i="8"/>
  <c r="E142" i="4" s="1"/>
  <c r="AD64" i="8"/>
  <c r="E141" i="4" s="1"/>
  <c r="AD63" i="8"/>
  <c r="E140" i="4" s="1"/>
  <c r="AD62" i="8"/>
  <c r="E139" i="4" s="1"/>
  <c r="AD61" i="8"/>
  <c r="E138" i="4" s="1"/>
  <c r="AD60" i="8"/>
  <c r="E137" i="4" s="1"/>
  <c r="AD59" i="8"/>
  <c r="E136" i="4" s="1"/>
  <c r="AD58" i="8"/>
  <c r="E135" i="4" s="1"/>
  <c r="AD57" i="8"/>
  <c r="E134" i="4" s="1"/>
  <c r="AD56" i="8"/>
  <c r="E133" i="4" s="1"/>
  <c r="AD55" i="8"/>
  <c r="E132" i="4" s="1"/>
  <c r="AD54" i="8"/>
  <c r="E131" i="4" s="1"/>
  <c r="AD53" i="8"/>
  <c r="E130" i="4" s="1"/>
  <c r="AD52" i="8"/>
  <c r="E129" i="4" s="1"/>
  <c r="AD51" i="8"/>
  <c r="E128" i="4" s="1"/>
  <c r="AD50" i="8"/>
  <c r="E127" i="4" s="1"/>
  <c r="AD49" i="8"/>
  <c r="E126" i="4" s="1"/>
  <c r="AD48" i="8"/>
  <c r="E125" i="4" s="1"/>
  <c r="AD47" i="8"/>
  <c r="E124" i="4" s="1"/>
  <c r="AD46" i="8"/>
  <c r="E123" i="4" s="1"/>
  <c r="AD45" i="8"/>
  <c r="E122" i="4" s="1"/>
  <c r="AD44" i="8"/>
  <c r="E121" i="4" s="1"/>
  <c r="AD43" i="8"/>
  <c r="E120" i="4" s="1"/>
  <c r="AD42" i="8"/>
  <c r="E119" i="4" s="1"/>
  <c r="AD41" i="8"/>
  <c r="E118" i="4" s="1"/>
  <c r="AD40" i="8"/>
  <c r="E117" i="4" s="1"/>
  <c r="AD39" i="8"/>
  <c r="E116" i="4" s="1"/>
  <c r="AD38" i="8"/>
  <c r="E115" i="4" s="1"/>
  <c r="AD37" i="8"/>
  <c r="E114" i="4" s="1"/>
  <c r="AD36" i="8"/>
  <c r="E113" i="4" s="1"/>
  <c r="AD35" i="8"/>
  <c r="E112" i="4" s="1"/>
  <c r="AD34" i="8"/>
  <c r="E111" i="4" s="1"/>
  <c r="AD33" i="8"/>
  <c r="E110" i="4" s="1"/>
  <c r="AD32" i="8"/>
  <c r="E109" i="4" s="1"/>
  <c r="AD31" i="8"/>
  <c r="E108" i="4" s="1"/>
  <c r="AD30" i="8"/>
  <c r="E107" i="4" s="1"/>
  <c r="AD29" i="8"/>
  <c r="E106" i="4" s="1"/>
  <c r="AD28" i="8"/>
  <c r="E105" i="4" s="1"/>
  <c r="AD27" i="8"/>
  <c r="E104" i="4" s="1"/>
  <c r="AD26" i="8"/>
  <c r="E103" i="4" s="1"/>
  <c r="AD25" i="8"/>
  <c r="E102" i="4" s="1"/>
  <c r="AD24" i="8"/>
  <c r="E101" i="4" s="1"/>
  <c r="AD23" i="8"/>
  <c r="E100" i="4" s="1"/>
  <c r="AD22" i="8"/>
  <c r="E99" i="4" s="1"/>
  <c r="AD21" i="8"/>
  <c r="E98" i="4" s="1"/>
  <c r="AD20" i="8"/>
  <c r="E97" i="4" s="1"/>
  <c r="AD19" i="8"/>
  <c r="E96" i="4" s="1"/>
  <c r="AD18" i="8"/>
  <c r="E95" i="4" s="1"/>
  <c r="AD17" i="8"/>
  <c r="E94" i="4" s="1"/>
  <c r="AD16" i="8"/>
  <c r="E93" i="4" s="1"/>
  <c r="AD15" i="8"/>
  <c r="E92" i="4" s="1"/>
  <c r="AD14" i="8"/>
  <c r="E91" i="4" s="1"/>
  <c r="AD13" i="8"/>
  <c r="E90" i="4" s="1"/>
  <c r="AD12" i="8"/>
  <c r="E89" i="4" s="1"/>
  <c r="AD11" i="8"/>
  <c r="E88" i="4" s="1"/>
  <c r="AD10" i="8"/>
  <c r="E87" i="4" s="1"/>
  <c r="AD9" i="8"/>
  <c r="E86" i="4" s="1"/>
  <c r="AD8" i="8"/>
  <c r="AD155" i="8"/>
  <c r="F155" i="4" s="1"/>
  <c r="AD147" i="8"/>
  <c r="F147" i="4" s="1"/>
  <c r="AD146" i="8"/>
  <c r="F146" i="4" s="1"/>
  <c r="AD145" i="8"/>
  <c r="F145" i="4" s="1"/>
  <c r="AD144" i="8"/>
  <c r="F144" i="4" s="1"/>
  <c r="AD143" i="8"/>
  <c r="F143" i="4" s="1"/>
  <c r="AD142" i="8"/>
  <c r="F142" i="4" s="1"/>
  <c r="AD141" i="8"/>
  <c r="F141" i="4" s="1"/>
  <c r="AD140" i="8"/>
  <c r="F140" i="4" s="1"/>
  <c r="AD139" i="8"/>
  <c r="F139" i="4" s="1"/>
  <c r="AD138" i="8"/>
  <c r="F138" i="4" s="1"/>
  <c r="AD137" i="8"/>
  <c r="F137" i="4" s="1"/>
  <c r="AD136" i="8"/>
  <c r="F136" i="4" s="1"/>
  <c r="AD135" i="8"/>
  <c r="F135" i="4" s="1"/>
  <c r="AD134" i="8"/>
  <c r="F134" i="4" s="1"/>
  <c r="AD133" i="8"/>
  <c r="F133" i="4" s="1"/>
  <c r="AD132" i="8"/>
  <c r="F132" i="4" s="1"/>
  <c r="AD131" i="8"/>
  <c r="F131" i="4" s="1"/>
  <c r="AD130" i="8"/>
  <c r="F130" i="4" s="1"/>
  <c r="AD129" i="8"/>
  <c r="F129" i="4" s="1"/>
  <c r="AD128" i="8"/>
  <c r="F128" i="4" s="1"/>
  <c r="AD127" i="8"/>
  <c r="F127" i="4" s="1"/>
  <c r="AD126" i="8"/>
  <c r="F126" i="4" s="1"/>
  <c r="AD125" i="8"/>
  <c r="F125" i="4" s="1"/>
  <c r="AD124" i="8"/>
  <c r="F124" i="4" s="1"/>
  <c r="AD123" i="8"/>
  <c r="F123" i="4" s="1"/>
  <c r="AD122" i="8"/>
  <c r="F122" i="4" s="1"/>
  <c r="AD121" i="8"/>
  <c r="F121" i="4" s="1"/>
  <c r="AD120" i="8"/>
  <c r="F120" i="4" s="1"/>
  <c r="AD119" i="8"/>
  <c r="F119" i="4" s="1"/>
  <c r="AD118" i="8"/>
  <c r="F118" i="4" s="1"/>
  <c r="AD117" i="8"/>
  <c r="F117" i="4" s="1"/>
  <c r="AD116" i="8"/>
  <c r="F116" i="4" s="1"/>
  <c r="AD115" i="8"/>
  <c r="F115" i="4" s="1"/>
  <c r="AD114" i="8"/>
  <c r="F114" i="4" s="1"/>
  <c r="AD113" i="8"/>
  <c r="F113" i="4" s="1"/>
  <c r="AD112" i="8"/>
  <c r="F112" i="4" s="1"/>
  <c r="AD111" i="8"/>
  <c r="F111" i="4" s="1"/>
  <c r="AD110" i="8"/>
  <c r="F110" i="4" s="1"/>
  <c r="AD109" i="8"/>
  <c r="F109" i="4" s="1"/>
  <c r="AD108" i="8"/>
  <c r="F108" i="4" s="1"/>
  <c r="AD107" i="8"/>
  <c r="F107" i="4" s="1"/>
  <c r="AD106" i="8"/>
  <c r="F106" i="4" s="1"/>
  <c r="AD105" i="8"/>
  <c r="F105" i="4" s="1"/>
  <c r="AD104" i="8"/>
  <c r="F104" i="4" s="1"/>
  <c r="AD103" i="8"/>
  <c r="F103" i="4" s="1"/>
  <c r="AD102" i="8"/>
  <c r="F102" i="4" s="1"/>
  <c r="AD101" i="8"/>
  <c r="F101" i="4" s="1"/>
  <c r="AD100" i="8"/>
  <c r="F100" i="4" s="1"/>
  <c r="AD99" i="8"/>
  <c r="F99" i="4" s="1"/>
  <c r="AD98" i="8"/>
  <c r="F98" i="4" s="1"/>
  <c r="AD97" i="8"/>
  <c r="F97" i="4" s="1"/>
  <c r="AD96" i="8"/>
  <c r="F96" i="4" s="1"/>
  <c r="AD95" i="8"/>
  <c r="F95" i="4" s="1"/>
  <c r="AD94" i="8"/>
  <c r="F94" i="4" s="1"/>
  <c r="AD93" i="8"/>
  <c r="F93" i="4" s="1"/>
  <c r="AD92" i="8"/>
  <c r="F92" i="4" s="1"/>
  <c r="AD91" i="8"/>
  <c r="F91" i="4" s="1"/>
  <c r="AD90" i="8"/>
  <c r="F90" i="4" s="1"/>
  <c r="AD89" i="8"/>
  <c r="F89" i="4" s="1"/>
  <c r="AD88" i="8"/>
  <c r="F88" i="4" s="1"/>
  <c r="AD87" i="8"/>
  <c r="F87" i="4" s="1"/>
  <c r="AD86" i="8"/>
  <c r="F86" i="4" s="1"/>
  <c r="AD85" i="8"/>
  <c r="AD224" i="8"/>
  <c r="G147" i="4" s="1"/>
  <c r="AD223" i="8"/>
  <c r="G146" i="4" s="1"/>
  <c r="AD222" i="8"/>
  <c r="G145" i="4" s="1"/>
  <c r="AD221" i="8"/>
  <c r="G144" i="4" s="1"/>
  <c r="AD220" i="8"/>
  <c r="G143" i="4" s="1"/>
  <c r="AD219" i="8"/>
  <c r="G142" i="4" s="1"/>
  <c r="AD218" i="8"/>
  <c r="G141" i="4" s="1"/>
  <c r="AD217" i="8"/>
  <c r="G140" i="4" s="1"/>
  <c r="AD216" i="8"/>
  <c r="G139" i="4" s="1"/>
  <c r="AD215" i="8"/>
  <c r="G138" i="4" s="1"/>
  <c r="AD214" i="8"/>
  <c r="G137" i="4" s="1"/>
  <c r="AD213" i="8"/>
  <c r="G136" i="4" s="1"/>
  <c r="AD212" i="8"/>
  <c r="G135" i="4" s="1"/>
  <c r="AD211" i="8"/>
  <c r="G134" i="4" s="1"/>
  <c r="AD210" i="8"/>
  <c r="G133" i="4" s="1"/>
  <c r="AD209" i="8"/>
  <c r="G132" i="4" s="1"/>
  <c r="AD208" i="8"/>
  <c r="G131" i="4" s="1"/>
  <c r="AD207" i="8"/>
  <c r="G130" i="4" s="1"/>
  <c r="AD206" i="8"/>
  <c r="G129" i="4" s="1"/>
  <c r="AD205" i="8"/>
  <c r="G128" i="4" s="1"/>
  <c r="AD204" i="8"/>
  <c r="G127" i="4" s="1"/>
  <c r="AD203" i="8"/>
  <c r="G126" i="4" s="1"/>
  <c r="AD202" i="8"/>
  <c r="G125" i="4" s="1"/>
  <c r="AD201" i="8"/>
  <c r="G124" i="4" s="1"/>
  <c r="AD200" i="8"/>
  <c r="G123" i="4" s="1"/>
  <c r="AD199" i="8"/>
  <c r="G122" i="4" s="1"/>
  <c r="AD198" i="8"/>
  <c r="G121" i="4" s="1"/>
  <c r="AD197" i="8"/>
  <c r="G120" i="4" s="1"/>
  <c r="AD196" i="8"/>
  <c r="G119" i="4" s="1"/>
  <c r="AD195" i="8"/>
  <c r="G118" i="4" s="1"/>
  <c r="AD194" i="8"/>
  <c r="G117" i="4" s="1"/>
  <c r="AD193" i="8"/>
  <c r="G116" i="4" s="1"/>
  <c r="AD192" i="8"/>
  <c r="G115" i="4" s="1"/>
  <c r="AD191" i="8"/>
  <c r="G114" i="4" s="1"/>
  <c r="AD190" i="8"/>
  <c r="G113" i="4" s="1"/>
  <c r="AD189" i="8"/>
  <c r="G112" i="4" s="1"/>
  <c r="AD188" i="8"/>
  <c r="G111" i="4" s="1"/>
  <c r="AD187" i="8"/>
  <c r="G110" i="4" s="1"/>
  <c r="AD186" i="8"/>
  <c r="G109" i="4" s="1"/>
  <c r="AD185" i="8"/>
  <c r="G108" i="4" s="1"/>
  <c r="AD184" i="8"/>
  <c r="G107" i="4" s="1"/>
  <c r="AD183" i="8"/>
  <c r="G106" i="4" s="1"/>
  <c r="AD182" i="8"/>
  <c r="G105" i="4" s="1"/>
  <c r="AD181" i="8"/>
  <c r="G104" i="4" s="1"/>
  <c r="AD180" i="8"/>
  <c r="G103" i="4" s="1"/>
  <c r="AD179" i="8"/>
  <c r="G102" i="4" s="1"/>
  <c r="AD178" i="8"/>
  <c r="G101" i="4" s="1"/>
  <c r="AD177" i="8"/>
  <c r="G100" i="4" s="1"/>
  <c r="AD176" i="8"/>
  <c r="G99" i="4" s="1"/>
  <c r="AD175" i="8"/>
  <c r="G98" i="4" s="1"/>
  <c r="AD174" i="8"/>
  <c r="G97" i="4" s="1"/>
  <c r="AD173" i="8"/>
  <c r="G96" i="4" s="1"/>
  <c r="AD172" i="8"/>
  <c r="G95" i="4" s="1"/>
  <c r="AD171" i="8"/>
  <c r="G94" i="4" s="1"/>
  <c r="AD170" i="8"/>
  <c r="G93" i="4" s="1"/>
  <c r="AD169" i="8"/>
  <c r="G92" i="4" s="1"/>
  <c r="AD168" i="8"/>
  <c r="G91" i="4" s="1"/>
  <c r="AD167" i="8"/>
  <c r="G90" i="4" s="1"/>
  <c r="AD166" i="8"/>
  <c r="G89" i="4" s="1"/>
  <c r="AD165" i="8"/>
  <c r="G88" i="4" s="1"/>
  <c r="AD164" i="8"/>
  <c r="G87" i="4" s="1"/>
  <c r="AD163" i="8"/>
  <c r="G86" i="4" s="1"/>
  <c r="AD162" i="8"/>
  <c r="AD378" i="8"/>
  <c r="I147" i="4" s="1"/>
  <c r="AD377" i="8"/>
  <c r="I146" i="4" s="1"/>
  <c r="AD376" i="8"/>
  <c r="I145" i="4" s="1"/>
  <c r="AD375" i="8"/>
  <c r="I144" i="4" s="1"/>
  <c r="AD374" i="8"/>
  <c r="I143" i="4" s="1"/>
  <c r="AD373" i="8"/>
  <c r="I142" i="4" s="1"/>
  <c r="AD372" i="8"/>
  <c r="I141" i="4" s="1"/>
  <c r="AD371" i="8"/>
  <c r="I140" i="4" s="1"/>
  <c r="AD370" i="8"/>
  <c r="I139" i="4" s="1"/>
  <c r="AD369" i="8"/>
  <c r="I138" i="4" s="1"/>
  <c r="AD368" i="8"/>
  <c r="I137" i="4" s="1"/>
  <c r="AD367" i="8"/>
  <c r="I136" i="4" s="1"/>
  <c r="AD366" i="8"/>
  <c r="I135" i="4" s="1"/>
  <c r="AD365" i="8"/>
  <c r="I134" i="4" s="1"/>
  <c r="AD364" i="8"/>
  <c r="I133" i="4" s="1"/>
  <c r="AD363" i="8"/>
  <c r="I132" i="4" s="1"/>
  <c r="AD362" i="8"/>
  <c r="I131" i="4" s="1"/>
  <c r="AD361" i="8"/>
  <c r="I130" i="4" s="1"/>
  <c r="AD360" i="8"/>
  <c r="I129" i="4" s="1"/>
  <c r="AD359" i="8"/>
  <c r="I128" i="4" s="1"/>
  <c r="AD358" i="8"/>
  <c r="I127" i="4" s="1"/>
  <c r="AD357" i="8"/>
  <c r="I126" i="4" s="1"/>
  <c r="AD356" i="8"/>
  <c r="I125" i="4" s="1"/>
  <c r="AD355" i="8"/>
  <c r="I124" i="4" s="1"/>
  <c r="AD354" i="8"/>
  <c r="I123" i="4" s="1"/>
  <c r="AD353" i="8"/>
  <c r="I122" i="4" s="1"/>
  <c r="AD352" i="8"/>
  <c r="I121" i="4" s="1"/>
  <c r="AD351" i="8"/>
  <c r="I120" i="4" s="1"/>
  <c r="AD350" i="8"/>
  <c r="I119" i="4" s="1"/>
  <c r="AD349" i="8"/>
  <c r="I118" i="4" s="1"/>
  <c r="AD348" i="8"/>
  <c r="I117" i="4" s="1"/>
  <c r="AD347" i="8"/>
  <c r="I116" i="4" s="1"/>
  <c r="AD346" i="8"/>
  <c r="I115" i="4" s="1"/>
  <c r="AD345" i="8"/>
  <c r="I114" i="4" s="1"/>
  <c r="AD344" i="8"/>
  <c r="I113" i="4" s="1"/>
  <c r="AD343" i="8"/>
  <c r="I112" i="4" s="1"/>
  <c r="AD342" i="8"/>
  <c r="I111" i="4" s="1"/>
  <c r="AD341" i="8"/>
  <c r="I110" i="4" s="1"/>
  <c r="AD340" i="8"/>
  <c r="I109" i="4" s="1"/>
  <c r="AD339" i="8"/>
  <c r="I108" i="4" s="1"/>
  <c r="AD338" i="8"/>
  <c r="I107" i="4" s="1"/>
  <c r="AD337" i="8"/>
  <c r="I106" i="4" s="1"/>
  <c r="AD336" i="8"/>
  <c r="I105" i="4" s="1"/>
  <c r="AD335" i="8"/>
  <c r="I104" i="4" s="1"/>
  <c r="AD334" i="8"/>
  <c r="I103" i="4" s="1"/>
  <c r="AD333" i="8"/>
  <c r="I102" i="4" s="1"/>
  <c r="AD332" i="8"/>
  <c r="I101" i="4" s="1"/>
  <c r="AD331" i="8"/>
  <c r="I100" i="4" s="1"/>
  <c r="AD330" i="8"/>
  <c r="I99" i="4" s="1"/>
  <c r="AD329" i="8"/>
  <c r="I98" i="4" s="1"/>
  <c r="AD328" i="8"/>
  <c r="I97" i="4" s="1"/>
  <c r="AD327" i="8"/>
  <c r="I96" i="4" s="1"/>
  <c r="AD326" i="8"/>
  <c r="I95" i="4" s="1"/>
  <c r="AD325" i="8"/>
  <c r="I94" i="4" s="1"/>
  <c r="AD324" i="8"/>
  <c r="I93" i="4" s="1"/>
  <c r="AD323" i="8"/>
  <c r="I92" i="4" s="1"/>
  <c r="AD322" i="8"/>
  <c r="I91" i="4" s="1"/>
  <c r="AD321" i="8"/>
  <c r="I90" i="4" s="1"/>
  <c r="AD320" i="8"/>
  <c r="I89" i="4" s="1"/>
  <c r="AD319" i="8"/>
  <c r="I88" i="4" s="1"/>
  <c r="AD318" i="8"/>
  <c r="I87" i="4" s="1"/>
  <c r="AD317" i="8"/>
  <c r="I86" i="4" s="1"/>
  <c r="AD316" i="8"/>
  <c r="AD455" i="8"/>
  <c r="J147" i="4" s="1"/>
  <c r="AD454" i="8"/>
  <c r="J146" i="4" s="1"/>
  <c r="AD453" i="8"/>
  <c r="J145" i="4" s="1"/>
  <c r="AD452" i="8"/>
  <c r="J144" i="4" s="1"/>
  <c r="AD451" i="8"/>
  <c r="J143" i="4" s="1"/>
  <c r="AD450" i="8"/>
  <c r="J142" i="4" s="1"/>
  <c r="AD449" i="8"/>
  <c r="J141" i="4" s="1"/>
  <c r="AD448" i="8"/>
  <c r="J140" i="4" s="1"/>
  <c r="AD447" i="8"/>
  <c r="J139" i="4" s="1"/>
  <c r="AD446" i="8"/>
  <c r="J138" i="4" s="1"/>
  <c r="AD445" i="8"/>
  <c r="J137" i="4" s="1"/>
  <c r="AD444" i="8"/>
  <c r="J136" i="4" s="1"/>
  <c r="AD443" i="8"/>
  <c r="J135" i="4" s="1"/>
  <c r="AD442" i="8"/>
  <c r="J134" i="4" s="1"/>
  <c r="AD441" i="8"/>
  <c r="J133" i="4" s="1"/>
  <c r="AD440" i="8"/>
  <c r="J132" i="4" s="1"/>
  <c r="AD439" i="8"/>
  <c r="J131" i="4" s="1"/>
  <c r="AD438" i="8"/>
  <c r="J130" i="4" s="1"/>
  <c r="AD437" i="8"/>
  <c r="J129" i="4" s="1"/>
  <c r="AD436" i="8"/>
  <c r="J128" i="4" s="1"/>
  <c r="AD435" i="8"/>
  <c r="J127" i="4" s="1"/>
  <c r="AD434" i="8"/>
  <c r="J126" i="4" s="1"/>
  <c r="AD433" i="8"/>
  <c r="J125" i="4" s="1"/>
  <c r="AD432" i="8"/>
  <c r="J124" i="4" s="1"/>
  <c r="AD431" i="8"/>
  <c r="J123" i="4" s="1"/>
  <c r="AD430" i="8"/>
  <c r="J122" i="4" s="1"/>
  <c r="AD429" i="8"/>
  <c r="J121" i="4" s="1"/>
  <c r="AD428" i="8"/>
  <c r="J120" i="4" s="1"/>
  <c r="AD427" i="8"/>
  <c r="J119" i="4" s="1"/>
  <c r="AD426" i="8"/>
  <c r="J118" i="4" s="1"/>
  <c r="AD425" i="8"/>
  <c r="J117" i="4" s="1"/>
  <c r="AD424" i="8"/>
  <c r="J116" i="4" s="1"/>
  <c r="AD423" i="8"/>
  <c r="J115" i="4" s="1"/>
  <c r="AD422" i="8"/>
  <c r="J114" i="4" s="1"/>
  <c r="AD421" i="8"/>
  <c r="J113" i="4" s="1"/>
  <c r="AD420" i="8"/>
  <c r="J112" i="4" s="1"/>
  <c r="AD419" i="8"/>
  <c r="J111" i="4" s="1"/>
  <c r="AD418" i="8"/>
  <c r="J110" i="4" s="1"/>
  <c r="AD417" i="8"/>
  <c r="J109" i="4" s="1"/>
  <c r="AD416" i="8"/>
  <c r="J108" i="4" s="1"/>
  <c r="AD415" i="8"/>
  <c r="J107" i="4" s="1"/>
  <c r="AD414" i="8"/>
  <c r="J106" i="4" s="1"/>
  <c r="AD413" i="8"/>
  <c r="J105" i="4" s="1"/>
  <c r="AD412" i="8"/>
  <c r="J104" i="4" s="1"/>
  <c r="AD411" i="8"/>
  <c r="J103" i="4" s="1"/>
  <c r="AD410" i="8"/>
  <c r="J102" i="4" s="1"/>
  <c r="AD409" i="8"/>
  <c r="J101" i="4" s="1"/>
  <c r="AD408" i="8"/>
  <c r="J100" i="4" s="1"/>
  <c r="AD407" i="8"/>
  <c r="J99" i="4" s="1"/>
  <c r="AD406" i="8"/>
  <c r="J98" i="4" s="1"/>
  <c r="AD405" i="8"/>
  <c r="J97" i="4" s="1"/>
  <c r="AD404" i="8"/>
  <c r="J96" i="4" s="1"/>
  <c r="AD403" i="8"/>
  <c r="J95" i="4" s="1"/>
  <c r="AD402" i="8"/>
  <c r="J94" i="4" s="1"/>
  <c r="AD401" i="8"/>
  <c r="J93" i="4" s="1"/>
  <c r="AD400" i="8"/>
  <c r="J92" i="4" s="1"/>
  <c r="AD399" i="8"/>
  <c r="J91" i="4" s="1"/>
  <c r="AD398" i="8"/>
  <c r="J90" i="4" s="1"/>
  <c r="AD397" i="8"/>
  <c r="J89" i="4" s="1"/>
  <c r="AD396" i="8"/>
  <c r="J88" i="4" s="1"/>
  <c r="AD395" i="8"/>
  <c r="J87" i="4" s="1"/>
  <c r="AD394" i="8"/>
  <c r="J86" i="4" s="1"/>
  <c r="AD393" i="8"/>
  <c r="AD532" i="8"/>
  <c r="K147" i="4" s="1"/>
  <c r="AD531" i="8"/>
  <c r="K146" i="4" s="1"/>
  <c r="AD530" i="8"/>
  <c r="K145" i="4" s="1"/>
  <c r="AD529" i="8"/>
  <c r="K144" i="4" s="1"/>
  <c r="AD528" i="8"/>
  <c r="K143" i="4" s="1"/>
  <c r="AD527" i="8"/>
  <c r="K142" i="4" s="1"/>
  <c r="AD526" i="8"/>
  <c r="K141" i="4" s="1"/>
  <c r="AD525" i="8"/>
  <c r="K140" i="4" s="1"/>
  <c r="AD524" i="8"/>
  <c r="K139" i="4" s="1"/>
  <c r="AD523" i="8"/>
  <c r="K138" i="4" s="1"/>
  <c r="AD522" i="8"/>
  <c r="K137" i="4" s="1"/>
  <c r="AD521" i="8"/>
  <c r="K136" i="4" s="1"/>
  <c r="AD520" i="8"/>
  <c r="K135" i="4" s="1"/>
  <c r="AD519" i="8"/>
  <c r="K134" i="4" s="1"/>
  <c r="AD518" i="8"/>
  <c r="K133" i="4" s="1"/>
  <c r="AD517" i="8"/>
  <c r="K132" i="4" s="1"/>
  <c r="AD516" i="8"/>
  <c r="K131" i="4" s="1"/>
  <c r="AD515" i="8"/>
  <c r="K130" i="4" s="1"/>
  <c r="AD514" i="8"/>
  <c r="K129" i="4" s="1"/>
  <c r="AD513" i="8"/>
  <c r="K128" i="4" s="1"/>
  <c r="AD512" i="8"/>
  <c r="K127" i="4" s="1"/>
  <c r="AD511" i="8"/>
  <c r="K126" i="4" s="1"/>
  <c r="AD510" i="8"/>
  <c r="K125" i="4" s="1"/>
  <c r="AD509" i="8"/>
  <c r="K124" i="4" s="1"/>
  <c r="AD508" i="8"/>
  <c r="K123" i="4" s="1"/>
  <c r="AD507" i="8"/>
  <c r="K122" i="4" s="1"/>
  <c r="AD506" i="8"/>
  <c r="K121" i="4" s="1"/>
  <c r="AD505" i="8"/>
  <c r="K120" i="4" s="1"/>
  <c r="AD504" i="8"/>
  <c r="K119" i="4" s="1"/>
  <c r="AD503" i="8"/>
  <c r="K118" i="4" s="1"/>
  <c r="AD502" i="8"/>
  <c r="K117" i="4" s="1"/>
  <c r="AD501" i="8"/>
  <c r="K116" i="4" s="1"/>
  <c r="AD500" i="8"/>
  <c r="K115" i="4" s="1"/>
  <c r="AD499" i="8"/>
  <c r="K114" i="4" s="1"/>
  <c r="AD498" i="8"/>
  <c r="K113" i="4" s="1"/>
  <c r="AD497" i="8"/>
  <c r="K112" i="4" s="1"/>
  <c r="AD496" i="8"/>
  <c r="K111" i="4" s="1"/>
  <c r="AD495" i="8"/>
  <c r="K110" i="4" s="1"/>
  <c r="AD494" i="8"/>
  <c r="K109" i="4" s="1"/>
  <c r="AD493" i="8"/>
  <c r="K108" i="4" s="1"/>
  <c r="AD492" i="8"/>
  <c r="K107" i="4" s="1"/>
  <c r="AD491" i="8"/>
  <c r="K106" i="4" s="1"/>
  <c r="AD490" i="8"/>
  <c r="K105" i="4" s="1"/>
  <c r="AD489" i="8"/>
  <c r="K104" i="4" s="1"/>
  <c r="AD488" i="8"/>
  <c r="K103" i="4" s="1"/>
  <c r="AD487" i="8"/>
  <c r="K102" i="4" s="1"/>
  <c r="AD486" i="8"/>
  <c r="K101" i="4" s="1"/>
  <c r="AD485" i="8"/>
  <c r="K100" i="4" s="1"/>
  <c r="AD484" i="8"/>
  <c r="K99" i="4" s="1"/>
  <c r="AD483" i="8"/>
  <c r="K98" i="4" s="1"/>
  <c r="AD482" i="8"/>
  <c r="K97" i="4" s="1"/>
  <c r="AD481" i="8"/>
  <c r="K96" i="4" s="1"/>
  <c r="AD480" i="8"/>
  <c r="K95" i="4" s="1"/>
  <c r="AD479" i="8"/>
  <c r="K94" i="4" s="1"/>
  <c r="AD478" i="8"/>
  <c r="K93" i="4" s="1"/>
  <c r="AD477" i="8"/>
  <c r="K92" i="4" s="1"/>
  <c r="AD476" i="8"/>
  <c r="K91" i="4" s="1"/>
  <c r="AD475" i="8"/>
  <c r="K90" i="4" s="1"/>
  <c r="AD474" i="8"/>
  <c r="K89" i="4" s="1"/>
  <c r="AD473" i="8"/>
  <c r="K88" i="4" s="1"/>
  <c r="AD472" i="8"/>
  <c r="K87" i="4" s="1"/>
  <c r="AD471" i="8"/>
  <c r="K86" i="4" s="1"/>
  <c r="AD470" i="8"/>
  <c r="AD609" i="8"/>
  <c r="L147" i="4" s="1"/>
  <c r="AD608" i="8"/>
  <c r="L146" i="4" s="1"/>
  <c r="AD607" i="8"/>
  <c r="L145" i="4" s="1"/>
  <c r="AD606" i="8"/>
  <c r="L144" i="4" s="1"/>
  <c r="AD605" i="8"/>
  <c r="L143" i="4" s="1"/>
  <c r="AD604" i="8"/>
  <c r="L142" i="4" s="1"/>
  <c r="AD603" i="8"/>
  <c r="L141" i="4" s="1"/>
  <c r="AD602" i="8"/>
  <c r="L140" i="4" s="1"/>
  <c r="AD601" i="8"/>
  <c r="L139" i="4" s="1"/>
  <c r="AD600" i="8"/>
  <c r="L138" i="4" s="1"/>
  <c r="AD599" i="8"/>
  <c r="L137" i="4" s="1"/>
  <c r="AD598" i="8"/>
  <c r="L136" i="4" s="1"/>
  <c r="AD597" i="8"/>
  <c r="L135" i="4" s="1"/>
  <c r="AD596" i="8"/>
  <c r="L134" i="4" s="1"/>
  <c r="AD595" i="8"/>
  <c r="L133" i="4" s="1"/>
  <c r="AD594" i="8"/>
  <c r="L132" i="4" s="1"/>
  <c r="AD593" i="8"/>
  <c r="L131" i="4" s="1"/>
  <c r="AD592" i="8"/>
  <c r="L130" i="4" s="1"/>
  <c r="AD591" i="8"/>
  <c r="L129" i="4" s="1"/>
  <c r="AD590" i="8"/>
  <c r="L128" i="4" s="1"/>
  <c r="AD589" i="8"/>
  <c r="L127" i="4" s="1"/>
  <c r="AD588" i="8"/>
  <c r="L126" i="4" s="1"/>
  <c r="AD587" i="8"/>
  <c r="L125" i="4" s="1"/>
  <c r="AD586" i="8"/>
  <c r="L124" i="4" s="1"/>
  <c r="AD585" i="8"/>
  <c r="L123" i="4" s="1"/>
  <c r="AD584" i="8"/>
  <c r="L122" i="4" s="1"/>
  <c r="AD583" i="8"/>
  <c r="L121" i="4" s="1"/>
  <c r="AD582" i="8"/>
  <c r="L120" i="4" s="1"/>
  <c r="AD581" i="8"/>
  <c r="L119" i="4" s="1"/>
  <c r="AD580" i="8"/>
  <c r="L118" i="4" s="1"/>
  <c r="AD579" i="8"/>
  <c r="L117" i="4" s="1"/>
  <c r="AD578" i="8"/>
  <c r="L116" i="4" s="1"/>
  <c r="AD577" i="8"/>
  <c r="L115" i="4" s="1"/>
  <c r="AD576" i="8"/>
  <c r="L114" i="4" s="1"/>
  <c r="AD575" i="8"/>
  <c r="L113" i="4" s="1"/>
  <c r="AD574" i="8"/>
  <c r="L112" i="4" s="1"/>
  <c r="AD573" i="8"/>
  <c r="L111" i="4" s="1"/>
  <c r="AD572" i="8"/>
  <c r="L110" i="4" s="1"/>
  <c r="AD571" i="8"/>
  <c r="L109" i="4" s="1"/>
  <c r="AD570" i="8"/>
  <c r="L108" i="4" s="1"/>
  <c r="AD569" i="8"/>
  <c r="L107" i="4" s="1"/>
  <c r="AD568" i="8"/>
  <c r="L106" i="4" s="1"/>
  <c r="AD567" i="8"/>
  <c r="L105" i="4" s="1"/>
  <c r="AD566" i="8"/>
  <c r="L104" i="4" s="1"/>
  <c r="AD565" i="8"/>
  <c r="L103" i="4" s="1"/>
  <c r="AD564" i="8"/>
  <c r="L102" i="4" s="1"/>
  <c r="AD563" i="8"/>
  <c r="L101" i="4" s="1"/>
  <c r="AD562" i="8"/>
  <c r="L100" i="4" s="1"/>
  <c r="AD561" i="8"/>
  <c r="L99" i="4" s="1"/>
  <c r="AD560" i="8"/>
  <c r="L98" i="4" s="1"/>
  <c r="AD559" i="8"/>
  <c r="L97" i="4" s="1"/>
  <c r="AD558" i="8"/>
  <c r="L96" i="4" s="1"/>
  <c r="AD557" i="8"/>
  <c r="L95" i="4" s="1"/>
  <c r="AD556" i="8"/>
  <c r="L94" i="4" s="1"/>
  <c r="AD555" i="8"/>
  <c r="L93" i="4" s="1"/>
  <c r="AD554" i="8"/>
  <c r="L92" i="4" s="1"/>
  <c r="AD553" i="8"/>
  <c r="L91" i="4" s="1"/>
  <c r="AD552" i="8"/>
  <c r="L90" i="4" s="1"/>
  <c r="AD551" i="8"/>
  <c r="L89" i="4" s="1"/>
  <c r="AD550" i="8"/>
  <c r="L88" i="4" s="1"/>
  <c r="AD549" i="8"/>
  <c r="L87" i="4" s="1"/>
  <c r="AD548" i="8"/>
  <c r="L86" i="4" s="1"/>
  <c r="AD547" i="8"/>
  <c r="AD686" i="8"/>
  <c r="M147" i="4" s="1"/>
  <c r="AD685" i="8"/>
  <c r="M146" i="4" s="1"/>
  <c r="AD684" i="8"/>
  <c r="M145" i="4" s="1"/>
  <c r="AD683" i="8"/>
  <c r="M144" i="4" s="1"/>
  <c r="AD682" i="8"/>
  <c r="M143" i="4" s="1"/>
  <c r="AD681" i="8"/>
  <c r="M142" i="4" s="1"/>
  <c r="AD680" i="8"/>
  <c r="M141" i="4" s="1"/>
  <c r="AD679" i="8"/>
  <c r="M140" i="4" s="1"/>
  <c r="AD678" i="8"/>
  <c r="M139" i="4" s="1"/>
  <c r="AD677" i="8"/>
  <c r="M138" i="4" s="1"/>
  <c r="AD676" i="8"/>
  <c r="M137" i="4" s="1"/>
  <c r="AD675" i="8"/>
  <c r="M136" i="4" s="1"/>
  <c r="AD674" i="8"/>
  <c r="M135" i="4" s="1"/>
  <c r="AD673" i="8"/>
  <c r="M134" i="4" s="1"/>
  <c r="AD672" i="8"/>
  <c r="M133" i="4" s="1"/>
  <c r="AD671" i="8"/>
  <c r="M132" i="4" s="1"/>
  <c r="AD670" i="8"/>
  <c r="M131" i="4" s="1"/>
  <c r="AD669" i="8"/>
  <c r="M130" i="4" s="1"/>
  <c r="AD668" i="8"/>
  <c r="M129" i="4" s="1"/>
  <c r="AD667" i="8"/>
  <c r="M128" i="4" s="1"/>
  <c r="AD666" i="8"/>
  <c r="M127" i="4" s="1"/>
  <c r="AD665" i="8"/>
  <c r="M126" i="4" s="1"/>
  <c r="AD664" i="8"/>
  <c r="M125" i="4" s="1"/>
  <c r="AD663" i="8"/>
  <c r="M124" i="4" s="1"/>
  <c r="AD662" i="8"/>
  <c r="M123" i="4" s="1"/>
  <c r="AD661" i="8"/>
  <c r="M122" i="4" s="1"/>
  <c r="AD660" i="8"/>
  <c r="M121" i="4" s="1"/>
  <c r="AD659" i="8"/>
  <c r="M120" i="4" s="1"/>
  <c r="AD658" i="8"/>
  <c r="M119" i="4" s="1"/>
  <c r="AD657" i="8"/>
  <c r="M118" i="4" s="1"/>
  <c r="AD656" i="8"/>
  <c r="M117" i="4" s="1"/>
  <c r="AD655" i="8"/>
  <c r="M116" i="4" s="1"/>
  <c r="AD654" i="8"/>
  <c r="M115" i="4" s="1"/>
  <c r="AD653" i="8"/>
  <c r="M114" i="4" s="1"/>
  <c r="AD652" i="8"/>
  <c r="M113" i="4" s="1"/>
  <c r="AD651" i="8"/>
  <c r="M112" i="4" s="1"/>
  <c r="AD650" i="8"/>
  <c r="M111" i="4" s="1"/>
  <c r="AD649" i="8"/>
  <c r="M110" i="4" s="1"/>
  <c r="AD648" i="8"/>
  <c r="M109" i="4" s="1"/>
  <c r="AD647" i="8"/>
  <c r="M108" i="4" s="1"/>
  <c r="AD646" i="8"/>
  <c r="M107" i="4" s="1"/>
  <c r="AD645" i="8"/>
  <c r="M106" i="4" s="1"/>
  <c r="AD644" i="8"/>
  <c r="M105" i="4" s="1"/>
  <c r="AD643" i="8"/>
  <c r="M104" i="4" s="1"/>
  <c r="AD642" i="8"/>
  <c r="M103" i="4" s="1"/>
  <c r="AD641" i="8"/>
  <c r="M102" i="4" s="1"/>
  <c r="AD640" i="8"/>
  <c r="M101" i="4" s="1"/>
  <c r="AD639" i="8"/>
  <c r="M100" i="4" s="1"/>
  <c r="AD638" i="8"/>
  <c r="M99" i="4" s="1"/>
  <c r="AD637" i="8"/>
  <c r="M98" i="4" s="1"/>
  <c r="AD636" i="8"/>
  <c r="M97" i="4" s="1"/>
  <c r="AD635" i="8"/>
  <c r="M96" i="4" s="1"/>
  <c r="AD634" i="8"/>
  <c r="M95" i="4" s="1"/>
  <c r="AD633" i="8"/>
  <c r="M94" i="4" s="1"/>
  <c r="AD632" i="8"/>
  <c r="M93" i="4" s="1"/>
  <c r="AD631" i="8"/>
  <c r="M92" i="4" s="1"/>
  <c r="AD630" i="8"/>
  <c r="M91" i="4" s="1"/>
  <c r="AD629" i="8"/>
  <c r="M90" i="4" s="1"/>
  <c r="AD628" i="8"/>
  <c r="M89" i="4" s="1"/>
  <c r="AD627" i="8"/>
  <c r="M88" i="4" s="1"/>
  <c r="AD626" i="8"/>
  <c r="M87" i="4" s="1"/>
  <c r="AD625" i="8"/>
  <c r="M86" i="4" s="1"/>
  <c r="AD624" i="8"/>
  <c r="AK153" i="4" l="1"/>
  <c r="E155" i="4"/>
  <c r="AK155" i="4" s="1"/>
  <c r="E78" i="4"/>
  <c r="AK78" i="4" s="1"/>
  <c r="AK93" i="4"/>
  <c r="AK101" i="4"/>
  <c r="AK109" i="4"/>
  <c r="AK117" i="4"/>
  <c r="AK125" i="4"/>
  <c r="AK133" i="4"/>
  <c r="AK141" i="4"/>
  <c r="AK86" i="4"/>
  <c r="AK94" i="4"/>
  <c r="AK102" i="4"/>
  <c r="AK110" i="4"/>
  <c r="AK118" i="4"/>
  <c r="AK126" i="4"/>
  <c r="AK134" i="4"/>
  <c r="AK142" i="4"/>
  <c r="AK87" i="4"/>
  <c r="AK95" i="4"/>
  <c r="AK103" i="4"/>
  <c r="AK111" i="4"/>
  <c r="AK119" i="4"/>
  <c r="AK127" i="4"/>
  <c r="AK135" i="4"/>
  <c r="AK143" i="4"/>
  <c r="AK88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C401" i="6"/>
  <c r="AK73" i="4"/>
  <c r="AK74" i="4"/>
  <c r="U18" i="4"/>
  <c r="J387" i="8"/>
  <c r="W15" i="4" l="1"/>
  <c r="W16" i="4"/>
  <c r="W17" i="4"/>
  <c r="R18" i="4" l="1"/>
  <c r="AI27" i="4" l="1"/>
  <c r="T17" i="4"/>
  <c r="T16" i="4"/>
  <c r="V1773" i="8"/>
  <c r="T1773" i="8"/>
  <c r="AH85" i="4" l="1"/>
  <c r="AG85" i="4"/>
  <c r="AF85" i="4"/>
  <c r="AA85" i="4"/>
  <c r="Z85" i="4"/>
  <c r="Y85" i="4"/>
  <c r="X85" i="4"/>
  <c r="W85" i="4"/>
  <c r="K85" i="4"/>
  <c r="I85" i="4"/>
  <c r="AF28" i="4"/>
  <c r="AE28" i="4"/>
  <c r="H85" i="4" l="1"/>
  <c r="AC310" i="8"/>
  <c r="O85" i="4"/>
  <c r="AC849" i="8"/>
  <c r="AD85" i="4"/>
  <c r="AC2004" i="8"/>
  <c r="N85" i="4"/>
  <c r="AC772" i="8"/>
  <c r="R85" i="4"/>
  <c r="AC1080" i="8"/>
  <c r="V85" i="4"/>
  <c r="AC1388" i="8"/>
  <c r="J85" i="4"/>
  <c r="AC464" i="8"/>
  <c r="G85" i="4"/>
  <c r="AC233" i="8"/>
  <c r="M85" i="4"/>
  <c r="AC695" i="8"/>
  <c r="Q85" i="4"/>
  <c r="AC1003" i="8"/>
  <c r="U85" i="4"/>
  <c r="AC1311" i="8"/>
  <c r="AC85" i="4"/>
  <c r="AC1927" i="8"/>
  <c r="F85" i="4"/>
  <c r="AC156" i="8"/>
  <c r="L85" i="4"/>
  <c r="AC618" i="8"/>
  <c r="P85" i="4"/>
  <c r="AC926" i="8"/>
  <c r="T85" i="4"/>
  <c r="AC1234" i="8"/>
  <c r="AB85" i="4"/>
  <c r="AC1850" i="8"/>
  <c r="E85" i="4"/>
  <c r="AC79" i="8"/>
  <c r="S85" i="4"/>
  <c r="AC1157" i="8"/>
  <c r="AD28" i="4"/>
  <c r="AC1484" i="6"/>
  <c r="AC2081" i="8"/>
  <c r="AE85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085" i="6"/>
  <c r="AK68" i="4"/>
  <c r="M28" i="4"/>
  <c r="AC515" i="6"/>
  <c r="AK69" i="4"/>
  <c r="L28" i="4"/>
  <c r="AC458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H83" i="4" s="1"/>
  <c r="AH160" i="4" s="1"/>
  <c r="AH302" i="4" s="1"/>
  <c r="B2161" i="8"/>
  <c r="B1599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B2238" i="8" l="1"/>
  <c r="B1655" i="6"/>
  <c r="AL16" i="4"/>
  <c r="AF17" i="4"/>
  <c r="AF16" i="4"/>
  <c r="AI17" i="4"/>
  <c r="AI16" i="4"/>
  <c r="AC17" i="4"/>
  <c r="AC16" i="4"/>
  <c r="AC287" i="6"/>
  <c r="AB84" i="4"/>
  <c r="AE84" i="4"/>
  <c r="AC84" i="4"/>
  <c r="O84" i="4"/>
  <c r="M84" i="4"/>
  <c r="AA84" i="4"/>
  <c r="AG84" i="4"/>
  <c r="AE10" i="11"/>
  <c r="U10" i="11"/>
  <c r="U84" i="4"/>
  <c r="T84" i="4"/>
  <c r="N10" i="11"/>
  <c r="L84" i="4"/>
  <c r="H84" i="4"/>
  <c r="G84" i="4"/>
  <c r="G10" i="11"/>
  <c r="H10" i="11"/>
  <c r="I84" i="4"/>
  <c r="I10" i="11"/>
  <c r="J10" i="11"/>
  <c r="J84" i="4"/>
  <c r="K10" i="11"/>
  <c r="K84" i="4"/>
  <c r="L10" i="11"/>
  <c r="M10" i="11"/>
  <c r="N84" i="4"/>
  <c r="O10" i="11"/>
  <c r="P84" i="4"/>
  <c r="P10" i="11"/>
  <c r="Q84" i="4"/>
  <c r="Q10" i="11"/>
  <c r="R10" i="11"/>
  <c r="R84" i="4"/>
  <c r="S10" i="11"/>
  <c r="S84" i="4"/>
  <c r="T10" i="11"/>
  <c r="V84" i="4"/>
  <c r="W84" i="4"/>
  <c r="W10" i="11"/>
  <c r="X84" i="4"/>
  <c r="X10" i="11"/>
  <c r="Y84" i="4"/>
  <c r="Y10" i="11"/>
  <c r="Z84" i="4"/>
  <c r="Z10" i="11"/>
  <c r="AA10" i="11"/>
  <c r="AB10" i="11"/>
  <c r="AC10" i="11"/>
  <c r="AD84" i="4"/>
  <c r="AD10" i="11"/>
  <c r="AF10" i="11"/>
  <c r="AF84" i="4"/>
  <c r="AG10" i="11"/>
  <c r="AI10" i="11"/>
  <c r="AH10" i="11"/>
  <c r="AH84" i="4"/>
  <c r="AC1597" i="6"/>
  <c r="AC1541" i="6"/>
  <c r="AC1427" i="6"/>
  <c r="AC1370" i="6"/>
  <c r="AC1313" i="6"/>
  <c r="AC1256" i="6"/>
  <c r="AC1199" i="6"/>
  <c r="AC1142" i="6"/>
  <c r="AC1028" i="6"/>
  <c r="AC971" i="6"/>
  <c r="AC914" i="6"/>
  <c r="AC857" i="6"/>
  <c r="AC800" i="6"/>
  <c r="AC743" i="6"/>
  <c r="AC686" i="6"/>
  <c r="AC629" i="6"/>
  <c r="AC572" i="6"/>
  <c r="AC344" i="6"/>
  <c r="AC230" i="6"/>
  <c r="AC173" i="6"/>
  <c r="AC116" i="6"/>
  <c r="B2315" i="8" l="1"/>
  <c r="B1711" i="6"/>
  <c r="AI83" i="4"/>
  <c r="AI160" i="4" s="1"/>
  <c r="AI302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4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689" i="6"/>
  <c r="E83" i="4"/>
  <c r="E160" i="4" s="1"/>
  <c r="E302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59" i="6"/>
  <c r="AK85" i="4"/>
  <c r="AK29" i="4"/>
  <c r="B236" i="8"/>
  <c r="B632" i="6"/>
  <c r="B119" i="6"/>
  <c r="B698" i="8"/>
  <c r="B467" i="8"/>
  <c r="B461" i="6"/>
  <c r="B82" i="8"/>
  <c r="B159" i="8"/>
  <c r="B404" i="6"/>
  <c r="B621" i="8"/>
  <c r="B852" i="8"/>
  <c r="B544" i="8"/>
  <c r="B929" i="8"/>
  <c r="B233" i="6"/>
  <c r="B313" i="8"/>
  <c r="B290" i="6"/>
  <c r="B62" i="6"/>
  <c r="B575" i="6"/>
  <c r="B176" i="6"/>
  <c r="B390" i="8"/>
  <c r="B347" i="6"/>
  <c r="B518" i="6"/>
  <c r="B775" i="8"/>
  <c r="H17" i="4" l="1"/>
  <c r="H16" i="4"/>
  <c r="Q17" i="4"/>
  <c r="Q16" i="4"/>
  <c r="K17" i="4"/>
  <c r="K16" i="4"/>
  <c r="AK27" i="4"/>
  <c r="Z17" i="4"/>
  <c r="Z16" i="4"/>
  <c r="AJ84" i="4"/>
  <c r="Y8" i="4" s="1"/>
  <c r="E10" i="11"/>
  <c r="AJ10" i="10"/>
  <c r="C14" i="4" s="1"/>
  <c r="C7" i="4" s="1"/>
  <c r="E10" i="10"/>
  <c r="E84" i="4"/>
  <c r="E27" i="4"/>
  <c r="K15" i="4"/>
  <c r="K14" i="4"/>
  <c r="Q15" i="4"/>
  <c r="Q14" i="4"/>
  <c r="Z15" i="4"/>
  <c r="Z14" i="4"/>
  <c r="AL14" i="4"/>
  <c r="AL15" i="4"/>
  <c r="H14" i="4"/>
  <c r="H15" i="4"/>
  <c r="W14" i="4"/>
  <c r="W18" i="4" s="1"/>
  <c r="T14" i="4"/>
  <c r="T15" i="4"/>
  <c r="AI15" i="4"/>
  <c r="AI14" i="4"/>
  <c r="AF14" i="4"/>
  <c r="AF15" i="4"/>
  <c r="B1006" i="8"/>
  <c r="B746" i="6"/>
  <c r="H18" i="4" l="1"/>
  <c r="K18" i="4"/>
  <c r="Q18" i="4"/>
  <c r="T18" i="4"/>
  <c r="C8" i="4"/>
  <c r="C11" i="4" s="1"/>
  <c r="C18" i="4"/>
  <c r="Z18" i="4"/>
  <c r="AL18" i="4"/>
  <c r="AC18" i="4"/>
  <c r="AF18" i="4"/>
  <c r="AI18" i="4"/>
  <c r="B1083" i="8"/>
  <c r="B803" i="6"/>
  <c r="O83" i="4"/>
  <c r="O160" i="4" s="1"/>
  <c r="O302" i="4" s="1"/>
  <c r="E9" i="4" l="1"/>
  <c r="E10" i="4"/>
  <c r="E17" i="4"/>
  <c r="E16" i="4"/>
  <c r="U83" i="4"/>
  <c r="U160" i="4" s="1"/>
  <c r="U302" i="4" s="1"/>
  <c r="B860" i="6"/>
  <c r="B1160" i="8"/>
  <c r="F83" i="4"/>
  <c r="F160" i="4" s="1"/>
  <c r="F302" i="4" s="1"/>
  <c r="G83" i="4"/>
  <c r="G160" i="4" s="1"/>
  <c r="G302" i="4" s="1"/>
  <c r="H83" i="4"/>
  <c r="H160" i="4" s="1"/>
  <c r="H302" i="4" s="1"/>
  <c r="I83" i="4"/>
  <c r="I160" i="4" s="1"/>
  <c r="I302" i="4" s="1"/>
  <c r="J83" i="4"/>
  <c r="J160" i="4" s="1"/>
  <c r="J302" i="4" s="1"/>
  <c r="K83" i="4"/>
  <c r="K160" i="4" s="1"/>
  <c r="K302" i="4" s="1"/>
  <c r="L83" i="4"/>
  <c r="L160" i="4" s="1"/>
  <c r="L302" i="4" s="1"/>
  <c r="M83" i="4"/>
  <c r="M160" i="4" s="1"/>
  <c r="M302" i="4" s="1"/>
  <c r="N83" i="4"/>
  <c r="N160" i="4" s="1"/>
  <c r="N302" i="4" s="1"/>
  <c r="P83" i="4"/>
  <c r="P160" i="4" s="1"/>
  <c r="P302" i="4" s="1"/>
  <c r="Q83" i="4"/>
  <c r="Q160" i="4" s="1"/>
  <c r="Q302" i="4" s="1"/>
  <c r="R83" i="4"/>
  <c r="R160" i="4" s="1"/>
  <c r="R302" i="4" s="1"/>
  <c r="S83" i="4"/>
  <c r="S160" i="4" s="1"/>
  <c r="S302" i="4" s="1"/>
  <c r="T83" i="4"/>
  <c r="T160" i="4" s="1"/>
  <c r="T302" i="4" s="1"/>
  <c r="N14" i="4" l="1"/>
  <c r="N16" i="4"/>
  <c r="N17" i="4"/>
  <c r="N15" i="4"/>
  <c r="E8" i="4"/>
  <c r="E7" i="4"/>
  <c r="E11" i="4" s="1"/>
  <c r="B1237" i="8"/>
  <c r="B917" i="6"/>
  <c r="N18" i="4" l="1"/>
  <c r="B1314" i="8"/>
  <c r="B974" i="6"/>
  <c r="V83" i="4"/>
  <c r="V160" i="4" s="1"/>
  <c r="V302" i="4" s="1"/>
  <c r="B1391" i="8" l="1"/>
  <c r="B1031" i="6"/>
  <c r="W83" i="4"/>
  <c r="W160" i="4" s="1"/>
  <c r="W302" i="4" s="1"/>
  <c r="B1088" i="6" l="1"/>
  <c r="B1468" i="8"/>
  <c r="X83" i="4"/>
  <c r="X160" i="4" s="1"/>
  <c r="X302" i="4" s="1"/>
  <c r="B1545" i="8" l="1"/>
  <c r="B1145" i="6"/>
  <c r="Y83" i="4"/>
  <c r="Y160" i="4" s="1"/>
  <c r="Y302" i="4" s="1"/>
  <c r="B1622" i="8" l="1"/>
  <c r="B1202" i="6"/>
  <c r="Z83" i="4"/>
  <c r="Z160" i="4" s="1"/>
  <c r="Z302" i="4" s="1"/>
  <c r="E15" i="4"/>
  <c r="B1699" i="8" l="1"/>
  <c r="B1259" i="6"/>
  <c r="AA83" i="4"/>
  <c r="AA160" i="4" s="1"/>
  <c r="AA302" i="4" s="1"/>
  <c r="E14" i="4"/>
  <c r="E18" i="4" s="1"/>
  <c r="B1316" i="6" l="1"/>
  <c r="B1776" i="8"/>
  <c r="AB83" i="4"/>
  <c r="AB160" i="4" s="1"/>
  <c r="AB302" i="4" s="1"/>
  <c r="B1853" i="8" l="1"/>
  <c r="B1373" i="6"/>
  <c r="AC83" i="4"/>
  <c r="AC160" i="4" s="1"/>
  <c r="AC302" i="4" s="1"/>
  <c r="B1930" i="8" l="1"/>
  <c r="B1430" i="6"/>
  <c r="AD83" i="4"/>
  <c r="AD160" i="4" s="1"/>
  <c r="AD302" i="4" s="1"/>
  <c r="B2007" i="8" l="1"/>
  <c r="B1487" i="6"/>
  <c r="AE83" i="4"/>
  <c r="AE160" i="4" s="1"/>
  <c r="AE302" i="4" s="1"/>
  <c r="B2084" i="8" l="1"/>
  <c r="B1543" i="6"/>
  <c r="AF83" i="4"/>
  <c r="AF160" i="4" s="1"/>
  <c r="AF302" i="4" s="1"/>
  <c r="AG83" i="4" l="1"/>
  <c r="AG160" i="4" s="1"/>
  <c r="AG302" i="4" s="1"/>
</calcChain>
</file>

<file path=xl/sharedStrings.xml><?xml version="1.0" encoding="utf-8"?>
<sst xmlns="http://schemas.openxmlformats.org/spreadsheetml/2006/main" count="11110" uniqueCount="321">
  <si>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</si>
  <si>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</si>
  <si>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</si>
  <si>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</si>
  <si>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</si>
  <si>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</si>
  <si>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</si>
  <si>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</si>
  <si>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</si>
  <si>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</si>
  <si>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</si>
  <si>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</si>
  <si>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</si>
  <si>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</si>
  <si>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</si>
  <si>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</si>
  <si>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</si>
  <si>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</si>
  <si>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</si>
  <si>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</si>
  <si>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</si>
  <si>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</si>
  <si>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</si>
  <si>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</si>
  <si>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</si>
  <si>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</si>
  <si>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</si>
  <si>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</si>
  <si>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</si>
  <si>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</si>
  <si>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</si>
  <si>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</si>
  <si>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</si>
  <si>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</si>
  <si>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</si>
  <si>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</si>
  <si>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</si>
  <si>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</si>
  <si>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</si>
  <si>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</si>
  <si>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</si>
  <si>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</si>
  <si>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</si>
  <si>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</si>
  <si>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</si>
  <si>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</si>
  <si>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</si>
  <si>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</si>
  <si>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</si>
  <si>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</si>
  <si>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</si>
  <si>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</si>
  <si>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</si>
  <si>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</si>
  <si>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</si>
  <si>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</si>
  <si>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</si>
  <si>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</si>
  <si>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</si>
  <si>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</si>
  <si>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</si>
  <si>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</si>
  <si>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</si>
  <si>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</si>
  <si>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</si>
  <si>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</si>
  <si>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</si>
  <si>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</si>
  <si>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</si>
  <si>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</si>
  <si>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</si>
  <si>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</si>
  <si>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</si>
  <si>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</si>
  <si>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</si>
  <si>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</si>
  <si>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</si>
  <si>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</si>
  <si>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</si>
  <si>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</si>
  <si>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</si>
  <si>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</si>
  <si>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</si>
  <si>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</si>
  <si>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</si>
  <si>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</si>
  <si>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</si>
  <si>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</si>
  <si>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</si>
  <si>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</si>
  <si>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</si>
  <si>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</si>
  <si>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</si>
  <si>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</si>
  <si>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</si>
  <si>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</si>
  <si>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</si>
  <si>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</si>
  <si>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</si>
  <si>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</si>
  <si>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</si>
  <si>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</si>
  <si>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</si>
  <si>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</si>
  <si>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</si>
  <si>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</si>
  <si>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</si>
  <si>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</si>
  <si>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</si>
  <si>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</si>
  <si>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</si>
  <si>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</si>
  <si>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</si>
  <si>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</si>
  <si>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</si>
  <si>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</si>
  <si>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</si>
  <si>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</si>
  <si>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</si>
  <si>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</si>
  <si>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</si>
  <si>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</si>
  <si>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</si>
  <si>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</si>
  <si>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</si>
  <si>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</si>
  <si>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</si>
  <si>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</si>
  <si>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</si>
  <si>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</si>
  <si>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</si>
  <si>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</si>
  <si>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</si>
  <si>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</si>
  <si>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</si>
  <si>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</si>
  <si>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</si>
  <si>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</si>
  <si>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</si>
  <si>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</si>
  <si>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</si>
  <si>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</si>
  <si>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</si>
  <si>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</si>
  <si>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</si>
  <si>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</si>
  <si>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</si>
  <si>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</si>
  <si>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</si>
  <si>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</si>
  <si>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</si>
  <si>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</si>
  <si>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</si>
  <si>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</si>
  <si>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</si>
  <si>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</si>
  <si>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</si>
  <si>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</si>
  <si>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</si>
  <si>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</si>
  <si>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</si>
  <si>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</si>
  <si>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</si>
  <si>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</si>
  <si>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</si>
  <si>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</si>
  <si>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</si>
  <si>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</si>
  <si>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</si>
  <si>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</si>
  <si>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</si>
  <si>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</si>
  <si>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</si>
  <si>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</si>
  <si>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</si>
  <si>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</si>
  <si>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</si>
  <si>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</si>
  <si>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</si>
  <si>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</si>
  <si>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</si>
  <si>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</si>
  <si>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</si>
  <si>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</si>
  <si>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</si>
  <si>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</si>
  <si>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</si>
  <si>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</si>
  <si>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</si>
  <si>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</si>
  <si>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</si>
  <si>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</si>
  <si>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</si>
  <si>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</si>
  <si>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</si>
  <si>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</si>
  <si>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</si>
  <si>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</si>
  <si>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</si>
  <si>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</si>
  <si>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</si>
  <si>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</si>
  <si>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</si>
  <si>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</si>
  <si>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</si>
  <si>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</si>
  <si>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</si>
  <si>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</si>
  <si>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</si>
  <si>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</si>
  <si>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</si>
  <si>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</si>
  <si>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</si>
  <si>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</si>
  <si>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</si>
  <si>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</si>
  <si>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</si>
  <si>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</si>
  <si>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</si>
  <si>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</si>
  <si>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</si>
  <si>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</si>
  <si>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</si>
  <si>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</si>
  <si>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</si>
  <si>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</si>
  <si>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</si>
  <si>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</si>
  <si>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</si>
  <si>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</si>
  <si>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</si>
  <si>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</si>
  <si>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</si>
  <si>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</si>
  <si>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</si>
  <si>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</si>
  <si>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</si>
  <si>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</si>
  <si>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</si>
  <si>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</si>
  <si>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</si>
  <si>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</si>
  <si>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</si>
  <si>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</si>
  <si>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</si>
  <si>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</si>
  <si>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</si>
  <si>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</si>
  <si>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</si>
  <si>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</si>
  <si>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</si>
  <si>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</si>
  <si>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</si>
  <si>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</si>
  <si>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</si>
  <si>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</si>
  <si>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</si>
  <si>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</si>
  <si>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</si>
  <si>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</si>
  <si>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</si>
  <si>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</si>
  <si>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</si>
  <si>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</si>
  <si>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</si>
  <si>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</si>
  <si>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</si>
  <si>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</si>
  <si>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</si>
  <si>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</si>
  <si>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</si>
  <si>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</si>
  <si>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</si>
  <si>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</si>
  <si>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</si>
  <si>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</si>
  <si>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</si>
  <si>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</si>
  <si>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</si>
  <si>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</si>
  <si>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</si>
  <si>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</si>
  <si>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</si>
  <si>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</si>
  <si>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</si>
  <si>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</si>
  <si>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</si>
  <si>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</si>
  <si>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</si>
  <si>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</si>
  <si>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</si>
  <si>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</si>
  <si>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</si>
  <si>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</si>
  <si>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</si>
  <si>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</si>
  <si>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</si>
  <si>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</si>
  <si>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</si>
  <si>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</si>
  <si>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</si>
  <si>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</si>
  <si>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</si>
  <si>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</si>
  <si>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</si>
  <si>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</si>
  <si>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</si>
  <si>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</si>
  <si>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</si>
  <si>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</si>
  <si>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</si>
  <si>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</si>
  <si>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</si>
  <si>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</si>
  <si>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</si>
  <si>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</si>
  <si>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</si>
  <si>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</si>
  <si>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</si>
  <si>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</si>
  <si>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RESUMEN DE CURTAILMENTS CENTRALES EÓLICAS, SOLARES, HIDRÁULICAS DE PASADA, EMBALSES Y SERIES HÍDRICAS CORRESPONDIENTE A MAYO 2025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</si>
</sst>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20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1" fontId="24" fillId="35" borderId="34" xfId="47" applyNumberFormat="1" applyFont="1" applyFill="1" applyBorder="1" applyAlignment="1">
      <alignment horizont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20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2"/>
  <sheetViews>
    <sheetView tabSelected="1" topLeftCell="A4" zoomScale="55" zoomScaleNormal="55" workbookViewId="0">
      <pane ySplit="18" topLeftCell="A99" activePane="bottomLeft" state="frozenSplit"/>
      <selection activeCell="A4" sqref="A4"/>
      <selection pane="bottomLeft" activeCell="L8" sqref="L8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15" t="s">
        <v>92</v>
      </c>
      <c r="D4" s="115"/>
      <c r="E4" s="115"/>
      <c r="F4" s="115"/>
      <c r="G4" s="115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11" t="s">
        <v>313</v>
      </c>
      <c r="D6" s="111"/>
      <c r="E6" s="112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113">
        <f>SUM(C14,F14,I14,L14,O14,R14,U14,X14,AA14,AD14,AG14,AJ14)</f>
        <v>477.84286411219335</v>
      </c>
      <c r="D7" s="113"/>
      <c r="E7" s="21">
        <f>IF($C$11=0,"-",+C7/$C$11)</f>
        <v>0.22222397962950249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113">
        <f>SUM(C15,F15,I15,L15,O15,R15,U15,X15,AA15,AD15,AG15,AJ15)</f>
        <v>1629.8657471490151</v>
      </c>
      <c r="D8" s="113"/>
      <c r="E8" s="24">
        <f>IF($C$11=0,"-",+C8/$C$11)</f>
        <v>0.75797982934454011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+AJ84/1000-X15</f>
        <v>142.01839866953333</v>
      </c>
      <c r="Z8" s="18"/>
      <c r="AA8" s="18"/>
    </row>
    <row r="9" spans="2:38" ht="18.75" customHeight="1" x14ac:dyDescent="0.3">
      <c r="B9" s="19" t="s">
        <v>294</v>
      </c>
      <c r="C9" s="113">
        <f>SUM(C16,F16,I16,L16,O16,R16,U16,X16,AA16,AD16,AG16,AJ16)</f>
        <v>40.576433501469026</v>
      </c>
      <c r="D9" s="113"/>
      <c r="E9" s="24">
        <f>IF($C$11=0,"-",+C9/$C$11)</f>
        <v>1.8870338366612477E-2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113">
        <f>SUM(C17,F17,I17,L17,O17,R17,U17,X17,AA17,AD17,AG17,AJ17)</f>
        <v>1.9908386449782243</v>
      </c>
      <c r="D10" s="113"/>
      <c r="E10" s="24">
        <f>IF($C$11=0,"-",+C10/$C$11)</f>
        <v>9.2585265934491949E-4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3">
        <f>SUM(C7:C10)</f>
        <v>2150.2758834076558</v>
      </c>
      <c r="D11" s="103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100">
        <v>45658</v>
      </c>
      <c r="D13" s="100"/>
      <c r="E13" s="100"/>
      <c r="F13" s="100">
        <v>45689</v>
      </c>
      <c r="G13" s="100"/>
      <c r="H13" s="100"/>
      <c r="I13" s="100">
        <v>45717</v>
      </c>
      <c r="J13" s="100"/>
      <c r="K13" s="100"/>
      <c r="L13" s="100">
        <v>45748</v>
      </c>
      <c r="M13" s="100"/>
      <c r="N13" s="100"/>
      <c r="O13" s="100">
        <v>45778</v>
      </c>
      <c r="P13" s="100"/>
      <c r="Q13" s="100"/>
      <c r="R13" s="100">
        <v>45809</v>
      </c>
      <c r="S13" s="100"/>
      <c r="T13" s="100"/>
      <c r="U13" s="100">
        <v>45839</v>
      </c>
      <c r="V13" s="100"/>
      <c r="W13" s="100"/>
      <c r="X13" s="100">
        <v>45870</v>
      </c>
      <c r="Y13" s="100"/>
      <c r="Z13" s="100"/>
      <c r="AA13" s="100">
        <v>45901</v>
      </c>
      <c r="AB13" s="100"/>
      <c r="AC13" s="100"/>
      <c r="AD13" s="100">
        <v>45931</v>
      </c>
      <c r="AE13" s="100"/>
      <c r="AF13" s="100"/>
      <c r="AG13" s="100">
        <v>45962</v>
      </c>
      <c r="AH13" s="100"/>
      <c r="AI13" s="100"/>
      <c r="AJ13" s="100">
        <v>45992</v>
      </c>
      <c r="AK13" s="100"/>
      <c r="AL13" s="100"/>
    </row>
    <row r="14" spans="2:38" x14ac:dyDescent="0.3">
      <c r="B14" s="19" t="s">
        <v>1</v>
      </c>
      <c r="C14" s="104">
        <f>'Acumulado-Anual-Eólico'!AJ10/1000</f>
        <v>147.02888301833335</v>
      </c>
      <c r="D14" s="104"/>
      <c r="E14" s="21">
        <f>IF($C$18=0,"-",+C14/$C$18)</f>
        <v>0.22184096259677039</v>
      </c>
      <c r="F14" s="104">
        <f>'Acumulado-Anual-Eólico'!AJ65/1000</f>
        <v>100.28562610666665</v>
      </c>
      <c r="G14" s="104"/>
      <c r="H14" s="22">
        <f>IF($F$18=0,"-",+F14/$F$18)</f>
        <v>0.23812007283588815</v>
      </c>
      <c r="I14" s="105">
        <f>'Acumulado-Anual-Eólico'!$AJ$120/1000</f>
        <v>121.00712720052668</v>
      </c>
      <c r="J14" s="106"/>
      <c r="K14" s="22">
        <f>IF($I$18=0,"-",+I14/$I$18)</f>
        <v>0.22236670244172235</v>
      </c>
      <c r="L14" s="101">
        <f>'Acumulado-Anual-Eólico'!AJ175/1000</f>
        <v>65.279240084999984</v>
      </c>
      <c r="M14" s="101"/>
      <c r="N14" s="22">
        <f>IF($L$18=0,"-",+L14/$L$18)</f>
        <v>0.19569124359155901</v>
      </c>
      <c r="O14" s="101">
        <f>+'Acumulado-Anual-Eólico'!AJ231/1000</f>
        <v>44.241987701666673</v>
      </c>
      <c r="P14" s="101"/>
      <c r="Q14" s="22">
        <f>IF($O$18=0,"-",+O14/$O$18)</f>
        <v>0.23459099043101925</v>
      </c>
      <c r="R14" s="101">
        <v>0</v>
      </c>
      <c r="S14" s="101"/>
      <c r="T14" s="22" t="str">
        <f>IF($R$18=0,"-",+R14/$R$18)</f>
        <v>-</v>
      </c>
      <c r="U14" s="101">
        <v>0</v>
      </c>
      <c r="V14" s="101"/>
      <c r="W14" s="22" t="str">
        <f>IF($U$18=0,"-",+U14/$U$18)</f>
        <v>-</v>
      </c>
      <c r="X14" s="101">
        <v>0</v>
      </c>
      <c r="Y14" s="101"/>
      <c r="Z14" s="22" t="str">
        <f>IF($X$18=0,"-",+X14/$X$18)</f>
        <v>-</v>
      </c>
      <c r="AA14" s="101">
        <v>0</v>
      </c>
      <c r="AB14" s="101"/>
      <c r="AC14" s="22" t="str">
        <f>IF($AA$18=0,"-",+AA14/$AA$18)</f>
        <v>-</v>
      </c>
      <c r="AD14" s="105">
        <v>0</v>
      </c>
      <c r="AE14" s="106"/>
      <c r="AF14" s="22" t="str">
        <f>IF($AD$18=0,"-",+AD14/$AD$18)</f>
        <v>-</v>
      </c>
      <c r="AG14" s="101">
        <v>0</v>
      </c>
      <c r="AH14" s="101"/>
      <c r="AI14" s="22" t="str">
        <f>IF($AG$18=0,"-",+AG14/$AG$18)</f>
        <v>-</v>
      </c>
      <c r="AJ14" s="101">
        <v>0</v>
      </c>
      <c r="AK14" s="101"/>
      <c r="AL14" s="23" t="str">
        <f>IF($AJ$18=0,"-",+AJ14/$AJ$18)</f>
        <v>-</v>
      </c>
    </row>
    <row r="15" spans="2:38" x14ac:dyDescent="0.3">
      <c r="B15" s="19" t="s">
        <v>0</v>
      </c>
      <c r="C15" s="113">
        <f>'Acumulado-Anual-Solar'!AJ10/1000</f>
        <v>494.33409894561669</v>
      </c>
      <c r="D15" s="113"/>
      <c r="E15" s="24">
        <f>IF($C$18=0,"-",+C15/$C$18)</f>
        <v>0.74586401054838014</v>
      </c>
      <c r="F15" s="96">
        <f>'Acumulado-Anual-Solar'!AJ84/1000</f>
        <v>311.23959066316752</v>
      </c>
      <c r="G15" s="96"/>
      <c r="H15" s="25">
        <f>IF($F$18=0,"-",+F15/$F$18)</f>
        <v>0.73901312556295362</v>
      </c>
      <c r="I15" s="107">
        <f>'Acumulado-Anual-Solar'!$AJ$158/1000</f>
        <v>415.98783169073744</v>
      </c>
      <c r="J15" s="108"/>
      <c r="K15" s="25">
        <f>IF($I$18=0,"-",+I15/$I$18)</f>
        <v>0.76443300926946456</v>
      </c>
      <c r="L15" s="96">
        <f>'Acumulado-Anual-Solar'!AJ232/1000</f>
        <v>266.28582717995994</v>
      </c>
      <c r="M15" s="96"/>
      <c r="N15" s="25">
        <f>IF($L$18=0,"-",+L15/$L$18)</f>
        <v>0.79825997673688054</v>
      </c>
      <c r="O15" s="96">
        <f>+'Acumulado-Anual-Solar'!AJ308/1000</f>
        <v>142.01839866953333</v>
      </c>
      <c r="P15" s="96"/>
      <c r="Q15" s="25">
        <f>IF($O$18=0,"-",+O15/$O$18)</f>
        <v>0.7530456594303987</v>
      </c>
      <c r="R15" s="96">
        <v>0</v>
      </c>
      <c r="S15" s="96"/>
      <c r="T15" s="25" t="str">
        <f>IF($R$18=0,"-",+R15/$R$18)</f>
        <v>-</v>
      </c>
      <c r="U15" s="96">
        <v>0</v>
      </c>
      <c r="V15" s="96"/>
      <c r="W15" s="22" t="str">
        <f>IF($U$18=0,"-",+U15/$U$18)</f>
        <v>-</v>
      </c>
      <c r="X15" s="96">
        <v>0</v>
      </c>
      <c r="Y15" s="96"/>
      <c r="Z15" s="25" t="str">
        <f>IF($X$18=0,"-",+X15/$X$18)</f>
        <v>-</v>
      </c>
      <c r="AA15" s="96">
        <v>0</v>
      </c>
      <c r="AB15" s="96"/>
      <c r="AC15" s="25" t="str">
        <f>IF($AA$18=0,"-",+AA15/$AA$18)</f>
        <v>-</v>
      </c>
      <c r="AD15" s="96">
        <v>0</v>
      </c>
      <c r="AE15" s="96"/>
      <c r="AF15" s="25" t="str">
        <f>IF($AD$18=0,"-",+AD15/$AD$18)</f>
        <v>-</v>
      </c>
      <c r="AG15" s="96">
        <v>0</v>
      </c>
      <c r="AH15" s="96"/>
      <c r="AI15" s="25" t="str">
        <f>IF($AG$18=0,"-",+AG15/$AG$18)</f>
        <v>-</v>
      </c>
      <c r="AJ15" s="96">
        <v>0</v>
      </c>
      <c r="AK15" s="96"/>
      <c r="AL15" s="26" t="str">
        <f>IF($AJ$18=0,"-",+AJ15/$AJ$18)</f>
        <v>-</v>
      </c>
    </row>
    <row r="16" spans="2:38" x14ac:dyDescent="0.3">
      <c r="B16" s="19" t="s">
        <v>294</v>
      </c>
      <c r="C16" s="113">
        <f>+'Acumulado-Anual-HP'!AJ11/1000</f>
        <v>20.430180019552541</v>
      </c>
      <c r="D16" s="113"/>
      <c r="E16" s="24">
        <f>IF($C$18=0,"-",+C16/$C$18)</f>
        <v>3.0825581399524776E-2</v>
      </c>
      <c r="F16" s="96">
        <f>+'Acumulado-Anual-HP'!AJ152/1000</f>
        <v>8.6135452515152267</v>
      </c>
      <c r="G16" s="96"/>
      <c r="H16" s="25">
        <f>IF($F$18=0,"-",+F16/$F$18)</f>
        <v>2.0452163508302378E-2</v>
      </c>
      <c r="I16" s="96">
        <f>'Acumulado-Anual-HP'!AJ293/1000</f>
        <v>7.1833100302715351</v>
      </c>
      <c r="J16" s="96"/>
      <c r="K16" s="25">
        <f>IF($I$18=0,"-",+I16/$I$18)</f>
        <v>1.3200288288813105E-2</v>
      </c>
      <c r="L16" s="96">
        <f>'Acumulado-Anual-HP'!AJ434/1000</f>
        <v>2.0177690792603973</v>
      </c>
      <c r="M16" s="96"/>
      <c r="N16" s="25">
        <f>IF($L$18=0,"-",+L16/$L$18)</f>
        <v>6.0487796715604529E-3</v>
      </c>
      <c r="O16" s="96">
        <f>+'Acumulado-Anual-HP'!AJ575/1000</f>
        <v>2.3316291208693323</v>
      </c>
      <c r="P16" s="96"/>
      <c r="Q16" s="25">
        <f>IF($O$18=0,"-",+O16/$O$18)</f>
        <v>1.236335013858199E-2</v>
      </c>
      <c r="R16" s="96">
        <v>0</v>
      </c>
      <c r="S16" s="96"/>
      <c r="T16" s="25" t="str">
        <f>IF($R$18=0,"-",+R16/$R$18)</f>
        <v>-</v>
      </c>
      <c r="U16" s="96">
        <v>0</v>
      </c>
      <c r="V16" s="96"/>
      <c r="W16" s="22" t="str">
        <f>IF($U$18=0,"-",+U16/$U$18)</f>
        <v>-</v>
      </c>
      <c r="X16" s="96">
        <v>0</v>
      </c>
      <c r="Y16" s="96"/>
      <c r="Z16" s="25" t="str">
        <f>IF($X$18=0,"-",+X16/$X$18)</f>
        <v>-</v>
      </c>
      <c r="AA16" s="96">
        <v>0</v>
      </c>
      <c r="AB16" s="96"/>
      <c r="AC16" s="22" t="str">
        <f>IF($AA$18=0,"-",+AA16/$AA$18)</f>
        <v>-</v>
      </c>
      <c r="AD16" s="96">
        <v>0</v>
      </c>
      <c r="AE16" s="96"/>
      <c r="AF16" s="22" t="str">
        <f>IF($AD$18=0,"-",+AD16/$AD$18)</f>
        <v>-</v>
      </c>
      <c r="AG16" s="96">
        <v>0</v>
      </c>
      <c r="AH16" s="96"/>
      <c r="AI16" s="22" t="str">
        <f>IF($AG$18=0,"-",+AG16/$AG$18)</f>
        <v>-</v>
      </c>
      <c r="AJ16" s="96">
        <v>0</v>
      </c>
      <c r="AK16" s="96"/>
      <c r="AL16" s="22" t="str">
        <f>IF($AJ$18=0,"-",+AJ16/$AJ$18)</f>
        <v>-</v>
      </c>
    </row>
    <row r="17" spans="2:38" x14ac:dyDescent="0.3">
      <c r="B17" s="19" t="s">
        <v>295</v>
      </c>
      <c r="C17" s="114">
        <f>'Acumulado-Anual-HE'!AJ10/1000</f>
        <v>0.97390004723997803</v>
      </c>
      <c r="D17" s="114"/>
      <c r="E17" s="24">
        <f>IF($C$18=0,"-",+C17/$C$18)</f>
        <v>1.4694454553246998E-3</v>
      </c>
      <c r="F17" s="96">
        <f>+'Acumulado-Anual-HE'!AJ44/1000</f>
        <v>1.0169385977382461</v>
      </c>
      <c r="G17" s="96"/>
      <c r="H17" s="25">
        <f>IF($F$18=0,"-",+F17/$F$18)</f>
        <v>2.4146380928558569E-3</v>
      </c>
      <c r="I17" s="96">
        <f>'Acumulado-Anual-HE'!AJ78</f>
        <v>0</v>
      </c>
      <c r="J17" s="96"/>
      <c r="K17" s="25">
        <f>IF($I$18=0,"-",+I17/$I$18)</f>
        <v>0</v>
      </c>
      <c r="L17" s="96">
        <f>'Acumulado-Anual-HE'!AJ112</f>
        <v>0</v>
      </c>
      <c r="M17" s="96"/>
      <c r="N17" s="25">
        <f>IF($L$18=0,"-",+L17/$L$18)</f>
        <v>0</v>
      </c>
      <c r="O17" s="96">
        <f>+'Acumulado-Anual-HE'!AJ146/1000</f>
        <v>0</v>
      </c>
      <c r="P17" s="96"/>
      <c r="Q17" s="25">
        <f>IF($O$18=0,"-",+O17/$O$18)</f>
        <v>0</v>
      </c>
      <c r="R17" s="96">
        <v>0</v>
      </c>
      <c r="S17" s="96"/>
      <c r="T17" s="25" t="str">
        <f>IF($R$18=0,"-",+R17/$R$18)</f>
        <v>-</v>
      </c>
      <c r="U17" s="96">
        <v>0</v>
      </c>
      <c r="V17" s="96"/>
      <c r="W17" s="22" t="str">
        <f>IF($U$18=0,"-",+U17/$U$18)</f>
        <v>-</v>
      </c>
      <c r="X17" s="96">
        <v>0</v>
      </c>
      <c r="Y17" s="96"/>
      <c r="Z17" s="25" t="str">
        <f>IF($X$18=0,"-",+X17/$X$18)</f>
        <v>-</v>
      </c>
      <c r="AA17" s="97">
        <v>0</v>
      </c>
      <c r="AB17" s="97"/>
      <c r="AC17" s="22" t="str">
        <f>IF($AA$18=0,"-",+AA17/$AA$18)</f>
        <v>-</v>
      </c>
      <c r="AD17" s="96">
        <v>0</v>
      </c>
      <c r="AE17" s="96"/>
      <c r="AF17" s="22" t="str">
        <f>IF($AD$18=0,"-",+AD17/$AD$18)</f>
        <v>-</v>
      </c>
      <c r="AG17" s="96">
        <v>0</v>
      </c>
      <c r="AH17" s="96"/>
      <c r="AI17" s="22" t="str">
        <f>IF($AG$18=0,"-",+AG17/$AG$18)</f>
        <v>-</v>
      </c>
      <c r="AJ17" s="96">
        <v>0</v>
      </c>
      <c r="AK17" s="96"/>
      <c r="AL17" s="22" t="str">
        <f>IF($AJ$18=0,"-",+AJ17/$AJ$18)</f>
        <v>-</v>
      </c>
    </row>
    <row r="18" spans="2:38" x14ac:dyDescent="0.3">
      <c r="B18" s="27" t="s">
        <v>2</v>
      </c>
      <c r="C18" s="103">
        <f>SUM(C14:D17)</f>
        <v>662.76706203074252</v>
      </c>
      <c r="D18" s="103"/>
      <c r="E18" s="28">
        <f>SUM(E14:E17)</f>
        <v>1</v>
      </c>
      <c r="F18" s="102">
        <f>SUM(F14:G17)</f>
        <v>421.15570061908767</v>
      </c>
      <c r="G18" s="102"/>
      <c r="H18" s="29">
        <f>SUM(H14:H17)</f>
        <v>1</v>
      </c>
      <c r="I18" s="102">
        <f>SUM(I14:I17)</f>
        <v>544.17826892153562</v>
      </c>
      <c r="J18" s="102"/>
      <c r="K18" s="29">
        <f>SUM(K14:K17)</f>
        <v>1</v>
      </c>
      <c r="L18" s="102">
        <f>SUM(L14:L17)</f>
        <v>333.58283634422031</v>
      </c>
      <c r="M18" s="102"/>
      <c r="N18" s="29">
        <f>SUM(N14:N17)</f>
        <v>1</v>
      </c>
      <c r="O18" s="102">
        <f>SUM(O14:O17)</f>
        <v>188.59201549206935</v>
      </c>
      <c r="P18" s="102"/>
      <c r="Q18" s="29">
        <f>SUM(Q14:Q17)</f>
        <v>1</v>
      </c>
      <c r="R18" s="102">
        <f>SUM(R14:R17)</f>
        <v>0</v>
      </c>
      <c r="S18" s="102"/>
      <c r="T18" s="29">
        <f>SUM(T14:T17)</f>
        <v>0</v>
      </c>
      <c r="U18" s="102">
        <f>SUM(U14:U17)</f>
        <v>0</v>
      </c>
      <c r="V18" s="102"/>
      <c r="W18" s="29">
        <f>SUM(W14:W17)</f>
        <v>0</v>
      </c>
      <c r="X18" s="102">
        <f>SUM(X14:X17)</f>
        <v>0</v>
      </c>
      <c r="Y18" s="102"/>
      <c r="Z18" s="29">
        <f>SUM(Z14:Z17)</f>
        <v>0</v>
      </c>
      <c r="AA18" s="102">
        <f>SUM(AA14:AA17)</f>
        <v>0</v>
      </c>
      <c r="AB18" s="102"/>
      <c r="AC18" s="29">
        <f>SUM(AC14:AC17)</f>
        <v>0</v>
      </c>
      <c r="AD18" s="102">
        <f>SUM(AD14:AD17)</f>
        <v>0</v>
      </c>
      <c r="AE18" s="102"/>
      <c r="AF18" s="29">
        <f>SUM(AF14:AF17)</f>
        <v>0</v>
      </c>
      <c r="AG18" s="102">
        <f>SUM(AG14:AG17)</f>
        <v>0</v>
      </c>
      <c r="AH18" s="102"/>
      <c r="AI18" s="29">
        <f>SUM(AI14:AI17)</f>
        <v>0</v>
      </c>
      <c r="AJ18" s="102">
        <f>SUM(AJ14:AJ17)</f>
        <v>0</v>
      </c>
      <c r="AK18" s="102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320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45778</v>
      </c>
      <c r="F26" s="33">
        <f>+E26+1</f>
        <v>45779</v>
      </c>
      <c r="G26" s="33">
        <f t="shared" ref="G26:AF26" si="0">+F26+1</f>
        <v>45780</v>
      </c>
      <c r="H26" s="33">
        <f t="shared" si="0"/>
        <v>45781</v>
      </c>
      <c r="I26" s="33">
        <f t="shared" si="0"/>
        <v>45782</v>
      </c>
      <c r="J26" s="33">
        <f t="shared" si="0"/>
        <v>45783</v>
      </c>
      <c r="K26" s="33">
        <f t="shared" si="0"/>
        <v>45784</v>
      </c>
      <c r="L26" s="33">
        <f t="shared" si="0"/>
        <v>45785</v>
      </c>
      <c r="M26" s="33">
        <f t="shared" si="0"/>
        <v>45786</v>
      </c>
      <c r="N26" s="33">
        <f t="shared" si="0"/>
        <v>45787</v>
      </c>
      <c r="O26" s="33">
        <f t="shared" si="0"/>
        <v>45788</v>
      </c>
      <c r="P26" s="33">
        <f t="shared" si="0"/>
        <v>45789</v>
      </c>
      <c r="Q26" s="33">
        <f t="shared" si="0"/>
        <v>45790</v>
      </c>
      <c r="R26" s="33">
        <f t="shared" si="0"/>
        <v>45791</v>
      </c>
      <c r="S26" s="33">
        <f t="shared" si="0"/>
        <v>45792</v>
      </c>
      <c r="T26" s="33">
        <f t="shared" si="0"/>
        <v>45793</v>
      </c>
      <c r="U26" s="33">
        <f t="shared" si="0"/>
        <v>45794</v>
      </c>
      <c r="V26" s="33">
        <f t="shared" si="0"/>
        <v>45795</v>
      </c>
      <c r="W26" s="33">
        <f t="shared" si="0"/>
        <v>45796</v>
      </c>
      <c r="X26" s="33">
        <f t="shared" si="0"/>
        <v>45797</v>
      </c>
      <c r="Y26" s="33">
        <f t="shared" si="0"/>
        <v>45798</v>
      </c>
      <c r="Z26" s="33">
        <f t="shared" si="0"/>
        <v>45799</v>
      </c>
      <c r="AA26" s="33">
        <f t="shared" si="0"/>
        <v>45800</v>
      </c>
      <c r="AB26" s="33">
        <f t="shared" si="0"/>
        <v>45801</v>
      </c>
      <c r="AC26" s="33">
        <f t="shared" si="0"/>
        <v>45802</v>
      </c>
      <c r="AD26" s="33">
        <f t="shared" si="0"/>
        <v>45803</v>
      </c>
      <c r="AE26" s="33">
        <f t="shared" si="0"/>
        <v>45804</v>
      </c>
      <c r="AF26" s="33">
        <f t="shared" si="0"/>
        <v>45805</v>
      </c>
      <c r="AG26" s="33">
        <f t="shared" ref="AG26" si="1">+AF26+1</f>
        <v>45806</v>
      </c>
      <c r="AH26" s="33">
        <f t="shared" ref="AH26:AI26" si="2">+AG26+1</f>
        <v>45807</v>
      </c>
      <c r="AI26" s="33">
        <f t="shared" si="2"/>
        <v>45808</v>
      </c>
      <c r="AJ26" s="98" t="s">
        <v>2</v>
      </c>
      <c r="AK26" s="99"/>
      <c r="AL26" s="99"/>
    </row>
    <row r="27" spans="2:38" x14ac:dyDescent="0.3">
      <c r="B27" s="12" t="s">
        <v>2</v>
      </c>
      <c r="C27" s="12"/>
      <c r="D27" s="12"/>
      <c r="E27" s="48">
        <f t="shared" ref="E27:AI27" si="3">SUM(E28:E78)</f>
        <v>2789.0276666666668</v>
      </c>
      <c r="F27" s="48">
        <f t="shared" si="3"/>
        <v>964.86658499999987</v>
      </c>
      <c r="G27" s="48">
        <f t="shared" si="3"/>
        <v>1713.2130566666669</v>
      </c>
      <c r="H27" s="48">
        <f t="shared" si="3"/>
        <v>1831.6015033333338</v>
      </c>
      <c r="I27" s="48">
        <f t="shared" si="3"/>
        <v>2.6420000000000003</v>
      </c>
      <c r="J27" s="48">
        <f t="shared" si="3"/>
        <v>1135.2818333333335</v>
      </c>
      <c r="K27" s="48">
        <f t="shared" si="3"/>
        <v>1186.6351666666665</v>
      </c>
      <c r="L27" s="48">
        <f t="shared" si="3"/>
        <v>3819.4398333333324</v>
      </c>
      <c r="M27" s="48">
        <f t="shared" si="3"/>
        <v>4811.4160000000002</v>
      </c>
      <c r="N27" s="48">
        <f t="shared" si="3"/>
        <v>3100.7280399999995</v>
      </c>
      <c r="O27" s="48">
        <f t="shared" si="3"/>
        <v>3224.833333333333</v>
      </c>
      <c r="P27" s="48">
        <f t="shared" si="3"/>
        <v>815.245</v>
      </c>
      <c r="Q27" s="48">
        <f t="shared" si="3"/>
        <v>1797.9753333333333</v>
      </c>
      <c r="R27" s="48">
        <f t="shared" si="3"/>
        <v>104.94616666666667</v>
      </c>
      <c r="S27" s="48">
        <f t="shared" si="3"/>
        <v>16.278166666666682</v>
      </c>
      <c r="T27" s="48">
        <f t="shared" si="3"/>
        <v>1309.4505800000002</v>
      </c>
      <c r="U27" s="48">
        <f t="shared" si="3"/>
        <v>2034.8432550000002</v>
      </c>
      <c r="V27" s="48">
        <f t="shared" si="3"/>
        <v>2483.3331666666668</v>
      </c>
      <c r="W27" s="48">
        <f t="shared" si="3"/>
        <v>0</v>
      </c>
      <c r="X27" s="48">
        <f t="shared" si="3"/>
        <v>375.40833333333319</v>
      </c>
      <c r="Y27" s="48">
        <f t="shared" si="3"/>
        <v>706.12569500000041</v>
      </c>
      <c r="Z27" s="48">
        <f t="shared" si="3"/>
        <v>523.44999999999993</v>
      </c>
      <c r="AA27" s="48">
        <f t="shared" si="3"/>
        <v>83.233333333333292</v>
      </c>
      <c r="AB27" s="48">
        <f t="shared" si="3"/>
        <v>0</v>
      </c>
      <c r="AC27" s="48">
        <f t="shared" si="3"/>
        <v>425.19350000000009</v>
      </c>
      <c r="AD27" s="48">
        <f t="shared" si="3"/>
        <v>89.208166666666671</v>
      </c>
      <c r="AE27" s="48">
        <f t="shared" si="3"/>
        <v>3027.5433783333337</v>
      </c>
      <c r="AF27" s="48">
        <f t="shared" si="3"/>
        <v>2371.9238133333338</v>
      </c>
      <c r="AG27" s="48">
        <f t="shared" si="3"/>
        <v>436.01383333333348</v>
      </c>
      <c r="AH27" s="48">
        <f t="shared" si="3"/>
        <v>1332.1548333333333</v>
      </c>
      <c r="AI27" s="48">
        <f t="shared" si="3"/>
        <v>1729.9761283333332</v>
      </c>
      <c r="AJ27" s="53"/>
      <c r="AK27" s="51">
        <f>SUM(AK28:AK78)</f>
        <v>44241.987701666672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61.75183333333333</v>
      </c>
      <c r="F28" s="59">
        <f>'Resumen-DiarioHorario-Eólico'!AD65</f>
        <v>97.882000000000005</v>
      </c>
      <c r="G28" s="58">
        <f>'Resumen-DiarioHorario-Eólico'!AD122</f>
        <v>66.386666666666656</v>
      </c>
      <c r="H28" s="59">
        <f>'Resumen-DiarioHorario-Eólico'!AD179</f>
        <v>62.000500000000017</v>
      </c>
      <c r="I28" s="58">
        <f>'Resumen-DiarioHorario-Eólico'!AD236</f>
        <v>0</v>
      </c>
      <c r="J28" s="59">
        <f>'Resumen-DiarioHorario-Eólico'!AD293</f>
        <v>72.008833333333342</v>
      </c>
      <c r="K28" s="58">
        <f>'Resumen-DiarioHorario-Eólico'!AD350</f>
        <v>76.082000000000022</v>
      </c>
      <c r="L28" s="59">
        <f>'Resumen-DiarioHorario-Eólico'!AD407</f>
        <v>131.86850000000001</v>
      </c>
      <c r="M28" s="58">
        <f>'Resumen-DiarioHorario-Eólico'!AD464</f>
        <v>330.3535</v>
      </c>
      <c r="N28" s="59">
        <f>'Resumen-DiarioHorario-Eólico'!AD521</f>
        <v>259.85849999999999</v>
      </c>
      <c r="O28" s="58">
        <f>'Resumen-DiarioHorario-Eólico'!AD578</f>
        <v>108.86866666666667</v>
      </c>
      <c r="P28" s="59">
        <f>'Resumen-DiarioHorario-Eólico'!AD635</f>
        <v>19.503333333333334</v>
      </c>
      <c r="Q28" s="58">
        <f>'Resumen-DiarioHorario-Eólico'!AD692</f>
        <v>25.596499999999995</v>
      </c>
      <c r="R28" s="59">
        <f>'Resumen-DiarioHorario-Eólico'!AD749</f>
        <v>7.3023333333333333</v>
      </c>
      <c r="S28" s="58">
        <f>'Resumen-DiarioHorario-Eólico'!AD806</f>
        <v>0</v>
      </c>
      <c r="T28" s="59">
        <f>'Resumen-DiarioHorario-Eólico'!AD863</f>
        <v>0</v>
      </c>
      <c r="U28" s="58">
        <f>'Resumen-DiarioHorario-Eólico'!AD920</f>
        <v>1.1999999999999981E-2</v>
      </c>
      <c r="V28" s="59">
        <f>'Resumen-DiarioHorario-Eólico'!AD977</f>
        <v>147.70450000000002</v>
      </c>
      <c r="W28" s="58">
        <f>'Resumen-DiarioHorario-Eólico'!AD1034</f>
        <v>0</v>
      </c>
      <c r="X28" s="59">
        <f>'Resumen-DiarioHorario-Eólico'!AD1091</f>
        <v>47.375999999999991</v>
      </c>
      <c r="Y28" s="58">
        <f>'Resumen-DiarioHorario-Eólico'!AD1148</f>
        <v>59.341166666666666</v>
      </c>
      <c r="Z28" s="59">
        <f>'Resumen-DiarioHorario-Eólico'!AD1205</f>
        <v>14.452166666666663</v>
      </c>
      <c r="AA28" s="58">
        <f>'Resumen-DiarioHorario-Eólico'!AD1262</f>
        <v>0</v>
      </c>
      <c r="AB28" s="59">
        <f>'Resumen-DiarioHorario-Eólico'!AD1319</f>
        <v>0</v>
      </c>
      <c r="AC28" s="58">
        <f>'Resumen-DiarioHorario-Eólico'!AD1376</f>
        <v>6.6286666666666649</v>
      </c>
      <c r="AD28" s="59">
        <f>'Resumen-DiarioHorario-Eólico'!AD1433</f>
        <v>9.833333333333337E-2</v>
      </c>
      <c r="AE28" s="58">
        <f>'Resumen-DiarioHorario-Eólico'!AD1490</f>
        <v>158.4373333333333</v>
      </c>
      <c r="AF28" s="59">
        <f>'Resumen-DiarioHorario-Eólico'!AD1546</f>
        <v>120.41933333333334</v>
      </c>
      <c r="AG28" s="58">
        <f>'Resumen-DiarioHorario-Eólico'!AD1602</f>
        <v>0</v>
      </c>
      <c r="AH28" s="59">
        <f>+'Resumen-DiarioHorario-Eólico'!AD1658</f>
        <v>108.62116666666668</v>
      </c>
      <c r="AI28" s="58">
        <f>+'Resumen-DiarioHorario-Eólico'!AD1714</f>
        <v>63.872000000000007</v>
      </c>
      <c r="AJ28" s="53"/>
      <c r="AK28" s="51">
        <f t="shared" ref="AK28:AK38" si="4">SUM(E28:AI28)</f>
        <v>2046.4258333333335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55.617166666666655</v>
      </c>
      <c r="F29" s="59">
        <f>'Resumen-DiarioHorario-Eólico'!AD66</f>
        <v>43.571833333333323</v>
      </c>
      <c r="G29" s="58">
        <f>'Resumen-DiarioHorario-Eólico'!AD123</f>
        <v>25.913333333333338</v>
      </c>
      <c r="H29" s="59">
        <f>'Resumen-DiarioHorario-Eólico'!AD180</f>
        <v>56.336333333333336</v>
      </c>
      <c r="I29" s="58">
        <f>'Resumen-DiarioHorario-Eólico'!AD237</f>
        <v>0</v>
      </c>
      <c r="J29" s="59">
        <f>'Resumen-DiarioHorario-Eólico'!AD294</f>
        <v>65.170333333333346</v>
      </c>
      <c r="K29" s="58">
        <f>'Resumen-DiarioHorario-Eólico'!AD351</f>
        <v>1.7200000000000011</v>
      </c>
      <c r="L29" s="59">
        <f>'Resumen-DiarioHorario-Eólico'!AD408</f>
        <v>249.51866666666669</v>
      </c>
      <c r="M29" s="58">
        <f>'Resumen-DiarioHorario-Eólico'!AD465</f>
        <v>113.67016666666669</v>
      </c>
      <c r="N29" s="59">
        <f>'Resumen-DiarioHorario-Eólico'!AD522</f>
        <v>81.292333333333332</v>
      </c>
      <c r="O29" s="58">
        <f>'Resumen-DiarioHorario-Eólico'!AD579</f>
        <v>71.253999999999991</v>
      </c>
      <c r="P29" s="59">
        <f>'Resumen-DiarioHorario-Eólico'!AD636</f>
        <v>20.217666666666666</v>
      </c>
      <c r="Q29" s="58">
        <f>'Resumen-DiarioHorario-Eólico'!AD693</f>
        <v>90.836500000000001</v>
      </c>
      <c r="R29" s="59">
        <f>'Resumen-DiarioHorario-Eólico'!AD750</f>
        <v>2.1654999999999998</v>
      </c>
      <c r="S29" s="58">
        <f>'Resumen-DiarioHorario-Eólico'!AD807</f>
        <v>0</v>
      </c>
      <c r="T29" s="59">
        <f>'Resumen-DiarioHorario-Eólico'!AD864</f>
        <v>0</v>
      </c>
      <c r="U29" s="58">
        <f>'Resumen-DiarioHorario-Eólico'!AD921</f>
        <v>0</v>
      </c>
      <c r="V29" s="59">
        <f>'Resumen-DiarioHorario-Eólico'!AD978</f>
        <v>184.61466666666666</v>
      </c>
      <c r="W29" s="58">
        <f>'Resumen-DiarioHorario-Eólico'!AD1035</f>
        <v>0</v>
      </c>
      <c r="X29" s="59">
        <f>'Resumen-DiarioHorario-Eólico'!AD1092</f>
        <v>9.6161666666666683</v>
      </c>
      <c r="Y29" s="58">
        <f>'Resumen-DiarioHorario-Eólico'!AD1149</f>
        <v>44.264833333333343</v>
      </c>
      <c r="Z29" s="59">
        <f>'Resumen-DiarioHorario-Eólico'!AD1206</f>
        <v>16.288999999999998</v>
      </c>
      <c r="AA29" s="58">
        <f>'Resumen-DiarioHorario-Eólico'!AD1263</f>
        <v>0</v>
      </c>
      <c r="AB29" s="59">
        <f>'Resumen-DiarioHorario-Eólico'!AD1320</f>
        <v>0</v>
      </c>
      <c r="AC29" s="58">
        <f>'Resumen-DiarioHorario-Eólico'!AD1377</f>
        <v>12.570000000000004</v>
      </c>
      <c r="AD29" s="59">
        <f>'Resumen-DiarioHorario-Eólico'!AD1434</f>
        <v>2.0833333333333332E-2</v>
      </c>
      <c r="AE29" s="58">
        <f>'Resumen-DiarioHorario-Eólico'!AD1491</f>
        <v>49.728999999999992</v>
      </c>
      <c r="AF29" s="59">
        <f>'Resumen-DiarioHorario-Eólico'!AD1547</f>
        <v>130.48183333333336</v>
      </c>
      <c r="AG29" s="58">
        <f>'Resumen-DiarioHorario-Eólico'!AD1603</f>
        <v>0</v>
      </c>
      <c r="AH29" s="59">
        <f>+'Resumen-DiarioHorario-Eólico'!AD1659</f>
        <v>42.786833333333334</v>
      </c>
      <c r="AI29" s="58">
        <f>+'Resumen-DiarioHorario-Eólico'!AD1715</f>
        <v>17.148666666666667</v>
      </c>
      <c r="AJ29" s="53"/>
      <c r="AK29" s="51">
        <f t="shared" si="4"/>
        <v>1384.8056666666666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59.441666666666677</v>
      </c>
      <c r="F30" s="59">
        <f>'Resumen-DiarioHorario-Eólico'!AD67</f>
        <v>51.80983333333333</v>
      </c>
      <c r="G30" s="58">
        <f>'Resumen-DiarioHorario-Eólico'!AD124</f>
        <v>25.855333333333327</v>
      </c>
      <c r="H30" s="59">
        <f>'Resumen-DiarioHorario-Eólico'!AD181</f>
        <v>4.9963333333333333</v>
      </c>
      <c r="I30" s="58">
        <f>'Resumen-DiarioHorario-Eólico'!AD238</f>
        <v>0</v>
      </c>
      <c r="J30" s="59">
        <f>'Resumen-DiarioHorario-Eólico'!AD295</f>
        <v>119.70083333333334</v>
      </c>
      <c r="K30" s="58">
        <f>'Resumen-DiarioHorario-Eólico'!AD352</f>
        <v>53.991499999999995</v>
      </c>
      <c r="L30" s="59">
        <f>'Resumen-DiarioHorario-Eólico'!AD409</f>
        <v>309.85016666666661</v>
      </c>
      <c r="M30" s="58">
        <f>'Resumen-DiarioHorario-Eólico'!AD466</f>
        <v>138.70566666666664</v>
      </c>
      <c r="N30" s="59">
        <f>'Resumen-DiarioHorario-Eólico'!AD523</f>
        <v>150.97783333333334</v>
      </c>
      <c r="O30" s="58">
        <f>'Resumen-DiarioHorario-Eólico'!AD580</f>
        <v>113.79116666666671</v>
      </c>
      <c r="P30" s="59">
        <f>'Resumen-DiarioHorario-Eólico'!AD637</f>
        <v>26.581666666666671</v>
      </c>
      <c r="Q30" s="58">
        <f>'Resumen-DiarioHorario-Eólico'!AD694</f>
        <v>144.40766666666667</v>
      </c>
      <c r="R30" s="59">
        <f>'Resumen-DiarioHorario-Eólico'!AD751</f>
        <v>24.908499999999997</v>
      </c>
      <c r="S30" s="58">
        <f>'Resumen-DiarioHorario-Eólico'!AD808</f>
        <v>16.278166666666682</v>
      </c>
      <c r="T30" s="59">
        <f>'Resumen-DiarioHorario-Eólico'!AD865</f>
        <v>42.261666666666642</v>
      </c>
      <c r="U30" s="58">
        <f>'Resumen-DiarioHorario-Eólico'!AD922</f>
        <v>2.2038333333333315</v>
      </c>
      <c r="V30" s="59">
        <f>'Resumen-DiarioHorario-Eólico'!AD979</f>
        <v>106.27449999999999</v>
      </c>
      <c r="W30" s="58">
        <f>'Resumen-DiarioHorario-Eólico'!AD1036</f>
        <v>0</v>
      </c>
      <c r="X30" s="59">
        <f>'Resumen-DiarioHorario-Eólico'!AD1093</f>
        <v>5.908833333333332</v>
      </c>
      <c r="Y30" s="58">
        <f>'Resumen-DiarioHorario-Eólico'!AD1150</f>
        <v>19.266833333333331</v>
      </c>
      <c r="Z30" s="59">
        <f>'Resumen-DiarioHorario-Eólico'!AD1207</f>
        <v>33.153333333333322</v>
      </c>
      <c r="AA30" s="58">
        <f>'Resumen-DiarioHorario-Eólico'!AD1264</f>
        <v>0</v>
      </c>
      <c r="AB30" s="59">
        <f>'Resumen-DiarioHorario-Eólico'!AD1321</f>
        <v>0</v>
      </c>
      <c r="AC30" s="58">
        <f>'Resumen-DiarioHorario-Eólico'!AD1378</f>
        <v>0</v>
      </c>
      <c r="AD30" s="59">
        <f>'Resumen-DiarioHorario-Eólico'!AD1435</f>
        <v>7.5053333333333354</v>
      </c>
      <c r="AE30" s="58">
        <f>'Resumen-DiarioHorario-Eólico'!AD1492</f>
        <v>66.988333333333316</v>
      </c>
      <c r="AF30" s="59">
        <f>'Resumen-DiarioHorario-Eólico'!AD1548</f>
        <v>99.520999999999987</v>
      </c>
      <c r="AG30" s="58">
        <f>'Resumen-DiarioHorario-Eólico'!AD1604</f>
        <v>0</v>
      </c>
      <c r="AH30" s="59">
        <f>+'Resumen-DiarioHorario-Eólico'!AD1660</f>
        <v>80.569333333333347</v>
      </c>
      <c r="AI30" s="58">
        <f>+'Resumen-DiarioHorario-Eólico'!AD1716</f>
        <v>44.618666666666691</v>
      </c>
      <c r="AJ30" s="53"/>
      <c r="AK30" s="51">
        <f t="shared" si="4"/>
        <v>1749.568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258.47550000000001</v>
      </c>
      <c r="F31" s="59">
        <f>'Resumen-DiarioHorario-Eólico'!AD68</f>
        <v>49.548666666666662</v>
      </c>
      <c r="G31" s="58">
        <f>'Resumen-DiarioHorario-Eólico'!AD125</f>
        <v>38.147166666666635</v>
      </c>
      <c r="H31" s="59">
        <f>'Resumen-DiarioHorario-Eólico'!AD182</f>
        <v>26.778333333333332</v>
      </c>
      <c r="I31" s="58">
        <f>'Resumen-DiarioHorario-Eólico'!AD239</f>
        <v>0</v>
      </c>
      <c r="J31" s="59">
        <f>'Resumen-DiarioHorario-Eólico'!AD296</f>
        <v>61.191833333333285</v>
      </c>
      <c r="K31" s="58">
        <f>'Resumen-DiarioHorario-Eólico'!AD353</f>
        <v>73.938000000000002</v>
      </c>
      <c r="L31" s="59">
        <f>'Resumen-DiarioHorario-Eólico'!AD410</f>
        <v>436.78833333333318</v>
      </c>
      <c r="M31" s="58">
        <f>'Resumen-DiarioHorario-Eólico'!AD467</f>
        <v>322.34566666666666</v>
      </c>
      <c r="N31" s="59">
        <f>'Resumen-DiarioHorario-Eólico'!AD524</f>
        <v>449.25016666666659</v>
      </c>
      <c r="O31" s="58">
        <f>'Resumen-DiarioHorario-Eólico'!AD581</f>
        <v>433.44650000000001</v>
      </c>
      <c r="P31" s="59">
        <f>'Resumen-DiarioHorario-Eólico'!AD638</f>
        <v>172.47033333333331</v>
      </c>
      <c r="Q31" s="58">
        <f>'Resumen-DiarioHorario-Eólico'!AD695</f>
        <v>234.49950000000001</v>
      </c>
      <c r="R31" s="59">
        <f>'Resumen-DiarioHorario-Eólico'!AD752</f>
        <v>5.5841666666666665</v>
      </c>
      <c r="S31" s="58">
        <f>'Resumen-DiarioHorario-Eólico'!AD809</f>
        <v>0</v>
      </c>
      <c r="T31" s="59">
        <f>'Resumen-DiarioHorario-Eólico'!AD866</f>
        <v>0</v>
      </c>
      <c r="U31" s="58">
        <f>'Resumen-DiarioHorario-Eólico'!AD923</f>
        <v>0.1561666666666672</v>
      </c>
      <c r="V31" s="59">
        <f>'Resumen-DiarioHorario-Eólico'!AD980</f>
        <v>351.03533333333337</v>
      </c>
      <c r="W31" s="58">
        <f>'Resumen-DiarioHorario-Eólico'!AD1037</f>
        <v>0</v>
      </c>
      <c r="X31" s="59">
        <f>'Resumen-DiarioHorario-Eólico'!AD1094</f>
        <v>0.18766666666666665</v>
      </c>
      <c r="Y31" s="58">
        <f>'Resumen-DiarioHorario-Eólico'!AD1151</f>
        <v>13.984499999999999</v>
      </c>
      <c r="Z31" s="59">
        <f>'Resumen-DiarioHorario-Eólico'!AD1208</f>
        <v>53.848499999999994</v>
      </c>
      <c r="AA31" s="58">
        <f>'Resumen-DiarioHorario-Eólico'!AD1265</f>
        <v>0</v>
      </c>
      <c r="AB31" s="59">
        <f>'Resumen-DiarioHorario-Eólico'!AD1322</f>
        <v>0</v>
      </c>
      <c r="AC31" s="58">
        <f>'Resumen-DiarioHorario-Eólico'!AD1379</f>
        <v>9.7333333333333369E-2</v>
      </c>
      <c r="AD31" s="59">
        <f>'Resumen-DiarioHorario-Eólico'!AD1436</f>
        <v>15.560499999999999</v>
      </c>
      <c r="AE31" s="58">
        <f>'Resumen-DiarioHorario-Eólico'!AD1493</f>
        <v>115.31399999999998</v>
      </c>
      <c r="AF31" s="59">
        <f>'Resumen-DiarioHorario-Eólico'!AD1549</f>
        <v>106.74416666666669</v>
      </c>
      <c r="AG31" s="58">
        <f>'Resumen-DiarioHorario-Eólico'!AD1605</f>
        <v>0</v>
      </c>
      <c r="AH31" s="59">
        <f>+'Resumen-DiarioHorario-Eólico'!AD1661</f>
        <v>178.71266666666671</v>
      </c>
      <c r="AI31" s="58">
        <f>+'Resumen-DiarioHorario-Eólico'!AD1717</f>
        <v>157.5509999999999</v>
      </c>
      <c r="AJ31" s="53"/>
      <c r="AK31" s="51">
        <f t="shared" si="4"/>
        <v>3555.6559999999995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88.975499999999997</v>
      </c>
      <c r="F32" s="59">
        <f>'Resumen-DiarioHorario-Eólico'!AD69</f>
        <v>163.58750000000003</v>
      </c>
      <c r="G32" s="58">
        <f>'Resumen-DiarioHorario-Eólico'!AD126</f>
        <v>146.49766666666667</v>
      </c>
      <c r="H32" s="59">
        <f>'Resumen-DiarioHorario-Eólico'!AD183</f>
        <v>51.23233333333333</v>
      </c>
      <c r="I32" s="58">
        <f>'Resumen-DiarioHorario-Eólico'!AD240</f>
        <v>0</v>
      </c>
      <c r="J32" s="59">
        <f>'Resumen-DiarioHorario-Eólico'!AD297</f>
        <v>278.41550000000007</v>
      </c>
      <c r="K32" s="58">
        <f>'Resumen-DiarioHorario-Eólico'!AD354</f>
        <v>91.612166666666681</v>
      </c>
      <c r="L32" s="59">
        <f>'Resumen-DiarioHorario-Eólico'!AD411</f>
        <v>310.39233333333334</v>
      </c>
      <c r="M32" s="58">
        <f>'Resumen-DiarioHorario-Eólico'!AD468</f>
        <v>314.37283333333335</v>
      </c>
      <c r="N32" s="59">
        <f>'Resumen-DiarioHorario-Eólico'!AD525</f>
        <v>206.36533333333335</v>
      </c>
      <c r="O32" s="58">
        <f>'Resumen-DiarioHorario-Eólico'!AD582</f>
        <v>174.17683333333329</v>
      </c>
      <c r="P32" s="59">
        <f>'Resumen-DiarioHorario-Eólico'!AD639</f>
        <v>106.47633333333333</v>
      </c>
      <c r="Q32" s="58">
        <f>'Resumen-DiarioHorario-Eólico'!AD696</f>
        <v>237.79766666666666</v>
      </c>
      <c r="R32" s="59">
        <f>'Resumen-DiarioHorario-Eólico'!AD753</f>
        <v>3.3220000000000001</v>
      </c>
      <c r="S32" s="58">
        <f>'Resumen-DiarioHorario-Eólico'!AD810</f>
        <v>0</v>
      </c>
      <c r="T32" s="59">
        <f>'Resumen-DiarioHorario-Eólico'!AD867</f>
        <v>0</v>
      </c>
      <c r="U32" s="58">
        <f>'Resumen-DiarioHorario-Eólico'!AD924</f>
        <v>1.0423333333333329</v>
      </c>
      <c r="V32" s="59">
        <f>'Resumen-DiarioHorario-Eólico'!AD981</f>
        <v>278.00183333333342</v>
      </c>
      <c r="W32" s="58">
        <f>'Resumen-DiarioHorario-Eólico'!AD1038</f>
        <v>0</v>
      </c>
      <c r="X32" s="59">
        <f>'Resumen-DiarioHorario-Eólico'!AD1095</f>
        <v>1.7508333333333335</v>
      </c>
      <c r="Y32" s="58">
        <f>'Resumen-DiarioHorario-Eólico'!AD1152</f>
        <v>38.749499999999998</v>
      </c>
      <c r="Z32" s="59">
        <f>'Resumen-DiarioHorario-Eólico'!AD1209</f>
        <v>16.211833333333331</v>
      </c>
      <c r="AA32" s="58">
        <f>'Resumen-DiarioHorario-Eólico'!AD1266</f>
        <v>0</v>
      </c>
      <c r="AB32" s="59">
        <f>'Resumen-DiarioHorario-Eólico'!AD1323</f>
        <v>0</v>
      </c>
      <c r="AC32" s="58">
        <f>'Resumen-DiarioHorario-Eólico'!AD1380</f>
        <v>0</v>
      </c>
      <c r="AD32" s="59">
        <f>'Resumen-DiarioHorario-Eólico'!AD1437</f>
        <v>20.327333333333335</v>
      </c>
      <c r="AE32" s="58">
        <f>'Resumen-DiarioHorario-Eólico'!AD1494</f>
        <v>176.61366666666666</v>
      </c>
      <c r="AF32" s="59">
        <f>'Resumen-DiarioHorario-Eólico'!AD1550</f>
        <v>178.85016666666667</v>
      </c>
      <c r="AG32" s="58">
        <f>'Resumen-DiarioHorario-Eólico'!AD1606</f>
        <v>0</v>
      </c>
      <c r="AH32" s="59">
        <f>+'Resumen-DiarioHorario-Eólico'!AD1662</f>
        <v>193.80250000000001</v>
      </c>
      <c r="AI32" s="58">
        <f>+'Resumen-DiarioHorario-Eólico'!AD1718</f>
        <v>99.420833333333334</v>
      </c>
      <c r="AJ32" s="53"/>
      <c r="AK32" s="51">
        <f t="shared" si="4"/>
        <v>3177.9948333333327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209.56716666666668</v>
      </c>
      <c r="F33" s="59">
        <f>'Resumen-DiarioHorario-Eólico'!AD70</f>
        <v>30.497666666666667</v>
      </c>
      <c r="G33" s="58">
        <f>'Resumen-DiarioHorario-Eólico'!AD127</f>
        <v>43.838500000000025</v>
      </c>
      <c r="H33" s="59">
        <f>'Resumen-DiarioHorario-Eólico'!AD184</f>
        <v>30.897333333333329</v>
      </c>
      <c r="I33" s="58">
        <f>'Resumen-DiarioHorario-Eólico'!AD241</f>
        <v>2.6420000000000003</v>
      </c>
      <c r="J33" s="59">
        <f>'Resumen-DiarioHorario-Eólico'!AD298</f>
        <v>36.556333333333313</v>
      </c>
      <c r="K33" s="58">
        <f>'Resumen-DiarioHorario-Eólico'!AD355</f>
        <v>498.74116666666646</v>
      </c>
      <c r="L33" s="59">
        <f>'Resumen-DiarioHorario-Eólico'!AD412</f>
        <v>717.38516666666635</v>
      </c>
      <c r="M33" s="58">
        <f>'Resumen-DiarioHorario-Eólico'!AD469</f>
        <v>585.66316666666683</v>
      </c>
      <c r="N33" s="59">
        <f>'Resumen-DiarioHorario-Eólico'!AD526</f>
        <v>5.2156666666666665</v>
      </c>
      <c r="O33" s="58">
        <f>'Resumen-DiarioHorario-Eólico'!AD583</f>
        <v>160.02050000000006</v>
      </c>
      <c r="P33" s="59">
        <f>'Resumen-DiarioHorario-Eólico'!AD640</f>
        <v>14.971999999999996</v>
      </c>
      <c r="Q33" s="58">
        <f>'Resumen-DiarioHorario-Eólico'!AD697</f>
        <v>16.969166666666673</v>
      </c>
      <c r="R33" s="59">
        <f>'Resumen-DiarioHorario-Eólico'!AD754</f>
        <v>2.1153333333333331</v>
      </c>
      <c r="S33" s="58">
        <f>'Resumen-DiarioHorario-Eólico'!AD811</f>
        <v>0</v>
      </c>
      <c r="T33" s="59">
        <f>'Resumen-DiarioHorario-Eólico'!AD868</f>
        <v>223.03499999999997</v>
      </c>
      <c r="U33" s="58">
        <f>'Resumen-DiarioHorario-Eólico'!AD925</f>
        <v>594.34000000000015</v>
      </c>
      <c r="V33" s="59">
        <f>'Resumen-DiarioHorario-Eólico'!AD982</f>
        <v>178.07049999999995</v>
      </c>
      <c r="W33" s="58">
        <f>'Resumen-DiarioHorario-Eólico'!AD1039</f>
        <v>0</v>
      </c>
      <c r="X33" s="59">
        <f>'Resumen-DiarioHorario-Eólico'!AD1096</f>
        <v>0</v>
      </c>
      <c r="Y33" s="58">
        <f>'Resumen-DiarioHorario-Eólico'!AD1153</f>
        <v>11.948333333333332</v>
      </c>
      <c r="Z33" s="59">
        <f>'Resumen-DiarioHorario-Eólico'!AD1210</f>
        <v>21.907666666666678</v>
      </c>
      <c r="AA33" s="58">
        <f>'Resumen-DiarioHorario-Eólico'!AD1267</f>
        <v>83.233333333333292</v>
      </c>
      <c r="AB33" s="59">
        <f>'Resumen-DiarioHorario-Eólico'!AD1324</f>
        <v>0</v>
      </c>
      <c r="AC33" s="58">
        <f>'Resumen-DiarioHorario-Eólico'!AD1381</f>
        <v>47.603499999999976</v>
      </c>
      <c r="AD33" s="59">
        <f>'Resumen-DiarioHorario-Eólico'!AD1438</f>
        <v>0.72599999999999953</v>
      </c>
      <c r="AE33" s="58">
        <f>'Resumen-DiarioHorario-Eólico'!AD1495</f>
        <v>69.196499999999986</v>
      </c>
      <c r="AF33" s="59">
        <f>'Resumen-DiarioHorario-Eólico'!AD1551</f>
        <v>51.322166666666668</v>
      </c>
      <c r="AG33" s="58">
        <f>'Resumen-DiarioHorario-Eólico'!AD1607</f>
        <v>0</v>
      </c>
      <c r="AH33" s="59">
        <f>+'Resumen-DiarioHorario-Eólico'!AD1663</f>
        <v>9.6518333333333359</v>
      </c>
      <c r="AI33" s="58">
        <f>+'Resumen-DiarioHorario-Eólico'!AD1719</f>
        <v>44.006999999999991</v>
      </c>
      <c r="AJ33" s="53"/>
      <c r="AK33" s="51">
        <f t="shared" si="4"/>
        <v>3690.1229999999996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40.621500000000012</v>
      </c>
      <c r="F34" s="59">
        <f>'Resumen-DiarioHorario-Eólico'!AD71</f>
        <v>15.956166666666668</v>
      </c>
      <c r="G34" s="58">
        <f>'Resumen-DiarioHorario-Eólico'!AD128</f>
        <v>17.118666666666662</v>
      </c>
      <c r="H34" s="59">
        <f>'Resumen-DiarioHorario-Eólico'!AD185</f>
        <v>17.047833333333333</v>
      </c>
      <c r="I34" s="58">
        <f>'Resumen-DiarioHorario-Eólico'!AD242</f>
        <v>0</v>
      </c>
      <c r="J34" s="59">
        <f>'Resumen-DiarioHorario-Eólico'!AD299</f>
        <v>0.6563333333333331</v>
      </c>
      <c r="K34" s="58">
        <f>'Resumen-DiarioHorario-Eólico'!AD356</f>
        <v>26.53316666666667</v>
      </c>
      <c r="L34" s="59">
        <f>'Resumen-DiarioHorario-Eólico'!AD413</f>
        <v>145.82499999999999</v>
      </c>
      <c r="M34" s="58">
        <f>'Resumen-DiarioHorario-Eólico'!AD470</f>
        <v>142.79233333333332</v>
      </c>
      <c r="N34" s="59">
        <f>'Resumen-DiarioHorario-Eólico'!AD527</f>
        <v>19.281833333333335</v>
      </c>
      <c r="O34" s="58">
        <f>'Resumen-DiarioHorario-Eólico'!AD584</f>
        <v>92.648333333333326</v>
      </c>
      <c r="P34" s="59">
        <f>'Resumen-DiarioHorario-Eólico'!AD641</f>
        <v>14.800666666666663</v>
      </c>
      <c r="Q34" s="58">
        <f>'Resumen-DiarioHorario-Eólico'!AD698</f>
        <v>69.808499999999995</v>
      </c>
      <c r="R34" s="59">
        <f>'Resumen-DiarioHorario-Eólico'!AD755</f>
        <v>0</v>
      </c>
      <c r="S34" s="58">
        <f>'Resumen-DiarioHorario-Eólico'!AD812</f>
        <v>0</v>
      </c>
      <c r="T34" s="59">
        <f>'Resumen-DiarioHorario-Eólico'!AD869</f>
        <v>0</v>
      </c>
      <c r="U34" s="58">
        <f>'Resumen-DiarioHorario-Eólico'!AD926</f>
        <v>6.892333333333335</v>
      </c>
      <c r="V34" s="59">
        <f>'Resumen-DiarioHorario-Eólico'!AD983</f>
        <v>73.832666666666668</v>
      </c>
      <c r="W34" s="58">
        <f>'Resumen-DiarioHorario-Eólico'!AD1040</f>
        <v>0</v>
      </c>
      <c r="X34" s="59">
        <f>'Resumen-DiarioHorario-Eólico'!AD1097</f>
        <v>24.493166666666674</v>
      </c>
      <c r="Y34" s="58">
        <f>'Resumen-DiarioHorario-Eólico'!AD1154</f>
        <v>19.16333333333332</v>
      </c>
      <c r="Z34" s="59">
        <f>'Resumen-DiarioHorario-Eólico'!AD1211</f>
        <v>13.421333333333333</v>
      </c>
      <c r="AA34" s="58">
        <f>'Resumen-DiarioHorario-Eólico'!AD1268</f>
        <v>0</v>
      </c>
      <c r="AB34" s="59">
        <f>'Resumen-DiarioHorario-Eólico'!AD1325</f>
        <v>0</v>
      </c>
      <c r="AC34" s="58">
        <f>'Resumen-DiarioHorario-Eólico'!AD1382</f>
        <v>0.58749999999999991</v>
      </c>
      <c r="AD34" s="59">
        <f>'Resumen-DiarioHorario-Eólico'!AD1439</f>
        <v>0</v>
      </c>
      <c r="AE34" s="58">
        <f>'Resumen-DiarioHorario-Eólico'!AD1496</f>
        <v>312.88466666666665</v>
      </c>
      <c r="AF34" s="59">
        <f>'Resumen-DiarioHorario-Eólico'!AD1552</f>
        <v>570.35866666666675</v>
      </c>
      <c r="AG34" s="58">
        <f>'Resumen-DiarioHorario-Eólico'!AD1608</f>
        <v>0</v>
      </c>
      <c r="AH34" s="59">
        <f>+'Resumen-DiarioHorario-Eólico'!AD1664</f>
        <v>38.413333333333334</v>
      </c>
      <c r="AI34" s="58">
        <f>+'Resumen-DiarioHorario-Eólico'!AD1720</f>
        <v>66.938666666666705</v>
      </c>
      <c r="AJ34" s="53"/>
      <c r="AK34" s="51">
        <f t="shared" si="4"/>
        <v>1730.076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8.8640000000000025</v>
      </c>
      <c r="F35" s="59">
        <f>'Resumen-DiarioHorario-Eólico'!AD72</f>
        <v>15.712666666666667</v>
      </c>
      <c r="G35" s="58">
        <f>'Resumen-DiarioHorario-Eólico'!AD129</f>
        <v>5.0603333333333342</v>
      </c>
      <c r="H35" s="59">
        <f>'Resumen-DiarioHorario-Eólico'!AD186</f>
        <v>6.1173333333333328</v>
      </c>
      <c r="I35" s="58">
        <f>'Resumen-DiarioHorario-Eólico'!AD243</f>
        <v>0</v>
      </c>
      <c r="J35" s="59">
        <f>'Resumen-DiarioHorario-Eólico'!AD300</f>
        <v>0</v>
      </c>
      <c r="K35" s="58">
        <f>'Resumen-DiarioHorario-Eólico'!AD357</f>
        <v>19.535833333333329</v>
      </c>
      <c r="L35" s="59">
        <f>'Resumen-DiarioHorario-Eólico'!AD414</f>
        <v>185.66516666666664</v>
      </c>
      <c r="M35" s="58">
        <f>'Resumen-DiarioHorario-Eólico'!AD471</f>
        <v>236.00566666666663</v>
      </c>
      <c r="N35" s="59">
        <f>'Resumen-DiarioHorario-Eólico'!AD528</f>
        <v>14.677333333333332</v>
      </c>
      <c r="O35" s="58">
        <f>'Resumen-DiarioHorario-Eólico'!AD585</f>
        <v>154.82733333333331</v>
      </c>
      <c r="P35" s="59">
        <f>'Resumen-DiarioHorario-Eólico'!AD642</f>
        <v>0</v>
      </c>
      <c r="Q35" s="58">
        <f>'Resumen-DiarioHorario-Eólico'!AD699</f>
        <v>67.194000000000003</v>
      </c>
      <c r="R35" s="59">
        <f>'Resumen-DiarioHorario-Eólico'!AD756</f>
        <v>0</v>
      </c>
      <c r="S35" s="58">
        <f>'Resumen-DiarioHorario-Eólico'!AD813</f>
        <v>0</v>
      </c>
      <c r="T35" s="59">
        <f>'Resumen-DiarioHorario-Eólico'!AD870</f>
        <v>0</v>
      </c>
      <c r="U35" s="58">
        <f>'Resumen-DiarioHorario-Eólico'!AD927</f>
        <v>1.0833333333333368E-2</v>
      </c>
      <c r="V35" s="59">
        <f>'Resumen-DiarioHorario-Eólico'!AD984</f>
        <v>74.645166666666682</v>
      </c>
      <c r="W35" s="58">
        <f>'Resumen-DiarioHorario-Eólico'!AD1041</f>
        <v>0</v>
      </c>
      <c r="X35" s="59">
        <f>'Resumen-DiarioHorario-Eólico'!AD1098</f>
        <v>17.369333333333334</v>
      </c>
      <c r="Y35" s="58">
        <f>'Resumen-DiarioHorario-Eólico'!AD1155</f>
        <v>23.529499999999995</v>
      </c>
      <c r="Z35" s="59">
        <f>'Resumen-DiarioHorario-Eólico'!AD1212</f>
        <v>15.637833333333337</v>
      </c>
      <c r="AA35" s="58">
        <f>'Resumen-DiarioHorario-Eólico'!AD1269</f>
        <v>0</v>
      </c>
      <c r="AB35" s="59">
        <f>'Resumen-DiarioHorario-Eólico'!AD1326</f>
        <v>0</v>
      </c>
      <c r="AC35" s="58">
        <f>'Resumen-DiarioHorario-Eólico'!AD1383</f>
        <v>2.0283333333333333</v>
      </c>
      <c r="AD35" s="59">
        <f>'Resumen-DiarioHorario-Eólico'!AD1440</f>
        <v>0</v>
      </c>
      <c r="AE35" s="58">
        <f>'Resumen-DiarioHorario-Eólico'!AD1497</f>
        <v>199.32566666666671</v>
      </c>
      <c r="AF35" s="59">
        <f>'Resumen-DiarioHorario-Eólico'!AD1553</f>
        <v>33.81216666666667</v>
      </c>
      <c r="AG35" s="58">
        <f>'Resumen-DiarioHorario-Eólico'!AD1609</f>
        <v>0</v>
      </c>
      <c r="AH35" s="59">
        <f>+'Resumen-DiarioHorario-Eólico'!AD1665</f>
        <v>0.78849999999999987</v>
      </c>
      <c r="AI35" s="58">
        <f>+'Resumen-DiarioHorario-Eólico'!AD1721</f>
        <v>36.922499999999999</v>
      </c>
      <c r="AJ35" s="53"/>
      <c r="AK35" s="51">
        <f>SUM(E35:AI35)</f>
        <v>1117.7294999999997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8.3943333333333321</v>
      </c>
      <c r="F36" s="59">
        <f>'Resumen-DiarioHorario-Eólico'!AD73</f>
        <v>21.38</v>
      </c>
      <c r="G36" s="58">
        <f>'Resumen-DiarioHorario-Eólico'!AD130</f>
        <v>8.526500000000004</v>
      </c>
      <c r="H36" s="59">
        <f>'Resumen-DiarioHorario-Eólico'!AD187</f>
        <v>0.87416666666666654</v>
      </c>
      <c r="I36" s="58">
        <f>'Resumen-DiarioHorario-Eólico'!AD244</f>
        <v>0</v>
      </c>
      <c r="J36" s="59">
        <f>'Resumen-DiarioHorario-Eólico'!AD301</f>
        <v>0</v>
      </c>
      <c r="K36" s="58">
        <f>'Resumen-DiarioHorario-Eólico'!AD358</f>
        <v>0.48483333333333428</v>
      </c>
      <c r="L36" s="59">
        <f>'Resumen-DiarioHorario-Eólico'!AD415</f>
        <v>94.822500000000019</v>
      </c>
      <c r="M36" s="58">
        <f>'Resumen-DiarioHorario-Eólico'!AD472</f>
        <v>203.10000000000002</v>
      </c>
      <c r="N36" s="59">
        <f>'Resumen-DiarioHorario-Eólico'!AD529</f>
        <v>15.086833333333342</v>
      </c>
      <c r="O36" s="58">
        <f>'Resumen-DiarioHorario-Eólico'!AD586</f>
        <v>177.69316666666663</v>
      </c>
      <c r="P36" s="59">
        <f>'Resumen-DiarioHorario-Eólico'!AD643</f>
        <v>0</v>
      </c>
      <c r="Q36" s="58">
        <f>'Resumen-DiarioHorario-Eólico'!AD700</f>
        <v>54.962666666666678</v>
      </c>
      <c r="R36" s="59">
        <f>'Resumen-DiarioHorario-Eólico'!AD757</f>
        <v>0</v>
      </c>
      <c r="S36" s="58">
        <f>'Resumen-DiarioHorario-Eólico'!AD814</f>
        <v>0</v>
      </c>
      <c r="T36" s="59">
        <f>'Resumen-DiarioHorario-Eólico'!AD871</f>
        <v>0</v>
      </c>
      <c r="U36" s="58">
        <f>'Resumen-DiarioHorario-Eólico'!AD928</f>
        <v>0</v>
      </c>
      <c r="V36" s="59">
        <f>'Resumen-DiarioHorario-Eólico'!AD985</f>
        <v>78.384</v>
      </c>
      <c r="W36" s="58">
        <f>'Resumen-DiarioHorario-Eólico'!AD1042</f>
        <v>0</v>
      </c>
      <c r="X36" s="59">
        <f>'Resumen-DiarioHorario-Eólico'!AD1099</f>
        <v>14.837833333333332</v>
      </c>
      <c r="Y36" s="58">
        <f>'Resumen-DiarioHorario-Eólico'!AD1156</f>
        <v>28.958166666666664</v>
      </c>
      <c r="Z36" s="59">
        <f>'Resumen-DiarioHorario-Eólico'!AD1213</f>
        <v>14.383833333333328</v>
      </c>
      <c r="AA36" s="58">
        <f>'Resumen-DiarioHorario-Eólico'!AD1270</f>
        <v>0</v>
      </c>
      <c r="AB36" s="59">
        <f>'Resumen-DiarioHorario-Eólico'!AD1327</f>
        <v>0</v>
      </c>
      <c r="AC36" s="58">
        <f>'Resumen-DiarioHorario-Eólico'!AD1384</f>
        <v>3.8313333333333333</v>
      </c>
      <c r="AD36" s="59">
        <f>'Resumen-DiarioHorario-Eólico'!AD1441</f>
        <v>0</v>
      </c>
      <c r="AE36" s="58">
        <f>'Resumen-DiarioHorario-Eólico'!AD1498</f>
        <v>51.241666666666667</v>
      </c>
      <c r="AF36" s="59">
        <f>'Resumen-DiarioHorario-Eólico'!AD1554</f>
        <v>38.667999999999992</v>
      </c>
      <c r="AG36" s="58">
        <f>'Resumen-DiarioHorario-Eólico'!AD1610</f>
        <v>0</v>
      </c>
      <c r="AH36" s="59">
        <f>+'Resumen-DiarioHorario-Eólico'!AD1666</f>
        <v>0.20433333333333331</v>
      </c>
      <c r="AI36" s="58">
        <f>+'Resumen-DiarioHorario-Eólico'!AD1722</f>
        <v>20.645000000000003</v>
      </c>
      <c r="AJ36" s="53"/>
      <c r="AK36" s="51">
        <f t="shared" si="4"/>
        <v>836.47916666666674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31.665499999999998</v>
      </c>
      <c r="F37" s="59">
        <f>'Resumen-DiarioHorario-Eólico'!AD74</f>
        <v>8.448166666666669</v>
      </c>
      <c r="G37" s="58">
        <f>'Resumen-DiarioHorario-Eólico'!AD131</f>
        <v>25.19616666666667</v>
      </c>
      <c r="H37" s="59">
        <f>'Resumen-DiarioHorario-Eólico'!AD188</f>
        <v>26.119833333333332</v>
      </c>
      <c r="I37" s="58">
        <f>'Resumen-DiarioHorario-Eólico'!AD245</f>
        <v>0</v>
      </c>
      <c r="J37" s="59">
        <f>'Resumen-DiarioHorario-Eólico'!AD302</f>
        <v>0</v>
      </c>
      <c r="K37" s="58">
        <f>'Resumen-DiarioHorario-Eólico'!AD359</f>
        <v>52.300166666666676</v>
      </c>
      <c r="L37" s="59">
        <f>'Resumen-DiarioHorario-Eólico'!AD416</f>
        <v>199.21483333333333</v>
      </c>
      <c r="M37" s="58">
        <f>'Resumen-DiarioHorario-Eólico'!AD473</f>
        <v>224.96199999999993</v>
      </c>
      <c r="N37" s="59">
        <f>'Resumen-DiarioHorario-Eólico'!AD530</f>
        <v>20.390833333333333</v>
      </c>
      <c r="O37" s="58">
        <f>'Resumen-DiarioHorario-Eólico'!AD587</f>
        <v>51.784500000000008</v>
      </c>
      <c r="P37" s="59">
        <f>'Resumen-DiarioHorario-Eólico'!AD644</f>
        <v>0</v>
      </c>
      <c r="Q37" s="58">
        <f>'Resumen-DiarioHorario-Eólico'!AD701</f>
        <v>99.358166666666648</v>
      </c>
      <c r="R37" s="59">
        <f>'Resumen-DiarioHorario-Eólico'!AD758</f>
        <v>0</v>
      </c>
      <c r="S37" s="58">
        <f>'Resumen-DiarioHorario-Eólico'!AD815</f>
        <v>0</v>
      </c>
      <c r="T37" s="59">
        <f>'Resumen-DiarioHorario-Eólico'!AD872</f>
        <v>0</v>
      </c>
      <c r="U37" s="58">
        <f>'Resumen-DiarioHorario-Eólico'!AD929</f>
        <v>1.3881666666666663</v>
      </c>
      <c r="V37" s="59">
        <f>'Resumen-DiarioHorario-Eólico'!AD986</f>
        <v>51.00266666666667</v>
      </c>
      <c r="W37" s="58">
        <f>'Resumen-DiarioHorario-Eólico'!AD1043</f>
        <v>0</v>
      </c>
      <c r="X37" s="59">
        <f>'Resumen-DiarioHorario-Eólico'!AD1100</f>
        <v>37.996333333333325</v>
      </c>
      <c r="Y37" s="58">
        <f>'Resumen-DiarioHorario-Eólico'!AD1157</f>
        <v>25.277166666666666</v>
      </c>
      <c r="Z37" s="59">
        <f>'Resumen-DiarioHorario-Eólico'!AD1214</f>
        <v>8.9698333333333302</v>
      </c>
      <c r="AA37" s="58">
        <f>'Resumen-DiarioHorario-Eólico'!AD1271</f>
        <v>0</v>
      </c>
      <c r="AB37" s="59">
        <f>'Resumen-DiarioHorario-Eólico'!AD1328</f>
        <v>0</v>
      </c>
      <c r="AC37" s="58">
        <f>'Resumen-DiarioHorario-Eólico'!AD1385</f>
        <v>3.1663333333333341</v>
      </c>
      <c r="AD37" s="59">
        <f>'Resumen-DiarioHorario-Eólico'!AD1442</f>
        <v>2.5949999999999998</v>
      </c>
      <c r="AE37" s="58">
        <f>'Resumen-DiarioHorario-Eólico'!AD1499</f>
        <v>145.74116666666666</v>
      </c>
      <c r="AF37" s="59">
        <f>'Resumen-DiarioHorario-Eólico'!AD1555</f>
        <v>38.201166666666666</v>
      </c>
      <c r="AG37" s="58">
        <f>'Resumen-DiarioHorario-Eólico'!AD1611</f>
        <v>0</v>
      </c>
      <c r="AH37" s="59">
        <f>+'Resumen-DiarioHorario-Eólico'!AD1667</f>
        <v>1.0105000000000002</v>
      </c>
      <c r="AI37" s="58">
        <f>+'Resumen-DiarioHorario-Eólico'!AD1723</f>
        <v>44.224999999999987</v>
      </c>
      <c r="AJ37" s="53"/>
      <c r="AK37" s="51">
        <f t="shared" si="4"/>
        <v>1099.0134999999998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35.153666666666666</v>
      </c>
      <c r="F38" s="59">
        <f>'Resumen-DiarioHorario-Eólico'!AD75</f>
        <v>15.095666666666668</v>
      </c>
      <c r="G38" s="58">
        <f>'Resumen-DiarioHorario-Eólico'!AD132</f>
        <v>1.4333333333333333E-2</v>
      </c>
      <c r="H38" s="59">
        <f>'Resumen-DiarioHorario-Eólico'!AD189</f>
        <v>20.388166666666663</v>
      </c>
      <c r="I38" s="58">
        <f>'Resumen-DiarioHorario-Eólico'!AD246</f>
        <v>0</v>
      </c>
      <c r="J38" s="59">
        <f>'Resumen-DiarioHorario-Eólico'!AD303</f>
        <v>1.9763333333333328</v>
      </c>
      <c r="K38" s="58">
        <f>'Resumen-DiarioHorario-Eólico'!AD360</f>
        <v>13.510666666666665</v>
      </c>
      <c r="L38" s="59">
        <f>'Resumen-DiarioHorario-Eólico'!AD417</f>
        <v>38.204333333333331</v>
      </c>
      <c r="M38" s="58">
        <f>'Resumen-DiarioHorario-Eólico'!AD474</f>
        <v>274.41133333333323</v>
      </c>
      <c r="N38" s="59">
        <f>'Resumen-DiarioHorario-Eólico'!AD531</f>
        <v>0.50783333333333303</v>
      </c>
      <c r="O38" s="58">
        <f>'Resumen-DiarioHorario-Eólico'!AD588</f>
        <v>7.0186666666666664</v>
      </c>
      <c r="P38" s="59">
        <f>'Resumen-DiarioHorario-Eólico'!AD645</f>
        <v>0</v>
      </c>
      <c r="Q38" s="58">
        <f>'Resumen-DiarioHorario-Eólico'!AD702</f>
        <v>0</v>
      </c>
      <c r="R38" s="59">
        <f>'Resumen-DiarioHorario-Eólico'!AD759</f>
        <v>0</v>
      </c>
      <c r="S38" s="58">
        <f>'Resumen-DiarioHorario-Eólico'!AD816</f>
        <v>0</v>
      </c>
      <c r="T38" s="59">
        <f>'Resumen-DiarioHorario-Eólico'!AD873</f>
        <v>0</v>
      </c>
      <c r="U38" s="58">
        <f>'Resumen-DiarioHorario-Eólico'!AD930</f>
        <v>38.287000000000006</v>
      </c>
      <c r="V38" s="59">
        <f>'Resumen-DiarioHorario-Eólico'!AD987</f>
        <v>97.370333333333306</v>
      </c>
      <c r="W38" s="58">
        <f>'Resumen-DiarioHorario-Eólico'!AD1044</f>
        <v>0</v>
      </c>
      <c r="X38" s="59">
        <f>'Resumen-DiarioHorario-Eólico'!AD1101</f>
        <v>29.648666666666664</v>
      </c>
      <c r="Y38" s="58">
        <f>'Resumen-DiarioHorario-Eólico'!AD1158</f>
        <v>7.1071666666666662</v>
      </c>
      <c r="Z38" s="59">
        <f>'Resumen-DiarioHorario-Eólico'!AD1215</f>
        <v>0.31033333333333329</v>
      </c>
      <c r="AA38" s="58">
        <f>'Resumen-DiarioHorario-Eólico'!AD1272</f>
        <v>0</v>
      </c>
      <c r="AB38" s="59">
        <f>'Resumen-DiarioHorario-Eólico'!AD1329</f>
        <v>0</v>
      </c>
      <c r="AC38" s="58">
        <f>'Resumen-DiarioHorario-Eólico'!AD1386</f>
        <v>7.333333333333332E-2</v>
      </c>
      <c r="AD38" s="59">
        <f>'Resumen-DiarioHorario-Eólico'!AD1443</f>
        <v>3.5000000000000142E-2</v>
      </c>
      <c r="AE38" s="58">
        <f>'Resumen-DiarioHorario-Eólico'!AD1500</f>
        <v>119.84050000000001</v>
      </c>
      <c r="AF38" s="59">
        <f>'Resumen-DiarioHorario-Eólico'!AD1556</f>
        <v>80.240666666666655</v>
      </c>
      <c r="AG38" s="58">
        <f>'Resumen-DiarioHorario-Eólico'!AD1612</f>
        <v>0</v>
      </c>
      <c r="AH38" s="59">
        <f>+'Resumen-DiarioHorario-Eólico'!AD1668</f>
        <v>22.575999999999997</v>
      </c>
      <c r="AI38" s="58">
        <f>+'Resumen-DiarioHorario-Eólico'!AD1724</f>
        <v>4.5353333333333348</v>
      </c>
      <c r="AJ38" s="53"/>
      <c r="AK38" s="51">
        <f t="shared" si="4"/>
        <v>806.30533333333335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'Resumen-DiarioHorario-Eólico'!AD76</f>
        <v>0</v>
      </c>
      <c r="G39" s="58">
        <f>'Resumen-DiarioHorario-Eólico'!AD133</f>
        <v>0</v>
      </c>
      <c r="H39" s="59">
        <f>'Resumen-DiarioHorario-Eólico'!AD190</f>
        <v>0</v>
      </c>
      <c r="I39" s="58">
        <f>'Resumen-DiarioHorario-Eólico'!AD247</f>
        <v>0</v>
      </c>
      <c r="J39" s="59">
        <f>'Resumen-DiarioHorario-Eólico'!AD304</f>
        <v>0</v>
      </c>
      <c r="K39" s="58">
        <f>'Resumen-DiarioHorario-Eólico'!AD361</f>
        <v>0</v>
      </c>
      <c r="L39" s="59">
        <f>'Resumen-DiarioHorario-Eólico'!AD418</f>
        <v>0</v>
      </c>
      <c r="M39" s="58">
        <f>'Resumen-DiarioHorario-Eólico'!AD475</f>
        <v>0</v>
      </c>
      <c r="N39" s="59">
        <f>'Resumen-DiarioHorario-Eólico'!AD532</f>
        <v>0</v>
      </c>
      <c r="O39" s="58">
        <f>'Resumen-DiarioHorario-Eólico'!AD589</f>
        <v>0</v>
      </c>
      <c r="P39" s="59">
        <f>'Resumen-DiarioHorario-Eólico'!AD646</f>
        <v>0</v>
      </c>
      <c r="Q39" s="58">
        <f>'Resumen-DiarioHorario-Eólico'!AD703</f>
        <v>0</v>
      </c>
      <c r="R39" s="59">
        <f>'Resumen-DiarioHorario-Eólico'!AD760</f>
        <v>0</v>
      </c>
      <c r="S39" s="58">
        <f>'Resumen-DiarioHorario-Eólico'!AD817</f>
        <v>0</v>
      </c>
      <c r="T39" s="59">
        <f>'Resumen-DiarioHorario-Eólico'!AD874</f>
        <v>0</v>
      </c>
      <c r="U39" s="58">
        <f>'Resumen-DiarioHorario-Eólico'!AD931</f>
        <v>0</v>
      </c>
      <c r="V39" s="59">
        <f>'Resumen-DiarioHorario-Eólico'!AD988</f>
        <v>0</v>
      </c>
      <c r="W39" s="58">
        <f>'Resumen-DiarioHorario-Eólico'!AD1045</f>
        <v>0</v>
      </c>
      <c r="X39" s="59">
        <f>'Resumen-DiarioHorario-Eólico'!AD1102</f>
        <v>0</v>
      </c>
      <c r="Y39" s="58">
        <f>'Resumen-DiarioHorario-Eólico'!AD1159</f>
        <v>0</v>
      </c>
      <c r="Z39" s="59">
        <f>'Resumen-DiarioHorario-Eólico'!AD1216</f>
        <v>0</v>
      </c>
      <c r="AA39" s="58">
        <f>'Resumen-DiarioHorario-Eólico'!AD1273</f>
        <v>0</v>
      </c>
      <c r="AB39" s="59">
        <f>'Resumen-DiarioHorario-Eólico'!AD1330</f>
        <v>0</v>
      </c>
      <c r="AC39" s="58">
        <f>'Resumen-DiarioHorario-Eólico'!AD1387</f>
        <v>0</v>
      </c>
      <c r="AD39" s="59">
        <f>'Resumen-DiarioHorario-Eólico'!AD1444</f>
        <v>0</v>
      </c>
      <c r="AE39" s="58">
        <f>'Resumen-DiarioHorario-Eólico'!AD1501</f>
        <v>0</v>
      </c>
      <c r="AF39" s="59">
        <f>'Resumen-DiarioHorario-Eólico'!AD1557</f>
        <v>0</v>
      </c>
      <c r="AG39" s="58">
        <f>'Resumen-DiarioHorario-Eólico'!AD1613</f>
        <v>0</v>
      </c>
      <c r="AH39" s="59">
        <f>+'Resumen-DiarioHorario-Eólico'!AD1669</f>
        <v>0</v>
      </c>
      <c r="AI39" s="58">
        <f>+'Resumen-DiarioHorario-Eólico'!AD1725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16.761333333333333</v>
      </c>
      <c r="F40" s="59">
        <f>'Resumen-DiarioHorario-Eólico'!AD77</f>
        <v>1.9431666666666654</v>
      </c>
      <c r="G40" s="58">
        <f>'Resumen-DiarioHorario-Eólico'!AD134</f>
        <v>58.454166666666652</v>
      </c>
      <c r="H40" s="59">
        <f>'Resumen-DiarioHorario-Eólico'!AD191</f>
        <v>71.715333333333334</v>
      </c>
      <c r="I40" s="58">
        <f>'Resumen-DiarioHorario-Eólico'!AD248</f>
        <v>0</v>
      </c>
      <c r="J40" s="59">
        <f>'Resumen-DiarioHorario-Eólico'!AD305</f>
        <v>19.072666666666663</v>
      </c>
      <c r="K40" s="58">
        <f>'Resumen-DiarioHorario-Eólico'!AD362</f>
        <v>0.14933333333333321</v>
      </c>
      <c r="L40" s="59">
        <f>'Resumen-DiarioHorario-Eólico'!AD419</f>
        <v>3.3281666666666672</v>
      </c>
      <c r="M40" s="58">
        <f>'Resumen-DiarioHorario-Eólico'!AD476</f>
        <v>263.87983333333341</v>
      </c>
      <c r="N40" s="59">
        <f>'Resumen-DiarioHorario-Eólico'!AD533</f>
        <v>41.242500000000007</v>
      </c>
      <c r="O40" s="58">
        <f>'Resumen-DiarioHorario-Eólico'!AD590</f>
        <v>12.783333333333333</v>
      </c>
      <c r="P40" s="59">
        <f>'Resumen-DiarioHorario-Eólico'!AD647</f>
        <v>0</v>
      </c>
      <c r="Q40" s="58">
        <f>'Resumen-DiarioHorario-Eólico'!AD704</f>
        <v>49.586833333333331</v>
      </c>
      <c r="R40" s="59">
        <f>'Resumen-DiarioHorario-Eólico'!AD761</f>
        <v>0</v>
      </c>
      <c r="S40" s="58">
        <f>'Resumen-DiarioHorario-Eólico'!AD818</f>
        <v>0</v>
      </c>
      <c r="T40" s="59">
        <f>'Resumen-DiarioHorario-Eólico'!AD875</f>
        <v>0</v>
      </c>
      <c r="U40" s="58">
        <f>'Resumen-DiarioHorario-Eólico'!AD932</f>
        <v>9.5298333333333325</v>
      </c>
      <c r="V40" s="59">
        <f>'Resumen-DiarioHorario-Eólico'!AD989</f>
        <v>45.583333333333336</v>
      </c>
      <c r="W40" s="58">
        <f>'Resumen-DiarioHorario-Eólico'!AD1046</f>
        <v>0</v>
      </c>
      <c r="X40" s="59">
        <f>'Resumen-DiarioHorario-Eólico'!AD1103</f>
        <v>13.162333333333333</v>
      </c>
      <c r="Y40" s="58">
        <f>'Resumen-DiarioHorario-Eólico'!AD1160</f>
        <v>0</v>
      </c>
      <c r="Z40" s="59">
        <f>'Resumen-DiarioHorario-Eólico'!AD1217</f>
        <v>3.5370000000000004</v>
      </c>
      <c r="AA40" s="58">
        <f>'Resumen-DiarioHorario-Eólico'!AD1274</f>
        <v>0</v>
      </c>
      <c r="AB40" s="59">
        <f>'Resumen-DiarioHorario-Eólico'!AD1331</f>
        <v>0</v>
      </c>
      <c r="AC40" s="58">
        <f>'Resumen-DiarioHorario-Eólico'!AD1388</f>
        <v>3.9671666666666674</v>
      </c>
      <c r="AD40" s="59">
        <f>'Resumen-DiarioHorario-Eólico'!AD1445</f>
        <v>3.023000000000001</v>
      </c>
      <c r="AE40" s="58">
        <f>'Resumen-DiarioHorario-Eólico'!AD1502</f>
        <v>164.79333333333332</v>
      </c>
      <c r="AF40" s="59">
        <f>'Resumen-DiarioHorario-Eólico'!AD1558</f>
        <v>112.06833333333334</v>
      </c>
      <c r="AG40" s="58">
        <f>'Resumen-DiarioHorario-Eólico'!AD1614</f>
        <v>0</v>
      </c>
      <c r="AH40" s="59">
        <f>+'Resumen-DiarioHorario-Eólico'!AD1670</f>
        <v>70.53066666666669</v>
      </c>
      <c r="AI40" s="58">
        <f>+'Resumen-DiarioHorario-Eólico'!AD1726</f>
        <v>5.0453333333333354</v>
      </c>
      <c r="AJ40" s="53"/>
      <c r="AK40" s="51">
        <f t="shared" si="5"/>
        <v>970.15700000000027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26.096833333333329</v>
      </c>
      <c r="F41" s="59">
        <f>'Resumen-DiarioHorario-Eólico'!AD78</f>
        <v>7.2261666666666642</v>
      </c>
      <c r="G41" s="58">
        <f>'Resumen-DiarioHorario-Eólico'!AD135</f>
        <v>77.021333333333345</v>
      </c>
      <c r="H41" s="59">
        <f>'Resumen-DiarioHorario-Eólico'!AD192</f>
        <v>13.283499999999998</v>
      </c>
      <c r="I41" s="58">
        <f>'Resumen-DiarioHorario-Eólico'!AD249</f>
        <v>0</v>
      </c>
      <c r="J41" s="59">
        <f>'Resumen-DiarioHorario-Eólico'!AD306</f>
        <v>0</v>
      </c>
      <c r="K41" s="58">
        <f>'Resumen-DiarioHorario-Eólico'!AD363</f>
        <v>0</v>
      </c>
      <c r="L41" s="59">
        <f>'Resumen-DiarioHorario-Eólico'!AD420</f>
        <v>0</v>
      </c>
      <c r="M41" s="58">
        <f>'Resumen-DiarioHorario-Eólico'!AD477</f>
        <v>0</v>
      </c>
      <c r="N41" s="59">
        <f>'Resumen-DiarioHorario-Eólico'!AD534</f>
        <v>27.467166666666667</v>
      </c>
      <c r="O41" s="58">
        <f>'Resumen-DiarioHorario-Eólico'!AD591</f>
        <v>4.0651666666666673</v>
      </c>
      <c r="P41" s="59">
        <f>'Resumen-DiarioHorario-Eólico'!AD648</f>
        <v>0</v>
      </c>
      <c r="Q41" s="58">
        <f>'Resumen-DiarioHorario-Eólico'!AD705</f>
        <v>0</v>
      </c>
      <c r="R41" s="59">
        <f>'Resumen-DiarioHorario-Eólico'!AD762</f>
        <v>1.6758333333333333</v>
      </c>
      <c r="S41" s="58">
        <f>'Resumen-DiarioHorario-Eólico'!AD819</f>
        <v>0</v>
      </c>
      <c r="T41" s="59">
        <f>'Resumen-DiarioHorario-Eólico'!AD876</f>
        <v>0</v>
      </c>
      <c r="U41" s="58">
        <f>'Resumen-DiarioHorario-Eólico'!AD933</f>
        <v>0</v>
      </c>
      <c r="V41" s="59">
        <f>'Resumen-DiarioHorario-Eólico'!AD990</f>
        <v>0</v>
      </c>
      <c r="W41" s="58">
        <f>'Resumen-DiarioHorario-Eólico'!AD1047</f>
        <v>0</v>
      </c>
      <c r="X41" s="59">
        <f>'Resumen-DiarioHorario-Eólico'!AD1104</f>
        <v>0</v>
      </c>
      <c r="Y41" s="58">
        <f>'Resumen-DiarioHorario-Eólico'!AD1161</f>
        <v>10.115500000000001</v>
      </c>
      <c r="Z41" s="59">
        <f>'Resumen-DiarioHorario-Eólico'!AD1218</f>
        <v>0</v>
      </c>
      <c r="AA41" s="58">
        <f>'Resumen-DiarioHorario-Eólico'!AD1275</f>
        <v>0</v>
      </c>
      <c r="AB41" s="59">
        <f>'Resumen-DiarioHorario-Eólico'!AD1332</f>
        <v>0</v>
      </c>
      <c r="AC41" s="58">
        <f>'Resumen-DiarioHorario-Eólico'!AD1389</f>
        <v>3.6286666666666676</v>
      </c>
      <c r="AD41" s="59">
        <f>'Resumen-DiarioHorario-Eólico'!AD1446</f>
        <v>0</v>
      </c>
      <c r="AE41" s="58">
        <f>'Resumen-DiarioHorario-Eólico'!AD1503</f>
        <v>0</v>
      </c>
      <c r="AF41" s="59">
        <f>'Resumen-DiarioHorario-Eólico'!AD1559</f>
        <v>0</v>
      </c>
      <c r="AG41" s="58">
        <f>'Resumen-DiarioHorario-Eólico'!AD1615</f>
        <v>0</v>
      </c>
      <c r="AH41" s="59">
        <f>+'Resumen-DiarioHorario-Eólico'!AD1671</f>
        <v>0.19483333333333341</v>
      </c>
      <c r="AI41" s="58">
        <f>+'Resumen-DiarioHorario-Eólico'!AD1727</f>
        <v>0</v>
      </c>
      <c r="AJ41" s="53"/>
      <c r="AK41" s="51">
        <f t="shared" si="5"/>
        <v>170.77500000000001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61.411999999999992</v>
      </c>
      <c r="F42" s="59">
        <f>'Resumen-DiarioHorario-Eólico'!AD79</f>
        <v>11.862833333333331</v>
      </c>
      <c r="G42" s="58">
        <f>'Resumen-DiarioHorario-Eólico'!AD136</f>
        <v>134.4756666666666</v>
      </c>
      <c r="H42" s="59">
        <f>'Resumen-DiarioHorario-Eólico'!AD193</f>
        <v>24.183166666666665</v>
      </c>
      <c r="I42" s="58">
        <f>'Resumen-DiarioHorario-Eólico'!AD250</f>
        <v>0</v>
      </c>
      <c r="J42" s="59">
        <f>'Resumen-DiarioHorario-Eólico'!AD307</f>
        <v>0</v>
      </c>
      <c r="K42" s="58">
        <f>'Resumen-DiarioHorario-Eólico'!AD364</f>
        <v>0</v>
      </c>
      <c r="L42" s="59">
        <f>'Resumen-DiarioHorario-Eólico'!AD421</f>
        <v>0</v>
      </c>
      <c r="M42" s="58">
        <f>'Resumen-DiarioHorario-Eólico'!AD478</f>
        <v>0</v>
      </c>
      <c r="N42" s="59">
        <f>'Resumen-DiarioHorario-Eólico'!AD535</f>
        <v>33.627833333333342</v>
      </c>
      <c r="O42" s="58">
        <f>'Resumen-DiarioHorario-Eólico'!AD592</f>
        <v>3.885666666666665</v>
      </c>
      <c r="P42" s="59">
        <f>'Resumen-DiarioHorario-Eólico'!AD649</f>
        <v>0</v>
      </c>
      <c r="Q42" s="58">
        <f>'Resumen-DiarioHorario-Eólico'!AD706</f>
        <v>0</v>
      </c>
      <c r="R42" s="59">
        <f>'Resumen-DiarioHorario-Eólico'!AD763</f>
        <v>1.9434999999999998</v>
      </c>
      <c r="S42" s="58">
        <f>'Resumen-DiarioHorario-Eólico'!AD820</f>
        <v>0</v>
      </c>
      <c r="T42" s="59">
        <f>'Resumen-DiarioHorario-Eólico'!AD877</f>
        <v>0</v>
      </c>
      <c r="U42" s="58">
        <f>'Resumen-DiarioHorario-Eólico'!AD934</f>
        <v>0</v>
      </c>
      <c r="V42" s="59">
        <f>'Resumen-DiarioHorario-Eólico'!AD991</f>
        <v>0</v>
      </c>
      <c r="W42" s="58">
        <f>'Resumen-DiarioHorario-Eólico'!AD1048</f>
        <v>0</v>
      </c>
      <c r="X42" s="59">
        <f>'Resumen-DiarioHorario-Eólico'!AD1105</f>
        <v>0</v>
      </c>
      <c r="Y42" s="58">
        <f>'Resumen-DiarioHorario-Eólico'!AD1162</f>
        <v>0.43483333333333268</v>
      </c>
      <c r="Z42" s="59">
        <f>'Resumen-DiarioHorario-Eólico'!AD1219</f>
        <v>0</v>
      </c>
      <c r="AA42" s="58">
        <f>'Resumen-DiarioHorario-Eólico'!AD1276</f>
        <v>0</v>
      </c>
      <c r="AB42" s="59">
        <f>'Resumen-DiarioHorario-Eólico'!AD1333</f>
        <v>0</v>
      </c>
      <c r="AC42" s="58">
        <f>'Resumen-DiarioHorario-Eólico'!AD1390</f>
        <v>2.7179999999999991</v>
      </c>
      <c r="AD42" s="59">
        <f>'Resumen-DiarioHorario-Eólico'!AD1447</f>
        <v>0</v>
      </c>
      <c r="AE42" s="58">
        <f>'Resumen-DiarioHorario-Eólico'!AD1504</f>
        <v>0</v>
      </c>
      <c r="AF42" s="59">
        <f>'Resumen-DiarioHorario-Eólico'!AD1560</f>
        <v>0</v>
      </c>
      <c r="AG42" s="58">
        <f>'Resumen-DiarioHorario-Eólico'!AD1616</f>
        <v>0</v>
      </c>
      <c r="AH42" s="59">
        <f>+'Resumen-DiarioHorario-Eólico'!AD1672</f>
        <v>1.7333333333333437E-2</v>
      </c>
      <c r="AI42" s="58">
        <f>+'Resumen-DiarioHorario-Eólico'!AD1728</f>
        <v>11.306666666666665</v>
      </c>
      <c r="AJ42" s="53"/>
      <c r="AK42" s="51">
        <f>SUM(E42:AI42)</f>
        <v>285.86749999999995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63.075833333333343</v>
      </c>
      <c r="F43" s="59">
        <f>'Resumen-DiarioHorario-Eólico'!AD80</f>
        <v>54.298333333333339</v>
      </c>
      <c r="G43" s="58">
        <f>'Resumen-DiarioHorario-Eólico'!AD137</f>
        <v>58.264500000000012</v>
      </c>
      <c r="H43" s="59">
        <f>'Resumen-DiarioHorario-Eólico'!AD194</f>
        <v>43.728499999999997</v>
      </c>
      <c r="I43" s="58">
        <f>'Resumen-DiarioHorario-Eólico'!AD251</f>
        <v>0</v>
      </c>
      <c r="J43" s="59">
        <f>'Resumen-DiarioHorario-Eólico'!AD308</f>
        <v>154.93033333333332</v>
      </c>
      <c r="K43" s="58">
        <f>'Resumen-DiarioHorario-Eólico'!AD365</f>
        <v>15.931333333333338</v>
      </c>
      <c r="L43" s="59">
        <f>'Resumen-DiarioHorario-Eólico'!AD422</f>
        <v>1.0245</v>
      </c>
      <c r="M43" s="58">
        <f>'Resumen-DiarioHorario-Eólico'!AD479</f>
        <v>242.66566666666668</v>
      </c>
      <c r="N43" s="59">
        <f>'Resumen-DiarioHorario-Eólico'!AD536</f>
        <v>18.963500000000014</v>
      </c>
      <c r="O43" s="58">
        <f>'Resumen-DiarioHorario-Eólico'!AD593</f>
        <v>2.9165000000000005</v>
      </c>
      <c r="P43" s="59">
        <f>'Resumen-DiarioHorario-Eólico'!AD650</f>
        <v>0</v>
      </c>
      <c r="Q43" s="58">
        <f>'Resumen-DiarioHorario-Eólico'!AD707</f>
        <v>66.992499999999978</v>
      </c>
      <c r="R43" s="59">
        <f>'Resumen-DiarioHorario-Eólico'!AD764</f>
        <v>1.0221666666666669</v>
      </c>
      <c r="S43" s="58">
        <f>'Resumen-DiarioHorario-Eólico'!AD821</f>
        <v>0</v>
      </c>
      <c r="T43" s="59">
        <f>'Resumen-DiarioHorario-Eólico'!AD878</f>
        <v>0</v>
      </c>
      <c r="U43" s="58">
        <f>'Resumen-DiarioHorario-Eólico'!AD935</f>
        <v>1.3901666666666666</v>
      </c>
      <c r="V43" s="59">
        <f>'Resumen-DiarioHorario-Eólico'!AD992</f>
        <v>40.669499999999999</v>
      </c>
      <c r="W43" s="58">
        <f>'Resumen-DiarioHorario-Eólico'!AD1049</f>
        <v>0</v>
      </c>
      <c r="X43" s="59">
        <f>'Resumen-DiarioHorario-Eólico'!AD1106</f>
        <v>15.617833333333335</v>
      </c>
      <c r="Y43" s="58">
        <f>'Resumen-DiarioHorario-Eólico'!AD1163</f>
        <v>7.1639999999999988</v>
      </c>
      <c r="Z43" s="59">
        <f>'Resumen-DiarioHorario-Eólico'!AD1220</f>
        <v>2.5100000000000007</v>
      </c>
      <c r="AA43" s="58">
        <f>'Resumen-DiarioHorario-Eólico'!AD1277</f>
        <v>0</v>
      </c>
      <c r="AB43" s="59">
        <f>'Resumen-DiarioHorario-Eólico'!AD1334</f>
        <v>0</v>
      </c>
      <c r="AC43" s="58">
        <f>'Resumen-DiarioHorario-Eólico'!AD1391</f>
        <v>2.75E-2</v>
      </c>
      <c r="AD43" s="59">
        <f>'Resumen-DiarioHorario-Eólico'!AD1448</f>
        <v>1.1666666666666667E-2</v>
      </c>
      <c r="AE43" s="58">
        <f>'Resumen-DiarioHorario-Eólico'!AD1505</f>
        <v>183.61366666666666</v>
      </c>
      <c r="AF43" s="59">
        <f>'Resumen-DiarioHorario-Eólico'!AD1561</f>
        <v>21.587500000000002</v>
      </c>
      <c r="AG43" s="58">
        <f>'Resumen-DiarioHorario-Eólico'!AD1617</f>
        <v>0</v>
      </c>
      <c r="AH43" s="59">
        <f>+'Resumen-DiarioHorario-Eólico'!AD1673</f>
        <v>126.40916666666669</v>
      </c>
      <c r="AI43" s="58">
        <f>+'Resumen-DiarioHorario-Eólico'!AD1729</f>
        <v>0</v>
      </c>
      <c r="AJ43" s="53"/>
      <c r="AK43" s="51">
        <f t="shared" si="5"/>
        <v>1122.8146666666667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4.5268333333333333</v>
      </c>
      <c r="F44" s="59">
        <f>'Resumen-DiarioHorario-Eólico'!AD81</f>
        <v>21.180833333333332</v>
      </c>
      <c r="G44" s="58">
        <f>'Resumen-DiarioHorario-Eólico'!AD138</f>
        <v>6.5133333333333319</v>
      </c>
      <c r="H44" s="59">
        <f>'Resumen-DiarioHorario-Eólico'!AD195</f>
        <v>14.80616666666667</v>
      </c>
      <c r="I44" s="58">
        <f>'Resumen-DiarioHorario-Eólico'!AD252</f>
        <v>0</v>
      </c>
      <c r="J44" s="59">
        <f>'Resumen-DiarioHorario-Eólico'!AD309</f>
        <v>1.4728333333333323</v>
      </c>
      <c r="K44" s="58">
        <f>'Resumen-DiarioHorario-Eólico'!AD366</f>
        <v>3.3333333333333327E-3</v>
      </c>
      <c r="L44" s="59">
        <f>'Resumen-DiarioHorario-Eólico'!AD423</f>
        <v>2.3183333333333338</v>
      </c>
      <c r="M44" s="58">
        <f>'Resumen-DiarioHorario-Eólico'!AD480</f>
        <v>83.947500000000005</v>
      </c>
      <c r="N44" s="59">
        <f>'Resumen-DiarioHorario-Eólico'!AD537</f>
        <v>4.785333333333333</v>
      </c>
      <c r="O44" s="58">
        <f>'Resumen-DiarioHorario-Eólico'!AD594</f>
        <v>10.755333333333333</v>
      </c>
      <c r="P44" s="59">
        <f>'Resumen-DiarioHorario-Eólico'!AD651</f>
        <v>0</v>
      </c>
      <c r="Q44" s="58">
        <f>'Resumen-DiarioHorario-Eólico'!AD708</f>
        <v>115.23933333333335</v>
      </c>
      <c r="R44" s="59">
        <f>'Resumen-DiarioHorario-Eólico'!AD765</f>
        <v>3.9623333333333335</v>
      </c>
      <c r="S44" s="58">
        <f>'Resumen-DiarioHorario-Eólico'!AD822</f>
        <v>0</v>
      </c>
      <c r="T44" s="59">
        <f>'Resumen-DiarioHorario-Eólico'!AD879</f>
        <v>0</v>
      </c>
      <c r="U44" s="58">
        <f>'Resumen-DiarioHorario-Eólico'!AD936</f>
        <v>6.5491666666666681</v>
      </c>
      <c r="V44" s="59">
        <f>'Resumen-DiarioHorario-Eólico'!AD993</f>
        <v>6.1875</v>
      </c>
      <c r="W44" s="58">
        <f>'Resumen-DiarioHorario-Eólico'!AD1050</f>
        <v>0</v>
      </c>
      <c r="X44" s="59">
        <f>'Resumen-DiarioHorario-Eólico'!AD1107</f>
        <v>0.94099999999999984</v>
      </c>
      <c r="Y44" s="58">
        <f>'Resumen-DiarioHorario-Eólico'!AD1164</f>
        <v>1.2413333333333334</v>
      </c>
      <c r="Z44" s="59">
        <f>'Resumen-DiarioHorario-Eólico'!AD1221</f>
        <v>8.5401666666666678</v>
      </c>
      <c r="AA44" s="58">
        <f>'Resumen-DiarioHorario-Eólico'!AD1278</f>
        <v>0</v>
      </c>
      <c r="AB44" s="59">
        <f>'Resumen-DiarioHorario-Eólico'!AD1335</f>
        <v>0</v>
      </c>
      <c r="AC44" s="58">
        <f>'Resumen-DiarioHorario-Eólico'!AD1392</f>
        <v>0</v>
      </c>
      <c r="AD44" s="59">
        <f>'Resumen-DiarioHorario-Eólico'!AD1449</f>
        <v>1.8751666666666671</v>
      </c>
      <c r="AE44" s="58">
        <f>'Resumen-DiarioHorario-Eólico'!AD1506</f>
        <v>46.49366666666667</v>
      </c>
      <c r="AF44" s="59">
        <f>'Resumen-DiarioHorario-Eólico'!AD1562</f>
        <v>31.36783333333333</v>
      </c>
      <c r="AG44" s="58">
        <f>'Resumen-DiarioHorario-Eólico'!AD1618</f>
        <v>0</v>
      </c>
      <c r="AH44" s="59">
        <f>+'Resumen-DiarioHorario-Eólico'!AD1674</f>
        <v>27.794333333333345</v>
      </c>
      <c r="AI44" s="58">
        <f>+'Resumen-DiarioHorario-Eólico'!AD1730</f>
        <v>67.116500000000002</v>
      </c>
      <c r="AJ44" s="53"/>
      <c r="AK44" s="51">
        <f t="shared" si="5"/>
        <v>467.61816666666664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15.820166666666667</v>
      </c>
      <c r="F45" s="59">
        <f>'Resumen-DiarioHorario-Eólico'!AD82</f>
        <v>11.194833333333335</v>
      </c>
      <c r="G45" s="58">
        <f>'Resumen-DiarioHorario-Eólico'!AD139</f>
        <v>15.388333333333332</v>
      </c>
      <c r="H45" s="59">
        <f>'Resumen-DiarioHorario-Eólico'!AD196</f>
        <v>25.078833333333343</v>
      </c>
      <c r="I45" s="58">
        <f>'Resumen-DiarioHorario-Eólico'!AD253</f>
        <v>0</v>
      </c>
      <c r="J45" s="59">
        <f>'Resumen-DiarioHorario-Eólico'!AD310</f>
        <v>26.172666666666665</v>
      </c>
      <c r="K45" s="58">
        <f>'Resumen-DiarioHorario-Eólico'!AD367</f>
        <v>6.1188333333333347</v>
      </c>
      <c r="L45" s="59">
        <f>'Resumen-DiarioHorario-Eólico'!AD424</f>
        <v>3.6885000000000003</v>
      </c>
      <c r="M45" s="58">
        <f>'Resumen-DiarioHorario-Eólico'!AD481</f>
        <v>88.719499999999996</v>
      </c>
      <c r="N45" s="59">
        <f>'Resumen-DiarioHorario-Eólico'!AD538</f>
        <v>22.488333333333333</v>
      </c>
      <c r="O45" s="58">
        <f>'Resumen-DiarioHorario-Eólico'!AD595</f>
        <v>9.1326666666666654</v>
      </c>
      <c r="P45" s="59">
        <f>'Resumen-DiarioHorario-Eólico'!AD652</f>
        <v>1.691666666666666</v>
      </c>
      <c r="Q45" s="58">
        <f>'Resumen-DiarioHorario-Eólico'!AD709</f>
        <v>5.4963333333333324</v>
      </c>
      <c r="R45" s="59">
        <f>'Resumen-DiarioHorario-Eólico'!AD766</f>
        <v>0</v>
      </c>
      <c r="S45" s="58">
        <f>'Resumen-DiarioHorario-Eólico'!AD823</f>
        <v>0</v>
      </c>
      <c r="T45" s="59">
        <f>'Resumen-DiarioHorario-Eólico'!AD880</f>
        <v>0</v>
      </c>
      <c r="U45" s="58">
        <f>'Resumen-DiarioHorario-Eólico'!AD937</f>
        <v>3.2711666666666668</v>
      </c>
      <c r="V45" s="59">
        <f>'Resumen-DiarioHorario-Eólico'!AD994</f>
        <v>22.231833333333338</v>
      </c>
      <c r="W45" s="58">
        <f>'Resumen-DiarioHorario-Eólico'!AD1051</f>
        <v>0</v>
      </c>
      <c r="X45" s="59">
        <f>'Resumen-DiarioHorario-Eólico'!AD1108</f>
        <v>4.0724999999999998</v>
      </c>
      <c r="Y45" s="58">
        <f>'Resumen-DiarioHorario-Eólico'!AD1165</f>
        <v>7.0476666666666672</v>
      </c>
      <c r="Z45" s="59">
        <f>'Resumen-DiarioHorario-Eólico'!AD1222</f>
        <v>1.4391666666666665</v>
      </c>
      <c r="AA45" s="58">
        <f>'Resumen-DiarioHorario-Eólico'!AD1279</f>
        <v>0</v>
      </c>
      <c r="AB45" s="59">
        <f>'Resumen-DiarioHorario-Eólico'!AD1336</f>
        <v>0</v>
      </c>
      <c r="AC45" s="58">
        <f>'Resumen-DiarioHorario-Eólico'!AD1393</f>
        <v>0.70399999999999985</v>
      </c>
      <c r="AD45" s="59">
        <f>'Resumen-DiarioHorario-Eólico'!AD1450</f>
        <v>1.013333333333333</v>
      </c>
      <c r="AE45" s="58">
        <f>'Resumen-DiarioHorario-Eólico'!AD1507</f>
        <v>41.138833333333345</v>
      </c>
      <c r="AF45" s="59">
        <f>'Resumen-DiarioHorario-Eólico'!AD1563</f>
        <v>40.398166666666668</v>
      </c>
      <c r="AG45" s="58">
        <f>'Resumen-DiarioHorario-Eólico'!AD1619</f>
        <v>0</v>
      </c>
      <c r="AH45" s="59">
        <f>+'Resumen-DiarioHorario-Eólico'!AD1675</f>
        <v>13.532999999999998</v>
      </c>
      <c r="AI45" s="58">
        <f>+'Resumen-DiarioHorario-Eólico'!AD1731</f>
        <v>20.053500000000003</v>
      </c>
      <c r="AJ45" s="53"/>
      <c r="AK45" s="51">
        <f t="shared" si="5"/>
        <v>385.89383333333336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3.6241666666666661</v>
      </c>
      <c r="F46" s="59">
        <f>'Resumen-DiarioHorario-Eólico'!AD83</f>
        <v>2.450333333333333</v>
      </c>
      <c r="G46" s="58">
        <f>'Resumen-DiarioHorario-Eólico'!AD140</f>
        <v>0</v>
      </c>
      <c r="H46" s="59">
        <f>'Resumen-DiarioHorario-Eólico'!AD197</f>
        <v>21.042500000000004</v>
      </c>
      <c r="I46" s="58">
        <f>'Resumen-DiarioHorario-Eólico'!AD254</f>
        <v>0</v>
      </c>
      <c r="J46" s="59">
        <f>'Resumen-DiarioHorario-Eólico'!AD311</f>
        <v>20.540500000000019</v>
      </c>
      <c r="K46" s="58">
        <f>'Resumen-DiarioHorario-Eólico'!AD368</f>
        <v>0.83116666666666683</v>
      </c>
      <c r="L46" s="59">
        <f>'Resumen-DiarioHorario-Eólico'!AD425</f>
        <v>6.9781666666666657</v>
      </c>
      <c r="M46" s="58">
        <f>'Resumen-DiarioHorario-Eólico'!AD482</f>
        <v>0</v>
      </c>
      <c r="N46" s="59">
        <f>'Resumen-DiarioHorario-Eólico'!AD539</f>
        <v>0</v>
      </c>
      <c r="O46" s="58">
        <f>'Resumen-DiarioHorario-Eólico'!AD596</f>
        <v>0</v>
      </c>
      <c r="P46" s="59">
        <f>'Resumen-DiarioHorario-Eólico'!AD653</f>
        <v>0</v>
      </c>
      <c r="Q46" s="58">
        <f>'Resumen-DiarioHorario-Eólico'!AD710</f>
        <v>0.71166666666666656</v>
      </c>
      <c r="R46" s="59">
        <f>'Resumen-DiarioHorario-Eólico'!AD767</f>
        <v>0</v>
      </c>
      <c r="S46" s="58">
        <f>'Resumen-DiarioHorario-Eólico'!AD824</f>
        <v>0</v>
      </c>
      <c r="T46" s="59">
        <f>'Resumen-DiarioHorario-Eólico'!AD881</f>
        <v>0</v>
      </c>
      <c r="U46" s="58">
        <f>'Resumen-DiarioHorario-Eólico'!AD938</f>
        <v>0.46933333333333332</v>
      </c>
      <c r="V46" s="59">
        <f>'Resumen-DiarioHorario-Eólico'!AD995</f>
        <v>7.1765000000000008</v>
      </c>
      <c r="W46" s="58">
        <f>'Resumen-DiarioHorario-Eólico'!AD1052</f>
        <v>0</v>
      </c>
      <c r="X46" s="59">
        <f>'Resumen-DiarioHorario-Eólico'!AD1109</f>
        <v>0</v>
      </c>
      <c r="Y46" s="58">
        <f>'Resumen-DiarioHorario-Eólico'!AD1166</f>
        <v>9.927500000000002</v>
      </c>
      <c r="Z46" s="59">
        <f>'Resumen-DiarioHorario-Eólico'!AD1223</f>
        <v>3.8935000000000004</v>
      </c>
      <c r="AA46" s="58">
        <f>'Resumen-DiarioHorario-Eólico'!AD1280</f>
        <v>0</v>
      </c>
      <c r="AB46" s="59">
        <f>'Resumen-DiarioHorario-Eólico'!AD1337</f>
        <v>0</v>
      </c>
      <c r="AC46" s="58">
        <f>'Resumen-DiarioHorario-Eólico'!AD1394</f>
        <v>2.4333333333333346E-2</v>
      </c>
      <c r="AD46" s="59">
        <f>'Resumen-DiarioHorario-Eólico'!AD1451</f>
        <v>0.18666666666666673</v>
      </c>
      <c r="AE46" s="58">
        <f>'Resumen-DiarioHorario-Eólico'!AD1508</f>
        <v>79.649499999999975</v>
      </c>
      <c r="AF46" s="59">
        <f>'Resumen-DiarioHorario-Eólico'!AD1564</f>
        <v>5.1643333333333317</v>
      </c>
      <c r="AG46" s="58">
        <f>'Resumen-DiarioHorario-Eólico'!AD1620</f>
        <v>0</v>
      </c>
      <c r="AH46" s="59">
        <f>+'Resumen-DiarioHorario-Eólico'!AD1676</f>
        <v>11.623166666666664</v>
      </c>
      <c r="AI46" s="58">
        <f>+'Resumen-DiarioHorario-Eólico'!AD1732</f>
        <v>7.7333333333333462E-2</v>
      </c>
      <c r="AJ46" s="53"/>
      <c r="AK46" s="51">
        <f t="shared" si="5"/>
        <v>174.37066666666666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1.6461666666666672</v>
      </c>
      <c r="F47" s="59">
        <f>'Resumen-DiarioHorario-Eólico'!AD84</f>
        <v>1.2693333333333332</v>
      </c>
      <c r="G47" s="58">
        <f>'Resumen-DiarioHorario-Eólico'!AD141</f>
        <v>3.8268333333333322</v>
      </c>
      <c r="H47" s="59">
        <f>'Resumen-DiarioHorario-Eólico'!AD198</f>
        <v>10.925833333333332</v>
      </c>
      <c r="I47" s="58">
        <f>'Resumen-DiarioHorario-Eólico'!AD255</f>
        <v>0</v>
      </c>
      <c r="J47" s="59">
        <f>'Resumen-DiarioHorario-Eólico'!AD312</f>
        <v>0</v>
      </c>
      <c r="K47" s="58">
        <f>'Resumen-DiarioHorario-Eólico'!AD369</f>
        <v>0</v>
      </c>
      <c r="L47" s="59">
        <f>'Resumen-DiarioHorario-Eólico'!AD426</f>
        <v>0</v>
      </c>
      <c r="M47" s="58">
        <f>'Resumen-DiarioHorario-Eólico'!AD483</f>
        <v>0</v>
      </c>
      <c r="N47" s="59">
        <f>'Resumen-DiarioHorario-Eólico'!AD540</f>
        <v>3.8703333333333334</v>
      </c>
      <c r="O47" s="58">
        <f>'Resumen-DiarioHorario-Eólico'!AD597</f>
        <v>1.0991666666666662</v>
      </c>
      <c r="P47" s="59">
        <f>'Resumen-DiarioHorario-Eólico'!AD654</f>
        <v>0</v>
      </c>
      <c r="Q47" s="58">
        <f>'Resumen-DiarioHorario-Eólico'!AD711</f>
        <v>0</v>
      </c>
      <c r="R47" s="59">
        <f>'Resumen-DiarioHorario-Eólico'!AD768</f>
        <v>0</v>
      </c>
      <c r="S47" s="58">
        <f>'Resumen-DiarioHorario-Eólico'!AD825</f>
        <v>0</v>
      </c>
      <c r="T47" s="59">
        <f>'Resumen-DiarioHorario-Eólico'!AD882</f>
        <v>0</v>
      </c>
      <c r="U47" s="58">
        <f>'Resumen-DiarioHorario-Eólico'!AD939</f>
        <v>0</v>
      </c>
      <c r="V47" s="59">
        <f>'Resumen-DiarioHorario-Eólico'!AD996</f>
        <v>0</v>
      </c>
      <c r="W47" s="58">
        <f>'Resumen-DiarioHorario-Eólico'!AD1053</f>
        <v>0</v>
      </c>
      <c r="X47" s="59">
        <f>'Resumen-DiarioHorario-Eólico'!AD1110</f>
        <v>0</v>
      </c>
      <c r="Y47" s="58">
        <f>'Resumen-DiarioHorario-Eólico'!AD1167</f>
        <v>0.58150000000000013</v>
      </c>
      <c r="Z47" s="59">
        <f>'Resumen-DiarioHorario-Eólico'!AD1224</f>
        <v>0</v>
      </c>
      <c r="AA47" s="58">
        <f>'Resumen-DiarioHorario-Eólico'!AD1281</f>
        <v>0</v>
      </c>
      <c r="AB47" s="59">
        <f>'Resumen-DiarioHorario-Eólico'!AD1338</f>
        <v>0</v>
      </c>
      <c r="AC47" s="58">
        <f>'Resumen-DiarioHorario-Eólico'!AD1395</f>
        <v>0</v>
      </c>
      <c r="AD47" s="59">
        <f>'Resumen-DiarioHorario-Eólico'!AD1452</f>
        <v>0</v>
      </c>
      <c r="AE47" s="58">
        <f>'Resumen-DiarioHorario-Eólico'!AD1509</f>
        <v>0</v>
      </c>
      <c r="AF47" s="59">
        <f>'Resumen-DiarioHorario-Eólico'!AD1565</f>
        <v>0</v>
      </c>
      <c r="AG47" s="58">
        <f>'Resumen-DiarioHorario-Eólico'!AD1621</f>
        <v>0</v>
      </c>
      <c r="AH47" s="59">
        <f>+'Resumen-DiarioHorario-Eólico'!AD1677</f>
        <v>0.78133333333333321</v>
      </c>
      <c r="AI47" s="58">
        <f>+'Resumen-DiarioHorario-Eólico'!AD1733</f>
        <v>2.7695000000000007</v>
      </c>
      <c r="AJ47" s="53"/>
      <c r="AK47" s="51">
        <f t="shared" si="5"/>
        <v>26.77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8.5711666666666684</v>
      </c>
      <c r="F48" s="59">
        <f>'Resumen-DiarioHorario-Eólico'!AD85</f>
        <v>2.551166666666667</v>
      </c>
      <c r="G48" s="58">
        <f>'Resumen-DiarioHorario-Eólico'!AD142</f>
        <v>26.24383333333332</v>
      </c>
      <c r="H48" s="59">
        <f>'Resumen-DiarioHorario-Eólico'!AD199</f>
        <v>30.517999999999994</v>
      </c>
      <c r="I48" s="58">
        <f>'Resumen-DiarioHorario-Eólico'!AD256</f>
        <v>0</v>
      </c>
      <c r="J48" s="59">
        <f>'Resumen-DiarioHorario-Eólico'!AD313</f>
        <v>0</v>
      </c>
      <c r="K48" s="58">
        <f>'Resumen-DiarioHorario-Eólico'!AD370</f>
        <v>0</v>
      </c>
      <c r="L48" s="59">
        <f>'Resumen-DiarioHorario-Eólico'!AD427</f>
        <v>0</v>
      </c>
      <c r="M48" s="58">
        <f>'Resumen-DiarioHorario-Eólico'!AD484</f>
        <v>0</v>
      </c>
      <c r="N48" s="59">
        <f>'Resumen-DiarioHorario-Eólico'!AD541</f>
        <v>10.910666666666668</v>
      </c>
      <c r="O48" s="58">
        <f>'Resumen-DiarioHorario-Eólico'!AD598</f>
        <v>8.5051666666666659</v>
      </c>
      <c r="P48" s="59">
        <f>'Resumen-DiarioHorario-Eólico'!AD655</f>
        <v>0</v>
      </c>
      <c r="Q48" s="58">
        <f>'Resumen-DiarioHorario-Eólico'!AD712</f>
        <v>0</v>
      </c>
      <c r="R48" s="59">
        <f>'Resumen-DiarioHorario-Eólico'!AD769</f>
        <v>0</v>
      </c>
      <c r="S48" s="58">
        <f>'Resumen-DiarioHorario-Eólico'!AD826</f>
        <v>0</v>
      </c>
      <c r="T48" s="59">
        <f>'Resumen-DiarioHorario-Eólico'!AD883</f>
        <v>0</v>
      </c>
      <c r="U48" s="58">
        <f>'Resumen-DiarioHorario-Eólico'!AD940</f>
        <v>0</v>
      </c>
      <c r="V48" s="59">
        <f>'Resumen-DiarioHorario-Eólico'!AD997</f>
        <v>0</v>
      </c>
      <c r="W48" s="58">
        <f>'Resumen-DiarioHorario-Eólico'!AD1054</f>
        <v>0</v>
      </c>
      <c r="X48" s="59">
        <f>'Resumen-DiarioHorario-Eólico'!AD1111</f>
        <v>0</v>
      </c>
      <c r="Y48" s="58">
        <f>'Resumen-DiarioHorario-Eólico'!AD1168</f>
        <v>4.2249999999999996</v>
      </c>
      <c r="Z48" s="59">
        <f>'Resumen-DiarioHorario-Eólico'!AD1225</f>
        <v>0</v>
      </c>
      <c r="AA48" s="58">
        <f>'Resumen-DiarioHorario-Eólico'!AD1282</f>
        <v>0</v>
      </c>
      <c r="AB48" s="59">
        <f>'Resumen-DiarioHorario-Eólico'!AD1339</f>
        <v>0</v>
      </c>
      <c r="AC48" s="58">
        <f>'Resumen-DiarioHorario-Eólico'!AD1396</f>
        <v>0.6725000000000001</v>
      </c>
      <c r="AD48" s="59">
        <f>'Resumen-DiarioHorario-Eólico'!AD1453</f>
        <v>0</v>
      </c>
      <c r="AE48" s="58">
        <f>'Resumen-DiarioHorario-Eólico'!AD1510</f>
        <v>0</v>
      </c>
      <c r="AF48" s="59">
        <f>'Resumen-DiarioHorario-Eólico'!AD1566</f>
        <v>0</v>
      </c>
      <c r="AG48" s="58">
        <f>'Resumen-DiarioHorario-Eólico'!AD1622</f>
        <v>0</v>
      </c>
      <c r="AH48" s="59">
        <f>+'Resumen-DiarioHorario-Eólico'!AD1678</f>
        <v>0</v>
      </c>
      <c r="AI48" s="58">
        <f>+'Resumen-DiarioHorario-Eólico'!AD1734</f>
        <v>3.5191666666666674</v>
      </c>
      <c r="AJ48" s="53"/>
      <c r="AK48" s="51">
        <f t="shared" si="5"/>
        <v>95.716666666666654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77.051833333333335</v>
      </c>
      <c r="F49" s="59">
        <f>'Resumen-DiarioHorario-Eólico'!AD86</f>
        <v>1.5086666666666666</v>
      </c>
      <c r="G49" s="58">
        <f>'Resumen-DiarioHorario-Eólico'!AD143</f>
        <v>17.018333333333334</v>
      </c>
      <c r="H49" s="59">
        <f>'Resumen-DiarioHorario-Eólico'!AD200</f>
        <v>28.720166666666664</v>
      </c>
      <c r="I49" s="58">
        <f>'Resumen-DiarioHorario-Eólico'!AD257</f>
        <v>0</v>
      </c>
      <c r="J49" s="59">
        <f>'Resumen-DiarioHorario-Eólico'!AD314</f>
        <v>0</v>
      </c>
      <c r="K49" s="58">
        <f>'Resumen-DiarioHorario-Eólico'!AD371</f>
        <v>0</v>
      </c>
      <c r="L49" s="59">
        <f>'Resumen-DiarioHorario-Eólico'!AD428</f>
        <v>0</v>
      </c>
      <c r="M49" s="58">
        <f>'Resumen-DiarioHorario-Eólico'!AD485</f>
        <v>0</v>
      </c>
      <c r="N49" s="59">
        <f>'Resumen-DiarioHorario-Eólico'!AD542</f>
        <v>5.2911666666666655</v>
      </c>
      <c r="O49" s="58">
        <f>'Resumen-DiarioHorario-Eólico'!AD599</f>
        <v>1.5641666666666669</v>
      </c>
      <c r="P49" s="59">
        <f>'Resumen-DiarioHorario-Eólico'!AD656</f>
        <v>0</v>
      </c>
      <c r="Q49" s="58">
        <f>'Resumen-DiarioHorario-Eólico'!AD713</f>
        <v>0</v>
      </c>
      <c r="R49" s="59">
        <f>'Resumen-DiarioHorario-Eólico'!AD770</f>
        <v>0</v>
      </c>
      <c r="S49" s="58">
        <f>'Resumen-DiarioHorario-Eólico'!AD827</f>
        <v>0</v>
      </c>
      <c r="T49" s="59">
        <f>'Resumen-DiarioHorario-Eólico'!AD884</f>
        <v>0</v>
      </c>
      <c r="U49" s="58">
        <f>'Resumen-DiarioHorario-Eólico'!AD941</f>
        <v>0</v>
      </c>
      <c r="V49" s="59">
        <f>'Resumen-DiarioHorario-Eólico'!AD998</f>
        <v>0</v>
      </c>
      <c r="W49" s="58">
        <f>'Resumen-DiarioHorario-Eólico'!AD1055</f>
        <v>0</v>
      </c>
      <c r="X49" s="59">
        <f>'Resumen-DiarioHorario-Eólico'!AD1112</f>
        <v>0</v>
      </c>
      <c r="Y49" s="58">
        <f>'Resumen-DiarioHorario-Eólico'!AD1169</f>
        <v>23.912833333333342</v>
      </c>
      <c r="Z49" s="59">
        <f>'Resumen-DiarioHorario-Eólico'!AD1226</f>
        <v>0</v>
      </c>
      <c r="AA49" s="58">
        <f>'Resumen-DiarioHorario-Eólico'!AD1283</f>
        <v>0</v>
      </c>
      <c r="AB49" s="59">
        <f>'Resumen-DiarioHorario-Eólico'!AD1340</f>
        <v>0</v>
      </c>
      <c r="AC49" s="58">
        <f>'Resumen-DiarioHorario-Eólico'!AD1397</f>
        <v>0</v>
      </c>
      <c r="AD49" s="59">
        <f>'Resumen-DiarioHorario-Eólico'!AD1454</f>
        <v>0</v>
      </c>
      <c r="AE49" s="58">
        <f>'Resumen-DiarioHorario-Eólico'!AD1511</f>
        <v>0</v>
      </c>
      <c r="AF49" s="59">
        <f>'Resumen-DiarioHorario-Eólico'!AD1567</f>
        <v>0</v>
      </c>
      <c r="AG49" s="58">
        <f>'Resumen-DiarioHorario-Eólico'!AD1623</f>
        <v>0</v>
      </c>
      <c r="AH49" s="59">
        <f>+'Resumen-DiarioHorario-Eólico'!AD1679</f>
        <v>1.2301666666666664</v>
      </c>
      <c r="AI49" s="58">
        <f>+'Resumen-DiarioHorario-Eólico'!AD1735</f>
        <v>3.5905000000000009</v>
      </c>
      <c r="AJ49" s="53"/>
      <c r="AK49" s="51">
        <f>SUM(E49:AI49)</f>
        <v>159.88783333333333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16.276500000000002</v>
      </c>
      <c r="F50" s="59">
        <f>'Resumen-DiarioHorario-Eólico'!AD87</f>
        <v>9.5408333333333317</v>
      </c>
      <c r="G50" s="58">
        <f>'Resumen-DiarioHorario-Eólico'!AD144</f>
        <v>21.450333333333333</v>
      </c>
      <c r="H50" s="59">
        <f>'Resumen-DiarioHorario-Eólico'!AD201</f>
        <v>5.4978333333333333</v>
      </c>
      <c r="I50" s="58">
        <f>'Resumen-DiarioHorario-Eólico'!AD258</f>
        <v>0</v>
      </c>
      <c r="J50" s="59">
        <f>'Resumen-DiarioHorario-Eólico'!AD315</f>
        <v>0</v>
      </c>
      <c r="K50" s="58">
        <f>'Resumen-DiarioHorario-Eólico'!AD372</f>
        <v>0</v>
      </c>
      <c r="L50" s="59">
        <f>'Resumen-DiarioHorario-Eólico'!AD429</f>
        <v>0</v>
      </c>
      <c r="M50" s="58">
        <f>'Resumen-DiarioHorario-Eólico'!AD486</f>
        <v>0</v>
      </c>
      <c r="N50" s="59">
        <f>'Resumen-DiarioHorario-Eólico'!AD543</f>
        <v>20.0595</v>
      </c>
      <c r="O50" s="58">
        <f>'Resumen-DiarioHorario-Eólico'!AD600</f>
        <v>0</v>
      </c>
      <c r="P50" s="59">
        <f>'Resumen-DiarioHorario-Eólico'!AD657</f>
        <v>2.23</v>
      </c>
      <c r="Q50" s="58">
        <f>'Resumen-DiarioHorario-Eólico'!AD714</f>
        <v>0</v>
      </c>
      <c r="R50" s="59">
        <f>'Resumen-DiarioHorario-Eólico'!AD771</f>
        <v>2.7403333333333331</v>
      </c>
      <c r="S50" s="58">
        <f>'Resumen-DiarioHorario-Eólico'!AD828</f>
        <v>0</v>
      </c>
      <c r="T50" s="59">
        <f>'Resumen-DiarioHorario-Eólico'!AD885</f>
        <v>0</v>
      </c>
      <c r="U50" s="58">
        <f>'Resumen-DiarioHorario-Eólico'!AD942</f>
        <v>0</v>
      </c>
      <c r="V50" s="59">
        <f>'Resumen-DiarioHorario-Eólico'!AD999</f>
        <v>0</v>
      </c>
      <c r="W50" s="58">
        <f>'Resumen-DiarioHorario-Eólico'!AD1056</f>
        <v>0</v>
      </c>
      <c r="X50" s="59">
        <f>'Resumen-DiarioHorario-Eólico'!AD1113</f>
        <v>0</v>
      </c>
      <c r="Y50" s="58">
        <f>'Resumen-DiarioHorario-Eólico'!AD1170</f>
        <v>6.2001666666666679</v>
      </c>
      <c r="Z50" s="59">
        <f>'Resumen-DiarioHorario-Eólico'!AD1227</f>
        <v>0</v>
      </c>
      <c r="AA50" s="58">
        <f>'Resumen-DiarioHorario-Eólico'!AD1284</f>
        <v>0</v>
      </c>
      <c r="AB50" s="59">
        <f>'Resumen-DiarioHorario-Eólico'!AD1341</f>
        <v>0</v>
      </c>
      <c r="AC50" s="58">
        <f>'Resumen-DiarioHorario-Eólico'!AD1398</f>
        <v>0</v>
      </c>
      <c r="AD50" s="59">
        <f>'Resumen-DiarioHorario-Eólico'!AD1455</f>
        <v>0</v>
      </c>
      <c r="AE50" s="58">
        <f>'Resumen-DiarioHorario-Eólico'!AD1512</f>
        <v>10.903166666666667</v>
      </c>
      <c r="AF50" s="59">
        <f>'Resumen-DiarioHorario-Eólico'!AD1568</f>
        <v>20.648666666666664</v>
      </c>
      <c r="AG50" s="58">
        <f>'Resumen-DiarioHorario-Eólico'!AD1624</f>
        <v>0</v>
      </c>
      <c r="AH50" s="59">
        <f>+'Resumen-DiarioHorario-Eólico'!AD1680</f>
        <v>2.5928333333333331</v>
      </c>
      <c r="AI50" s="58">
        <f>+'Resumen-DiarioHorario-Eólico'!AD1736</f>
        <v>44.704833333333333</v>
      </c>
      <c r="AJ50" s="53"/>
      <c r="AK50" s="51">
        <f t="shared" si="5"/>
        <v>162.845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6.0774999999999988</v>
      </c>
      <c r="F51" s="59">
        <f>'Resumen-DiarioHorario-Eólico'!AD88</f>
        <v>0.38200000000000012</v>
      </c>
      <c r="G51" s="58">
        <f>'Resumen-DiarioHorario-Eólico'!AD145</f>
        <v>3.1669999999999998</v>
      </c>
      <c r="H51" s="59">
        <f>'Resumen-DiarioHorario-Eólico'!AD202</f>
        <v>29.423500000000001</v>
      </c>
      <c r="I51" s="58">
        <f>'Resumen-DiarioHorario-Eólico'!AD259</f>
        <v>0</v>
      </c>
      <c r="J51" s="59">
        <f>'Resumen-DiarioHorario-Eólico'!AD316</f>
        <v>0</v>
      </c>
      <c r="K51" s="58">
        <f>'Resumen-DiarioHorario-Eólico'!AD373</f>
        <v>0</v>
      </c>
      <c r="L51" s="59">
        <f>'Resumen-DiarioHorario-Eólico'!AD430</f>
        <v>0</v>
      </c>
      <c r="M51" s="58">
        <f>'Resumen-DiarioHorario-Eólico'!AD487</f>
        <v>0</v>
      </c>
      <c r="N51" s="59">
        <f>'Resumen-DiarioHorario-Eólico'!AD544</f>
        <v>67.342833333333346</v>
      </c>
      <c r="O51" s="58">
        <f>'Resumen-DiarioHorario-Eólico'!AD601</f>
        <v>3.1128333333333322</v>
      </c>
      <c r="P51" s="59">
        <f>'Resumen-DiarioHorario-Eólico'!AD658</f>
        <v>1.323333333333333</v>
      </c>
      <c r="Q51" s="58">
        <f>'Resumen-DiarioHorario-Eólico'!AD715</f>
        <v>0</v>
      </c>
      <c r="R51" s="59">
        <f>'Resumen-DiarioHorario-Eólico'!AD772</f>
        <v>0</v>
      </c>
      <c r="S51" s="58">
        <f>'Resumen-DiarioHorario-Eólico'!AD829</f>
        <v>0</v>
      </c>
      <c r="T51" s="59">
        <f>'Resumen-DiarioHorario-Eólico'!AD886</f>
        <v>1.3499999999999979E-2</v>
      </c>
      <c r="U51" s="58">
        <f>'Resumen-DiarioHorario-Eólico'!AD943</f>
        <v>5.4386666666666663</v>
      </c>
      <c r="V51" s="59">
        <f>'Resumen-DiarioHorario-Eólico'!AD1000</f>
        <v>0</v>
      </c>
      <c r="W51" s="58">
        <f>'Resumen-DiarioHorario-Eólico'!AD1057</f>
        <v>0</v>
      </c>
      <c r="X51" s="59">
        <f>'Resumen-DiarioHorario-Eólico'!AD1114</f>
        <v>0</v>
      </c>
      <c r="Y51" s="58">
        <f>'Resumen-DiarioHorario-Eólico'!AD1171</f>
        <v>5.7704999999999984</v>
      </c>
      <c r="Z51" s="59">
        <f>'Resumen-DiarioHorario-Eólico'!AD1228</f>
        <v>7.2326666666666686</v>
      </c>
      <c r="AA51" s="58">
        <f>'Resumen-DiarioHorario-Eólico'!AD1285</f>
        <v>0</v>
      </c>
      <c r="AB51" s="59">
        <f>'Resumen-DiarioHorario-Eólico'!AD1342</f>
        <v>0</v>
      </c>
      <c r="AC51" s="58">
        <f>'Resumen-DiarioHorario-Eólico'!AD1399</f>
        <v>13.061499999999999</v>
      </c>
      <c r="AD51" s="59">
        <f>'Resumen-DiarioHorario-Eólico'!AD1456</f>
        <v>0</v>
      </c>
      <c r="AE51" s="58">
        <f>'Resumen-DiarioHorario-Eólico'!AD1513</f>
        <v>0</v>
      </c>
      <c r="AF51" s="59">
        <f>'Resumen-DiarioHorario-Eólico'!AD1569</f>
        <v>0</v>
      </c>
      <c r="AG51" s="58">
        <f>'Resumen-DiarioHorario-Eólico'!AD1625</f>
        <v>23.822500000000002</v>
      </c>
      <c r="AH51" s="59">
        <f>+'Resumen-DiarioHorario-Eólico'!AD1681</f>
        <v>19.346833333333336</v>
      </c>
      <c r="AI51" s="58">
        <f>+'Resumen-DiarioHorario-Eólico'!AD1737</f>
        <v>48.619500000000002</v>
      </c>
      <c r="AJ51" s="53"/>
      <c r="AK51" s="51">
        <f t="shared" si="5"/>
        <v>234.13466666666665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14.80666666666667</v>
      </c>
      <c r="F52" s="59">
        <f>'Resumen-DiarioHorario-Eólico'!AD89</f>
        <v>2.2033333333333331</v>
      </c>
      <c r="G52" s="58">
        <f>'Resumen-DiarioHorario-Eólico'!AD146</f>
        <v>14.836833333333345</v>
      </c>
      <c r="H52" s="59">
        <f>'Resumen-DiarioHorario-Eólico'!AD203</f>
        <v>12.677666666666671</v>
      </c>
      <c r="I52" s="58">
        <f>'Resumen-DiarioHorario-Eólico'!AD260</f>
        <v>0</v>
      </c>
      <c r="J52" s="59">
        <f>'Resumen-DiarioHorario-Eólico'!AD317</f>
        <v>0</v>
      </c>
      <c r="K52" s="58">
        <f>'Resumen-DiarioHorario-Eólico'!AD374</f>
        <v>0</v>
      </c>
      <c r="L52" s="59">
        <f>'Resumen-DiarioHorario-Eólico'!AD431</f>
        <v>0</v>
      </c>
      <c r="M52" s="58">
        <f>'Resumen-DiarioHorario-Eólico'!AD488</f>
        <v>0</v>
      </c>
      <c r="N52" s="59">
        <f>'Resumen-DiarioHorario-Eólico'!AD545</f>
        <v>54.421166666666657</v>
      </c>
      <c r="O52" s="58">
        <f>'Resumen-DiarioHorario-Eólico'!AD602</f>
        <v>23.931666666666658</v>
      </c>
      <c r="P52" s="59">
        <f>'Resumen-DiarioHorario-Eólico'!AD659</f>
        <v>15.223166666666666</v>
      </c>
      <c r="Q52" s="58">
        <f>'Resumen-DiarioHorario-Eólico'!AD716</f>
        <v>0</v>
      </c>
      <c r="R52" s="59">
        <f>'Resumen-DiarioHorario-Eólico'!AD773</f>
        <v>2.3146666666666662</v>
      </c>
      <c r="S52" s="58">
        <f>'Resumen-DiarioHorario-Eólico'!AD830</f>
        <v>0</v>
      </c>
      <c r="T52" s="59">
        <f>'Resumen-DiarioHorario-Eólico'!AD887</f>
        <v>14.715166666666669</v>
      </c>
      <c r="U52" s="58">
        <f>'Resumen-DiarioHorario-Eólico'!AD944</f>
        <v>24.51466666666667</v>
      </c>
      <c r="V52" s="59">
        <f>'Resumen-DiarioHorario-Eólico'!AD1001</f>
        <v>0</v>
      </c>
      <c r="W52" s="58">
        <f>'Resumen-DiarioHorario-Eólico'!AD1058</f>
        <v>0</v>
      </c>
      <c r="X52" s="59">
        <f>'Resumen-DiarioHorario-Eólico'!AD1115</f>
        <v>3.4999999999999996E-2</v>
      </c>
      <c r="Y52" s="58">
        <f>'Resumen-DiarioHorario-Eólico'!AD1172</f>
        <v>8.1694999999999993</v>
      </c>
      <c r="Z52" s="59">
        <f>'Resumen-DiarioHorario-Eólico'!AD1229</f>
        <v>0</v>
      </c>
      <c r="AA52" s="58">
        <f>'Resumen-DiarioHorario-Eólico'!AD1286</f>
        <v>0</v>
      </c>
      <c r="AB52" s="59">
        <f>'Resumen-DiarioHorario-Eólico'!AD1343</f>
        <v>0</v>
      </c>
      <c r="AC52" s="58">
        <f>'Resumen-DiarioHorario-Eólico'!AD1400</f>
        <v>0</v>
      </c>
      <c r="AD52" s="59">
        <f>'Resumen-DiarioHorario-Eólico'!AD1457</f>
        <v>0</v>
      </c>
      <c r="AE52" s="58">
        <f>'Resumen-DiarioHorario-Eólico'!AD1514</f>
        <v>0</v>
      </c>
      <c r="AF52" s="59">
        <f>'Resumen-DiarioHorario-Eólico'!AD1570</f>
        <v>0</v>
      </c>
      <c r="AG52" s="58">
        <f>'Resumen-DiarioHorario-Eólico'!AD1626</f>
        <v>2.1590000000000016</v>
      </c>
      <c r="AH52" s="59">
        <f>+'Resumen-DiarioHorario-Eólico'!AD1682</f>
        <v>0</v>
      </c>
      <c r="AI52" s="58">
        <f>+'Resumen-DiarioHorario-Eólico'!AD1738</f>
        <v>0</v>
      </c>
      <c r="AJ52" s="53"/>
      <c r="AK52" s="51">
        <f t="shared" si="5"/>
        <v>190.0085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39.106833333333327</v>
      </c>
      <c r="F53" s="59">
        <f>'Resumen-DiarioHorario-Eólico'!AD90</f>
        <v>4.1126666666666658</v>
      </c>
      <c r="G53" s="58">
        <f>'Resumen-DiarioHorario-Eólico'!AD147</f>
        <v>13.528999999999998</v>
      </c>
      <c r="H53" s="59">
        <f>'Resumen-DiarioHorario-Eólico'!AD204</f>
        <v>54.497666666666682</v>
      </c>
      <c r="I53" s="58">
        <f>'Resumen-DiarioHorario-Eólico'!AD261</f>
        <v>0</v>
      </c>
      <c r="J53" s="59">
        <f>'Resumen-DiarioHorario-Eólico'!AD318</f>
        <v>0</v>
      </c>
      <c r="K53" s="58">
        <f>'Resumen-DiarioHorario-Eólico'!AD375</f>
        <v>0</v>
      </c>
      <c r="L53" s="59">
        <f>'Resumen-DiarioHorario-Eólico'!AD432</f>
        <v>0</v>
      </c>
      <c r="M53" s="58">
        <f>'Resumen-DiarioHorario-Eólico'!AD489</f>
        <v>0</v>
      </c>
      <c r="N53" s="59">
        <f>'Resumen-DiarioHorario-Eólico'!AD546</f>
        <v>128.67750000000001</v>
      </c>
      <c r="O53" s="58">
        <f>'Resumen-DiarioHorario-Eólico'!AD603</f>
        <v>43.568333333333335</v>
      </c>
      <c r="P53" s="59">
        <f>'Resumen-DiarioHorario-Eólico'!AD660</f>
        <v>11.894000000000002</v>
      </c>
      <c r="Q53" s="58">
        <f>'Resumen-DiarioHorario-Eólico'!AD717</f>
        <v>0</v>
      </c>
      <c r="R53" s="59">
        <f>'Resumen-DiarioHorario-Eólico'!AD774</f>
        <v>0</v>
      </c>
      <c r="S53" s="58">
        <f>'Resumen-DiarioHorario-Eólico'!AD831</f>
        <v>0</v>
      </c>
      <c r="T53" s="59">
        <f>'Resumen-DiarioHorario-Eólico'!AD888</f>
        <v>37.013333333333328</v>
      </c>
      <c r="U53" s="58">
        <f>'Resumen-DiarioHorario-Eólico'!AD945</f>
        <v>124.48599999999999</v>
      </c>
      <c r="V53" s="59">
        <f>'Resumen-DiarioHorario-Eólico'!AD1002</f>
        <v>0</v>
      </c>
      <c r="W53" s="58">
        <f>'Resumen-DiarioHorario-Eólico'!AD1059</f>
        <v>0</v>
      </c>
      <c r="X53" s="59">
        <f>'Resumen-DiarioHorario-Eólico'!AD1116</f>
        <v>12.880999999999998</v>
      </c>
      <c r="Y53" s="58">
        <f>'Resumen-DiarioHorario-Eólico'!AD1173</f>
        <v>9.9473333333333365</v>
      </c>
      <c r="Z53" s="59">
        <f>'Resumen-DiarioHorario-Eólico'!AD1230</f>
        <v>5.6215000000000002</v>
      </c>
      <c r="AA53" s="58">
        <f>'Resumen-DiarioHorario-Eólico'!AD1287</f>
        <v>0</v>
      </c>
      <c r="AB53" s="59">
        <f>'Resumen-DiarioHorario-Eólico'!AD1344</f>
        <v>0</v>
      </c>
      <c r="AC53" s="58">
        <f>'Resumen-DiarioHorario-Eólico'!AD1401</f>
        <v>14.705499999999999</v>
      </c>
      <c r="AD53" s="59">
        <f>'Resumen-DiarioHorario-Eólico'!AD1458</f>
        <v>0</v>
      </c>
      <c r="AE53" s="58">
        <f>'Resumen-DiarioHorario-Eólico'!AD1515</f>
        <v>0</v>
      </c>
      <c r="AF53" s="59">
        <f>'Resumen-DiarioHorario-Eólico'!AD1571</f>
        <v>0</v>
      </c>
      <c r="AG53" s="58">
        <f>'Resumen-DiarioHorario-Eólico'!AD1627</f>
        <v>25.454833333333344</v>
      </c>
      <c r="AH53" s="59">
        <f>+'Resumen-DiarioHorario-Eólico'!AD1683</f>
        <v>0</v>
      </c>
      <c r="AI53" s="58">
        <f>+'Resumen-DiarioHorario-Eólico'!AD1739</f>
        <v>48.717833333333331</v>
      </c>
      <c r="AJ53" s="53"/>
      <c r="AK53" s="51">
        <f t="shared" si="5"/>
        <v>574.21333333333337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49.92966666666667</v>
      </c>
      <c r="F54" s="59">
        <f>'Resumen-DiarioHorario-Eólico'!AD91</f>
        <v>0.59133333333333338</v>
      </c>
      <c r="G54" s="58">
        <f>'Resumen-DiarioHorario-Eólico'!AD148</f>
        <v>23.033666666666669</v>
      </c>
      <c r="H54" s="59">
        <f>'Resumen-DiarioHorario-Eólico'!AD205</f>
        <v>9.139999999999997</v>
      </c>
      <c r="I54" s="58">
        <f>'Resumen-DiarioHorario-Eólico'!AD262</f>
        <v>0</v>
      </c>
      <c r="J54" s="59">
        <f>'Resumen-DiarioHorario-Eólico'!AD319</f>
        <v>0</v>
      </c>
      <c r="K54" s="58">
        <f>'Resumen-DiarioHorario-Eólico'!AD376</f>
        <v>0</v>
      </c>
      <c r="L54" s="59">
        <f>'Resumen-DiarioHorario-Eólico'!AD433</f>
        <v>0</v>
      </c>
      <c r="M54" s="58">
        <f>'Resumen-DiarioHorario-Eólico'!AD490</f>
        <v>0</v>
      </c>
      <c r="N54" s="59">
        <f>'Resumen-DiarioHorario-Eólico'!AD547</f>
        <v>85.100666666666683</v>
      </c>
      <c r="O54" s="58">
        <f>'Resumen-DiarioHorario-Eólico'!AD604</f>
        <v>63.640999999999984</v>
      </c>
      <c r="P54" s="59">
        <f>'Resumen-DiarioHorario-Eólico'!AD661</f>
        <v>1.7131666666666669</v>
      </c>
      <c r="Q54" s="58">
        <f>'Resumen-DiarioHorario-Eólico'!AD718</f>
        <v>0</v>
      </c>
      <c r="R54" s="59">
        <f>'Resumen-DiarioHorario-Eólico'!AD775</f>
        <v>0.47199999999999998</v>
      </c>
      <c r="S54" s="58">
        <f>'Resumen-DiarioHorario-Eólico'!AD832</f>
        <v>0</v>
      </c>
      <c r="T54" s="59">
        <f>'Resumen-DiarioHorario-Eólico'!AD889</f>
        <v>45.620666666666679</v>
      </c>
      <c r="U54" s="58">
        <f>'Resumen-DiarioHorario-Eólico'!AD946</f>
        <v>74.015166666666673</v>
      </c>
      <c r="V54" s="59">
        <f>'Resumen-DiarioHorario-Eólico'!AD1003</f>
        <v>0</v>
      </c>
      <c r="W54" s="58">
        <f>'Resumen-DiarioHorario-Eólico'!AD1060</f>
        <v>0</v>
      </c>
      <c r="X54" s="59">
        <f>'Resumen-DiarioHorario-Eólico'!AD1117</f>
        <v>3.7951666666666659</v>
      </c>
      <c r="Y54" s="58">
        <f>'Resumen-DiarioHorario-Eólico'!AD1174</f>
        <v>4.1000000000000005</v>
      </c>
      <c r="Z54" s="59">
        <f>'Resumen-DiarioHorario-Eólico'!AD1231</f>
        <v>12.613833333333339</v>
      </c>
      <c r="AA54" s="58">
        <f>'Resumen-DiarioHorario-Eólico'!AD1288</f>
        <v>0</v>
      </c>
      <c r="AB54" s="59">
        <f>'Resumen-DiarioHorario-Eólico'!AD1345</f>
        <v>0</v>
      </c>
      <c r="AC54" s="58">
        <f>'Resumen-DiarioHorario-Eólico'!AD1402</f>
        <v>5.8321666666666667</v>
      </c>
      <c r="AD54" s="59">
        <f>'Resumen-DiarioHorario-Eólico'!AD1459</f>
        <v>0</v>
      </c>
      <c r="AE54" s="58">
        <f>'Resumen-DiarioHorario-Eólico'!AD1516</f>
        <v>0</v>
      </c>
      <c r="AF54" s="59">
        <f>'Resumen-DiarioHorario-Eólico'!AD1572</f>
        <v>0</v>
      </c>
      <c r="AG54" s="58">
        <f>'Resumen-DiarioHorario-Eólico'!AD1628</f>
        <v>110.25233333333333</v>
      </c>
      <c r="AH54" s="59">
        <f>+'Resumen-DiarioHorario-Eólico'!AD1684</f>
        <v>0</v>
      </c>
      <c r="AI54" s="58">
        <f>+'Resumen-DiarioHorario-Eólico'!AD1740</f>
        <v>9.9313333333333365</v>
      </c>
      <c r="AJ54" s="53"/>
      <c r="AK54" s="51">
        <f t="shared" si="5"/>
        <v>499.78216666666674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68.142333333333326</v>
      </c>
      <c r="F55" s="59">
        <f>'Resumen-DiarioHorario-Eólico'!AD92</f>
        <v>0.95233333333333359</v>
      </c>
      <c r="G55" s="58">
        <f>'Resumen-DiarioHorario-Eólico'!AD149</f>
        <v>30.409500000000001</v>
      </c>
      <c r="H55" s="59">
        <f>'Resumen-DiarioHorario-Eólico'!AD206</f>
        <v>2.7048333333333336</v>
      </c>
      <c r="I55" s="58">
        <f>'Resumen-DiarioHorario-Eólico'!AD263</f>
        <v>0</v>
      </c>
      <c r="J55" s="59">
        <f>'Resumen-DiarioHorario-Eólico'!AD320</f>
        <v>0</v>
      </c>
      <c r="K55" s="58">
        <f>'Resumen-DiarioHorario-Eólico'!AD377</f>
        <v>0</v>
      </c>
      <c r="L55" s="59">
        <f>'Resumen-DiarioHorario-Eólico'!AD434</f>
        <v>0</v>
      </c>
      <c r="M55" s="58">
        <f>'Resumen-DiarioHorario-Eólico'!AD491</f>
        <v>0</v>
      </c>
      <c r="N55" s="59">
        <f>'Resumen-DiarioHorario-Eólico'!AD548</f>
        <v>101.09900000000003</v>
      </c>
      <c r="O55" s="58">
        <f>'Resumen-DiarioHorario-Eólico'!AD605</f>
        <v>88.731999999999985</v>
      </c>
      <c r="P55" s="59">
        <f>'Resumen-DiarioHorario-Eólico'!AD662</f>
        <v>4.0798333333333332</v>
      </c>
      <c r="Q55" s="58">
        <f>'Resumen-DiarioHorario-Eólico'!AD719</f>
        <v>0</v>
      </c>
      <c r="R55" s="59">
        <f>'Resumen-DiarioHorario-Eólico'!AD776</f>
        <v>0.3131666666666667</v>
      </c>
      <c r="S55" s="58">
        <f>'Resumen-DiarioHorario-Eólico'!AD833</f>
        <v>0</v>
      </c>
      <c r="T55" s="59">
        <f>'Resumen-DiarioHorario-Eólico'!AD890</f>
        <v>58.439666666666682</v>
      </c>
      <c r="U55" s="58">
        <f>'Resumen-DiarioHorario-Eólico'!AD947</f>
        <v>92.257499999999979</v>
      </c>
      <c r="V55" s="59">
        <f>'Resumen-DiarioHorario-Eólico'!AD1004</f>
        <v>0</v>
      </c>
      <c r="W55" s="58">
        <f>'Resumen-DiarioHorario-Eólico'!AD1061</f>
        <v>0</v>
      </c>
      <c r="X55" s="59">
        <f>'Resumen-DiarioHorario-Eólico'!AD1118</f>
        <v>8.3846666666666678</v>
      </c>
      <c r="Y55" s="58">
        <f>'Resumen-DiarioHorario-Eólico'!AD1175</f>
        <v>5.2765000000000004</v>
      </c>
      <c r="Z55" s="59">
        <f>'Resumen-DiarioHorario-Eólico'!AD1232</f>
        <v>52.020333333333333</v>
      </c>
      <c r="AA55" s="58">
        <f>'Resumen-DiarioHorario-Eólico'!AD1289</f>
        <v>0</v>
      </c>
      <c r="AB55" s="59">
        <f>'Resumen-DiarioHorario-Eólico'!AD1346</f>
        <v>0</v>
      </c>
      <c r="AC55" s="58">
        <f>'Resumen-DiarioHorario-Eólico'!AD1403</f>
        <v>14.726666666666663</v>
      </c>
      <c r="AD55" s="59">
        <f>'Resumen-DiarioHorario-Eólico'!AD1460</f>
        <v>0</v>
      </c>
      <c r="AE55" s="58">
        <f>'Resumen-DiarioHorario-Eólico'!AD1517</f>
        <v>0</v>
      </c>
      <c r="AF55" s="59">
        <f>'Resumen-DiarioHorario-Eólico'!AD1573</f>
        <v>0</v>
      </c>
      <c r="AG55" s="58">
        <f>'Resumen-DiarioHorario-Eólico'!AD1629</f>
        <v>25.594499999999996</v>
      </c>
      <c r="AH55" s="59">
        <f>+'Resumen-DiarioHorario-Eólico'!AD1685</f>
        <v>0</v>
      </c>
      <c r="AI55" s="58">
        <f>+'Resumen-DiarioHorario-Eólico'!AD1741</f>
        <v>15.038666666666671</v>
      </c>
      <c r="AJ55" s="53"/>
      <c r="AK55" s="51">
        <f t="shared" si="5"/>
        <v>568.17150000000015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88.127833333333328</v>
      </c>
      <c r="F56" s="59">
        <f>'Resumen-DiarioHorario-Eólico'!AD93</f>
        <v>2.3661666666666665</v>
      </c>
      <c r="G56" s="58">
        <f>'Resumen-DiarioHorario-Eólico'!AD150</f>
        <v>16.6265</v>
      </c>
      <c r="H56" s="59">
        <f>'Resumen-DiarioHorario-Eólico'!AD207</f>
        <v>140.30366666666669</v>
      </c>
      <c r="I56" s="58">
        <f>'Resumen-DiarioHorario-Eólico'!AD264</f>
        <v>0</v>
      </c>
      <c r="J56" s="59">
        <f>'Resumen-DiarioHorario-Eólico'!AD321</f>
        <v>0</v>
      </c>
      <c r="K56" s="58">
        <f>'Resumen-DiarioHorario-Eólico'!AD378</f>
        <v>0</v>
      </c>
      <c r="L56" s="59">
        <f>'Resumen-DiarioHorario-Eólico'!AD435</f>
        <v>0</v>
      </c>
      <c r="M56" s="58">
        <f>'Resumen-DiarioHorario-Eólico'!AD492</f>
        <v>0</v>
      </c>
      <c r="N56" s="59">
        <f>'Resumen-DiarioHorario-Eólico'!AD549</f>
        <v>123.61566666666667</v>
      </c>
      <c r="O56" s="58">
        <f>'Resumen-DiarioHorario-Eólico'!AD606</f>
        <v>128.14683333333335</v>
      </c>
      <c r="P56" s="59">
        <f>'Resumen-DiarioHorario-Eólico'!AD663</f>
        <v>22.195666666666661</v>
      </c>
      <c r="Q56" s="58">
        <f>'Resumen-DiarioHorario-Eólico'!AD720</f>
        <v>0</v>
      </c>
      <c r="R56" s="59">
        <f>'Resumen-DiarioHorario-Eólico'!AD777</f>
        <v>0.79566666666666663</v>
      </c>
      <c r="S56" s="58">
        <f>'Resumen-DiarioHorario-Eólico'!AD834</f>
        <v>0</v>
      </c>
      <c r="T56" s="59">
        <f>'Resumen-DiarioHorario-Eólico'!AD891</f>
        <v>141.30116666666663</v>
      </c>
      <c r="U56" s="58">
        <f>'Resumen-DiarioHorario-Eólico'!AD948</f>
        <v>125.37716666666668</v>
      </c>
      <c r="V56" s="59">
        <f>'Resumen-DiarioHorario-Eólico'!AD1005</f>
        <v>0</v>
      </c>
      <c r="W56" s="58">
        <f>'Resumen-DiarioHorario-Eólico'!AD1062</f>
        <v>0</v>
      </c>
      <c r="X56" s="59">
        <f>'Resumen-DiarioHorario-Eólico'!AD1119</f>
        <v>30.100999999999999</v>
      </c>
      <c r="Y56" s="58">
        <f>'Resumen-DiarioHorario-Eólico'!AD1176</f>
        <v>6.8733333333333224</v>
      </c>
      <c r="Z56" s="59">
        <f>'Resumen-DiarioHorario-Eólico'!AD1233</f>
        <v>7.3785000000000061</v>
      </c>
      <c r="AA56" s="58">
        <f>'Resumen-DiarioHorario-Eólico'!AD1290</f>
        <v>0</v>
      </c>
      <c r="AB56" s="59">
        <f>'Resumen-DiarioHorario-Eólico'!AD1347</f>
        <v>0</v>
      </c>
      <c r="AC56" s="58">
        <f>'Resumen-DiarioHorario-Eólico'!AD1404</f>
        <v>23.717000000000002</v>
      </c>
      <c r="AD56" s="59">
        <f>'Resumen-DiarioHorario-Eólico'!AD1461</f>
        <v>0</v>
      </c>
      <c r="AE56" s="58">
        <f>'Resumen-DiarioHorario-Eólico'!AD1518</f>
        <v>0</v>
      </c>
      <c r="AF56" s="59">
        <f>'Resumen-DiarioHorario-Eólico'!AD1574</f>
        <v>0</v>
      </c>
      <c r="AG56" s="58">
        <f>'Resumen-DiarioHorario-Eólico'!AD1630</f>
        <v>54.767333333333355</v>
      </c>
      <c r="AH56" s="59">
        <f>+'Resumen-DiarioHorario-Eólico'!AD1686</f>
        <v>0.22633333333333283</v>
      </c>
      <c r="AI56" s="58">
        <f>+'Resumen-DiarioHorario-Eólico'!AD1742</f>
        <v>13.615000000000004</v>
      </c>
      <c r="AJ56" s="53"/>
      <c r="AK56" s="51">
        <f t="shared" si="5"/>
        <v>925.53483333333327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37.906666666666673</v>
      </c>
      <c r="F57" s="59">
        <f>'Resumen-DiarioHorario-Eólico'!AD94</f>
        <v>4.1550000000000011</v>
      </c>
      <c r="G57" s="58">
        <f>'Resumen-DiarioHorario-Eólico'!AD151</f>
        <v>25.523333333333344</v>
      </c>
      <c r="H57" s="59">
        <f>'Resumen-DiarioHorario-Eólico'!AD208</f>
        <v>56.55</v>
      </c>
      <c r="I57" s="58">
        <f>'Resumen-DiarioHorario-Eólico'!AD265</f>
        <v>0</v>
      </c>
      <c r="J57" s="59">
        <f>'Resumen-DiarioHorario-Eólico'!AD322</f>
        <v>21.25</v>
      </c>
      <c r="K57" s="58">
        <f>'Resumen-DiarioHorario-Eólico'!AD379</f>
        <v>16.349999999999991</v>
      </c>
      <c r="L57" s="59">
        <f>'Resumen-DiarioHorario-Eólico'!AD436</f>
        <v>48.816666666666663</v>
      </c>
      <c r="M57" s="58">
        <f>'Resumen-DiarioHorario-Eólico'!AD493</f>
        <v>77.99666666666667</v>
      </c>
      <c r="N57" s="59">
        <f>'Resumen-DiarioHorario-Eólico'!AD550</f>
        <v>25.866666666666664</v>
      </c>
      <c r="O57" s="58">
        <f>'Resumen-DiarioHorario-Eólico'!AD607</f>
        <v>55.27166666666664</v>
      </c>
      <c r="P57" s="59">
        <f>'Resumen-DiarioHorario-Eólico'!AD664</f>
        <v>15.095000000000017</v>
      </c>
      <c r="Q57" s="58">
        <f>'Resumen-DiarioHorario-Eólico'!AD721</f>
        <v>16.679999999999996</v>
      </c>
      <c r="R57" s="59">
        <f>'Resumen-DiarioHorario-Eólico'!AD778</f>
        <v>2.648333333333333</v>
      </c>
      <c r="S57" s="58">
        <f>'Resumen-DiarioHorario-Eólico'!AD835</f>
        <v>0</v>
      </c>
      <c r="T57" s="59">
        <f>'Resumen-DiarioHorario-Eólico'!AD892</f>
        <v>125.66333333333333</v>
      </c>
      <c r="U57" s="58">
        <f>'Resumen-DiarioHorario-Eólico'!AD949</f>
        <v>29.913333333333355</v>
      </c>
      <c r="V57" s="59">
        <f>'Resumen-DiarioHorario-Eólico'!AD1006</f>
        <v>20.140000000000008</v>
      </c>
      <c r="W57" s="58">
        <f>'Resumen-DiarioHorario-Eólico'!AD1063</f>
        <v>0</v>
      </c>
      <c r="X57" s="59">
        <f>'Resumen-DiarioHorario-Eólico'!AD1120</f>
        <v>4.5900000000000025</v>
      </c>
      <c r="Y57" s="58">
        <f>'Resumen-DiarioHorario-Eólico'!AD1177</f>
        <v>9.4466666666666672</v>
      </c>
      <c r="Z57" s="59">
        <f>'Resumen-DiarioHorario-Eólico'!AD1234</f>
        <v>9.5266666666666726</v>
      </c>
      <c r="AA57" s="58">
        <f>'Resumen-DiarioHorario-Eólico'!AD1291</f>
        <v>0</v>
      </c>
      <c r="AB57" s="59">
        <f>'Resumen-DiarioHorario-Eólico'!AD1348</f>
        <v>0</v>
      </c>
      <c r="AC57" s="58">
        <f>'Resumen-DiarioHorario-Eólico'!AD1405</f>
        <v>12.266666666666669</v>
      </c>
      <c r="AD57" s="59">
        <f>'Resumen-DiarioHorario-Eólico'!AD1462</f>
        <v>0.46333333333333315</v>
      </c>
      <c r="AE57" s="58">
        <f>'Resumen-DiarioHorario-Eólico'!AD1519</f>
        <v>55.748333333333349</v>
      </c>
      <c r="AF57" s="59">
        <f>'Resumen-DiarioHorario-Eólico'!AD1575</f>
        <v>24.990000000000002</v>
      </c>
      <c r="AG57" s="58">
        <f>'Resumen-DiarioHorario-Eólico'!AD1631</f>
        <v>41.535000000000004</v>
      </c>
      <c r="AH57" s="59">
        <f>+'Resumen-DiarioHorario-Eólico'!AD1687</f>
        <v>23.694999999999993</v>
      </c>
      <c r="AI57" s="58">
        <f>+'Resumen-DiarioHorario-Eólico'!AD1743</f>
        <v>88.395000000000024</v>
      </c>
      <c r="AJ57" s="53"/>
      <c r="AK57" s="51">
        <f>SUM(E57:AI57)</f>
        <v>850.48333333333335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25.052833333333332</v>
      </c>
      <c r="F58" s="59">
        <f>'Resumen-DiarioHorario-Eólico'!AD95</f>
        <v>7.2333333333333343</v>
      </c>
      <c r="G58" s="58">
        <f>'Resumen-DiarioHorario-Eólico'!AD152</f>
        <v>18.420333333333332</v>
      </c>
      <c r="H58" s="59">
        <f>'Resumen-DiarioHorario-Eólico'!AD209</f>
        <v>110.81683333333336</v>
      </c>
      <c r="I58" s="58">
        <f>'Resumen-DiarioHorario-Eólico'!AD266</f>
        <v>0</v>
      </c>
      <c r="J58" s="59">
        <f>'Resumen-DiarioHorario-Eólico'!AD323</f>
        <v>0</v>
      </c>
      <c r="K58" s="58">
        <f>'Resumen-DiarioHorario-Eólico'!AD380</f>
        <v>0</v>
      </c>
      <c r="L58" s="59">
        <f>'Resumen-DiarioHorario-Eólico'!AD437</f>
        <v>0</v>
      </c>
      <c r="M58" s="58">
        <f>'Resumen-DiarioHorario-Eólico'!AD494</f>
        <v>0</v>
      </c>
      <c r="N58" s="59">
        <f>'Resumen-DiarioHorario-Eólico'!AD551</f>
        <v>22.748833333333334</v>
      </c>
      <c r="O58" s="58">
        <f>'Resumen-DiarioHorario-Eólico'!AD608</f>
        <v>27.842999999999996</v>
      </c>
      <c r="P58" s="59">
        <f>'Resumen-DiarioHorario-Eólico'!AD665</f>
        <v>11.410500000000004</v>
      </c>
      <c r="Q58" s="58">
        <f>'Resumen-DiarioHorario-Eólico'!AD722</f>
        <v>0</v>
      </c>
      <c r="R58" s="59">
        <f>'Resumen-DiarioHorario-Eólico'!AD779</f>
        <v>0.30099999999999999</v>
      </c>
      <c r="S58" s="58">
        <f>'Resumen-DiarioHorario-Eólico'!AD836</f>
        <v>0</v>
      </c>
      <c r="T58" s="59">
        <f>'Resumen-DiarioHorario-Eólico'!AD893</f>
        <v>57.020500000000013</v>
      </c>
      <c r="U58" s="58">
        <f>'Resumen-DiarioHorario-Eólico'!AD950</f>
        <v>29.305500000000009</v>
      </c>
      <c r="V58" s="59">
        <f>'Resumen-DiarioHorario-Eólico'!AD1007</f>
        <v>0</v>
      </c>
      <c r="W58" s="58">
        <f>'Resumen-DiarioHorario-Eólico'!AD1064</f>
        <v>0</v>
      </c>
      <c r="X58" s="59">
        <f>'Resumen-DiarioHorario-Eólico'!AD1121</f>
        <v>13.0215</v>
      </c>
      <c r="Y58" s="58">
        <f>'Resumen-DiarioHorario-Eólico'!AD1178</f>
        <v>3.8781666666666665</v>
      </c>
      <c r="Z58" s="59">
        <f>'Resumen-DiarioHorario-Eólico'!AD1235</f>
        <v>0</v>
      </c>
      <c r="AA58" s="58">
        <f>'Resumen-DiarioHorario-Eólico'!AD1292</f>
        <v>0</v>
      </c>
      <c r="AB58" s="59">
        <f>'Resumen-DiarioHorario-Eólico'!AD1349</f>
        <v>0</v>
      </c>
      <c r="AC58" s="58">
        <f>'Resumen-DiarioHorario-Eólico'!AD1406</f>
        <v>11.956166666666665</v>
      </c>
      <c r="AD58" s="59">
        <f>'Resumen-DiarioHorario-Eólico'!AD1463</f>
        <v>0</v>
      </c>
      <c r="AE58" s="58">
        <f>'Resumen-DiarioHorario-Eólico'!AD1520</f>
        <v>0</v>
      </c>
      <c r="AF58" s="59">
        <f>'Resumen-DiarioHorario-Eólico'!AD1576</f>
        <v>0</v>
      </c>
      <c r="AG58" s="58">
        <f>'Resumen-DiarioHorario-Eólico'!AD1632</f>
        <v>28.260166666666667</v>
      </c>
      <c r="AH58" s="59">
        <f>+'Resumen-DiarioHorario-Eólico'!AD1688</f>
        <v>0.12233333333333363</v>
      </c>
      <c r="AI58" s="58">
        <f>+'Resumen-DiarioHorario-Eólico'!AD1744</f>
        <v>6.6868333333333352</v>
      </c>
      <c r="AJ58" s="53"/>
      <c r="AK58" s="51">
        <f t="shared" si="5"/>
        <v>374.07783333333339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16.423333333333336</v>
      </c>
      <c r="F59" s="59">
        <f>'Resumen-DiarioHorario-Eólico'!AD96</f>
        <v>0.55966666666666665</v>
      </c>
      <c r="G59" s="58">
        <f>'Resumen-DiarioHorario-Eólico'!AD153</f>
        <v>4.827</v>
      </c>
      <c r="H59" s="59">
        <f>'Resumen-DiarioHorario-Eólico'!AD210</f>
        <v>74.297333333333356</v>
      </c>
      <c r="I59" s="58">
        <f>'Resumen-DiarioHorario-Eólico'!AD267</f>
        <v>0</v>
      </c>
      <c r="J59" s="59">
        <f>'Resumen-DiarioHorario-Eólico'!AD324</f>
        <v>0</v>
      </c>
      <c r="K59" s="58">
        <f>'Resumen-DiarioHorario-Eólico'!AD381</f>
        <v>0</v>
      </c>
      <c r="L59" s="59">
        <f>'Resumen-DiarioHorario-Eólico'!AD438</f>
        <v>0</v>
      </c>
      <c r="M59" s="58">
        <f>'Resumen-DiarioHorario-Eólico'!AD495</f>
        <v>0</v>
      </c>
      <c r="N59" s="59">
        <f>'Resumen-DiarioHorario-Eólico'!AD552</f>
        <v>57.416500000000013</v>
      </c>
      <c r="O59" s="58">
        <f>'Resumen-DiarioHorario-Eólico'!AD609</f>
        <v>2.4308333333333332</v>
      </c>
      <c r="P59" s="59">
        <f>'Resumen-DiarioHorario-Eólico'!AD666</f>
        <v>3.0375000000000001</v>
      </c>
      <c r="Q59" s="58">
        <f>'Resumen-DiarioHorario-Eólico'!AD723</f>
        <v>0</v>
      </c>
      <c r="R59" s="59">
        <f>'Resumen-DiarioHorario-Eólico'!AD780</f>
        <v>0.31199999999999994</v>
      </c>
      <c r="S59" s="58">
        <f>'Resumen-DiarioHorario-Eólico'!AD837</f>
        <v>0</v>
      </c>
      <c r="T59" s="59">
        <f>'Resumen-DiarioHorario-Eólico'!AD894</f>
        <v>0.35766666666666563</v>
      </c>
      <c r="U59" s="58">
        <f>'Resumen-DiarioHorario-Eólico'!AD951</f>
        <v>19.069000000000003</v>
      </c>
      <c r="V59" s="59">
        <f>'Resumen-DiarioHorario-Eólico'!AD1008</f>
        <v>0</v>
      </c>
      <c r="W59" s="58">
        <f>'Resumen-DiarioHorario-Eólico'!AD1065</f>
        <v>0</v>
      </c>
      <c r="X59" s="59">
        <f>'Resumen-DiarioHorario-Eólico'!AD1122</f>
        <v>0</v>
      </c>
      <c r="Y59" s="58">
        <f>'Resumen-DiarioHorario-Eólico'!AD1179</f>
        <v>2.2853333333333326</v>
      </c>
      <c r="Z59" s="59">
        <f>'Resumen-DiarioHorario-Eólico'!AD1236</f>
        <v>0.8825000000000004</v>
      </c>
      <c r="AA59" s="58">
        <f>'Resumen-DiarioHorario-Eólico'!AD1293</f>
        <v>0</v>
      </c>
      <c r="AB59" s="59">
        <f>'Resumen-DiarioHorario-Eólico'!AD1350</f>
        <v>0</v>
      </c>
      <c r="AC59" s="58">
        <f>'Resumen-DiarioHorario-Eólico'!AD1407</f>
        <v>6.6998333333333342</v>
      </c>
      <c r="AD59" s="59">
        <f>'Resumen-DiarioHorario-Eólico'!AD1464</f>
        <v>0</v>
      </c>
      <c r="AE59" s="58">
        <f>'Resumen-DiarioHorario-Eólico'!AD1521</f>
        <v>0</v>
      </c>
      <c r="AF59" s="59">
        <f>'Resumen-DiarioHorario-Eólico'!AD1577</f>
        <v>0</v>
      </c>
      <c r="AG59" s="58">
        <f>'Resumen-DiarioHorario-Eólico'!AD1633</f>
        <v>16.177999999999994</v>
      </c>
      <c r="AH59" s="59">
        <f>+'Resumen-DiarioHorario-Eólico'!AD1689</f>
        <v>34.199166666666656</v>
      </c>
      <c r="AI59" s="58">
        <f>+'Resumen-DiarioHorario-Eólico'!AD1745</f>
        <v>47.72849999999999</v>
      </c>
      <c r="AJ59" s="53"/>
      <c r="AK59" s="51">
        <f t="shared" si="5"/>
        <v>286.70416666666665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'Resumen-DiarioHorario-Eólico'!AD97</f>
        <v>0</v>
      </c>
      <c r="G60" s="58">
        <f>'Resumen-DiarioHorario-Eólico'!AD154</f>
        <v>0</v>
      </c>
      <c r="H60" s="59">
        <f>'Resumen-DiarioHorario-Eólico'!AD211</f>
        <v>0</v>
      </c>
      <c r="I60" s="58">
        <f>'Resumen-DiarioHorario-Eólico'!AD268</f>
        <v>0</v>
      </c>
      <c r="J60" s="59">
        <f>'Resumen-DiarioHorario-Eólico'!AD325</f>
        <v>0</v>
      </c>
      <c r="K60" s="58">
        <f>'Resumen-DiarioHorario-Eólico'!AD382</f>
        <v>0</v>
      </c>
      <c r="L60" s="59">
        <f>'Resumen-DiarioHorario-Eólico'!AD439</f>
        <v>0</v>
      </c>
      <c r="M60" s="58">
        <f>'Resumen-DiarioHorario-Eólico'!AD496</f>
        <v>0</v>
      </c>
      <c r="N60" s="59">
        <f>'Resumen-DiarioHorario-Eólico'!AD553</f>
        <v>0</v>
      </c>
      <c r="O60" s="58">
        <f>'Resumen-DiarioHorario-Eólico'!AD610</f>
        <v>0</v>
      </c>
      <c r="P60" s="59">
        <f>'Resumen-DiarioHorario-Eólico'!AD667</f>
        <v>0</v>
      </c>
      <c r="Q60" s="58">
        <f>'Resumen-DiarioHorario-Eólico'!AD724</f>
        <v>0</v>
      </c>
      <c r="R60" s="59">
        <f>'Resumen-DiarioHorario-Eólico'!AD781</f>
        <v>0</v>
      </c>
      <c r="S60" s="58">
        <f>'Resumen-DiarioHorario-Eólico'!AD838</f>
        <v>0</v>
      </c>
      <c r="T60" s="59">
        <f>'Resumen-DiarioHorario-Eólico'!AD895</f>
        <v>0</v>
      </c>
      <c r="U60" s="58">
        <f>'Resumen-DiarioHorario-Eólico'!AD952</f>
        <v>0</v>
      </c>
      <c r="V60" s="59">
        <f>'Resumen-DiarioHorario-Eólico'!AD1009</f>
        <v>0</v>
      </c>
      <c r="W60" s="58">
        <f>'Resumen-DiarioHorario-Eólico'!AD1066</f>
        <v>0</v>
      </c>
      <c r="X60" s="59">
        <f>'Resumen-DiarioHorario-Eólico'!AD1123</f>
        <v>0</v>
      </c>
      <c r="Y60" s="58">
        <f>'Resumen-DiarioHorario-Eólico'!AD1180</f>
        <v>0</v>
      </c>
      <c r="Z60" s="59">
        <f>'Resumen-DiarioHorario-Eólico'!AD1237</f>
        <v>0</v>
      </c>
      <c r="AA60" s="58">
        <f>'Resumen-DiarioHorario-Eólico'!AD1294</f>
        <v>0</v>
      </c>
      <c r="AB60" s="59">
        <f>'Resumen-DiarioHorario-Eólico'!AD1351</f>
        <v>0</v>
      </c>
      <c r="AC60" s="58">
        <f>'Resumen-DiarioHorario-Eólico'!AD1408</f>
        <v>0</v>
      </c>
      <c r="AD60" s="59">
        <f>'Resumen-DiarioHorario-Eólico'!AD1465</f>
        <v>0</v>
      </c>
      <c r="AE60" s="58">
        <f>'Resumen-DiarioHorario-Eólico'!AD1522</f>
        <v>0</v>
      </c>
      <c r="AF60" s="59">
        <f>'Resumen-DiarioHorario-Eólico'!AD1578</f>
        <v>0</v>
      </c>
      <c r="AG60" s="58">
        <f>'Resumen-DiarioHorario-Eólico'!AD1634</f>
        <v>0</v>
      </c>
      <c r="AH60" s="59">
        <f>+'Resumen-DiarioHorario-Eólico'!AD1690</f>
        <v>0</v>
      </c>
      <c r="AI60" s="58">
        <f>+'Resumen-DiarioHorario-Eólico'!AD1746</f>
        <v>0</v>
      </c>
      <c r="AJ60" s="53"/>
      <c r="AK60" s="51">
        <f t="shared" si="5"/>
        <v>0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58.681499999999993</v>
      </c>
      <c r="F61" s="59">
        <f>'Resumen-DiarioHorario-Eólico'!AD98</f>
        <v>2.0289999999999999</v>
      </c>
      <c r="G61" s="58">
        <f>'Resumen-DiarioHorario-Eólico'!AD155</f>
        <v>26.950500000000002</v>
      </c>
      <c r="H61" s="59">
        <f>'Resumen-DiarioHorario-Eólico'!AD212</f>
        <v>8.6291666666666664</v>
      </c>
      <c r="I61" s="58">
        <f>'Resumen-DiarioHorario-Eólico'!AD269</f>
        <v>0</v>
      </c>
      <c r="J61" s="59">
        <f>'Resumen-DiarioHorario-Eólico'!AD326</f>
        <v>0</v>
      </c>
      <c r="K61" s="58">
        <f>'Resumen-DiarioHorario-Eólico'!AD383</f>
        <v>0</v>
      </c>
      <c r="L61" s="59">
        <f>'Resumen-DiarioHorario-Eólico'!AD440</f>
        <v>0</v>
      </c>
      <c r="M61" s="58">
        <f>'Resumen-DiarioHorario-Eólico'!AD497</f>
        <v>0</v>
      </c>
      <c r="N61" s="59">
        <f>'Resumen-DiarioHorario-Eólico'!AD554</f>
        <v>43.453000000000003</v>
      </c>
      <c r="O61" s="58">
        <f>'Resumen-DiarioHorario-Eólico'!AD611</f>
        <v>19.389333333333333</v>
      </c>
      <c r="P61" s="59">
        <f>'Resumen-DiarioHorario-Eólico'!AD668</f>
        <v>0.794333333333333</v>
      </c>
      <c r="Q61" s="58">
        <f>'Resumen-DiarioHorario-Eólico'!AD725</f>
        <v>0</v>
      </c>
      <c r="R61" s="59">
        <f>'Resumen-DiarioHorario-Eólico'!AD782</f>
        <v>2.7510000000000003</v>
      </c>
      <c r="S61" s="58">
        <f>'Resumen-DiarioHorario-Eólico'!AD839</f>
        <v>0</v>
      </c>
      <c r="T61" s="59">
        <f>'Resumen-DiarioHorario-Eólico'!AD896</f>
        <v>98.531499999999994</v>
      </c>
      <c r="U61" s="58">
        <f>'Resumen-DiarioHorario-Eólico'!AD953</f>
        <v>37.143666666666682</v>
      </c>
      <c r="V61" s="59">
        <f>'Resumen-DiarioHorario-Eólico'!AD1010</f>
        <v>0</v>
      </c>
      <c r="W61" s="58">
        <f>'Resumen-DiarioHorario-Eólico'!AD1067</f>
        <v>0</v>
      </c>
      <c r="X61" s="59">
        <f>'Resumen-DiarioHorario-Eólico'!AD1124</f>
        <v>0</v>
      </c>
      <c r="Y61" s="58">
        <f>'Resumen-DiarioHorario-Eólico'!AD1181</f>
        <v>0.16183333333333333</v>
      </c>
      <c r="Z61" s="59">
        <f>'Resumen-DiarioHorario-Eólico'!AD1238</f>
        <v>0.96249999999999991</v>
      </c>
      <c r="AA61" s="58">
        <f>'Resumen-DiarioHorario-Eólico'!AD1295</f>
        <v>0</v>
      </c>
      <c r="AB61" s="59">
        <f>'Resumen-DiarioHorario-Eólico'!AD1352</f>
        <v>0</v>
      </c>
      <c r="AC61" s="58">
        <f>'Resumen-DiarioHorario-Eólico'!AD1409</f>
        <v>105.57750000000001</v>
      </c>
      <c r="AD61" s="59">
        <f>'Resumen-DiarioHorario-Eólico'!AD1466</f>
        <v>0</v>
      </c>
      <c r="AE61" s="58">
        <f>'Resumen-DiarioHorario-Eólico'!AD1523</f>
        <v>0</v>
      </c>
      <c r="AF61" s="59">
        <f>'Resumen-DiarioHorario-Eólico'!AD1579</f>
        <v>0</v>
      </c>
      <c r="AG61" s="58">
        <f>'Resumen-DiarioHorario-Eólico'!AD1635</f>
        <v>7.8263333333333325</v>
      </c>
      <c r="AH61" s="59">
        <f>+'Resumen-DiarioHorario-Eólico'!AD1691</f>
        <v>2.9290000000000003</v>
      </c>
      <c r="AI61" s="58">
        <f>+'Resumen-DiarioHorario-Eólico'!AD1747</f>
        <v>5.3216666666666663</v>
      </c>
      <c r="AJ61" s="53"/>
      <c r="AK61" s="51">
        <f t="shared" si="5"/>
        <v>421.1318333333333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29.401166666666665</v>
      </c>
      <c r="F62" s="59">
        <f>'Resumen-DiarioHorario-Eólico'!AD99</f>
        <v>0.95249999999999957</v>
      </c>
      <c r="G62" s="58">
        <f>'Resumen-DiarioHorario-Eólico'!AD156</f>
        <v>5.1213333333333315</v>
      </c>
      <c r="H62" s="59">
        <f>'Resumen-DiarioHorario-Eólico'!AD213</f>
        <v>5.0621666666666663</v>
      </c>
      <c r="I62" s="58">
        <f>'Resumen-DiarioHorario-Eólico'!AD270</f>
        <v>0</v>
      </c>
      <c r="J62" s="59">
        <f>'Resumen-DiarioHorario-Eólico'!AD327</f>
        <v>0</v>
      </c>
      <c r="K62" s="58">
        <f>'Resumen-DiarioHorario-Eólico'!AD384</f>
        <v>0</v>
      </c>
      <c r="L62" s="59">
        <f>'Resumen-DiarioHorario-Eólico'!AD441</f>
        <v>0</v>
      </c>
      <c r="M62" s="58">
        <f>'Resumen-DiarioHorario-Eólico'!AD498</f>
        <v>0</v>
      </c>
      <c r="N62" s="59">
        <f>'Resumen-DiarioHorario-Eólico'!AD555</f>
        <v>6.4886666666666653</v>
      </c>
      <c r="O62" s="58">
        <f>'Resumen-DiarioHorario-Eólico'!AD612</f>
        <v>2.1488333333333332</v>
      </c>
      <c r="P62" s="59">
        <f>'Resumen-DiarioHorario-Eólico'!AD669</f>
        <v>1.1853333333333336</v>
      </c>
      <c r="Q62" s="58">
        <f>'Resumen-DiarioHorario-Eólico'!AD726</f>
        <v>0</v>
      </c>
      <c r="R62" s="59">
        <f>'Resumen-DiarioHorario-Eólico'!AD783</f>
        <v>0.11916666666666677</v>
      </c>
      <c r="S62" s="58">
        <f>'Resumen-DiarioHorario-Eólico'!AD840</f>
        <v>0</v>
      </c>
      <c r="T62" s="59">
        <f>'Resumen-DiarioHorario-Eólico'!AD897</f>
        <v>40.118833333333328</v>
      </c>
      <c r="U62" s="58">
        <f>'Resumen-DiarioHorario-Eólico'!AD954</f>
        <v>63.270833333333321</v>
      </c>
      <c r="V62" s="59">
        <f>'Resumen-DiarioHorario-Eólico'!AD1011</f>
        <v>0</v>
      </c>
      <c r="W62" s="58">
        <f>'Resumen-DiarioHorario-Eólico'!AD1068</f>
        <v>0</v>
      </c>
      <c r="X62" s="59">
        <f>'Resumen-DiarioHorario-Eólico'!AD1125</f>
        <v>0</v>
      </c>
      <c r="Y62" s="58">
        <f>'Resumen-DiarioHorario-Eólico'!AD1182</f>
        <v>2.8355000000000006</v>
      </c>
      <c r="Z62" s="59">
        <f>'Resumen-DiarioHorario-Eólico'!AD1239</f>
        <v>0.58616666666666661</v>
      </c>
      <c r="AA62" s="58">
        <f>'Resumen-DiarioHorario-Eólico'!AD1296</f>
        <v>0</v>
      </c>
      <c r="AB62" s="59">
        <f>'Resumen-DiarioHorario-Eólico'!AD1353</f>
        <v>0</v>
      </c>
      <c r="AC62" s="58">
        <f>'Resumen-DiarioHorario-Eólico'!AD1410</f>
        <v>0.24049999999999977</v>
      </c>
      <c r="AD62" s="59">
        <f>'Resumen-DiarioHorario-Eólico'!AD1467</f>
        <v>0</v>
      </c>
      <c r="AE62" s="58">
        <f>'Resumen-DiarioHorario-Eólico'!AD1524</f>
        <v>0</v>
      </c>
      <c r="AF62" s="59">
        <f>'Resumen-DiarioHorario-Eólico'!AD1580</f>
        <v>0</v>
      </c>
      <c r="AG62" s="58">
        <f>'Resumen-DiarioHorario-Eólico'!AD1636</f>
        <v>1.9613333333333332</v>
      </c>
      <c r="AH62" s="59">
        <f>+'Resumen-DiarioHorario-Eólico'!AD1692</f>
        <v>0.39633333333333332</v>
      </c>
      <c r="AI62" s="58">
        <f>+'Resumen-DiarioHorario-Eólico'!AD1748</f>
        <v>3.3446666666666665</v>
      </c>
      <c r="AJ62" s="53"/>
      <c r="AK62" s="51">
        <f t="shared" si="5"/>
        <v>163.23333333333326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30.608666666666664</v>
      </c>
      <c r="F63" s="59">
        <f>'Resumen-DiarioHorario-Eólico'!AD100</f>
        <v>0.26216666666666666</v>
      </c>
      <c r="G63" s="58">
        <f>'Resumen-DiarioHorario-Eólico'!AD157</f>
        <v>11.526333333333332</v>
      </c>
      <c r="H63" s="59">
        <f>'Resumen-DiarioHorario-Eólico'!AD214</f>
        <v>3.7244999999999995</v>
      </c>
      <c r="I63" s="58">
        <f>'Resumen-DiarioHorario-Eólico'!AD271</f>
        <v>0</v>
      </c>
      <c r="J63" s="59">
        <f>'Resumen-DiarioHorario-Eólico'!AD328</f>
        <v>0</v>
      </c>
      <c r="K63" s="58">
        <f>'Resumen-DiarioHorario-Eólico'!AD385</f>
        <v>0</v>
      </c>
      <c r="L63" s="59">
        <f>'Resumen-DiarioHorario-Eólico'!AD442</f>
        <v>0</v>
      </c>
      <c r="M63" s="58">
        <f>'Resumen-DiarioHorario-Eólico'!AD499</f>
        <v>0</v>
      </c>
      <c r="N63" s="59">
        <f>'Resumen-DiarioHorario-Eólico'!AD556</f>
        <v>8.8663333333333316</v>
      </c>
      <c r="O63" s="58">
        <f>'Resumen-DiarioHorario-Eólico'!AD613</f>
        <v>3.5059999999999989</v>
      </c>
      <c r="P63" s="59">
        <f>'Resumen-DiarioHorario-Eólico'!AD670</f>
        <v>0.88216666666666677</v>
      </c>
      <c r="Q63" s="58">
        <f>'Resumen-DiarioHorario-Eólico'!AD727</f>
        <v>0</v>
      </c>
      <c r="R63" s="59">
        <f>'Resumen-DiarioHorario-Eólico'!AD784</f>
        <v>0</v>
      </c>
      <c r="S63" s="58">
        <f>'Resumen-DiarioHorario-Eólico'!AD841</f>
        <v>0</v>
      </c>
      <c r="T63" s="59">
        <f>'Resumen-DiarioHorario-Eólico'!AD898</f>
        <v>56.430999999999997</v>
      </c>
      <c r="U63" s="58">
        <f>'Resumen-DiarioHorario-Eólico'!AD955</f>
        <v>48.802166666666665</v>
      </c>
      <c r="V63" s="59">
        <f>'Resumen-DiarioHorario-Eólico'!AD1012</f>
        <v>0</v>
      </c>
      <c r="W63" s="58">
        <f>'Resumen-DiarioHorario-Eólico'!AD1069</f>
        <v>0</v>
      </c>
      <c r="X63" s="59">
        <f>'Resumen-DiarioHorario-Eólico'!AD1126</f>
        <v>0</v>
      </c>
      <c r="Y63" s="58">
        <f>'Resumen-DiarioHorario-Eólico'!AD1183</f>
        <v>0</v>
      </c>
      <c r="Z63" s="59">
        <f>'Resumen-DiarioHorario-Eólico'!AD1240</f>
        <v>0</v>
      </c>
      <c r="AA63" s="58">
        <f>'Resumen-DiarioHorario-Eólico'!AD1297</f>
        <v>0</v>
      </c>
      <c r="AB63" s="59">
        <f>'Resumen-DiarioHorario-Eólico'!AD1354</f>
        <v>0</v>
      </c>
      <c r="AC63" s="58">
        <f>'Resumen-DiarioHorario-Eólico'!AD1411</f>
        <v>8.0666666666666789E-2</v>
      </c>
      <c r="AD63" s="59">
        <f>'Resumen-DiarioHorario-Eólico'!AD1468</f>
        <v>0</v>
      </c>
      <c r="AE63" s="58">
        <f>'Resumen-DiarioHorario-Eólico'!AD1525</f>
        <v>0</v>
      </c>
      <c r="AF63" s="59">
        <f>'Resumen-DiarioHorario-Eólico'!AD1581</f>
        <v>0</v>
      </c>
      <c r="AG63" s="58">
        <f>'Resumen-DiarioHorario-Eólico'!AD1637</f>
        <v>0</v>
      </c>
      <c r="AH63" s="59">
        <f>+'Resumen-DiarioHorario-Eólico'!AD1693</f>
        <v>0</v>
      </c>
      <c r="AI63" s="58">
        <f>+'Resumen-DiarioHorario-Eólico'!AD1749</f>
        <v>4.0336666666666661</v>
      </c>
      <c r="AJ63" s="53"/>
      <c r="AK63" s="51">
        <f t="shared" si="5"/>
        <v>168.72366666666667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10.035666666666666</v>
      </c>
      <c r="F64" s="59">
        <f>'Resumen-DiarioHorario-Eólico'!AD101</f>
        <v>0.61233333333333295</v>
      </c>
      <c r="G64" s="58">
        <f>'Resumen-DiarioHorario-Eólico'!AD158</f>
        <v>5.6790000000000003</v>
      </c>
      <c r="H64" s="59">
        <f>'Resumen-DiarioHorario-Eólico'!AD215</f>
        <v>11.579666666666668</v>
      </c>
      <c r="I64" s="58">
        <f>'Resumen-DiarioHorario-Eólico'!AD272</f>
        <v>0</v>
      </c>
      <c r="J64" s="59">
        <f>'Resumen-DiarioHorario-Eólico'!AD329</f>
        <v>0</v>
      </c>
      <c r="K64" s="58">
        <f>'Resumen-DiarioHorario-Eólico'!AD386</f>
        <v>0</v>
      </c>
      <c r="L64" s="59">
        <f>'Resumen-DiarioHorario-Eólico'!AD443</f>
        <v>0</v>
      </c>
      <c r="M64" s="58">
        <f>'Resumen-DiarioHorario-Eólico'!AD500</f>
        <v>0</v>
      </c>
      <c r="N64" s="59">
        <f>'Resumen-DiarioHorario-Eólico'!AD557</f>
        <v>9.8874999999999993</v>
      </c>
      <c r="O64" s="58">
        <f>'Resumen-DiarioHorario-Eólico'!AD614</f>
        <v>2.2298333333333331</v>
      </c>
      <c r="P64" s="59">
        <f>'Resumen-DiarioHorario-Eólico'!AD671</f>
        <v>1.1403333333333334</v>
      </c>
      <c r="Q64" s="58">
        <f>'Resumen-DiarioHorario-Eólico'!AD728</f>
        <v>1.2096666666666669</v>
      </c>
      <c r="R64" s="59">
        <f>'Resumen-DiarioHorario-Eólico'!AD785</f>
        <v>2.5500000000000002E-2</v>
      </c>
      <c r="S64" s="58">
        <f>'Resumen-DiarioHorario-Eólico'!AD842</f>
        <v>0</v>
      </c>
      <c r="T64" s="59">
        <f>'Resumen-DiarioHorario-Eólico'!AD899</f>
        <v>5.657</v>
      </c>
      <c r="U64" s="58">
        <f>'Resumen-DiarioHorario-Eólico'!AD956</f>
        <v>6.0791666666666666</v>
      </c>
      <c r="V64" s="59">
        <f>'Resumen-DiarioHorario-Eólico'!AD1013</f>
        <v>0</v>
      </c>
      <c r="W64" s="58">
        <f>'Resumen-DiarioHorario-Eólico'!AD1070</f>
        <v>0</v>
      </c>
      <c r="X64" s="59">
        <f>'Resumen-DiarioHorario-Eólico'!AD1127</f>
        <v>0</v>
      </c>
      <c r="Y64" s="58">
        <f>'Resumen-DiarioHorario-Eólico'!AD1184</f>
        <v>1.5586666666666662</v>
      </c>
      <c r="Z64" s="59">
        <f>'Resumen-DiarioHorario-Eólico'!AD1241</f>
        <v>0</v>
      </c>
      <c r="AA64" s="58">
        <f>'Resumen-DiarioHorario-Eólico'!AD1298</f>
        <v>0</v>
      </c>
      <c r="AB64" s="59">
        <f>'Resumen-DiarioHorario-Eólico'!AD1355</f>
        <v>0</v>
      </c>
      <c r="AC64" s="58">
        <f>'Resumen-DiarioHorario-Eólico'!AD1412</f>
        <v>16.581</v>
      </c>
      <c r="AD64" s="59">
        <f>'Resumen-DiarioHorario-Eólico'!AD1469</f>
        <v>0</v>
      </c>
      <c r="AE64" s="58">
        <f>'Resumen-DiarioHorario-Eólico'!AD1526</f>
        <v>0</v>
      </c>
      <c r="AF64" s="59">
        <f>'Resumen-DiarioHorario-Eólico'!AD1582</f>
        <v>0</v>
      </c>
      <c r="AG64" s="58">
        <f>'Resumen-DiarioHorario-Eólico'!AD1638</f>
        <v>0</v>
      </c>
      <c r="AH64" s="59">
        <f>+'Resumen-DiarioHorario-Eólico'!AD1694</f>
        <v>2.4721666666666677</v>
      </c>
      <c r="AI64" s="58">
        <f>+'Resumen-DiarioHorario-Eólico'!AD1750</f>
        <v>0.43683333333333341</v>
      </c>
      <c r="AJ64" s="53"/>
      <c r="AK64" s="51">
        <f t="shared" si="5"/>
        <v>75.184333333333342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53.371333333333347</v>
      </c>
      <c r="F65" s="59">
        <f>'Resumen-DiarioHorario-Eólico'!AD102</f>
        <v>1.3336666666666666</v>
      </c>
      <c r="G65" s="58">
        <f>'Resumen-DiarioHorario-Eólico'!AD159</f>
        <v>10.885166666666668</v>
      </c>
      <c r="H65" s="59">
        <f>'Resumen-DiarioHorario-Eólico'!AD216</f>
        <v>106.39116666666666</v>
      </c>
      <c r="I65" s="58">
        <f>'Resumen-DiarioHorario-Eólico'!AD273</f>
        <v>0</v>
      </c>
      <c r="J65" s="59">
        <f>'Resumen-DiarioHorario-Eólico'!AD330</f>
        <v>0</v>
      </c>
      <c r="K65" s="58">
        <f>'Resumen-DiarioHorario-Eólico'!AD387</f>
        <v>0</v>
      </c>
      <c r="L65" s="59">
        <f>'Resumen-DiarioHorario-Eólico'!AD444</f>
        <v>0</v>
      </c>
      <c r="M65" s="58">
        <f>'Resumen-DiarioHorario-Eólico'!AD501</f>
        <v>0</v>
      </c>
      <c r="N65" s="59">
        <f>'Resumen-DiarioHorario-Eólico'!AD558</f>
        <v>66.89133333333335</v>
      </c>
      <c r="O65" s="58">
        <f>'Resumen-DiarioHorario-Eólico'!AD615</f>
        <v>2.5459999999999998</v>
      </c>
      <c r="P65" s="59">
        <f>'Resumen-DiarioHorario-Eólico'!AD672</f>
        <v>8.1384999999999987</v>
      </c>
      <c r="Q65" s="58">
        <f>'Resumen-DiarioHorario-Eólico'!AD729</f>
        <v>4.2213333333333338</v>
      </c>
      <c r="R65" s="59">
        <f>'Resumen-DiarioHorario-Eólico'!AD786</f>
        <v>1.5760000000000001</v>
      </c>
      <c r="S65" s="58">
        <f>'Resumen-DiarioHorario-Eólico'!AD843</f>
        <v>0</v>
      </c>
      <c r="T65" s="59">
        <f>'Resumen-DiarioHorario-Eólico'!AD900</f>
        <v>0</v>
      </c>
      <c r="U65" s="58">
        <f>'Resumen-DiarioHorario-Eólico'!AD957</f>
        <v>19.179333333333336</v>
      </c>
      <c r="V65" s="59">
        <f>'Resumen-DiarioHorario-Eólico'!AD1014</f>
        <v>0</v>
      </c>
      <c r="W65" s="58">
        <f>'Resumen-DiarioHorario-Eólico'!AD1071</f>
        <v>0</v>
      </c>
      <c r="X65" s="59">
        <f>'Resumen-DiarioHorario-Eólico'!AD1128</f>
        <v>0</v>
      </c>
      <c r="Y65" s="58">
        <f>'Resumen-DiarioHorario-Eólico'!AD1185</f>
        <v>11.941999999999998</v>
      </c>
      <c r="Z65" s="59">
        <f>'Resumen-DiarioHorario-Eólico'!AD1242</f>
        <v>0.51466666666666672</v>
      </c>
      <c r="AA65" s="58">
        <f>'Resumen-DiarioHorario-Eólico'!AD1299</f>
        <v>0</v>
      </c>
      <c r="AB65" s="59">
        <f>'Resumen-DiarioHorario-Eólico'!AD1356</f>
        <v>0</v>
      </c>
      <c r="AC65" s="58">
        <f>'Resumen-DiarioHorario-Eólico'!AD1413</f>
        <v>7.7448333333333341</v>
      </c>
      <c r="AD65" s="59">
        <f>'Resumen-DiarioHorario-Eólico'!AD1470</f>
        <v>0</v>
      </c>
      <c r="AE65" s="58">
        <f>'Resumen-DiarioHorario-Eólico'!AD1527</f>
        <v>0</v>
      </c>
      <c r="AF65" s="59">
        <f>'Resumen-DiarioHorario-Eólico'!AD1583</f>
        <v>0</v>
      </c>
      <c r="AG65" s="58">
        <f>'Resumen-DiarioHorario-Eólico'!AD1639</f>
        <v>0</v>
      </c>
      <c r="AH65" s="59">
        <f>+'Resumen-DiarioHorario-Eólico'!AD1695</f>
        <v>28.552666666666653</v>
      </c>
      <c r="AI65" s="58">
        <f>+'Resumen-DiarioHorario-Eólico'!AD1751</f>
        <v>39.794666666666679</v>
      </c>
      <c r="AJ65" s="53"/>
      <c r="AK65" s="51">
        <f>SUM(E65:AI65)</f>
        <v>363.08266666666668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30.202333333333339</v>
      </c>
      <c r="F66" s="59">
        <f>'Resumen-DiarioHorario-Eólico'!AD103</f>
        <v>0.80666666666666664</v>
      </c>
      <c r="G66" s="58">
        <f>'Resumen-DiarioHorario-Eólico'!AD160</f>
        <v>10.611166666666669</v>
      </c>
      <c r="H66" s="59">
        <f>'Resumen-DiarioHorario-Eólico'!AD217</f>
        <v>56.927500000000016</v>
      </c>
      <c r="I66" s="58">
        <f>'Resumen-DiarioHorario-Eólico'!AD274</f>
        <v>0</v>
      </c>
      <c r="J66" s="59">
        <f>'Resumen-DiarioHorario-Eólico'!AD331</f>
        <v>0</v>
      </c>
      <c r="K66" s="58">
        <f>'Resumen-DiarioHorario-Eólico'!AD388</f>
        <v>0</v>
      </c>
      <c r="L66" s="59">
        <f>'Resumen-DiarioHorario-Eólico'!AD445</f>
        <v>0</v>
      </c>
      <c r="M66" s="58">
        <f>'Resumen-DiarioHorario-Eólico'!AD502</f>
        <v>0</v>
      </c>
      <c r="N66" s="59">
        <f>'Resumen-DiarioHorario-Eólico'!AD559</f>
        <v>75.675166666666669</v>
      </c>
      <c r="O66" s="58">
        <f>'Resumen-DiarioHorario-Eólico'!AD616</f>
        <v>8.662333333333331</v>
      </c>
      <c r="P66" s="59">
        <f>'Resumen-DiarioHorario-Eólico'!AD673</f>
        <v>7.4215000000000009</v>
      </c>
      <c r="Q66" s="58">
        <f>'Resumen-DiarioHorario-Eólico'!AD730</f>
        <v>5.6983333333333324</v>
      </c>
      <c r="R66" s="59">
        <f>'Resumen-DiarioHorario-Eólico'!AD787</f>
        <v>1.9941666666666662</v>
      </c>
      <c r="S66" s="58">
        <f>'Resumen-DiarioHorario-Eólico'!AD844</f>
        <v>0</v>
      </c>
      <c r="T66" s="59">
        <f>'Resumen-DiarioHorario-Eólico'!AD901</f>
        <v>6.6421666666666752</v>
      </c>
      <c r="U66" s="58">
        <f>'Resumen-DiarioHorario-Eólico'!AD958</f>
        <v>29.102666666666664</v>
      </c>
      <c r="V66" s="59">
        <f>'Resumen-DiarioHorario-Eólico'!AD1015</f>
        <v>0</v>
      </c>
      <c r="W66" s="58">
        <f>'Resumen-DiarioHorario-Eólico'!AD1072</f>
        <v>0</v>
      </c>
      <c r="X66" s="59">
        <f>'Resumen-DiarioHorario-Eólico'!AD1129</f>
        <v>0</v>
      </c>
      <c r="Y66" s="58">
        <f>'Resumen-DiarioHorario-Eólico'!AD1186</f>
        <v>4.9733333333333309</v>
      </c>
      <c r="Z66" s="59">
        <f>'Resumen-DiarioHorario-Eólico'!AD1243</f>
        <v>0</v>
      </c>
      <c r="AA66" s="58">
        <f>'Resumen-DiarioHorario-Eólico'!AD1300</f>
        <v>0</v>
      </c>
      <c r="AB66" s="59">
        <f>'Resumen-DiarioHorario-Eólico'!AD1357</f>
        <v>0</v>
      </c>
      <c r="AC66" s="58">
        <f>'Resumen-DiarioHorario-Eólico'!AD1414</f>
        <v>11.430833333333332</v>
      </c>
      <c r="AD66" s="59">
        <f>'Resumen-DiarioHorario-Eólico'!AD1471</f>
        <v>0</v>
      </c>
      <c r="AE66" s="58">
        <f>'Resumen-DiarioHorario-Eólico'!AD1528</f>
        <v>0</v>
      </c>
      <c r="AF66" s="59">
        <f>'Resumen-DiarioHorario-Eólico'!AD1584</f>
        <v>0</v>
      </c>
      <c r="AG66" s="58">
        <f>'Resumen-DiarioHorario-Eólico'!AD1640</f>
        <v>1.9670000000000083</v>
      </c>
      <c r="AH66" s="59">
        <f>+'Resumen-DiarioHorario-Eólico'!AD1696</f>
        <v>12.018000000000002</v>
      </c>
      <c r="AI66" s="58">
        <f>+'Resumen-DiarioHorario-Eólico'!AD1752</f>
        <v>22.40283333333333</v>
      </c>
      <c r="AJ66" s="53"/>
      <c r="AK66" s="51">
        <f t="shared" si="5"/>
        <v>286.53600000000006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20.648499999999999</v>
      </c>
      <c r="F67" s="59">
        <f>'Resumen-DiarioHorario-Eólico'!AD104</f>
        <v>0.65733333333333355</v>
      </c>
      <c r="G67" s="58">
        <f>'Resumen-DiarioHorario-Eólico'!AD161</f>
        <v>4.2075000000000014</v>
      </c>
      <c r="H67" s="59">
        <f>'Resumen-DiarioHorario-Eólico'!AD218</f>
        <v>24.956666666666667</v>
      </c>
      <c r="I67" s="58">
        <f>'Resumen-DiarioHorario-Eólico'!AD275</f>
        <v>0</v>
      </c>
      <c r="J67" s="59">
        <f>'Resumen-DiarioHorario-Eólico'!AD332</f>
        <v>0</v>
      </c>
      <c r="K67" s="58">
        <f>'Resumen-DiarioHorario-Eólico'!AD389</f>
        <v>0</v>
      </c>
      <c r="L67" s="59">
        <f>'Resumen-DiarioHorario-Eólico'!AD446</f>
        <v>0</v>
      </c>
      <c r="M67" s="58">
        <f>'Resumen-DiarioHorario-Eólico'!AD503</f>
        <v>0</v>
      </c>
      <c r="N67" s="59">
        <f>'Resumen-DiarioHorario-Eólico'!AD560</f>
        <v>12.001833333333332</v>
      </c>
      <c r="O67" s="58">
        <f>'Resumen-DiarioHorario-Eólico'!AD617</f>
        <v>34.82416666666667</v>
      </c>
      <c r="P67" s="59">
        <f>'Resumen-DiarioHorario-Eólico'!AD674</f>
        <v>1.1711666666666665</v>
      </c>
      <c r="Q67" s="58">
        <f>'Resumen-DiarioHorario-Eólico'!AD731</f>
        <v>0</v>
      </c>
      <c r="R67" s="59">
        <f>'Resumen-DiarioHorario-Eólico'!AD788</f>
        <v>3.6999999999999998E-2</v>
      </c>
      <c r="S67" s="58">
        <f>'Resumen-DiarioHorario-Eólico'!AD845</f>
        <v>0</v>
      </c>
      <c r="T67" s="59">
        <f>'Resumen-DiarioHorario-Eólico'!AD902</f>
        <v>105.40016666666666</v>
      </c>
      <c r="U67" s="58">
        <f>'Resumen-DiarioHorario-Eólico'!AD959</f>
        <v>78.499666666666684</v>
      </c>
      <c r="V67" s="59">
        <f>'Resumen-DiarioHorario-Eólico'!AD1016</f>
        <v>0</v>
      </c>
      <c r="W67" s="58">
        <f>'Resumen-DiarioHorario-Eólico'!AD1073</f>
        <v>0</v>
      </c>
      <c r="X67" s="59">
        <f>'Resumen-DiarioHorario-Eólico'!AD1130</f>
        <v>0</v>
      </c>
      <c r="Y67" s="58">
        <f>'Resumen-DiarioHorario-Eólico'!AD1187</f>
        <v>3.4551666666666652</v>
      </c>
      <c r="Z67" s="59">
        <f>'Resumen-DiarioHorario-Eólico'!AD1244</f>
        <v>0</v>
      </c>
      <c r="AA67" s="58">
        <f>'Resumen-DiarioHorario-Eólico'!AD1301</f>
        <v>0</v>
      </c>
      <c r="AB67" s="59">
        <f>'Resumen-DiarioHorario-Eólico'!AD1358</f>
        <v>0</v>
      </c>
      <c r="AC67" s="58">
        <f>'Resumen-DiarioHorario-Eólico'!AD1415</f>
        <v>13.632666666666662</v>
      </c>
      <c r="AD67" s="59">
        <f>'Resumen-DiarioHorario-Eólico'!AD1472</f>
        <v>0</v>
      </c>
      <c r="AE67" s="58">
        <f>'Resumen-DiarioHorario-Eólico'!AD1529</f>
        <v>0</v>
      </c>
      <c r="AF67" s="59">
        <f>'Resumen-DiarioHorario-Eólico'!AD1585</f>
        <v>0</v>
      </c>
      <c r="AG67" s="58">
        <f>'Resumen-DiarioHorario-Eólico'!AD1641</f>
        <v>63.95416666666668</v>
      </c>
      <c r="AH67" s="59">
        <f>+'Resumen-DiarioHorario-Eólico'!AD1697</f>
        <v>0</v>
      </c>
      <c r="AI67" s="58">
        <f>+'Resumen-DiarioHorario-Eólico'!AD1753</f>
        <v>61.59066666666665</v>
      </c>
      <c r="AJ67" s="53"/>
      <c r="AK67" s="51">
        <f t="shared" si="5"/>
        <v>425.03666666666669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31.36966666666666</v>
      </c>
      <c r="F68" s="59">
        <f>'Resumen-DiarioHorario-Eólico'!AD105</f>
        <v>0.51099999999999945</v>
      </c>
      <c r="G68" s="58">
        <f>'Resumen-DiarioHorario-Eólico'!AD162</f>
        <v>29.227500000000003</v>
      </c>
      <c r="H68" s="59">
        <f>'Resumen-DiarioHorario-Eólico'!AD219</f>
        <v>9.302999999999999</v>
      </c>
      <c r="I68" s="58">
        <f>'Resumen-DiarioHorario-Eólico'!AD276</f>
        <v>0</v>
      </c>
      <c r="J68" s="59">
        <f>'Resumen-DiarioHorario-Eólico'!AD333</f>
        <v>0</v>
      </c>
      <c r="K68" s="58">
        <f>'Resumen-DiarioHorario-Eólico'!AD390</f>
        <v>0</v>
      </c>
      <c r="L68" s="59">
        <f>'Resumen-DiarioHorario-Eólico'!AD447</f>
        <v>0</v>
      </c>
      <c r="M68" s="58">
        <f>'Resumen-DiarioHorario-Eólico'!AD504</f>
        <v>0</v>
      </c>
      <c r="N68" s="59">
        <f>'Resumen-DiarioHorario-Eólico'!AD561</f>
        <v>67.535333333333327</v>
      </c>
      <c r="O68" s="58">
        <f>'Resumen-DiarioHorario-Eólico'!AD618</f>
        <v>47.512166666666651</v>
      </c>
      <c r="P68" s="59">
        <f>'Resumen-DiarioHorario-Eólico'!AD675</f>
        <v>8.5811666666666628</v>
      </c>
      <c r="Q68" s="58">
        <f>'Resumen-DiarioHorario-Eólico'!AD732</f>
        <v>0</v>
      </c>
      <c r="R68" s="59">
        <f>'Resumen-DiarioHorario-Eólico'!AD789</f>
        <v>0.20649999999999979</v>
      </c>
      <c r="S68" s="58">
        <f>'Resumen-DiarioHorario-Eólico'!AD846</f>
        <v>0</v>
      </c>
      <c r="T68" s="59">
        <f>'Resumen-DiarioHorario-Eólico'!AD903</f>
        <v>126.72466666666669</v>
      </c>
      <c r="U68" s="58">
        <f>'Resumen-DiarioHorario-Eólico'!AD960</f>
        <v>100.55549999999999</v>
      </c>
      <c r="V68" s="59">
        <f>'Resumen-DiarioHorario-Eólico'!AD1017</f>
        <v>0</v>
      </c>
      <c r="W68" s="58">
        <f>'Resumen-DiarioHorario-Eólico'!AD1074</f>
        <v>0</v>
      </c>
      <c r="X68" s="59">
        <f>'Resumen-DiarioHorario-Eólico'!AD1131</f>
        <v>0</v>
      </c>
      <c r="Y68" s="58">
        <f>'Resumen-DiarioHorario-Eólico'!AD1188</f>
        <v>3.3089999999999993</v>
      </c>
      <c r="Z68" s="59">
        <f>'Resumen-DiarioHorario-Eólico'!AD1245</f>
        <v>13.140000000000009</v>
      </c>
      <c r="AA68" s="58">
        <f>'Resumen-DiarioHorario-Eólico'!AD1302</f>
        <v>0</v>
      </c>
      <c r="AB68" s="59">
        <f>'Resumen-DiarioHorario-Eólico'!AD1359</f>
        <v>0</v>
      </c>
      <c r="AC68" s="58">
        <f>'Resumen-DiarioHorario-Eólico'!AD1416</f>
        <v>7.7961666666666707</v>
      </c>
      <c r="AD68" s="59">
        <f>'Resumen-DiarioHorario-Eólico'!AD1473</f>
        <v>0</v>
      </c>
      <c r="AE68" s="58">
        <f>'Resumen-DiarioHorario-Eólico'!AD1530</f>
        <v>0</v>
      </c>
      <c r="AF68" s="59">
        <f>'Resumen-DiarioHorario-Eólico'!AD1586</f>
        <v>0</v>
      </c>
      <c r="AG68" s="58">
        <f>'Resumen-DiarioHorario-Eólico'!AD1642</f>
        <v>12.052000000000003</v>
      </c>
      <c r="AH68" s="59">
        <f>+'Resumen-DiarioHorario-Eólico'!AD1698</f>
        <v>2.1473333333333331</v>
      </c>
      <c r="AI68" s="58">
        <f>+'Resumen-DiarioHorario-Eólico'!AD1754</f>
        <v>4.6403333333333308</v>
      </c>
      <c r="AJ68" s="53"/>
      <c r="AK68" s="51">
        <f>SUM(E68:AI68)</f>
        <v>464.61133333333339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80.625000000000028</v>
      </c>
      <c r="F69" s="59">
        <f>'Resumen-DiarioHorario-Eólico'!AD106</f>
        <v>49.128499999999995</v>
      </c>
      <c r="G69" s="58">
        <f>'Resumen-DiarioHorario-Eólico'!AD163</f>
        <v>18.654166666666651</v>
      </c>
      <c r="H69" s="59">
        <f>'Resumen-DiarioHorario-Eólico'!AD220</f>
        <v>39.113000000000014</v>
      </c>
      <c r="I69" s="58">
        <f>'Resumen-DiarioHorario-Eólico'!AD277</f>
        <v>0</v>
      </c>
      <c r="J69" s="59">
        <f>'Resumen-DiarioHorario-Eólico'!AD334</f>
        <v>0.32366666666666621</v>
      </c>
      <c r="K69" s="58">
        <f>'Resumen-DiarioHorario-Eólico'!AD391</f>
        <v>0</v>
      </c>
      <c r="L69" s="59">
        <f>'Resumen-DiarioHorario-Eólico'!AD448</f>
        <v>126.80850000000002</v>
      </c>
      <c r="M69" s="58">
        <f>'Resumen-DiarioHorario-Eólico'!AD505</f>
        <v>132.79233333333329</v>
      </c>
      <c r="N69" s="59">
        <f>'Resumen-DiarioHorario-Eólico'!AD562</f>
        <v>120.31483333333337</v>
      </c>
      <c r="O69" s="58">
        <f>'Resumen-DiarioHorario-Eólico'!AD619</f>
        <v>85.655166666666702</v>
      </c>
      <c r="P69" s="59">
        <f>'Resumen-DiarioHorario-Eólico'!AD676</f>
        <v>3.6573333333333391</v>
      </c>
      <c r="Q69" s="58">
        <f>'Resumen-DiarioHorario-Eólico'!AD733</f>
        <v>17.157666666666668</v>
      </c>
      <c r="R69" s="59">
        <f>'Resumen-DiarioHorario-Eólico'!AD790</f>
        <v>0</v>
      </c>
      <c r="S69" s="58">
        <f>'Resumen-DiarioHorario-Eólico'!AD847</f>
        <v>0</v>
      </c>
      <c r="T69" s="59">
        <f>'Resumen-DiarioHorario-Eólico'!AD904</f>
        <v>0</v>
      </c>
      <c r="U69" s="58">
        <f>'Resumen-DiarioHorario-Eólico'!AD961</f>
        <v>22.637166666666669</v>
      </c>
      <c r="V69" s="59">
        <f>'Resumen-DiarioHorario-Eólico'!AD1018</f>
        <v>86.583166666666656</v>
      </c>
      <c r="W69" s="58">
        <f>'Resumen-DiarioHorario-Eólico'!AD1075</f>
        <v>0</v>
      </c>
      <c r="X69" s="59">
        <f>'Resumen-DiarioHorario-Eólico'!AD1132</f>
        <v>8.3058333333333376</v>
      </c>
      <c r="Y69" s="58">
        <f>'Resumen-DiarioHorario-Eólico'!AD1189</f>
        <v>12.09083333333334</v>
      </c>
      <c r="Z69" s="59">
        <f>'Resumen-DiarioHorario-Eólico'!AD1246</f>
        <v>9.3893333333333366</v>
      </c>
      <c r="AA69" s="58">
        <f>'Resumen-DiarioHorario-Eólico'!AD1303</f>
        <v>0</v>
      </c>
      <c r="AB69" s="59">
        <f>'Resumen-DiarioHorario-Eólico'!AD1360</f>
        <v>0</v>
      </c>
      <c r="AC69" s="58">
        <f>'Resumen-DiarioHorario-Eólico'!AD1417</f>
        <v>7.21333333333334</v>
      </c>
      <c r="AD69" s="59">
        <f>'Resumen-DiarioHorario-Eólico'!AD1474</f>
        <v>0.13683333333333342</v>
      </c>
      <c r="AE69" s="58">
        <f>'Resumen-DiarioHorario-Eólico'!AD1531</f>
        <v>105.14783333333337</v>
      </c>
      <c r="AF69" s="59">
        <f>'Resumen-DiarioHorario-Eólico'!AD1587</f>
        <v>63.066333333333318</v>
      </c>
      <c r="AG69" s="58">
        <f>'Resumen-DiarioHorario-Eólico'!AD1643</f>
        <v>0</v>
      </c>
      <c r="AH69" s="59">
        <f>+'Resumen-DiarioHorario-Eólico'!AD1699</f>
        <v>19.234000000000009</v>
      </c>
      <c r="AI69" s="58">
        <f>+'Resumen-DiarioHorario-Eólico'!AD1755</f>
        <v>22.296499999999995</v>
      </c>
      <c r="AJ69" s="53"/>
      <c r="AK69" s="51">
        <f>SUM(E69:AI69)</f>
        <v>1030.3313333333333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230.79583333333338</v>
      </c>
      <c r="F70" s="59">
        <f>'Resumen-DiarioHorario-Eólico'!AD107</f>
        <v>137.55616666666671</v>
      </c>
      <c r="G70" s="58">
        <f>'Resumen-DiarioHorario-Eólico'!AD164</f>
        <v>119.15516666666667</v>
      </c>
      <c r="H70" s="59">
        <f>'Resumen-DiarioHorario-Eólico'!AD221</f>
        <v>79.105166666666662</v>
      </c>
      <c r="I70" s="58">
        <f>'Resumen-DiarioHorario-Eólico'!AD278</f>
        <v>0</v>
      </c>
      <c r="J70" s="59">
        <f>'Resumen-DiarioHorario-Eólico'!AD335</f>
        <v>74.778333333333336</v>
      </c>
      <c r="K70" s="58">
        <f>'Resumen-DiarioHorario-Eólico'!AD392</f>
        <v>40.75416666666667</v>
      </c>
      <c r="L70" s="59">
        <f>'Resumen-DiarioHorario-Eólico'!AD449</f>
        <v>274.12899999999996</v>
      </c>
      <c r="M70" s="58">
        <f>'Resumen-DiarioHorario-Eólico'!AD506</f>
        <v>304.86433333333343</v>
      </c>
      <c r="N70" s="59">
        <f>'Resumen-DiarioHorario-Eólico'!AD563</f>
        <v>114.53850000000001</v>
      </c>
      <c r="O70" s="58">
        <f>'Resumen-DiarioHorario-Eólico'!AD620</f>
        <v>376.60666666666674</v>
      </c>
      <c r="P70" s="59">
        <f>'Resumen-DiarioHorario-Eólico'!AD677</f>
        <v>96.039999999999992</v>
      </c>
      <c r="Q70" s="58">
        <f>'Resumen-DiarioHorario-Eólico'!AD734</f>
        <v>144.93183333333334</v>
      </c>
      <c r="R70" s="59">
        <f>'Resumen-DiarioHorario-Eólico'!AD791</f>
        <v>11.508499999999998</v>
      </c>
      <c r="S70" s="58">
        <f>'Resumen-DiarioHorario-Eólico'!AD848</f>
        <v>0</v>
      </c>
      <c r="T70" s="59">
        <f>'Resumen-DiarioHorario-Eólico'!AD905</f>
        <v>4.7758333333333347</v>
      </c>
      <c r="U70" s="58">
        <f>'Resumen-DiarioHorario-Eólico'!AD962</f>
        <v>59.072000000000003</v>
      </c>
      <c r="V70" s="59">
        <f>'Resumen-DiarioHorario-Eólico'!AD1019</f>
        <v>322.85133333333317</v>
      </c>
      <c r="W70" s="58">
        <f>'Resumen-DiarioHorario-Eólico'!AD1076</f>
        <v>0</v>
      </c>
      <c r="X70" s="59">
        <f>'Resumen-DiarioHorario-Eólico'!AD1133</f>
        <v>46.354000000000013</v>
      </c>
      <c r="Y70" s="58">
        <f>'Resumen-DiarioHorario-Eólico'!AD1190</f>
        <v>99.46</v>
      </c>
      <c r="Z70" s="59">
        <f>'Resumen-DiarioHorario-Eólico'!AD1247</f>
        <v>49.180666666666653</v>
      </c>
      <c r="AA70" s="58">
        <f>'Resumen-DiarioHorario-Eólico'!AD1304</f>
        <v>0</v>
      </c>
      <c r="AB70" s="59">
        <f>'Resumen-DiarioHorario-Eólico'!AD1361</f>
        <v>0</v>
      </c>
      <c r="AC70" s="58">
        <f>'Resumen-DiarioHorario-Eólico'!AD1418</f>
        <v>4.3831666666666669</v>
      </c>
      <c r="AD70" s="59">
        <f>'Resumen-DiarioHorario-Eólico'!AD1475</f>
        <v>8.0269999999999992</v>
      </c>
      <c r="AE70" s="58">
        <f>'Resumen-DiarioHorario-Eólico'!AD1532</f>
        <v>182.58766666666668</v>
      </c>
      <c r="AF70" s="59">
        <f>'Resumen-DiarioHorario-Eólico'!AD1588</f>
        <v>0.20450000000000051</v>
      </c>
      <c r="AG70" s="58">
        <f>'Resumen-DiarioHorario-Eólico'!AD1644</f>
        <v>0</v>
      </c>
      <c r="AH70" s="59">
        <f>+'Resumen-DiarioHorario-Eólico'!AD1700</f>
        <v>41.850666666666662</v>
      </c>
      <c r="AI70" s="58">
        <f>+'Resumen-DiarioHorario-Eólico'!AD1756</f>
        <v>13.610333333333331</v>
      </c>
      <c r="AJ70" s="53"/>
      <c r="AK70" s="51">
        <f t="shared" si="5"/>
        <v>2837.1208333333334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31.988333333333337</v>
      </c>
      <c r="F71" s="59">
        <f>'Resumen-DiarioHorario-Eólico'!AD108</f>
        <v>1.4371666666666667</v>
      </c>
      <c r="G71" s="58">
        <f>'Resumen-DiarioHorario-Eólico'!AD165</f>
        <v>13.522166666666664</v>
      </c>
      <c r="H71" s="59">
        <f>'Resumen-DiarioHorario-Eólico'!AD222</f>
        <v>24.178166666666669</v>
      </c>
      <c r="I71" s="58">
        <f>'Resumen-DiarioHorario-Eólico'!AD279</f>
        <v>0</v>
      </c>
      <c r="J71" s="59">
        <f>'Resumen-DiarioHorario-Eólico'!AD336</f>
        <v>0</v>
      </c>
      <c r="K71" s="58">
        <f>'Resumen-DiarioHorario-Eólico'!AD393</f>
        <v>0</v>
      </c>
      <c r="L71" s="59">
        <f>'Resumen-DiarioHorario-Eólico'!AD450</f>
        <v>0</v>
      </c>
      <c r="M71" s="58">
        <f>'Resumen-DiarioHorario-Eólico'!AD507</f>
        <v>0</v>
      </c>
      <c r="N71" s="59">
        <f>'Resumen-DiarioHorario-Eólico'!AD564</f>
        <v>97.367500000000007</v>
      </c>
      <c r="O71" s="58">
        <f>'Resumen-DiarioHorario-Eólico'!AD621</f>
        <v>44.489333333333335</v>
      </c>
      <c r="P71" s="59">
        <f>'Resumen-DiarioHorario-Eólico'!AD678</f>
        <v>6.6895000000000007</v>
      </c>
      <c r="Q71" s="58">
        <f>'Resumen-DiarioHorario-Eólico'!AD735</f>
        <v>0</v>
      </c>
      <c r="R71" s="59">
        <f>'Resumen-DiarioHorario-Eólico'!AD792</f>
        <v>0</v>
      </c>
      <c r="S71" s="58">
        <f>'Resumen-DiarioHorario-Eólico'!AD849</f>
        <v>0</v>
      </c>
      <c r="T71" s="59">
        <f>'Resumen-DiarioHorario-Eólico'!AD906</f>
        <v>28.915500000000002</v>
      </c>
      <c r="U71" s="58">
        <f>'Resumen-DiarioHorario-Eólico'!AD963</f>
        <v>138.28500000000003</v>
      </c>
      <c r="V71" s="59">
        <f>'Resumen-DiarioHorario-Eólico'!AD1020</f>
        <v>0</v>
      </c>
      <c r="W71" s="58">
        <f>'Resumen-DiarioHorario-Eólico'!AD1077</f>
        <v>0</v>
      </c>
      <c r="X71" s="59">
        <f>'Resumen-DiarioHorario-Eólico'!AD1134</f>
        <v>12.378499999999999</v>
      </c>
      <c r="Y71" s="58">
        <f>'Resumen-DiarioHorario-Eólico'!AD1191</f>
        <v>4.432333333333335</v>
      </c>
      <c r="Z71" s="59">
        <f>'Resumen-DiarioHorario-Eólico'!AD1248</f>
        <v>0</v>
      </c>
      <c r="AA71" s="58">
        <f>'Resumen-DiarioHorario-Eólico'!AD1305</f>
        <v>0</v>
      </c>
      <c r="AB71" s="59">
        <f>'Resumen-DiarioHorario-Eólico'!AD1362</f>
        <v>0</v>
      </c>
      <c r="AC71" s="58">
        <f>'Resumen-DiarioHorario-Eólico'!AD1419</f>
        <v>0</v>
      </c>
      <c r="AD71" s="59">
        <f>'Resumen-DiarioHorario-Eólico'!AD1476</f>
        <v>0</v>
      </c>
      <c r="AE71" s="58">
        <f>'Resumen-DiarioHorario-Eólico'!AD1533</f>
        <v>0</v>
      </c>
      <c r="AF71" s="59">
        <f>'Resumen-DiarioHorario-Eólico'!AD1589</f>
        <v>0</v>
      </c>
      <c r="AG71" s="58">
        <f>'Resumen-DiarioHorario-Eólico'!AD1645</f>
        <v>17.757666666666676</v>
      </c>
      <c r="AH71" s="59">
        <f>+'Resumen-DiarioHorario-Eólico'!AD1701</f>
        <v>0</v>
      </c>
      <c r="AI71" s="58">
        <f>+'Resumen-DiarioHorario-Eólico'!AD1757</f>
        <v>13.191499999999998</v>
      </c>
      <c r="AJ71" s="53"/>
      <c r="AK71" s="51">
        <f t="shared" si="5"/>
        <v>434.63266666666675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225.82816666666673</v>
      </c>
      <c r="F72" s="59">
        <f>'Resumen-DiarioHorario-Eólico'!AD109</f>
        <v>79.843499999999992</v>
      </c>
      <c r="G72" s="58">
        <f>'Resumen-DiarioHorario-Eólico'!AD166</f>
        <v>93.4345</v>
      </c>
      <c r="H72" s="59">
        <f>'Resumen-DiarioHorario-Eólico'!AD223</f>
        <v>8.7609999999999992</v>
      </c>
      <c r="I72" s="58">
        <f>'Resumen-DiarioHorario-Eólico'!AD280</f>
        <v>0</v>
      </c>
      <c r="J72" s="59">
        <f>'Resumen-DiarioHorario-Eólico'!AD337</f>
        <v>181.06449999999995</v>
      </c>
      <c r="K72" s="58">
        <f>'Resumen-DiarioHorario-Eólico'!AD394</f>
        <v>132.84233333333333</v>
      </c>
      <c r="L72" s="59">
        <f>'Resumen-DiarioHorario-Eólico'!AD451</f>
        <v>460.26666666666665</v>
      </c>
      <c r="M72" s="58">
        <f>'Resumen-DiarioHorario-Eólico'!AD508</f>
        <v>727.26566666666656</v>
      </c>
      <c r="N72" s="59">
        <f>'Resumen-DiarioHorario-Eólico'!AD565</f>
        <v>0</v>
      </c>
      <c r="O72" s="58">
        <f>'Resumen-DiarioHorario-Eólico'!AD622</f>
        <v>267.71433333333334</v>
      </c>
      <c r="P72" s="59">
        <f>'Resumen-DiarioHorario-Eólico'!AD679</f>
        <v>108.45299999999997</v>
      </c>
      <c r="Q72" s="58">
        <f>'Resumen-DiarioHorario-Eólico'!AD736</f>
        <v>318.72916666666663</v>
      </c>
      <c r="R72" s="59">
        <f>'Resumen-DiarioHorario-Eólico'!AD793</f>
        <v>1.3356666666666663</v>
      </c>
      <c r="S72" s="58">
        <f>'Resumen-DiarioHorario-Eólico'!AD850</f>
        <v>0</v>
      </c>
      <c r="T72" s="59">
        <f>'Resumen-DiarioHorario-Eólico'!AD907</f>
        <v>0</v>
      </c>
      <c r="U72" s="58">
        <f>'Resumen-DiarioHorario-Eólico'!AD964</f>
        <v>141.31000000000009</v>
      </c>
      <c r="V72" s="59">
        <f>'Resumen-DiarioHorario-Eólico'!AD1021</f>
        <v>276.58783333333338</v>
      </c>
      <c r="W72" s="58">
        <f>'Resumen-DiarioHorario-Eólico'!AD1078</f>
        <v>0</v>
      </c>
      <c r="X72" s="59">
        <f>'Resumen-DiarioHorario-Eólico'!AD1135</f>
        <v>0.40116666666666689</v>
      </c>
      <c r="Y72" s="58">
        <f>'Resumen-DiarioHorario-Eólico'!AD1192</f>
        <v>31.047666666666665</v>
      </c>
      <c r="Z72" s="59">
        <f>'Resumen-DiarioHorario-Eólico'!AD1249</f>
        <v>55.091833333333334</v>
      </c>
      <c r="AA72" s="58">
        <f>'Resumen-DiarioHorario-Eólico'!AD1306</f>
        <v>0</v>
      </c>
      <c r="AB72" s="59">
        <f>'Resumen-DiarioHorario-Eólico'!AD1363</f>
        <v>0</v>
      </c>
      <c r="AC72" s="58">
        <f>'Resumen-DiarioHorario-Eólico'!AD1420</f>
        <v>5.1501666666666663</v>
      </c>
      <c r="AD72" s="59">
        <f>'Resumen-DiarioHorario-Eólico'!AD1477</f>
        <v>27.602833333333329</v>
      </c>
      <c r="AE72" s="58">
        <f>'Resumen-DiarioHorario-Eólico'!AD1534</f>
        <v>341.6825</v>
      </c>
      <c r="AF72" s="59">
        <f>'Resumen-DiarioHorario-Eólico'!AD1590</f>
        <v>157.43266666666665</v>
      </c>
      <c r="AG72" s="58">
        <f>'Resumen-DiarioHorario-Eólico'!AD1646</f>
        <v>0</v>
      </c>
      <c r="AH72" s="59">
        <f>+'Resumen-DiarioHorario-Eólico'!AD1702</f>
        <v>172.39899999999994</v>
      </c>
      <c r="AI72" s="58">
        <f>+'Resumen-DiarioHorario-Eólico'!AD1758</f>
        <v>147.02133333333336</v>
      </c>
      <c r="AJ72" s="53"/>
      <c r="AK72" s="51">
        <f t="shared" si="5"/>
        <v>3961.2655000000004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0</v>
      </c>
      <c r="F73" s="59">
        <f>'Resumen-DiarioHorario-Eólico'!AD110</f>
        <v>0.86116666666666664</v>
      </c>
      <c r="G73" s="58">
        <f>'Resumen-DiarioHorario-Eólico'!AD167</f>
        <v>10.442333333333334</v>
      </c>
      <c r="H73" s="59">
        <f>'Resumen-DiarioHorario-Eólico'!AD224</f>
        <v>103.55066666666667</v>
      </c>
      <c r="I73" s="58">
        <f>'Resumen-DiarioHorario-Eólico'!AD281</f>
        <v>0</v>
      </c>
      <c r="J73" s="59">
        <f>'Resumen-DiarioHorario-Eólico'!AD338</f>
        <v>0</v>
      </c>
      <c r="K73" s="58">
        <f>'Resumen-DiarioHorario-Eólico'!AD395</f>
        <v>0</v>
      </c>
      <c r="L73" s="59">
        <f>'Resumen-DiarioHorario-Eólico'!AD452</f>
        <v>0</v>
      </c>
      <c r="M73" s="58">
        <f>'Resumen-DiarioHorario-Eólico'!AD509</f>
        <v>0</v>
      </c>
      <c r="N73" s="59">
        <f>'Resumen-DiarioHorario-Eólico'!AD566</f>
        <v>0</v>
      </c>
      <c r="O73" s="58">
        <f>'Resumen-DiarioHorario-Eólico'!AD623</f>
        <v>0</v>
      </c>
      <c r="P73" s="59">
        <f>'Resumen-DiarioHorario-Eólico'!AD680</f>
        <v>0</v>
      </c>
      <c r="Q73" s="58">
        <f>'Resumen-DiarioHorario-Eólico'!AD737</f>
        <v>0</v>
      </c>
      <c r="R73" s="59">
        <f>'Resumen-DiarioHorario-Eólico'!AD794</f>
        <v>0</v>
      </c>
      <c r="S73" s="58">
        <f>'Resumen-DiarioHorario-Eólico'!AD851</f>
        <v>0</v>
      </c>
      <c r="T73" s="59">
        <f>'Resumen-DiarioHorario-Eólico'!AD908</f>
        <v>0</v>
      </c>
      <c r="U73" s="58">
        <f>'Resumen-DiarioHorario-Eólico'!AD965</f>
        <v>0</v>
      </c>
      <c r="V73" s="59">
        <f>'Resumen-DiarioHorario-Eólico'!AD1022</f>
        <v>0</v>
      </c>
      <c r="W73" s="58">
        <f>'Resumen-DiarioHorario-Eólico'!AD1079</f>
        <v>0</v>
      </c>
      <c r="X73" s="59">
        <f>'Resumen-DiarioHorario-Eólico'!AD1136</f>
        <v>11.247666666666667</v>
      </c>
      <c r="Y73" s="58">
        <f>'Resumen-DiarioHorario-Eólico'!AD1193</f>
        <v>1.4416666666666664</v>
      </c>
      <c r="Z73" s="59">
        <f>'Resumen-DiarioHorario-Eólico'!AD1250</f>
        <v>17.566000000000003</v>
      </c>
      <c r="AA73" s="58">
        <f>'Resumen-DiarioHorario-Eólico'!AD1307</f>
        <v>0</v>
      </c>
      <c r="AB73" s="59">
        <f>'Resumen-DiarioHorario-Eólico'!AD1364</f>
        <v>0</v>
      </c>
      <c r="AC73" s="58">
        <f>'Resumen-DiarioHorario-Eólico'!AD1421</f>
        <v>18.310999999999996</v>
      </c>
      <c r="AD73" s="59">
        <f>'Resumen-DiarioHorario-Eólico'!AD1478</f>
        <v>0</v>
      </c>
      <c r="AE73" s="58">
        <f>'Resumen-DiarioHorario-Eólico'!AD1535</f>
        <v>0</v>
      </c>
      <c r="AF73" s="59">
        <f>'Resumen-DiarioHorario-Eólico'!AD1591</f>
        <v>0</v>
      </c>
      <c r="AG73" s="58">
        <f>'Resumen-DiarioHorario-Eólico'!AD1647</f>
        <v>0</v>
      </c>
      <c r="AH73" s="59">
        <f>+'Resumen-DiarioHorario-Eólico'!AD1703</f>
        <v>0</v>
      </c>
      <c r="AI73" s="58">
        <f>+'Resumen-DiarioHorario-Eólico'!AD1759</f>
        <v>0</v>
      </c>
      <c r="AJ73" s="53"/>
      <c r="AK73" s="51">
        <f t="shared" si="5"/>
        <v>163.4205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7.5183333333333335</v>
      </c>
      <c r="F74" s="59">
        <f>'Resumen-DiarioHorario-Eólico'!AD111</f>
        <v>0.41150000000000009</v>
      </c>
      <c r="G74" s="58">
        <f>'Resumen-DiarioHorario-Eólico'!AD168</f>
        <v>2.9229999999999996</v>
      </c>
      <c r="H74" s="59">
        <f>'Resumen-DiarioHorario-Eólico'!AD225</f>
        <v>31.762999999999998</v>
      </c>
      <c r="I74" s="58">
        <f>'Resumen-DiarioHorario-Eólico'!AD282</f>
        <v>0</v>
      </c>
      <c r="J74" s="59">
        <f>'Resumen-DiarioHorario-Eólico'!AD339</f>
        <v>0</v>
      </c>
      <c r="K74" s="58">
        <f>'Resumen-DiarioHorario-Eólico'!AD396</f>
        <v>65.20516666666667</v>
      </c>
      <c r="L74" s="59">
        <f>'Resumen-DiarioHorario-Eólico'!AD453</f>
        <v>72.546333333333337</v>
      </c>
      <c r="M74" s="58">
        <f>'Resumen-DiarioHorario-Eólico'!AD510</f>
        <v>2.9021666666666679</v>
      </c>
      <c r="N74" s="59">
        <f>'Resumen-DiarioHorario-Eólico'!AD567</f>
        <v>206.24583333333334</v>
      </c>
      <c r="O74" s="58">
        <f>'Resumen-DiarioHorario-Eólico'!AD624</f>
        <v>69.38666666666667</v>
      </c>
      <c r="P74" s="59">
        <f>'Resumen-DiarioHorario-Eólico'!AD681</f>
        <v>27.590166666666669</v>
      </c>
      <c r="Q74" s="58">
        <f>'Resumen-DiarioHorario-Eólico'!AD738</f>
        <v>9.8903333333333343</v>
      </c>
      <c r="R74" s="59">
        <f>'Resumen-DiarioHorario-Eólico'!AD795</f>
        <v>3.6421666666666663</v>
      </c>
      <c r="S74" s="58">
        <f>'Resumen-DiarioHorario-Eólico'!AD852</f>
        <v>0</v>
      </c>
      <c r="T74" s="59">
        <f>'Resumen-DiarioHorario-Eólico'!AD909</f>
        <v>88.476500000000001</v>
      </c>
      <c r="U74" s="58">
        <f>'Resumen-DiarioHorario-Eólico'!AD966</f>
        <v>100.59483333333331</v>
      </c>
      <c r="V74" s="59">
        <f>'Resumen-DiarioHorario-Eólico'!AD1023</f>
        <v>34.386000000000003</v>
      </c>
      <c r="W74" s="58">
        <f>'Resumen-DiarioHorario-Eólico'!AD1080</f>
        <v>0</v>
      </c>
      <c r="X74" s="59">
        <f>'Resumen-DiarioHorario-Eólico'!AD1137</f>
        <v>0.93433333333333324</v>
      </c>
      <c r="Y74" s="58">
        <f>'Resumen-DiarioHorario-Eólico'!AD1194</f>
        <v>14.48</v>
      </c>
      <c r="Z74" s="59">
        <f>'Resumen-DiarioHorario-Eólico'!AD1251</f>
        <v>53.237333333333346</v>
      </c>
      <c r="AA74" s="58">
        <f>'Resumen-DiarioHorario-Eólico'!AD1308</f>
        <v>0</v>
      </c>
      <c r="AB74" s="59">
        <f>'Resumen-DiarioHorario-Eólico'!AD1365</f>
        <v>0</v>
      </c>
      <c r="AC74" s="58">
        <f>'Resumen-DiarioHorario-Eólico'!AD1422</f>
        <v>28.173500000000004</v>
      </c>
      <c r="AD74" s="59">
        <f>'Resumen-DiarioHorario-Eólico'!AD1479</f>
        <v>0</v>
      </c>
      <c r="AE74" s="58">
        <f>'Resumen-DiarioHorario-Eólico'!AD1536</f>
        <v>114.19000000000001</v>
      </c>
      <c r="AF74" s="59">
        <f>'Resumen-DiarioHorario-Eólico'!AD1592</f>
        <v>37.993500000000012</v>
      </c>
      <c r="AG74" s="58">
        <f>'Resumen-DiarioHorario-Eólico'!AD1648</f>
        <v>2.4716666666666653</v>
      </c>
      <c r="AH74" s="59">
        <f>+'Resumen-DiarioHorario-Eólico'!AD1704</f>
        <v>36.717333333333329</v>
      </c>
      <c r="AI74" s="58">
        <f>+'Resumen-DiarioHorario-Eólico'!AD1760</f>
        <v>9.9346666666666685</v>
      </c>
      <c r="AJ74" s="53"/>
      <c r="AK74" s="51">
        <f t="shared" si="5"/>
        <v>1021.6143333333335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24.538749999999997</v>
      </c>
      <c r="F75" s="59">
        <f>'Resumen-DiarioHorario-Eólico'!AD112</f>
        <v>0.23533500000000007</v>
      </c>
      <c r="G75" s="58">
        <f>'Resumen-DiarioHorario-Eólico'!AD169</f>
        <v>16.84633333333333</v>
      </c>
      <c r="H75" s="59">
        <f>'Resumen-DiarioHorario-Eólico'!AD226</f>
        <v>0.31460166666666667</v>
      </c>
      <c r="I75" s="58">
        <f>'Resumen-DiarioHorario-Eólico'!AD283</f>
        <v>0</v>
      </c>
      <c r="J75" s="59">
        <f>'Resumen-DiarioHorario-Eólico'!AD340</f>
        <v>0</v>
      </c>
      <c r="K75" s="58">
        <f>'Resumen-DiarioHorario-Eólico'!AD397</f>
        <v>0</v>
      </c>
      <c r="L75" s="59">
        <f>'Resumen-DiarioHorario-Eólico'!AD454</f>
        <v>0</v>
      </c>
      <c r="M75" s="58">
        <f>'Resumen-DiarioHorario-Eólico'!AD511</f>
        <v>0</v>
      </c>
      <c r="N75" s="59">
        <f>'Resumen-DiarioHorario-Eólico'!AD568</f>
        <v>3.4050000000000061E-3</v>
      </c>
      <c r="O75" s="58">
        <f>'Resumen-DiarioHorario-Eólico'!AD625</f>
        <v>0</v>
      </c>
      <c r="P75" s="59">
        <f>'Resumen-DiarioHorario-Eólico'!AD682</f>
        <v>1.0236816666666666</v>
      </c>
      <c r="Q75" s="58">
        <f>'Resumen-DiarioHorario-Eólico'!AD739</f>
        <v>0</v>
      </c>
      <c r="R75" s="59">
        <f>'Resumen-DiarioHorario-Eólico'!AD796</f>
        <v>0.88258333333333328</v>
      </c>
      <c r="S75" s="58">
        <f>'Resumen-DiarioHorario-Eólico'!AD853</f>
        <v>0</v>
      </c>
      <c r="T75" s="59">
        <f>'Resumen-DiarioHorario-Eólico'!AD910</f>
        <v>2.3357466666666662</v>
      </c>
      <c r="U75" s="58">
        <f>'Resumen-DiarioHorario-Eólico'!AD967</f>
        <v>0.39192166666666678</v>
      </c>
      <c r="V75" s="59">
        <f>'Resumen-DiarioHorario-Eólico'!AD1024</f>
        <v>0</v>
      </c>
      <c r="W75" s="58">
        <f>'Resumen-DiarioHorario-Eólico'!AD1081</f>
        <v>0</v>
      </c>
      <c r="X75" s="59">
        <f>'Resumen-DiarioHorario-Eólico'!AD1138</f>
        <v>0</v>
      </c>
      <c r="Y75" s="58">
        <f>'Resumen-DiarioHorario-Eólico'!AD1195</f>
        <v>0.46969833333333344</v>
      </c>
      <c r="Z75" s="59">
        <f>'Resumen-DiarioHorario-Eólico'!AD1252</f>
        <v>0</v>
      </c>
      <c r="AA75" s="58">
        <f>'Resumen-DiarioHorario-Eólico'!AD1309</f>
        <v>0</v>
      </c>
      <c r="AB75" s="59">
        <f>'Resumen-DiarioHorario-Eólico'!AD1366</f>
        <v>0</v>
      </c>
      <c r="AC75" s="58">
        <f>'Resumen-DiarioHorario-Eólico'!AD1423</f>
        <v>0</v>
      </c>
      <c r="AD75" s="59">
        <f>'Resumen-DiarioHorario-Eólico'!AD1480</f>
        <v>0</v>
      </c>
      <c r="AE75" s="58">
        <f>'Resumen-DiarioHorario-Eólico'!AD1537</f>
        <v>0</v>
      </c>
      <c r="AF75" s="59">
        <f>'Resumen-DiarioHorario-Eólico'!AD1593</f>
        <v>0</v>
      </c>
      <c r="AG75" s="58">
        <f>'Resumen-DiarioHorario-Eólico'!AD1649</f>
        <v>0</v>
      </c>
      <c r="AH75" s="59">
        <f>+'Resumen-DiarioHorario-Eólico'!AD1705</f>
        <v>1.6183733333333334</v>
      </c>
      <c r="AI75" s="58">
        <f>+'Resumen-DiarioHorario-Eólico'!AD1761</f>
        <v>14.065511666666666</v>
      </c>
      <c r="AJ75" s="53"/>
      <c r="AK75" s="51">
        <f t="shared" si="5"/>
        <v>62.725941666666664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24.552499999999998</v>
      </c>
      <c r="F76" s="59">
        <f>'Resumen-DiarioHorario-Eólico'!AD113</f>
        <v>2.488506666666666</v>
      </c>
      <c r="G76" s="58">
        <f>'Resumen-DiarioHorario-Eólico'!AD170</f>
        <v>19.648486666666663</v>
      </c>
      <c r="H76" s="59">
        <f>'Resumen-DiarioHorario-Eólico'!AD227</f>
        <v>1.489273333333333</v>
      </c>
      <c r="I76" s="58">
        <f>'Resumen-DiarioHorario-Eólico'!AD284</f>
        <v>0</v>
      </c>
      <c r="J76" s="59">
        <f>'Resumen-DiarioHorario-Eólico'!AD341</f>
        <v>0</v>
      </c>
      <c r="K76" s="58">
        <f>'Resumen-DiarioHorario-Eólico'!AD398</f>
        <v>0</v>
      </c>
      <c r="L76" s="59">
        <f>'Resumen-DiarioHorario-Eólico'!AD455</f>
        <v>0</v>
      </c>
      <c r="M76" s="58">
        <f>'Resumen-DiarioHorario-Eólico'!AD512</f>
        <v>0</v>
      </c>
      <c r="N76" s="59">
        <f>'Resumen-DiarioHorario-Eólico'!AD569</f>
        <v>0.16597666666666663</v>
      </c>
      <c r="O76" s="58">
        <f>'Resumen-DiarioHorario-Eólico'!AD626</f>
        <v>0</v>
      </c>
      <c r="P76" s="59">
        <f>'Resumen-DiarioHorario-Eólico'!AD683</f>
        <v>0.77035666666666647</v>
      </c>
      <c r="Q76" s="58">
        <f>'Resumen-DiarioHorario-Eólico'!AD740</f>
        <v>0</v>
      </c>
      <c r="R76" s="59">
        <f>'Resumen-DiarioHorario-Eólico'!AD797</f>
        <v>0.91666666666666652</v>
      </c>
      <c r="S76" s="58">
        <f>'Resumen-DiarioHorario-Eólico'!AD854</f>
        <v>0</v>
      </c>
      <c r="T76" s="59">
        <f>'Resumen-DiarioHorario-Eólico'!AD911</f>
        <v>0</v>
      </c>
      <c r="U76" s="58">
        <f>'Resumen-DiarioHorario-Eólico'!AD968</f>
        <v>0</v>
      </c>
      <c r="V76" s="59">
        <f>'Resumen-DiarioHorario-Eólico'!AD1025</f>
        <v>0</v>
      </c>
      <c r="W76" s="58">
        <f>'Resumen-DiarioHorario-Eólico'!AD1082</f>
        <v>0</v>
      </c>
      <c r="X76" s="59">
        <f>'Resumen-DiarioHorario-Eólico'!AD1139</f>
        <v>0</v>
      </c>
      <c r="Y76" s="58">
        <f>'Resumen-DiarioHorario-Eólico'!AD1196</f>
        <v>1.6385333333333332</v>
      </c>
      <c r="Z76" s="59">
        <f>'Resumen-DiarioHorario-Eólico'!AD1253</f>
        <v>0</v>
      </c>
      <c r="AA76" s="58">
        <f>'Resumen-DiarioHorario-Eólico'!AD1310</f>
        <v>0</v>
      </c>
      <c r="AB76" s="59">
        <f>'Resumen-DiarioHorario-Eólico'!AD1367</f>
        <v>0</v>
      </c>
      <c r="AC76" s="58">
        <f>'Resumen-DiarioHorario-Eólico'!AD1424</f>
        <v>0</v>
      </c>
      <c r="AD76" s="59">
        <f>'Resumen-DiarioHorario-Eólico'!AD1481</f>
        <v>0</v>
      </c>
      <c r="AE76" s="58">
        <f>'Resumen-DiarioHorario-Eólico'!AD1538</f>
        <v>28.219763333333329</v>
      </c>
      <c r="AF76" s="59">
        <f>'Resumen-DiarioHorario-Eólico'!AD1594</f>
        <v>0.70783333333333331</v>
      </c>
      <c r="AG76" s="58">
        <f>'Resumen-DiarioHorario-Eólico'!AD1650</f>
        <v>0</v>
      </c>
      <c r="AH76" s="59">
        <f>+'Resumen-DiarioHorario-Eólico'!AD1706</f>
        <v>0.93550666666666671</v>
      </c>
      <c r="AI76" s="58">
        <f>+'Resumen-DiarioHorario-Eólico'!AD1762</f>
        <v>21.076299999999993</v>
      </c>
      <c r="AJ76" s="53"/>
      <c r="AK76" s="51">
        <f t="shared" si="5"/>
        <v>102.60970333333331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28.846416666666666</v>
      </c>
      <c r="F77" s="59">
        <f>'Resumen-DiarioHorario-Eólico'!AD114</f>
        <v>1.2637433333333334</v>
      </c>
      <c r="G77" s="58">
        <f>'Resumen-DiarioHorario-Eólico'!AD171</f>
        <v>24.560403333333333</v>
      </c>
      <c r="H77" s="59">
        <f>'Resumen-DiarioHorario-Eólico'!AD228</f>
        <v>1.0241283333333333</v>
      </c>
      <c r="I77" s="58">
        <f>'Resumen-DiarioHorario-Eólico'!AD285</f>
        <v>0</v>
      </c>
      <c r="J77" s="59">
        <f>'Resumen-DiarioHorario-Eólico'!AD342</f>
        <v>0</v>
      </c>
      <c r="K77" s="58">
        <f>'Resumen-DiarioHorario-Eólico'!AD399</f>
        <v>0</v>
      </c>
      <c r="L77" s="59">
        <f>'Resumen-DiarioHorario-Eólico'!AD456</f>
        <v>0</v>
      </c>
      <c r="M77" s="58">
        <f>'Resumen-DiarioHorario-Eólico'!AD513</f>
        <v>0</v>
      </c>
      <c r="N77" s="59">
        <f>'Resumen-DiarioHorario-Eólico'!AD570</f>
        <v>5.1991666666666672E-2</v>
      </c>
      <c r="O77" s="58">
        <f>'Resumen-DiarioHorario-Eólico'!AD627</f>
        <v>0</v>
      </c>
      <c r="P77" s="59">
        <f>'Resumen-DiarioHorario-Eólico'!AD684</f>
        <v>1.1141283333333332</v>
      </c>
      <c r="Q77" s="58">
        <f>'Resumen-DiarioHorario-Eólico'!AD741</f>
        <v>0</v>
      </c>
      <c r="R77" s="59">
        <f>'Resumen-DiarioHorario-Eólico'!AD798</f>
        <v>0.91341666666666665</v>
      </c>
      <c r="S77" s="58">
        <f>'Resumen-DiarioHorario-Eólico'!AD855</f>
        <v>0</v>
      </c>
      <c r="T77" s="59">
        <f>'Resumen-DiarioHorario-Eólico'!AD912</f>
        <v>0</v>
      </c>
      <c r="U77" s="58">
        <f>'Resumen-DiarioHorario-Eólico'!AD969</f>
        <v>0</v>
      </c>
      <c r="V77" s="59">
        <f>'Resumen-DiarioHorario-Eólico'!AD1026</f>
        <v>0</v>
      </c>
      <c r="W77" s="58">
        <f>'Resumen-DiarioHorario-Eólico'!AD1083</f>
        <v>0</v>
      </c>
      <c r="X77" s="59">
        <f>'Resumen-DiarioHorario-Eólico'!AD1140</f>
        <v>0</v>
      </c>
      <c r="Y77" s="58">
        <f>'Resumen-DiarioHorario-Eólico'!AD1197</f>
        <v>0.80612999999999979</v>
      </c>
      <c r="Z77" s="59">
        <f>'Resumen-DiarioHorario-Eólico'!AD1254</f>
        <v>0</v>
      </c>
      <c r="AA77" s="58">
        <f>'Resumen-DiarioHorario-Eólico'!AD1311</f>
        <v>0</v>
      </c>
      <c r="AB77" s="59">
        <f>'Resumen-DiarioHorario-Eólico'!AD1368</f>
        <v>0</v>
      </c>
      <c r="AC77" s="58">
        <f>'Resumen-DiarioHorario-Eólico'!AD1425</f>
        <v>0</v>
      </c>
      <c r="AD77" s="59">
        <f>'Resumen-DiarioHorario-Eólico'!AD1482</f>
        <v>0</v>
      </c>
      <c r="AE77" s="58">
        <f>'Resumen-DiarioHorario-Eólico'!AD1539</f>
        <v>34.419448333333335</v>
      </c>
      <c r="AF77" s="59">
        <f>'Resumen-DiarioHorario-Eólico'!AD1595</f>
        <v>0.54814666666666678</v>
      </c>
      <c r="AG77" s="58">
        <f>'Resumen-DiarioHorario-Eólico'!AD1651</f>
        <v>0</v>
      </c>
      <c r="AH77" s="59">
        <f>+'Resumen-DiarioHorario-Eólico'!AD1707</f>
        <v>1.4484533333333329</v>
      </c>
      <c r="AI77" s="58">
        <f>+'Resumen-DiarioHorario-Eólico'!AD1763</f>
        <v>24.550650000000008</v>
      </c>
      <c r="AJ77" s="53"/>
      <c r="AK77" s="51">
        <f t="shared" ref="AK77:AK78" si="6">SUM(E77:AI77)</f>
        <v>119.54705666666668</v>
      </c>
      <c r="AL77" s="52"/>
    </row>
    <row r="78" spans="2:38" x14ac:dyDescent="0.3">
      <c r="B78" s="4" t="s">
        <v>317</v>
      </c>
      <c r="C78" s="46"/>
      <c r="E78" s="58">
        <f>'Resumen-DiarioHorario-Eólico'!AD58</f>
        <v>371.05116666666669</v>
      </c>
      <c r="F78" s="59">
        <f>'Resumen-DiarioHorario-Eólico'!AD115</f>
        <v>23.403833333333338</v>
      </c>
      <c r="G78" s="58">
        <f>'Resumen-DiarioHorario-Eólico'!AD172</f>
        <v>318.23350000000005</v>
      </c>
      <c r="H78" s="59">
        <f>'Resumen-DiarioHorario-Eólico'!AD229</f>
        <v>233.02883333333332</v>
      </c>
      <c r="I78" s="58">
        <f>'Resumen-DiarioHorario-Eólico'!AD286</f>
        <v>0</v>
      </c>
      <c r="J78" s="59">
        <f>'Resumen-DiarioHorario-Eólico'!AD343</f>
        <v>0</v>
      </c>
      <c r="K78" s="58">
        <f>'Resumen-DiarioHorario-Eólico'!AD400</f>
        <v>0</v>
      </c>
      <c r="L78" s="59">
        <f>'Resumen-DiarioHorario-Eólico'!AD457</f>
        <v>0</v>
      </c>
      <c r="M78" s="58">
        <f>'Resumen-DiarioHorario-Eólico'!AD514</f>
        <v>0</v>
      </c>
      <c r="N78" s="59">
        <f>'Resumen-DiarioHorario-Eólico'!AD571</f>
        <v>193.34116666666671</v>
      </c>
      <c r="O78" s="58">
        <f>'Resumen-DiarioHorario-Eólico'!AD628</f>
        <v>223.2475</v>
      </c>
      <c r="P78" s="59">
        <f>'Resumen-DiarioHorario-Eólico'!AD685</f>
        <v>75.676500000000004</v>
      </c>
      <c r="Q78" s="58">
        <f>'Resumen-DiarioHorario-Eólico'!AD742</f>
        <v>0</v>
      </c>
      <c r="R78" s="59">
        <f>'Resumen-DiarioHorario-Eólico'!AD799</f>
        <v>15.138999999999999</v>
      </c>
      <c r="S78" s="58">
        <f>'Resumen-DiarioHorario-Eólico'!AD856</f>
        <v>0</v>
      </c>
      <c r="T78" s="59">
        <f>'Resumen-DiarioHorario-Eólico'!AD913</f>
        <v>0</v>
      </c>
      <c r="U78" s="58">
        <f>'Resumen-DiarioHorario-Eólico'!AD970</f>
        <v>0</v>
      </c>
      <c r="V78" s="59">
        <f>'Resumen-DiarioHorario-Eólico'!AD1027</f>
        <v>0</v>
      </c>
      <c r="W78" s="58">
        <f>'Resumen-DiarioHorario-Eólico'!AD1084</f>
        <v>0</v>
      </c>
      <c r="X78" s="59">
        <f>'Resumen-DiarioHorario-Eólico'!AD1141</f>
        <v>0</v>
      </c>
      <c r="Y78" s="58">
        <f>'Resumen-DiarioHorario-Eólico'!AD1198</f>
        <v>93.835166666666666</v>
      </c>
      <c r="Z78" s="59">
        <f>'Resumen-DiarioHorario-Eólico'!AD1255</f>
        <v>0</v>
      </c>
      <c r="AA78" s="58">
        <f>'Resumen-DiarioHorario-Eólico'!AD1312</f>
        <v>0</v>
      </c>
      <c r="AB78" s="59">
        <f>'Resumen-DiarioHorario-Eólico'!AD1369</f>
        <v>0</v>
      </c>
      <c r="AC78" s="58">
        <f>'Resumen-DiarioHorario-Eólico'!AD1426</f>
        <v>7.5841666666666665</v>
      </c>
      <c r="AD78" s="59">
        <f>'Resumen-DiarioHorario-Eólico'!AD1483</f>
        <v>0</v>
      </c>
      <c r="AE78" s="58">
        <f>'Resumen-DiarioHorario-Eólico'!AD1540</f>
        <v>173.64316666666664</v>
      </c>
      <c r="AF78" s="59">
        <f>'Resumen-DiarioHorario-Eólico'!AD1596</f>
        <v>407.12666666666684</v>
      </c>
      <c r="AG78" s="58">
        <f>'Resumen-DiarioHorario-Eólico'!AD1652</f>
        <v>0</v>
      </c>
      <c r="AH78" s="59">
        <f>+'Resumen-DiarioHorario-Eólico'!AD1708</f>
        <v>2.5000000000000946E-3</v>
      </c>
      <c r="AI78" s="58">
        <f>+'Resumen-DiarioHorario-Eólico'!AD1764</f>
        <v>285.86333333333329</v>
      </c>
      <c r="AJ78" s="53"/>
      <c r="AK78" s="51">
        <f t="shared" si="6"/>
        <v>2421.1765000000005</v>
      </c>
      <c r="AL78" s="52"/>
    </row>
    <row r="79" spans="2:38" x14ac:dyDescent="0.3">
      <c r="C79" s="4"/>
      <c r="D79" s="6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2:38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42" x14ac:dyDescent="0.3">
      <c r="B81" s="5" t="s">
        <v>91</v>
      </c>
      <c r="C81" s="2"/>
      <c r="D81" s="2"/>
      <c r="E81" s="2"/>
      <c r="F81" s="2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0"/>
      <c r="AC81" s="30"/>
      <c r="AD81" s="30"/>
      <c r="AE81" s="30"/>
      <c r="AF81" s="30"/>
      <c r="AG81" s="30"/>
      <c r="AH81" s="1"/>
      <c r="AI81" s="1"/>
      <c r="AJ81" s="1"/>
      <c r="AK81" s="1"/>
      <c r="AL81" s="1"/>
    </row>
    <row r="82" spans="2: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K82" s="4"/>
    </row>
    <row r="83" spans="2:42" x14ac:dyDescent="0.3">
      <c r="B83" s="32" t="s">
        <v>3</v>
      </c>
      <c r="C83" s="4"/>
      <c r="D83" s="4"/>
      <c r="E83" s="33">
        <f t="shared" ref="E83:AI83" si="7">E26</f>
        <v>45778</v>
      </c>
      <c r="F83" s="33">
        <f t="shared" si="7"/>
        <v>45779</v>
      </c>
      <c r="G83" s="33">
        <f t="shared" si="7"/>
        <v>45780</v>
      </c>
      <c r="H83" s="33">
        <f t="shared" si="7"/>
        <v>45781</v>
      </c>
      <c r="I83" s="33">
        <f t="shared" si="7"/>
        <v>45782</v>
      </c>
      <c r="J83" s="33">
        <f t="shared" si="7"/>
        <v>45783</v>
      </c>
      <c r="K83" s="33">
        <f t="shared" si="7"/>
        <v>45784</v>
      </c>
      <c r="L83" s="33">
        <f t="shared" si="7"/>
        <v>45785</v>
      </c>
      <c r="M83" s="33">
        <f t="shared" si="7"/>
        <v>45786</v>
      </c>
      <c r="N83" s="33">
        <f t="shared" si="7"/>
        <v>45787</v>
      </c>
      <c r="O83" s="33">
        <f t="shared" si="7"/>
        <v>45788</v>
      </c>
      <c r="P83" s="33">
        <f t="shared" si="7"/>
        <v>45789</v>
      </c>
      <c r="Q83" s="33">
        <f t="shared" si="7"/>
        <v>45790</v>
      </c>
      <c r="R83" s="33">
        <f t="shared" si="7"/>
        <v>45791</v>
      </c>
      <c r="S83" s="33">
        <f t="shared" si="7"/>
        <v>45792</v>
      </c>
      <c r="T83" s="33">
        <f t="shared" si="7"/>
        <v>45793</v>
      </c>
      <c r="U83" s="33">
        <f t="shared" si="7"/>
        <v>45794</v>
      </c>
      <c r="V83" s="33">
        <f t="shared" si="7"/>
        <v>45795</v>
      </c>
      <c r="W83" s="33">
        <f t="shared" si="7"/>
        <v>45796</v>
      </c>
      <c r="X83" s="33">
        <f t="shared" si="7"/>
        <v>45797</v>
      </c>
      <c r="Y83" s="33">
        <f t="shared" si="7"/>
        <v>45798</v>
      </c>
      <c r="Z83" s="33">
        <f t="shared" si="7"/>
        <v>45799</v>
      </c>
      <c r="AA83" s="33">
        <f t="shared" si="7"/>
        <v>45800</v>
      </c>
      <c r="AB83" s="33">
        <f t="shared" si="7"/>
        <v>45801</v>
      </c>
      <c r="AC83" s="33">
        <f t="shared" si="7"/>
        <v>45802</v>
      </c>
      <c r="AD83" s="33">
        <f t="shared" si="7"/>
        <v>45803</v>
      </c>
      <c r="AE83" s="33">
        <f t="shared" si="7"/>
        <v>45804</v>
      </c>
      <c r="AF83" s="33">
        <f t="shared" si="7"/>
        <v>45805</v>
      </c>
      <c r="AG83" s="33">
        <f t="shared" si="7"/>
        <v>45806</v>
      </c>
      <c r="AH83" s="33">
        <f t="shared" si="7"/>
        <v>45807</v>
      </c>
      <c r="AI83" s="33">
        <f t="shared" si="7"/>
        <v>45808</v>
      </c>
      <c r="AJ83" s="98" t="s">
        <v>2</v>
      </c>
      <c r="AK83" s="99"/>
      <c r="AL83" s="99"/>
    </row>
    <row r="84" spans="2:42" x14ac:dyDescent="0.3">
      <c r="B84" s="95" t="s">
        <v>2</v>
      </c>
      <c r="C84" s="95"/>
      <c r="D84" s="95"/>
      <c r="E84" s="49">
        <f t="shared" ref="E84:AI84" si="8">SUM(E85:E155)</f>
        <v>10604.201395689997</v>
      </c>
      <c r="F84" s="49">
        <f t="shared" si="8"/>
        <v>3462.8626666666669</v>
      </c>
      <c r="G84" s="49">
        <f t="shared" si="8"/>
        <v>4099.3971666666666</v>
      </c>
      <c r="H84" s="49">
        <f t="shared" si="8"/>
        <v>2637.8337027233324</v>
      </c>
      <c r="I84" s="49">
        <f t="shared" si="8"/>
        <v>387.75183333333331</v>
      </c>
      <c r="J84" s="49">
        <f t="shared" si="8"/>
        <v>2559.108260403334</v>
      </c>
      <c r="K84" s="49">
        <f t="shared" si="8"/>
        <v>3271.1068761933329</v>
      </c>
      <c r="L84" s="49">
        <f t="shared" si="8"/>
        <v>11652.609781033332</v>
      </c>
      <c r="M84" s="49">
        <f t="shared" si="8"/>
        <v>19679.475071449997</v>
      </c>
      <c r="N84" s="49">
        <f t="shared" si="8"/>
        <v>16346.491525316669</v>
      </c>
      <c r="O84" s="49">
        <f t="shared" si="8"/>
        <v>12735.641333333335</v>
      </c>
      <c r="P84" s="49">
        <f t="shared" si="8"/>
        <v>3450.1141666666658</v>
      </c>
      <c r="Q84" s="49">
        <f t="shared" si="8"/>
        <v>4469.1013333333331</v>
      </c>
      <c r="R84" s="49">
        <f t="shared" si="8"/>
        <v>727.14083333333338</v>
      </c>
      <c r="S84" s="49">
        <f t="shared" si="8"/>
        <v>64.335666666666683</v>
      </c>
      <c r="T84" s="49">
        <f t="shared" si="8"/>
        <v>63.516499999999994</v>
      </c>
      <c r="U84" s="49">
        <f t="shared" si="8"/>
        <v>1962.7125000000001</v>
      </c>
      <c r="V84" s="49">
        <f t="shared" si="8"/>
        <v>14697.443833333327</v>
      </c>
      <c r="W84" s="49">
        <f t="shared" si="8"/>
        <v>195.4096666666666</v>
      </c>
      <c r="X84" s="49">
        <f t="shared" si="8"/>
        <v>1054.7951666666668</v>
      </c>
      <c r="Y84" s="49">
        <f t="shared" si="8"/>
        <v>2308.865056723334</v>
      </c>
      <c r="Z84" s="49">
        <f t="shared" si="8"/>
        <v>1491.9286666666667</v>
      </c>
      <c r="AA84" s="49">
        <f t="shared" si="8"/>
        <v>108.2055</v>
      </c>
      <c r="AB84" s="49">
        <f t="shared" si="8"/>
        <v>201.74299999999991</v>
      </c>
      <c r="AC84" s="49">
        <f t="shared" si="8"/>
        <v>993.77216666666664</v>
      </c>
      <c r="AD84" s="49">
        <f t="shared" si="8"/>
        <v>483.8130000000001</v>
      </c>
      <c r="AE84" s="49">
        <f t="shared" si="8"/>
        <v>6537.3210000000008</v>
      </c>
      <c r="AF84" s="49">
        <f t="shared" si="8"/>
        <v>6663.9911666666649</v>
      </c>
      <c r="AG84" s="49">
        <f t="shared" si="8"/>
        <v>0</v>
      </c>
      <c r="AH84" s="49">
        <f t="shared" si="8"/>
        <v>5388.7393333333348</v>
      </c>
      <c r="AI84" s="49">
        <f t="shared" si="8"/>
        <v>3718.9705000000022</v>
      </c>
      <c r="AJ84" s="109">
        <f>SUM(AK85:AK155)</f>
        <v>142018.39866953332</v>
      </c>
      <c r="AK84" s="110"/>
      <c r="AL84" s="110"/>
      <c r="AM84" s="64"/>
    </row>
    <row r="85" spans="2:42" x14ac:dyDescent="0.3">
      <c r="B85" s="46" t="s">
        <v>37</v>
      </c>
      <c r="C85" s="46"/>
      <c r="D85" s="46"/>
      <c r="E85" s="58">
        <f>'Resumen-DiarioHorario-Solar'!AD8</f>
        <v>4.1083333333333325</v>
      </c>
      <c r="F85" s="59">
        <f>'Resumen-DiarioHorario-Solar'!AD85</f>
        <v>4.3479999999999999</v>
      </c>
      <c r="G85" s="58">
        <f>'Resumen-DiarioHorario-Solar'!AD162</f>
        <v>0.96516666666666773</v>
      </c>
      <c r="H85" s="59">
        <f>'Resumen-DiarioHorario-Solar'!AD239</f>
        <v>0.74416666666666698</v>
      </c>
      <c r="I85" s="58">
        <f>'Resumen-DiarioHorario-Solar'!AD316</f>
        <v>0</v>
      </c>
      <c r="J85" s="59">
        <f>'Resumen-DiarioHorario-Solar'!AD393</f>
        <v>0.22999999999999995</v>
      </c>
      <c r="K85" s="58">
        <f>'Resumen-DiarioHorario-Solar'!AD470</f>
        <v>3.6333333333333294E-2</v>
      </c>
      <c r="L85" s="59">
        <f>'Resumen-DiarioHorario-Solar'!AD547</f>
        <v>3.7094999999999994</v>
      </c>
      <c r="M85" s="58">
        <f>'Resumen-DiarioHorario-Solar'!AD624</f>
        <v>3.3701666666666652</v>
      </c>
      <c r="N85" s="59">
        <f>'Resumen-DiarioHorario-Solar'!AD701</f>
        <v>3.6728333333333336</v>
      </c>
      <c r="O85" s="58">
        <f>'Resumen-DiarioHorario-Solar'!AD778</f>
        <v>3.916333333333331</v>
      </c>
      <c r="P85" s="59">
        <f>'Resumen-DiarioHorario-Solar'!AD855</f>
        <v>1.6433333333333331</v>
      </c>
      <c r="Q85" s="58">
        <f>'Resumen-DiarioHorario-Solar'!AD932</f>
        <v>1.8508333333333329</v>
      </c>
      <c r="R85" s="59">
        <f>'Resumen-DiarioHorario-Solar'!AD1009</f>
        <v>9.949999999999995E-2</v>
      </c>
      <c r="S85" s="58">
        <f>'Resumen-DiarioHorario-Solar'!AD1086</f>
        <v>0</v>
      </c>
      <c r="T85" s="59">
        <f>'Resumen-DiarioHorario-Solar'!AD1163</f>
        <v>0</v>
      </c>
      <c r="U85" s="58">
        <f>'Resumen-DiarioHorario-Solar'!AD1240</f>
        <v>0.48000000000000137</v>
      </c>
      <c r="V85" s="59">
        <f>'Resumen-DiarioHorario-Solar'!AD1317</f>
        <v>3.348333333333334</v>
      </c>
      <c r="W85" s="58">
        <f>'Resumen-DiarioHorario-Solar'!AD1394</f>
        <v>0</v>
      </c>
      <c r="X85" s="59">
        <f>'Resumen-DiarioHorario-Solar'!AD1471</f>
        <v>0.30233333333333334</v>
      </c>
      <c r="Y85" s="58">
        <f>'Resumen-DiarioHorario-Solar'!AD1548</f>
        <v>0.59816666666666651</v>
      </c>
      <c r="Z85" s="59">
        <f>'Resumen-DiarioHorario-Solar'!AD1625</f>
        <v>0.66466666666666674</v>
      </c>
      <c r="AA85" s="58">
        <f>'Resumen-DiarioHorario-Solar'!AD1702</f>
        <v>0</v>
      </c>
      <c r="AB85" s="59">
        <f>'Resumen-DiarioHorario-Solar'!AD1779</f>
        <v>0</v>
      </c>
      <c r="AC85" s="58">
        <f>'Resumen-DiarioHorario-Solar'!AD1856</f>
        <v>0.33300000000000074</v>
      </c>
      <c r="AD85" s="59">
        <f>'Resumen-DiarioHorario-Solar'!AD1933</f>
        <v>1.194</v>
      </c>
      <c r="AE85" s="58">
        <f>'Resumen-DiarioHorario-Solar'!AD2010</f>
        <v>33.576500000000003</v>
      </c>
      <c r="AF85" s="59">
        <f>'Resumen-DiarioHorario-Solar'!AD2087</f>
        <v>37.053333333333327</v>
      </c>
      <c r="AG85" s="58">
        <f>'Resumen-DiarioHorario-Solar'!AD2164</f>
        <v>0</v>
      </c>
      <c r="AH85" s="59">
        <f>'Resumen-DiarioHorario-Solar'!AD2241</f>
        <v>27.026666666666667</v>
      </c>
      <c r="AI85" s="60">
        <f>+'Resumen-DiarioHorario-Solar'!AD2318</f>
        <v>21.1</v>
      </c>
      <c r="AJ85" s="54"/>
      <c r="AK85" s="51">
        <f>SUM(E85:AI85)</f>
        <v>154.37149999999997</v>
      </c>
      <c r="AL85" s="54"/>
      <c r="AP85" s="46"/>
    </row>
    <row r="86" spans="2:42" x14ac:dyDescent="0.3">
      <c r="B86" s="46" t="s">
        <v>38</v>
      </c>
      <c r="C86" s="46"/>
      <c r="D86" s="46"/>
      <c r="E86" s="58">
        <f>'Resumen-DiarioHorario-Solar'!AD9</f>
        <v>3.3833333333333319E-2</v>
      </c>
      <c r="F86" s="59">
        <f>'Resumen-DiarioHorario-Solar'!AD86</f>
        <v>0.27749999999999997</v>
      </c>
      <c r="G86" s="58">
        <f>'Resumen-DiarioHorario-Solar'!AD163</f>
        <v>0</v>
      </c>
      <c r="H86" s="59">
        <f>'Resumen-DiarioHorario-Solar'!AD240</f>
        <v>1.1555</v>
      </c>
      <c r="I86" s="58">
        <f>'Resumen-DiarioHorario-Solar'!AD317</f>
        <v>0</v>
      </c>
      <c r="J86" s="59">
        <f>'Resumen-DiarioHorario-Solar'!AD394</f>
        <v>1.192999999999999</v>
      </c>
      <c r="K86" s="58">
        <f>'Resumen-DiarioHorario-Solar'!AD471</f>
        <v>0.89550000000000018</v>
      </c>
      <c r="L86" s="59">
        <f>'Resumen-DiarioHorario-Solar'!AD548</f>
        <v>0.20766666666666678</v>
      </c>
      <c r="M86" s="58">
        <f>'Resumen-DiarioHorario-Solar'!AD625</f>
        <v>13.545333333333335</v>
      </c>
      <c r="N86" s="59">
        <f>'Resumen-DiarioHorario-Solar'!AD702</f>
        <v>59.178333333333313</v>
      </c>
      <c r="O86" s="58">
        <f>'Resumen-DiarioHorario-Solar'!AD779</f>
        <v>38.706833333333329</v>
      </c>
      <c r="P86" s="59">
        <f>'Resumen-DiarioHorario-Solar'!AD856</f>
        <v>0.81716666666666737</v>
      </c>
      <c r="Q86" s="58">
        <f>'Resumen-DiarioHorario-Solar'!AD933</f>
        <v>5.7906666666666693</v>
      </c>
      <c r="R86" s="59">
        <f>'Resumen-DiarioHorario-Solar'!AD1010</f>
        <v>0</v>
      </c>
      <c r="S86" s="58">
        <f>'Resumen-DiarioHorario-Solar'!AD1087</f>
        <v>0</v>
      </c>
      <c r="T86" s="59">
        <f>'Resumen-DiarioHorario-Solar'!AD1164</f>
        <v>0</v>
      </c>
      <c r="U86" s="58">
        <f>'Resumen-DiarioHorario-Solar'!AD1241</f>
        <v>3.1023333333333341</v>
      </c>
      <c r="V86" s="59">
        <f>'Resumen-DiarioHorario-Solar'!AD1318</f>
        <v>37.436166666666665</v>
      </c>
      <c r="W86" s="58">
        <f>'Resumen-DiarioHorario-Solar'!AD1395</f>
        <v>0</v>
      </c>
      <c r="X86" s="59">
        <f>'Resumen-DiarioHorario-Solar'!AD1472</f>
        <v>0.37683333333333358</v>
      </c>
      <c r="Y86" s="58">
        <f>'Resumen-DiarioHorario-Solar'!AD1549</f>
        <v>4.4546666666666681</v>
      </c>
      <c r="Z86" s="59">
        <f>'Resumen-DiarioHorario-Solar'!AD1626</f>
        <v>4.275333333333335</v>
      </c>
      <c r="AA86" s="58">
        <f>'Resumen-DiarioHorario-Solar'!AD1703</f>
        <v>0</v>
      </c>
      <c r="AB86" s="59">
        <f>'Resumen-DiarioHorario-Solar'!AD1780</f>
        <v>0</v>
      </c>
      <c r="AC86" s="58">
        <f>'Resumen-DiarioHorario-Solar'!AD1857</f>
        <v>0.66950000000000076</v>
      </c>
      <c r="AD86" s="59">
        <f>'Resumen-DiarioHorario-Solar'!AD1934</f>
        <v>0</v>
      </c>
      <c r="AE86" s="58">
        <f>'Resumen-DiarioHorario-Solar'!AD2011</f>
        <v>0</v>
      </c>
      <c r="AF86" s="59">
        <f>'Resumen-DiarioHorario-Solar'!AD2088</f>
        <v>88.536166666666688</v>
      </c>
      <c r="AG86" s="58">
        <f>'Resumen-DiarioHorario-Solar'!AD2165</f>
        <v>0</v>
      </c>
      <c r="AH86" s="59">
        <f>'Resumen-DiarioHorario-Solar'!AD2242</f>
        <v>0</v>
      </c>
      <c r="AI86" s="60">
        <f>+'Resumen-DiarioHorario-Solar'!AD2319</f>
        <v>0</v>
      </c>
      <c r="AJ86" s="54"/>
      <c r="AK86" s="51">
        <f t="shared" ref="AK86:AK149" si="9">SUM(E86:AI86)</f>
        <v>260.65233333333333</v>
      </c>
      <c r="AL86" s="54"/>
    </row>
    <row r="87" spans="2:42" x14ac:dyDescent="0.3">
      <c r="B87" s="46" t="s">
        <v>39</v>
      </c>
      <c r="C87" s="46"/>
      <c r="D87" s="46"/>
      <c r="E87" s="58">
        <f>'Resumen-DiarioHorario-Solar'!AD10</f>
        <v>48.252833333333335</v>
      </c>
      <c r="F87" s="59">
        <f>'Resumen-DiarioHorario-Solar'!AD87</f>
        <v>28.469833333333327</v>
      </c>
      <c r="G87" s="58">
        <f>'Resumen-DiarioHorario-Solar'!AD164</f>
        <v>27.91716666666667</v>
      </c>
      <c r="H87" s="59">
        <f>'Resumen-DiarioHorario-Solar'!AD241</f>
        <v>42.690000000000005</v>
      </c>
      <c r="I87" s="58">
        <f>'Resumen-DiarioHorario-Solar'!AD318</f>
        <v>0</v>
      </c>
      <c r="J87" s="59">
        <f>'Resumen-DiarioHorario-Solar'!AD395</f>
        <v>27.366</v>
      </c>
      <c r="K87" s="58">
        <f>'Resumen-DiarioHorario-Solar'!AD472</f>
        <v>7.7066666666666599</v>
      </c>
      <c r="L87" s="59">
        <f>'Resumen-DiarioHorario-Solar'!AD549</f>
        <v>20.593333333333316</v>
      </c>
      <c r="M87" s="58">
        <f>'Resumen-DiarioHorario-Solar'!AD626</f>
        <v>20.399999999999984</v>
      </c>
      <c r="N87" s="59">
        <f>'Resumen-DiarioHorario-Solar'!AD703</f>
        <v>21.199999999999982</v>
      </c>
      <c r="O87" s="58">
        <f>'Resumen-DiarioHorario-Solar'!AD780</f>
        <v>33.238833333333325</v>
      </c>
      <c r="P87" s="59">
        <f>'Resumen-DiarioHorario-Solar'!AD857</f>
        <v>21.916833333333333</v>
      </c>
      <c r="Q87" s="58">
        <f>'Resumen-DiarioHorario-Solar'!AD934</f>
        <v>28.34</v>
      </c>
      <c r="R87" s="59">
        <f>'Resumen-DiarioHorario-Solar'!AD1011</f>
        <v>3.3143333333333338</v>
      </c>
      <c r="S87" s="58">
        <f>'Resumen-DiarioHorario-Solar'!AD1088</f>
        <v>0</v>
      </c>
      <c r="T87" s="59">
        <f>'Resumen-DiarioHorario-Solar'!AD1165</f>
        <v>0</v>
      </c>
      <c r="U87" s="58">
        <f>'Resumen-DiarioHorario-Solar'!AD1242</f>
        <v>7.7496666666666671</v>
      </c>
      <c r="V87" s="59">
        <f>'Resumen-DiarioHorario-Solar'!AD1319</f>
        <v>69.765499999999989</v>
      </c>
      <c r="W87" s="58">
        <f>'Resumen-DiarioHorario-Solar'!AD1396</f>
        <v>0</v>
      </c>
      <c r="X87" s="59">
        <f>'Resumen-DiarioHorario-Solar'!AD1473</f>
        <v>9.454833333333335</v>
      </c>
      <c r="Y87" s="58">
        <f>'Resumen-DiarioHorario-Solar'!AD1550</f>
        <v>3.0971666666666668</v>
      </c>
      <c r="Z87" s="59">
        <f>'Resumen-DiarioHorario-Solar'!AD1627</f>
        <v>10.843333333333335</v>
      </c>
      <c r="AA87" s="58">
        <f>'Resumen-DiarioHorario-Solar'!AD1704</f>
        <v>0</v>
      </c>
      <c r="AB87" s="59">
        <f>'Resumen-DiarioHorario-Solar'!AD1781</f>
        <v>0</v>
      </c>
      <c r="AC87" s="58">
        <f>'Resumen-DiarioHorario-Solar'!AD1858</f>
        <v>7.856833333333336</v>
      </c>
      <c r="AD87" s="59">
        <f>'Resumen-DiarioHorario-Solar'!AD1935</f>
        <v>1.6619999999999997</v>
      </c>
      <c r="AE87" s="58">
        <f>'Resumen-DiarioHorario-Solar'!AD2012</f>
        <v>41.942666666666668</v>
      </c>
      <c r="AF87" s="59">
        <f>'Resumen-DiarioHorario-Solar'!AD2089</f>
        <v>39.069333333333333</v>
      </c>
      <c r="AG87" s="58">
        <f>'Resumen-DiarioHorario-Solar'!AD2166</f>
        <v>0</v>
      </c>
      <c r="AH87" s="59">
        <f>'Resumen-DiarioHorario-Solar'!AD2243</f>
        <v>37.051500000000004</v>
      </c>
      <c r="AI87" s="60">
        <f>+'Resumen-DiarioHorario-Solar'!AD2320</f>
        <v>30.468333333333337</v>
      </c>
      <c r="AJ87" s="54"/>
      <c r="AK87" s="51">
        <f t="shared" si="9"/>
        <v>590.36699999999996</v>
      </c>
      <c r="AL87" s="54"/>
    </row>
    <row r="88" spans="2:42" x14ac:dyDescent="0.3">
      <c r="B88" s="46" t="s">
        <v>40</v>
      </c>
      <c r="C88" s="46"/>
      <c r="D88" s="46"/>
      <c r="E88" s="58">
        <f>'Resumen-DiarioHorario-Solar'!AD11</f>
        <v>263.79866666666663</v>
      </c>
      <c r="F88" s="59">
        <f>'Resumen-DiarioHorario-Solar'!AD88</f>
        <v>105.55850000000001</v>
      </c>
      <c r="G88" s="58">
        <f>'Resumen-DiarioHorario-Solar'!AD165</f>
        <v>9.0785</v>
      </c>
      <c r="H88" s="59">
        <f>'Resumen-DiarioHorario-Solar'!AD242</f>
        <v>13.019833333333329</v>
      </c>
      <c r="I88" s="58">
        <f>'Resumen-DiarioHorario-Solar'!AD319</f>
        <v>0</v>
      </c>
      <c r="J88" s="59">
        <f>'Resumen-DiarioHorario-Solar'!AD396</f>
        <v>24.010999999999989</v>
      </c>
      <c r="K88" s="58">
        <f>'Resumen-DiarioHorario-Solar'!AD473</f>
        <v>0</v>
      </c>
      <c r="L88" s="59">
        <f>'Resumen-DiarioHorario-Solar'!AD550</f>
        <v>0</v>
      </c>
      <c r="M88" s="58">
        <f>'Resumen-DiarioHorario-Solar'!AD627</f>
        <v>644.06650000000013</v>
      </c>
      <c r="N88" s="59">
        <f>'Resumen-DiarioHorario-Solar'!AD704</f>
        <v>464.63366666666661</v>
      </c>
      <c r="O88" s="58">
        <f>'Resumen-DiarioHorario-Solar'!AD781</f>
        <v>353.51683333333341</v>
      </c>
      <c r="P88" s="59">
        <f>'Resumen-DiarioHorario-Solar'!AD858</f>
        <v>34.193333333333321</v>
      </c>
      <c r="Q88" s="58">
        <f>'Resumen-DiarioHorario-Solar'!AD935</f>
        <v>50.180999999999976</v>
      </c>
      <c r="R88" s="59">
        <f>'Resumen-DiarioHorario-Solar'!AD1012</f>
        <v>6.875</v>
      </c>
      <c r="S88" s="58">
        <f>'Resumen-DiarioHorario-Solar'!AD1089</f>
        <v>0</v>
      </c>
      <c r="T88" s="59">
        <f>'Resumen-DiarioHorario-Solar'!AD1166</f>
        <v>0</v>
      </c>
      <c r="U88" s="58">
        <f>'Resumen-DiarioHorario-Solar'!AD1243</f>
        <v>1.8870000000000082</v>
      </c>
      <c r="V88" s="59">
        <f>'Resumen-DiarioHorario-Solar'!AD1320</f>
        <v>385.22016666666673</v>
      </c>
      <c r="W88" s="58">
        <f>'Resumen-DiarioHorario-Solar'!AD1397</f>
        <v>0</v>
      </c>
      <c r="X88" s="59">
        <f>'Resumen-DiarioHorario-Solar'!AD1474</f>
        <v>13.286499999999997</v>
      </c>
      <c r="Y88" s="58">
        <f>'Resumen-DiarioHorario-Solar'!AD1551</f>
        <v>33.759500000000003</v>
      </c>
      <c r="Z88" s="59">
        <f>'Resumen-DiarioHorario-Solar'!AD1628</f>
        <v>14.802166666666668</v>
      </c>
      <c r="AA88" s="58">
        <f>'Resumen-DiarioHorario-Solar'!AD1705</f>
        <v>0</v>
      </c>
      <c r="AB88" s="59">
        <f>'Resumen-DiarioHorario-Solar'!AD1782</f>
        <v>0</v>
      </c>
      <c r="AC88" s="58">
        <f>'Resumen-DiarioHorario-Solar'!AD1859</f>
        <v>13.668166666666673</v>
      </c>
      <c r="AD88" s="59">
        <f>'Resumen-DiarioHorario-Solar'!AD1936</f>
        <v>5.3926666666666661</v>
      </c>
      <c r="AE88" s="58">
        <f>'Resumen-DiarioHorario-Solar'!AD2013</f>
        <v>83.730166666666676</v>
      </c>
      <c r="AF88" s="59">
        <f>'Resumen-DiarioHorario-Solar'!AD2090</f>
        <v>71.759833333333347</v>
      </c>
      <c r="AG88" s="58">
        <f>'Resumen-DiarioHorario-Solar'!AD2167</f>
        <v>0</v>
      </c>
      <c r="AH88" s="59">
        <f>'Resumen-DiarioHorario-Solar'!AD2244</f>
        <v>45.926666666666684</v>
      </c>
      <c r="AI88" s="60">
        <f>+'Resumen-DiarioHorario-Solar'!AD2321</f>
        <v>41.068833333333345</v>
      </c>
      <c r="AJ88" s="54"/>
      <c r="AK88" s="51">
        <f t="shared" si="9"/>
        <v>2679.4345000000008</v>
      </c>
      <c r="AL88" s="54"/>
    </row>
    <row r="89" spans="2:42" x14ac:dyDescent="0.3">
      <c r="B89" s="46" t="s">
        <v>41</v>
      </c>
      <c r="C89" s="46"/>
      <c r="D89" s="46"/>
      <c r="E89" s="58">
        <f>'Resumen-DiarioHorario-Solar'!AD12</f>
        <v>0</v>
      </c>
      <c r="F89" s="59">
        <f>'Resumen-DiarioHorario-Solar'!AD89</f>
        <v>139.56533333333334</v>
      </c>
      <c r="G89" s="58">
        <f>'Resumen-DiarioHorario-Solar'!AD166</f>
        <v>0</v>
      </c>
      <c r="H89" s="59">
        <f>'Resumen-DiarioHorario-Solar'!AD243</f>
        <v>0</v>
      </c>
      <c r="I89" s="58">
        <f>'Resumen-DiarioHorario-Solar'!AD320</f>
        <v>92.609499999999983</v>
      </c>
      <c r="J89" s="59">
        <f>'Resumen-DiarioHorario-Solar'!AD397</f>
        <v>70.998000000000005</v>
      </c>
      <c r="K89" s="58">
        <f>'Resumen-DiarioHorario-Solar'!AD474</f>
        <v>111.24216666666666</v>
      </c>
      <c r="L89" s="59">
        <f>'Resumen-DiarioHorario-Solar'!AD551</f>
        <v>55.499499999999976</v>
      </c>
      <c r="M89" s="58">
        <f>'Resumen-DiarioHorario-Solar'!AD628</f>
        <v>0</v>
      </c>
      <c r="N89" s="59">
        <f>'Resumen-DiarioHorario-Solar'!AD705</f>
        <v>0</v>
      </c>
      <c r="O89" s="58">
        <f>'Resumen-DiarioHorario-Solar'!AD782</f>
        <v>0</v>
      </c>
      <c r="P89" s="59">
        <f>'Resumen-DiarioHorario-Solar'!AD859</f>
        <v>0</v>
      </c>
      <c r="Q89" s="58">
        <f>'Resumen-DiarioHorario-Solar'!AD936</f>
        <v>0</v>
      </c>
      <c r="R89" s="59">
        <f>'Resumen-DiarioHorario-Solar'!AD1013</f>
        <v>0</v>
      </c>
      <c r="S89" s="58">
        <f>'Resumen-DiarioHorario-Solar'!AD1090</f>
        <v>0</v>
      </c>
      <c r="T89" s="59">
        <f>'Resumen-DiarioHorario-Solar'!AD1167</f>
        <v>0</v>
      </c>
      <c r="U89" s="58">
        <f>'Resumen-DiarioHorario-Solar'!AD1244</f>
        <v>0</v>
      </c>
      <c r="V89" s="59">
        <f>'Resumen-DiarioHorario-Solar'!AD1321</f>
        <v>0</v>
      </c>
      <c r="W89" s="58">
        <f>'Resumen-DiarioHorario-Solar'!AD1398</f>
        <v>30.073499999999999</v>
      </c>
      <c r="X89" s="59">
        <f>'Resumen-DiarioHorario-Solar'!AD1475</f>
        <v>20.895666666666649</v>
      </c>
      <c r="Y89" s="58">
        <f>'Resumen-DiarioHorario-Solar'!AD1552</f>
        <v>13.266166666666669</v>
      </c>
      <c r="Z89" s="59">
        <f>'Resumen-DiarioHorario-Solar'!AD1629</f>
        <v>1.2796666666666667</v>
      </c>
      <c r="AA89" s="58">
        <f>'Resumen-DiarioHorario-Solar'!AD1706</f>
        <v>0</v>
      </c>
      <c r="AB89" s="59">
        <f>'Resumen-DiarioHorario-Solar'!AD1783</f>
        <v>1.2074999999999987</v>
      </c>
      <c r="AC89" s="58">
        <f>'Resumen-DiarioHorario-Solar'!AD1860</f>
        <v>26.939833333333347</v>
      </c>
      <c r="AD89" s="59">
        <f>'Resumen-DiarioHorario-Solar'!AD1937</f>
        <v>0</v>
      </c>
      <c r="AE89" s="58">
        <f>'Resumen-DiarioHorario-Solar'!AD2014</f>
        <v>0</v>
      </c>
      <c r="AF89" s="59">
        <f>'Resumen-DiarioHorario-Solar'!AD2091</f>
        <v>5.3538333333333341</v>
      </c>
      <c r="AG89" s="58">
        <f>'Resumen-DiarioHorario-Solar'!AD2168</f>
        <v>0</v>
      </c>
      <c r="AH89" s="59">
        <f>'Resumen-DiarioHorario-Solar'!AD2245</f>
        <v>0</v>
      </c>
      <c r="AI89" s="60">
        <f>+'Resumen-DiarioHorario-Solar'!AD2322</f>
        <v>0</v>
      </c>
      <c r="AJ89" s="54"/>
      <c r="AK89" s="51">
        <f t="shared" si="9"/>
        <v>568.93066666666664</v>
      </c>
      <c r="AL89" s="54"/>
    </row>
    <row r="90" spans="2:42" x14ac:dyDescent="0.3">
      <c r="B90" s="46" t="s">
        <v>42</v>
      </c>
      <c r="C90" s="46"/>
      <c r="D90" s="46"/>
      <c r="E90" s="58">
        <f>'Resumen-DiarioHorario-Solar'!AD13</f>
        <v>73.675166666666669</v>
      </c>
      <c r="F90" s="59">
        <f>'Resumen-DiarioHorario-Solar'!AD90</f>
        <v>130.50366666666667</v>
      </c>
      <c r="G90" s="58">
        <f>'Resumen-DiarioHorario-Solar'!AD167</f>
        <v>0.74783333333333346</v>
      </c>
      <c r="H90" s="59">
        <f>'Resumen-DiarioHorario-Solar'!AD244</f>
        <v>0</v>
      </c>
      <c r="I90" s="58">
        <f>'Resumen-DiarioHorario-Solar'!AD321</f>
        <v>0</v>
      </c>
      <c r="J90" s="59">
        <f>'Resumen-DiarioHorario-Solar'!AD398</f>
        <v>26.738999999999997</v>
      </c>
      <c r="K90" s="58">
        <f>'Resumen-DiarioHorario-Solar'!AD475</f>
        <v>7.7478333333333325</v>
      </c>
      <c r="L90" s="59">
        <f>'Resumen-DiarioHorario-Solar'!AD552</f>
        <v>177.45433333333335</v>
      </c>
      <c r="M90" s="58">
        <f>'Resumen-DiarioHorario-Solar'!AD629</f>
        <v>497.23366666666664</v>
      </c>
      <c r="N90" s="59">
        <f>'Resumen-DiarioHorario-Solar'!AD706</f>
        <v>240.28066666666663</v>
      </c>
      <c r="O90" s="58">
        <f>'Resumen-DiarioHorario-Solar'!AD783</f>
        <v>194.95233333333329</v>
      </c>
      <c r="P90" s="59">
        <f>'Resumen-DiarioHorario-Solar'!AD860</f>
        <v>43.115333333333325</v>
      </c>
      <c r="Q90" s="58">
        <f>'Resumen-DiarioHorario-Solar'!AD937</f>
        <v>37.546666666666674</v>
      </c>
      <c r="R90" s="59">
        <f>'Resumen-DiarioHorario-Solar'!AD1014</f>
        <v>2.9963333333333328</v>
      </c>
      <c r="S90" s="58">
        <f>'Resumen-DiarioHorario-Solar'!AD1091</f>
        <v>0</v>
      </c>
      <c r="T90" s="59">
        <f>'Resumen-DiarioHorario-Solar'!AD1168</f>
        <v>0</v>
      </c>
      <c r="U90" s="58">
        <f>'Resumen-DiarioHorario-Solar'!AD1245</f>
        <v>0</v>
      </c>
      <c r="V90" s="59">
        <f>'Resumen-DiarioHorario-Solar'!AD1322</f>
        <v>179.82066666666668</v>
      </c>
      <c r="W90" s="58">
        <f>'Resumen-DiarioHorario-Solar'!AD1399</f>
        <v>0</v>
      </c>
      <c r="X90" s="59">
        <f>'Resumen-DiarioHorario-Solar'!AD1476</f>
        <v>0</v>
      </c>
      <c r="Y90" s="58">
        <f>'Resumen-DiarioHorario-Solar'!AD1553</f>
        <v>14.409833333333333</v>
      </c>
      <c r="Z90" s="59">
        <f>'Resumen-DiarioHorario-Solar'!AD1630</f>
        <v>0</v>
      </c>
      <c r="AA90" s="58">
        <f>'Resumen-DiarioHorario-Solar'!AD1707</f>
        <v>0</v>
      </c>
      <c r="AB90" s="59">
        <f>'Resumen-DiarioHorario-Solar'!AD1784</f>
        <v>0</v>
      </c>
      <c r="AC90" s="58">
        <f>'Resumen-DiarioHorario-Solar'!AD1861</f>
        <v>0</v>
      </c>
      <c r="AD90" s="59">
        <f>'Resumen-DiarioHorario-Solar'!AD1938</f>
        <v>10.246166666666669</v>
      </c>
      <c r="AE90" s="58">
        <f>'Resumen-DiarioHorario-Solar'!AD2015</f>
        <v>209.8473333333333</v>
      </c>
      <c r="AF90" s="59">
        <f>'Resumen-DiarioHorario-Solar'!AD2092</f>
        <v>20.007166666666667</v>
      </c>
      <c r="AG90" s="58">
        <f>'Resumen-DiarioHorario-Solar'!AD2169</f>
        <v>0</v>
      </c>
      <c r="AH90" s="59">
        <f>'Resumen-DiarioHorario-Solar'!AD2246</f>
        <v>317.47483333333332</v>
      </c>
      <c r="AI90" s="60">
        <f>+'Resumen-DiarioHorario-Solar'!AD2323</f>
        <v>222.09583333333336</v>
      </c>
      <c r="AJ90" s="54"/>
      <c r="AK90" s="51">
        <f t="shared" si="9"/>
        <v>2406.8946666666666</v>
      </c>
      <c r="AL90" s="54"/>
    </row>
    <row r="91" spans="2:42" x14ac:dyDescent="0.3">
      <c r="B91" s="46" t="s">
        <v>43</v>
      </c>
      <c r="C91" s="46"/>
      <c r="D91" s="62" t="s">
        <v>121</v>
      </c>
      <c r="E91" s="58">
        <f>'Resumen-DiarioHorario-Solar'!AD14</f>
        <v>139.98949999999996</v>
      </c>
      <c r="F91" s="59">
        <f>'Resumen-DiarioHorario-Solar'!AD91</f>
        <v>132.44333333333333</v>
      </c>
      <c r="G91" s="58">
        <f>'Resumen-DiarioHorario-Solar'!AD168</f>
        <v>37.003333333333359</v>
      </c>
      <c r="H91" s="59">
        <f>'Resumen-DiarioHorario-Solar'!AD245</f>
        <v>64.204999999999998</v>
      </c>
      <c r="I91" s="58">
        <f>'Resumen-DiarioHorario-Solar'!AD322</f>
        <v>0</v>
      </c>
      <c r="J91" s="59">
        <f>'Resumen-DiarioHorario-Solar'!AD399</f>
        <v>17.449999999999992</v>
      </c>
      <c r="K91" s="58">
        <f>'Resumen-DiarioHorario-Solar'!AD476</f>
        <v>77.136666666666656</v>
      </c>
      <c r="L91" s="59">
        <f>'Resumen-DiarioHorario-Solar'!AD553</f>
        <v>55.077833333333338</v>
      </c>
      <c r="M91" s="58">
        <f>'Resumen-DiarioHorario-Solar'!AD630</f>
        <v>58.452166666666649</v>
      </c>
      <c r="N91" s="59">
        <f>'Resumen-DiarioHorario-Solar'!AD707</f>
        <v>49.650000000000006</v>
      </c>
      <c r="O91" s="58">
        <f>'Resumen-DiarioHorario-Solar'!AD784</f>
        <v>61.776666666666685</v>
      </c>
      <c r="P91" s="59">
        <f>'Resumen-DiarioHorario-Solar'!AD861</f>
        <v>0</v>
      </c>
      <c r="Q91" s="58">
        <f>'Resumen-DiarioHorario-Solar'!AD938</f>
        <v>0</v>
      </c>
      <c r="R91" s="59">
        <f>'Resumen-DiarioHorario-Solar'!AD1015</f>
        <v>0</v>
      </c>
      <c r="S91" s="58">
        <f>'Resumen-DiarioHorario-Solar'!AD1092</f>
        <v>0</v>
      </c>
      <c r="T91" s="59">
        <f>'Resumen-DiarioHorario-Solar'!AD1169</f>
        <v>0</v>
      </c>
      <c r="U91" s="58">
        <f>'Resumen-DiarioHorario-Solar'!AD1246</f>
        <v>25.136666666666649</v>
      </c>
      <c r="V91" s="59">
        <f>'Resumen-DiarioHorario-Solar'!AD1323</f>
        <v>63.04999999999999</v>
      </c>
      <c r="W91" s="58">
        <f>'Resumen-DiarioHorario-Solar'!AD1400</f>
        <v>0</v>
      </c>
      <c r="X91" s="59">
        <f>'Resumen-DiarioHorario-Solar'!AD1477</f>
        <v>34.031166666666685</v>
      </c>
      <c r="Y91" s="58">
        <f>'Resumen-DiarioHorario-Solar'!AD1554</f>
        <v>55.756666666666661</v>
      </c>
      <c r="Z91" s="59">
        <f>'Resumen-DiarioHorario-Solar'!AD1631</f>
        <v>57.103333333333339</v>
      </c>
      <c r="AA91" s="58">
        <f>'Resumen-DiarioHorario-Solar'!AD1708</f>
        <v>0</v>
      </c>
      <c r="AB91" s="59">
        <f>'Resumen-DiarioHorario-Solar'!AD1785</f>
        <v>0</v>
      </c>
      <c r="AC91" s="58">
        <f>'Resumen-DiarioHorario-Solar'!AD1862</f>
        <v>30.480000000000008</v>
      </c>
      <c r="AD91" s="59">
        <f>'Resumen-DiarioHorario-Solar'!AD1939</f>
        <v>28.413166666666658</v>
      </c>
      <c r="AE91" s="58">
        <f>'Resumen-DiarioHorario-Solar'!AD2016</f>
        <v>136.38333333333333</v>
      </c>
      <c r="AF91" s="59">
        <f>'Resumen-DiarioHorario-Solar'!AD2093</f>
        <v>126.99666666666664</v>
      </c>
      <c r="AG91" s="58">
        <f>'Resumen-DiarioHorario-Solar'!AD2170</f>
        <v>0</v>
      </c>
      <c r="AH91" s="59">
        <f>'Resumen-DiarioHorario-Solar'!AD2247</f>
        <v>83.045333333333318</v>
      </c>
      <c r="AI91" s="60">
        <f>+'Resumen-DiarioHorario-Solar'!AD2324</f>
        <v>52.710500000000003</v>
      </c>
      <c r="AJ91" s="54"/>
      <c r="AK91" s="51">
        <f t="shared" si="9"/>
        <v>1386.2913333333331</v>
      </c>
      <c r="AL91" s="54"/>
    </row>
    <row r="92" spans="2:42" x14ac:dyDescent="0.3">
      <c r="B92" s="46" t="s">
        <v>44</v>
      </c>
      <c r="C92" s="46"/>
      <c r="D92" s="46"/>
      <c r="E92" s="58">
        <f>'Resumen-DiarioHorario-Solar'!AD15</f>
        <v>0.65766666666666673</v>
      </c>
      <c r="F92" s="59">
        <f>'Resumen-DiarioHorario-Solar'!AD92</f>
        <v>0</v>
      </c>
      <c r="G92" s="58">
        <f>'Resumen-DiarioHorario-Solar'!AD169</f>
        <v>0.49383333333333351</v>
      </c>
      <c r="H92" s="59">
        <f>'Resumen-DiarioHorario-Solar'!AD246</f>
        <v>20.288166666666662</v>
      </c>
      <c r="I92" s="58">
        <f>'Resumen-DiarioHorario-Solar'!AD323</f>
        <v>0</v>
      </c>
      <c r="J92" s="59">
        <f>'Resumen-DiarioHorario-Solar'!AD400</f>
        <v>60.083333333333357</v>
      </c>
      <c r="K92" s="58">
        <f>'Resumen-DiarioHorario-Solar'!AD477</f>
        <v>22.880333333333333</v>
      </c>
      <c r="L92" s="59">
        <f>'Resumen-DiarioHorario-Solar'!AD554</f>
        <v>204.25433333333334</v>
      </c>
      <c r="M92" s="58">
        <f>'Resumen-DiarioHorario-Solar'!AD631</f>
        <v>567.64149999999995</v>
      </c>
      <c r="N92" s="59">
        <f>'Resumen-DiarioHorario-Solar'!AD708</f>
        <v>460.71199999999999</v>
      </c>
      <c r="O92" s="58">
        <f>'Resumen-DiarioHorario-Solar'!AD785</f>
        <v>455.64133333333325</v>
      </c>
      <c r="P92" s="59">
        <f>'Resumen-DiarioHorario-Solar'!AD862</f>
        <v>113.37283333333333</v>
      </c>
      <c r="Q92" s="58">
        <f>'Resumen-DiarioHorario-Solar'!AD939</f>
        <v>173.85033333333331</v>
      </c>
      <c r="R92" s="59">
        <f>'Resumen-DiarioHorario-Solar'!AD1016</f>
        <v>0.16016666666666676</v>
      </c>
      <c r="S92" s="58">
        <f>'Resumen-DiarioHorario-Solar'!AD1093</f>
        <v>0</v>
      </c>
      <c r="T92" s="59">
        <f>'Resumen-DiarioHorario-Solar'!AD1170</f>
        <v>0</v>
      </c>
      <c r="U92" s="58">
        <f>'Resumen-DiarioHorario-Solar'!AD1247</f>
        <v>27.917833333333331</v>
      </c>
      <c r="V92" s="59">
        <f>'Resumen-DiarioHorario-Solar'!AD1324</f>
        <v>392.4883333333334</v>
      </c>
      <c r="W92" s="58">
        <f>'Resumen-DiarioHorario-Solar'!AD1401</f>
        <v>0</v>
      </c>
      <c r="X92" s="59">
        <f>'Resumen-DiarioHorario-Solar'!AD1478</f>
        <v>14.130000000000003</v>
      </c>
      <c r="Y92" s="58">
        <f>'Resumen-DiarioHorario-Solar'!AD1555</f>
        <v>46.103666666666655</v>
      </c>
      <c r="Z92" s="59">
        <f>'Resumen-DiarioHorario-Solar'!AD1632</f>
        <v>29.015166666666669</v>
      </c>
      <c r="AA92" s="58">
        <f>'Resumen-DiarioHorario-Solar'!AD1709</f>
        <v>0</v>
      </c>
      <c r="AB92" s="59">
        <f>'Resumen-DiarioHorario-Solar'!AD1786</f>
        <v>0</v>
      </c>
      <c r="AC92" s="58">
        <f>'Resumen-DiarioHorario-Solar'!AD1863</f>
        <v>6.1293333333333351</v>
      </c>
      <c r="AD92" s="59">
        <f>'Resumen-DiarioHorario-Solar'!AD1940</f>
        <v>7.3411666666666653</v>
      </c>
      <c r="AE92" s="58">
        <f>'Resumen-DiarioHorario-Solar'!AD2017</f>
        <v>120.70066666666668</v>
      </c>
      <c r="AF92" s="59">
        <f>'Resumen-DiarioHorario-Solar'!AD2094</f>
        <v>52.671166666666657</v>
      </c>
      <c r="AG92" s="58">
        <f>'Resumen-DiarioHorario-Solar'!AD2171</f>
        <v>0</v>
      </c>
      <c r="AH92" s="59">
        <f>'Resumen-DiarioHorario-Solar'!AD2248</f>
        <v>90.863333333333301</v>
      </c>
      <c r="AI92" s="60">
        <f>+'Resumen-DiarioHorario-Solar'!AD2325</f>
        <v>47.06816666666667</v>
      </c>
      <c r="AJ92" s="54"/>
      <c r="AK92" s="51">
        <f t="shared" si="9"/>
        <v>2914.4646666666663</v>
      </c>
      <c r="AL92" s="54"/>
    </row>
    <row r="93" spans="2:42" x14ac:dyDescent="0.3">
      <c r="B93" s="46" t="s">
        <v>45</v>
      </c>
      <c r="C93" s="46"/>
      <c r="D93" s="46"/>
      <c r="E93" s="58">
        <f>'Resumen-DiarioHorario-Solar'!AD16</f>
        <v>2.950000000000005E-2</v>
      </c>
      <c r="F93" s="59">
        <f>'Resumen-DiarioHorario-Solar'!AD93</f>
        <v>8.1323333333333316</v>
      </c>
      <c r="G93" s="58">
        <f>'Resumen-DiarioHorario-Solar'!AD170</f>
        <v>42.651166666666668</v>
      </c>
      <c r="H93" s="59">
        <f>'Resumen-DiarioHorario-Solar'!AD247</f>
        <v>29.505166666666671</v>
      </c>
      <c r="I93" s="58">
        <f>'Resumen-DiarioHorario-Solar'!AD324</f>
        <v>0</v>
      </c>
      <c r="J93" s="59">
        <f>'Resumen-DiarioHorario-Solar'!AD401</f>
        <v>57.18333333333333</v>
      </c>
      <c r="K93" s="58">
        <f>'Resumen-DiarioHorario-Solar'!AD478</f>
        <v>7.6383333333333363</v>
      </c>
      <c r="L93" s="59">
        <f>'Resumen-DiarioHorario-Solar'!AD555</f>
        <v>84.932999999999979</v>
      </c>
      <c r="M93" s="58">
        <f>'Resumen-DiarioHorario-Solar'!AD632</f>
        <v>221.45716666666664</v>
      </c>
      <c r="N93" s="59">
        <f>'Resumen-DiarioHorario-Solar'!AD709</f>
        <v>199.93133333333336</v>
      </c>
      <c r="O93" s="58">
        <f>'Resumen-DiarioHorario-Solar'!AD786</f>
        <v>148.59800000000001</v>
      </c>
      <c r="P93" s="59">
        <f>'Resumen-DiarioHorario-Solar'!AD863</f>
        <v>46.238833333333361</v>
      </c>
      <c r="Q93" s="58">
        <f>'Resumen-DiarioHorario-Solar'!AD940</f>
        <v>66.917500000000004</v>
      </c>
      <c r="R93" s="59">
        <f>'Resumen-DiarioHorario-Solar'!AD1017</f>
        <v>0</v>
      </c>
      <c r="S93" s="58">
        <f>'Resumen-DiarioHorario-Solar'!AD1094</f>
        <v>0.50000000000000011</v>
      </c>
      <c r="T93" s="59">
        <f>'Resumen-DiarioHorario-Solar'!AD1171</f>
        <v>1.2031666666666667</v>
      </c>
      <c r="U93" s="58">
        <f>'Resumen-DiarioHorario-Solar'!AD1248</f>
        <v>9.6445000000000078</v>
      </c>
      <c r="V93" s="59">
        <f>'Resumen-DiarioHorario-Solar'!AD1325</f>
        <v>242.05100000000004</v>
      </c>
      <c r="W93" s="58">
        <f>'Resumen-DiarioHorario-Solar'!AD1402</f>
        <v>0</v>
      </c>
      <c r="X93" s="59">
        <f>'Resumen-DiarioHorario-Solar'!AD1479</f>
        <v>2.6036666666666632</v>
      </c>
      <c r="Y93" s="58">
        <f>'Resumen-DiarioHorario-Solar'!AD1556</f>
        <v>15.07916666666666</v>
      </c>
      <c r="Z93" s="59">
        <f>'Resumen-DiarioHorario-Solar'!AD1633</f>
        <v>12.040500000000005</v>
      </c>
      <c r="AA93" s="58">
        <f>'Resumen-DiarioHorario-Solar'!AD1710</f>
        <v>0</v>
      </c>
      <c r="AB93" s="59">
        <f>'Resumen-DiarioHorario-Solar'!AD1787</f>
        <v>0</v>
      </c>
      <c r="AC93" s="58">
        <f>'Resumen-DiarioHorario-Solar'!AD1864</f>
        <v>1.354166666666667</v>
      </c>
      <c r="AD93" s="59">
        <f>'Resumen-DiarioHorario-Solar'!AD1941</f>
        <v>4.1179999999999994</v>
      </c>
      <c r="AE93" s="58">
        <f>'Resumen-DiarioHorario-Solar'!AD2018</f>
        <v>169.19033333333334</v>
      </c>
      <c r="AF93" s="59">
        <f>'Resumen-DiarioHorario-Solar'!AD2095</f>
        <v>22.25333333333333</v>
      </c>
      <c r="AG93" s="58">
        <f>'Resumen-DiarioHorario-Solar'!AD2172</f>
        <v>0</v>
      </c>
      <c r="AH93" s="59">
        <f>'Resumen-DiarioHorario-Solar'!AD2249</f>
        <v>70.099166666666648</v>
      </c>
      <c r="AI93" s="60">
        <f>+'Resumen-DiarioHorario-Solar'!AD2326</f>
        <v>82.21866666666665</v>
      </c>
      <c r="AJ93" s="54"/>
      <c r="AK93" s="51">
        <f t="shared" si="9"/>
        <v>1545.5713333333333</v>
      </c>
      <c r="AL93" s="54"/>
    </row>
    <row r="94" spans="2:42" x14ac:dyDescent="0.3">
      <c r="B94" s="46" t="s">
        <v>46</v>
      </c>
      <c r="C94" s="46"/>
      <c r="D94" s="46"/>
      <c r="E94" s="58">
        <f>'Resumen-DiarioHorario-Solar'!AD17</f>
        <v>171.22749999999999</v>
      </c>
      <c r="F94" s="59">
        <f>'Resumen-DiarioHorario-Solar'!AD94</f>
        <v>60.67049999999999</v>
      </c>
      <c r="G94" s="58">
        <f>'Resumen-DiarioHorario-Solar'!AD171</f>
        <v>55.928499999999993</v>
      </c>
      <c r="H94" s="59">
        <f>'Resumen-DiarioHorario-Solar'!AD248</f>
        <v>45.665499999999994</v>
      </c>
      <c r="I94" s="58">
        <f>'Resumen-DiarioHorario-Solar'!AD325</f>
        <v>0</v>
      </c>
      <c r="J94" s="59">
        <f>'Resumen-DiarioHorario-Solar'!AD402</f>
        <v>39.78949999999999</v>
      </c>
      <c r="K94" s="58">
        <f>'Resumen-DiarioHorario-Solar'!AD479</f>
        <v>6.6816666666666649</v>
      </c>
      <c r="L94" s="59">
        <f>'Resumen-DiarioHorario-Solar'!AD556</f>
        <v>160.4591666666667</v>
      </c>
      <c r="M94" s="58">
        <f>'Resumen-DiarioHorario-Solar'!AD633</f>
        <v>389.06700000000001</v>
      </c>
      <c r="N94" s="59">
        <f>'Resumen-DiarioHorario-Solar'!AD710</f>
        <v>255.23583333333315</v>
      </c>
      <c r="O94" s="58">
        <f>'Resumen-DiarioHorario-Solar'!AD787</f>
        <v>209.1311666666667</v>
      </c>
      <c r="P94" s="59">
        <f>'Resumen-DiarioHorario-Solar'!AD864</f>
        <v>41.730833333333351</v>
      </c>
      <c r="Q94" s="58">
        <f>'Resumen-DiarioHorario-Solar'!AD941</f>
        <v>45.071333333333335</v>
      </c>
      <c r="R94" s="59">
        <f>'Resumen-DiarioHorario-Solar'!AD1018</f>
        <v>4.6678333333333333</v>
      </c>
      <c r="S94" s="58">
        <f>'Resumen-DiarioHorario-Solar'!AD1095</f>
        <v>0</v>
      </c>
      <c r="T94" s="59">
        <f>'Resumen-DiarioHorario-Solar'!AD1172</f>
        <v>0</v>
      </c>
      <c r="U94" s="58">
        <f>'Resumen-DiarioHorario-Solar'!AD1249</f>
        <v>0.1446666666666663</v>
      </c>
      <c r="V94" s="59">
        <f>'Resumen-DiarioHorario-Solar'!AD1326</f>
        <v>241.61883333333336</v>
      </c>
      <c r="W94" s="58">
        <f>'Resumen-DiarioHorario-Solar'!AD1403</f>
        <v>0</v>
      </c>
      <c r="X94" s="59">
        <f>'Resumen-DiarioHorario-Solar'!AD1480</f>
        <v>37.996500000000026</v>
      </c>
      <c r="Y94" s="58">
        <f>'Resumen-DiarioHorario-Solar'!AD1557</f>
        <v>33.635333333333335</v>
      </c>
      <c r="Z94" s="59">
        <f>'Resumen-DiarioHorario-Solar'!AD1634</f>
        <v>16.910666666666664</v>
      </c>
      <c r="AA94" s="58">
        <f>'Resumen-DiarioHorario-Solar'!AD1711</f>
        <v>0</v>
      </c>
      <c r="AB94" s="59">
        <f>'Resumen-DiarioHorario-Solar'!AD1788</f>
        <v>0</v>
      </c>
      <c r="AC94" s="58">
        <f>'Resumen-DiarioHorario-Solar'!AD1865</f>
        <v>2.5586666666666669</v>
      </c>
      <c r="AD94" s="59">
        <f>'Resumen-DiarioHorario-Solar'!AD1942</f>
        <v>3.5479999999999983</v>
      </c>
      <c r="AE94" s="58">
        <f>'Resumen-DiarioHorario-Solar'!AD2019</f>
        <v>75.007166666666691</v>
      </c>
      <c r="AF94" s="59">
        <f>'Resumen-DiarioHorario-Solar'!AD2096</f>
        <v>81.669666666666686</v>
      </c>
      <c r="AG94" s="58">
        <f>'Resumen-DiarioHorario-Solar'!AD2173</f>
        <v>0</v>
      </c>
      <c r="AH94" s="59">
        <f>'Resumen-DiarioHorario-Solar'!AD2250</f>
        <v>71.949500000000015</v>
      </c>
      <c r="AI94" s="60">
        <f>+'Resumen-DiarioHorario-Solar'!AD2327</f>
        <v>37.147166666666656</v>
      </c>
      <c r="AJ94" s="54"/>
      <c r="AK94" s="51">
        <f t="shared" si="9"/>
        <v>2087.5124999999998</v>
      </c>
      <c r="AL94" s="54"/>
    </row>
    <row r="95" spans="2:42" x14ac:dyDescent="0.3">
      <c r="B95" s="46" t="s">
        <v>47</v>
      </c>
      <c r="C95" s="46"/>
      <c r="D95" s="46"/>
      <c r="E95" s="58">
        <f>'Resumen-DiarioHorario-Solar'!AD18</f>
        <v>0</v>
      </c>
      <c r="F95" s="59">
        <f>'Resumen-DiarioHorario-Solar'!AD95</f>
        <v>39.538666666666671</v>
      </c>
      <c r="G95" s="58">
        <f>'Resumen-DiarioHorario-Solar'!AD172</f>
        <v>46.806166666666662</v>
      </c>
      <c r="H95" s="59">
        <f>'Resumen-DiarioHorario-Solar'!AD249</f>
        <v>43.531500000000001</v>
      </c>
      <c r="I95" s="58">
        <f>'Resumen-DiarioHorario-Solar'!AD326</f>
        <v>0</v>
      </c>
      <c r="J95" s="59">
        <f>'Resumen-DiarioHorario-Solar'!AD403</f>
        <v>34.864666666666665</v>
      </c>
      <c r="K95" s="58">
        <f>'Resumen-DiarioHorario-Solar'!AD480</f>
        <v>22.246833333333342</v>
      </c>
      <c r="L95" s="59">
        <f>'Resumen-DiarioHorario-Solar'!AD557</f>
        <v>130.39583333333337</v>
      </c>
      <c r="M95" s="58">
        <f>'Resumen-DiarioHorario-Solar'!AD634</f>
        <v>156.83133333333336</v>
      </c>
      <c r="N95" s="59">
        <f>'Resumen-DiarioHorario-Solar'!AD711</f>
        <v>152.57933333333335</v>
      </c>
      <c r="O95" s="58">
        <f>'Resumen-DiarioHorario-Solar'!AD788</f>
        <v>161.14400000000001</v>
      </c>
      <c r="P95" s="59">
        <f>'Resumen-DiarioHorario-Solar'!AD865</f>
        <v>44.803666666666658</v>
      </c>
      <c r="Q95" s="58">
        <f>'Resumen-DiarioHorario-Solar'!AD942</f>
        <v>87.281666666666652</v>
      </c>
      <c r="R95" s="59">
        <f>'Resumen-DiarioHorario-Solar'!AD1019</f>
        <v>5.8233333333333341</v>
      </c>
      <c r="S95" s="58">
        <f>'Resumen-DiarioHorario-Solar'!AD1096</f>
        <v>0</v>
      </c>
      <c r="T95" s="59">
        <f>'Resumen-DiarioHorario-Solar'!AD1173</f>
        <v>0</v>
      </c>
      <c r="U95" s="58">
        <f>'Resumen-DiarioHorario-Solar'!AD1250</f>
        <v>14.997</v>
      </c>
      <c r="V95" s="59">
        <f>'Resumen-DiarioHorario-Solar'!AD1327</f>
        <v>122.13266666666671</v>
      </c>
      <c r="W95" s="58">
        <f>'Resumen-DiarioHorario-Solar'!AD1404</f>
        <v>0</v>
      </c>
      <c r="X95" s="59">
        <f>'Resumen-DiarioHorario-Solar'!AD1481</f>
        <v>23.481999999999996</v>
      </c>
      <c r="Y95" s="58">
        <f>'Resumen-DiarioHorario-Solar'!AD1558</f>
        <v>38.517166666666661</v>
      </c>
      <c r="Z95" s="59">
        <f>'Resumen-DiarioHorario-Solar'!AD1635</f>
        <v>26.453333333333333</v>
      </c>
      <c r="AA95" s="58">
        <f>'Resumen-DiarioHorario-Solar'!AD1712</f>
        <v>0</v>
      </c>
      <c r="AB95" s="59">
        <f>'Resumen-DiarioHorario-Solar'!AD1789</f>
        <v>0</v>
      </c>
      <c r="AC95" s="58">
        <f>'Resumen-DiarioHorario-Solar'!AD1866</f>
        <v>13.526666666666666</v>
      </c>
      <c r="AD95" s="59">
        <f>'Resumen-DiarioHorario-Solar'!AD1943</f>
        <v>10.4</v>
      </c>
      <c r="AE95" s="58">
        <f>'Resumen-DiarioHorario-Solar'!AD2020</f>
        <v>79.121666666666655</v>
      </c>
      <c r="AF95" s="59">
        <f>'Resumen-DiarioHorario-Solar'!AD2097</f>
        <v>83.623666666666665</v>
      </c>
      <c r="AG95" s="58">
        <f>'Resumen-DiarioHorario-Solar'!AD2174</f>
        <v>0</v>
      </c>
      <c r="AH95" s="59">
        <f>'Resumen-DiarioHorario-Solar'!AD2251</f>
        <v>74.969666666666669</v>
      </c>
      <c r="AI95" s="60">
        <f>+'Resumen-DiarioHorario-Solar'!AD2328</f>
        <v>51.306333333333335</v>
      </c>
      <c r="AJ95" s="54"/>
      <c r="AK95" s="51">
        <f t="shared" si="9"/>
        <v>1464.3771666666671</v>
      </c>
      <c r="AL95" s="54"/>
    </row>
    <row r="96" spans="2:42" x14ac:dyDescent="0.3">
      <c r="B96" s="46" t="s">
        <v>48</v>
      </c>
      <c r="C96" s="46"/>
      <c r="D96" s="46"/>
      <c r="E96" s="58">
        <f>'Resumen-DiarioHorario-Solar'!AD19</f>
        <v>24.348666666666666</v>
      </c>
      <c r="F96" s="59">
        <f>'Resumen-DiarioHorario-Solar'!AD96</f>
        <v>19.281166666666671</v>
      </c>
      <c r="G96" s="58">
        <f>'Resumen-DiarioHorario-Solar'!AD173</f>
        <v>34.741666666666674</v>
      </c>
      <c r="H96" s="59">
        <f>'Resumen-DiarioHorario-Solar'!AD250</f>
        <v>21.149333333333331</v>
      </c>
      <c r="I96" s="58">
        <f>'Resumen-DiarioHorario-Solar'!AD327</f>
        <v>0</v>
      </c>
      <c r="J96" s="59">
        <f>'Resumen-DiarioHorario-Solar'!AD404</f>
        <v>29.481333333333332</v>
      </c>
      <c r="K96" s="58">
        <f>'Resumen-DiarioHorario-Solar'!AD481</f>
        <v>15.028333333333329</v>
      </c>
      <c r="L96" s="59">
        <f>'Resumen-DiarioHorario-Solar'!AD558</f>
        <v>62.751833333333352</v>
      </c>
      <c r="M96" s="58">
        <f>'Resumen-DiarioHorario-Solar'!AD635</f>
        <v>125.03583333333334</v>
      </c>
      <c r="N96" s="59">
        <f>'Resumen-DiarioHorario-Solar'!AD712</f>
        <v>117.13349999999998</v>
      </c>
      <c r="O96" s="58">
        <f>'Resumen-DiarioHorario-Solar'!AD789</f>
        <v>130.03733333333332</v>
      </c>
      <c r="P96" s="59">
        <f>'Resumen-DiarioHorario-Solar'!AD866</f>
        <v>31.186</v>
      </c>
      <c r="Q96" s="58">
        <f>'Resumen-DiarioHorario-Solar'!AD943</f>
        <v>67.146333333333317</v>
      </c>
      <c r="R96" s="59">
        <f>'Resumen-DiarioHorario-Solar'!AD1020</f>
        <v>1.38</v>
      </c>
      <c r="S96" s="58">
        <f>'Resumen-DiarioHorario-Solar'!AD1097</f>
        <v>0</v>
      </c>
      <c r="T96" s="59">
        <f>'Resumen-DiarioHorario-Solar'!AD1174</f>
        <v>0</v>
      </c>
      <c r="U96" s="58">
        <f>'Resumen-DiarioHorario-Solar'!AD1251</f>
        <v>9.7668333333333344</v>
      </c>
      <c r="V96" s="59">
        <f>'Resumen-DiarioHorario-Solar'!AD1328</f>
        <v>100.55866666666667</v>
      </c>
      <c r="W96" s="58">
        <f>'Resumen-DiarioHorario-Solar'!AD1405</f>
        <v>0</v>
      </c>
      <c r="X96" s="59">
        <f>'Resumen-DiarioHorario-Solar'!AD1482</f>
        <v>12.834999999999997</v>
      </c>
      <c r="Y96" s="58">
        <f>'Resumen-DiarioHorario-Solar'!AD1559</f>
        <v>18.864499999999996</v>
      </c>
      <c r="Z96" s="59">
        <f>'Resumen-DiarioHorario-Solar'!AD1636</f>
        <v>17.156333333333329</v>
      </c>
      <c r="AA96" s="58">
        <f>'Resumen-DiarioHorario-Solar'!AD1713</f>
        <v>0</v>
      </c>
      <c r="AB96" s="59">
        <f>'Resumen-DiarioHorario-Solar'!AD1790</f>
        <v>0</v>
      </c>
      <c r="AC96" s="58">
        <f>'Resumen-DiarioHorario-Solar'!AD1867</f>
        <v>7.5601666666666665</v>
      </c>
      <c r="AD96" s="59">
        <f>'Resumen-DiarioHorario-Solar'!AD1944</f>
        <v>5.1188333333333329</v>
      </c>
      <c r="AE96" s="58">
        <f>'Resumen-DiarioHorario-Solar'!AD2021</f>
        <v>78.917500000000018</v>
      </c>
      <c r="AF96" s="59">
        <f>'Resumen-DiarioHorario-Solar'!AD2098</f>
        <v>79.813833333333335</v>
      </c>
      <c r="AG96" s="58">
        <f>'Resumen-DiarioHorario-Solar'!AD2175</f>
        <v>0</v>
      </c>
      <c r="AH96" s="59">
        <f>'Resumen-DiarioHorario-Solar'!AD2252</f>
        <v>52.914999999999999</v>
      </c>
      <c r="AI96" s="60">
        <f>+'Resumen-DiarioHorario-Solar'!AD2329</f>
        <v>37.992499999999993</v>
      </c>
      <c r="AJ96" s="54"/>
      <c r="AK96" s="51">
        <f t="shared" si="9"/>
        <v>1100.2005000000004</v>
      </c>
      <c r="AL96" s="54"/>
    </row>
    <row r="97" spans="2:38" x14ac:dyDescent="0.3">
      <c r="B97" s="46" t="s">
        <v>49</v>
      </c>
      <c r="C97" s="46"/>
      <c r="D97" s="46"/>
      <c r="E97" s="58">
        <f>'Resumen-DiarioHorario-Solar'!AD20</f>
        <v>458.98066666666665</v>
      </c>
      <c r="F97" s="59">
        <f>'Resumen-DiarioHorario-Solar'!AD97</f>
        <v>145.41316666666668</v>
      </c>
      <c r="G97" s="58">
        <f>'Resumen-DiarioHorario-Solar'!AD174</f>
        <v>253.53749999999999</v>
      </c>
      <c r="H97" s="59">
        <f>'Resumen-DiarioHorario-Solar'!AD251</f>
        <v>110.09633333333335</v>
      </c>
      <c r="I97" s="58">
        <f>'Resumen-DiarioHorario-Solar'!AD328</f>
        <v>0</v>
      </c>
      <c r="J97" s="59">
        <f>'Resumen-DiarioHorario-Solar'!AD405</f>
        <v>0.80733333333333346</v>
      </c>
      <c r="K97" s="58">
        <f>'Resumen-DiarioHorario-Solar'!AD482</f>
        <v>46.182000000000002</v>
      </c>
      <c r="L97" s="59">
        <f>'Resumen-DiarioHorario-Solar'!AD559</f>
        <v>434.27500000000003</v>
      </c>
      <c r="M97" s="58">
        <f>'Resumen-DiarioHorario-Solar'!AD636</f>
        <v>381.55050000000006</v>
      </c>
      <c r="N97" s="59">
        <f>'Resumen-DiarioHorario-Solar'!AD713</f>
        <v>704.4231666666667</v>
      </c>
      <c r="O97" s="58">
        <f>'Resumen-DiarioHorario-Solar'!AD790</f>
        <v>674.97016666666673</v>
      </c>
      <c r="P97" s="59">
        <f>'Resumen-DiarioHorario-Solar'!AD867</f>
        <v>3.9199999999999875</v>
      </c>
      <c r="Q97" s="58">
        <f>'Resumen-DiarioHorario-Solar'!AD944</f>
        <v>94.25066666666666</v>
      </c>
      <c r="R97" s="59">
        <f>'Resumen-DiarioHorario-Solar'!AD1021</f>
        <v>43.00266666666667</v>
      </c>
      <c r="S97" s="58">
        <f>'Resumen-DiarioHorario-Solar'!AD1098</f>
        <v>0</v>
      </c>
      <c r="T97" s="59">
        <f>'Resumen-DiarioHorario-Solar'!AD1175</f>
        <v>0</v>
      </c>
      <c r="U97" s="58">
        <f>'Resumen-DiarioHorario-Solar'!AD1252</f>
        <v>44.855666666666671</v>
      </c>
      <c r="V97" s="59">
        <f>'Resumen-DiarioHorario-Solar'!AD1329</f>
        <v>703.64033333333327</v>
      </c>
      <c r="W97" s="58">
        <f>'Resumen-DiarioHorario-Solar'!AD1406</f>
        <v>0</v>
      </c>
      <c r="X97" s="59">
        <f>'Resumen-DiarioHorario-Solar'!AD1483</f>
        <v>36.495833333333309</v>
      </c>
      <c r="Y97" s="58">
        <f>'Resumen-DiarioHorario-Solar'!AD1560</f>
        <v>19.337499999999999</v>
      </c>
      <c r="Z97" s="59">
        <f>'Resumen-DiarioHorario-Solar'!AD1637</f>
        <v>79.165500000000009</v>
      </c>
      <c r="AA97" s="58">
        <f>'Resumen-DiarioHorario-Solar'!AD1714</f>
        <v>0</v>
      </c>
      <c r="AB97" s="59">
        <f>'Resumen-DiarioHorario-Solar'!AD1791</f>
        <v>0</v>
      </c>
      <c r="AC97" s="58">
        <f>'Resumen-DiarioHorario-Solar'!AD1868</f>
        <v>3.6589999999999985</v>
      </c>
      <c r="AD97" s="59">
        <f>'Resumen-DiarioHorario-Solar'!AD1945</f>
        <v>46.820666666666661</v>
      </c>
      <c r="AE97" s="58">
        <f>'Resumen-DiarioHorario-Solar'!AD2022</f>
        <v>156.59283333333332</v>
      </c>
      <c r="AF97" s="59">
        <f>'Resumen-DiarioHorario-Solar'!AD2099</f>
        <v>39.11549999999999</v>
      </c>
      <c r="AG97" s="58">
        <f>'Resumen-DiarioHorario-Solar'!AD2176</f>
        <v>0</v>
      </c>
      <c r="AH97" s="59">
        <f>'Resumen-DiarioHorario-Solar'!AD2253</f>
        <v>15.923666666666673</v>
      </c>
      <c r="AI97" s="60">
        <f>+'Resumen-DiarioHorario-Solar'!AD2330</f>
        <v>51.334833333333357</v>
      </c>
      <c r="AJ97" s="54"/>
      <c r="AK97" s="51">
        <f t="shared" si="9"/>
        <v>4548.3504999999996</v>
      </c>
      <c r="AL97" s="54"/>
    </row>
    <row r="98" spans="2:38" x14ac:dyDescent="0.3">
      <c r="B98" s="46" t="s">
        <v>50</v>
      </c>
      <c r="C98" s="46"/>
      <c r="D98" s="46"/>
      <c r="E98" s="58">
        <f>'Resumen-DiarioHorario-Solar'!AD21</f>
        <v>0</v>
      </c>
      <c r="F98" s="59">
        <f>'Resumen-DiarioHorario-Solar'!AD98</f>
        <v>0</v>
      </c>
      <c r="G98" s="58">
        <f>'Resumen-DiarioHorario-Solar'!AD175</f>
        <v>112.67216666666667</v>
      </c>
      <c r="H98" s="59">
        <f>'Resumen-DiarioHorario-Solar'!AD252</f>
        <v>88.911166666666674</v>
      </c>
      <c r="I98" s="58">
        <f>'Resumen-DiarioHorario-Solar'!AD329</f>
        <v>137.05433333333337</v>
      </c>
      <c r="J98" s="59">
        <f>'Resumen-DiarioHorario-Solar'!AD406</f>
        <v>6.8523333333333332</v>
      </c>
      <c r="K98" s="58">
        <f>'Resumen-DiarioHorario-Solar'!AD483</f>
        <v>1.518833333333331</v>
      </c>
      <c r="L98" s="59">
        <f>'Resumen-DiarioHorario-Solar'!AD560</f>
        <v>3.4679999999999995</v>
      </c>
      <c r="M98" s="58">
        <f>'Resumen-DiarioHorario-Solar'!AD637</f>
        <v>60.189333333333316</v>
      </c>
      <c r="N98" s="59">
        <f>'Resumen-DiarioHorario-Solar'!AD714</f>
        <v>63.808000000000007</v>
      </c>
      <c r="O98" s="58">
        <f>'Resumen-DiarioHorario-Solar'!AD791</f>
        <v>43.156166666666664</v>
      </c>
      <c r="P98" s="59">
        <f>'Resumen-DiarioHorario-Solar'!AD868</f>
        <v>71.455000000000027</v>
      </c>
      <c r="Q98" s="58">
        <f>'Resumen-DiarioHorario-Solar'!AD945</f>
        <v>30.405499999999996</v>
      </c>
      <c r="R98" s="59">
        <f>'Resumen-DiarioHorario-Solar'!AD1022</f>
        <v>43.138500000000001</v>
      </c>
      <c r="S98" s="58">
        <f>'Resumen-DiarioHorario-Solar'!AD1099</f>
        <v>14.087166666666672</v>
      </c>
      <c r="T98" s="59">
        <f>'Resumen-DiarioHorario-Solar'!AD1176</f>
        <v>7.0581666666666667</v>
      </c>
      <c r="U98" s="58">
        <f>'Resumen-DiarioHorario-Solar'!AD1253</f>
        <v>0</v>
      </c>
      <c r="V98" s="59">
        <f>'Resumen-DiarioHorario-Solar'!AD1330</f>
        <v>35.205500000000008</v>
      </c>
      <c r="W98" s="58">
        <f>'Resumen-DiarioHorario-Solar'!AD1407</f>
        <v>4.6006666666666662</v>
      </c>
      <c r="X98" s="59">
        <f>'Resumen-DiarioHorario-Solar'!AD1484</f>
        <v>0</v>
      </c>
      <c r="Y98" s="58">
        <f>'Resumen-DiarioHorario-Solar'!AD1561</f>
        <v>1.8255000000000006</v>
      </c>
      <c r="Z98" s="59">
        <f>'Resumen-DiarioHorario-Solar'!AD1638</f>
        <v>0</v>
      </c>
      <c r="AA98" s="58">
        <f>'Resumen-DiarioHorario-Solar'!AD1715</f>
        <v>0</v>
      </c>
      <c r="AB98" s="59">
        <f>'Resumen-DiarioHorario-Solar'!AD1792</f>
        <v>2.1663333333333337</v>
      </c>
      <c r="AC98" s="58">
        <f>'Resumen-DiarioHorario-Solar'!AD1869</f>
        <v>0</v>
      </c>
      <c r="AD98" s="59">
        <f>'Resumen-DiarioHorario-Solar'!AD1946</f>
        <v>0</v>
      </c>
      <c r="AE98" s="58">
        <f>'Resumen-DiarioHorario-Solar'!AD2023</f>
        <v>13.859999999999991</v>
      </c>
      <c r="AF98" s="59">
        <f>'Resumen-DiarioHorario-Solar'!AD2100</f>
        <v>13.859999999999991</v>
      </c>
      <c r="AG98" s="58">
        <f>'Resumen-DiarioHorario-Solar'!AD2177</f>
        <v>0</v>
      </c>
      <c r="AH98" s="59">
        <f>'Resumen-DiarioHorario-Solar'!AD2254</f>
        <v>0</v>
      </c>
      <c r="AI98" s="60">
        <f>+'Resumen-DiarioHorario-Solar'!AD2331</f>
        <v>1.3388333333333333</v>
      </c>
      <c r="AJ98" s="54"/>
      <c r="AK98" s="51">
        <f t="shared" si="9"/>
        <v>756.6315000000003</v>
      </c>
      <c r="AL98" s="54"/>
    </row>
    <row r="99" spans="2:38" x14ac:dyDescent="0.3">
      <c r="B99" s="46" t="s">
        <v>109</v>
      </c>
      <c r="C99" s="46"/>
      <c r="D99" s="46"/>
      <c r="E99" s="58">
        <f>'Resumen-DiarioHorario-Solar'!AD22</f>
        <v>105.49766666666665</v>
      </c>
      <c r="F99" s="59">
        <f>'Resumen-DiarioHorario-Solar'!AD99</f>
        <v>15.23816666666667</v>
      </c>
      <c r="G99" s="58">
        <f>'Resumen-DiarioHorario-Solar'!AD176</f>
        <v>4.1428333333333365</v>
      </c>
      <c r="H99" s="59">
        <f>'Resumen-DiarioHorario-Solar'!AD253</f>
        <v>5.3984999999999985</v>
      </c>
      <c r="I99" s="58">
        <f>'Resumen-DiarioHorario-Solar'!AD330</f>
        <v>0</v>
      </c>
      <c r="J99" s="59">
        <f>'Resumen-DiarioHorario-Solar'!AD407</f>
        <v>5.6245000000000003</v>
      </c>
      <c r="K99" s="58">
        <f>'Resumen-DiarioHorario-Solar'!AD484</f>
        <v>0.44949999999999984</v>
      </c>
      <c r="L99" s="59">
        <f>'Resumen-DiarioHorario-Solar'!AD561</f>
        <v>34.521499999999996</v>
      </c>
      <c r="M99" s="58">
        <f>'Resumen-DiarioHorario-Solar'!AD638</f>
        <v>197.59316666666669</v>
      </c>
      <c r="N99" s="59">
        <f>'Resumen-DiarioHorario-Solar'!AD715</f>
        <v>114.4235</v>
      </c>
      <c r="O99" s="58">
        <f>'Resumen-DiarioHorario-Solar'!AD792</f>
        <v>123.12083333333335</v>
      </c>
      <c r="P99" s="59">
        <f>'Resumen-DiarioHorario-Solar'!AD869</f>
        <v>19.993666666666673</v>
      </c>
      <c r="Q99" s="58">
        <f>'Resumen-DiarioHorario-Solar'!AD946</f>
        <v>14.308166666666661</v>
      </c>
      <c r="R99" s="59">
        <f>'Resumen-DiarioHorario-Solar'!AD1023</f>
        <v>1.7828333333333335</v>
      </c>
      <c r="S99" s="58">
        <f>'Resumen-DiarioHorario-Solar'!AD1100</f>
        <v>0</v>
      </c>
      <c r="T99" s="59">
        <f>'Resumen-DiarioHorario-Solar'!AD1177</f>
        <v>0</v>
      </c>
      <c r="U99" s="58">
        <f>'Resumen-DiarioHorario-Solar'!AD1254</f>
        <v>4.1666666666664298E-3</v>
      </c>
      <c r="V99" s="59">
        <f>'Resumen-DiarioHorario-Solar'!AD1331</f>
        <v>137.02199999999999</v>
      </c>
      <c r="W99" s="58">
        <f>'Resumen-DiarioHorario-Solar'!AD1408</f>
        <v>0</v>
      </c>
      <c r="X99" s="59">
        <f>'Resumen-DiarioHorario-Solar'!AD1485</f>
        <v>4.801666666666665</v>
      </c>
      <c r="Y99" s="58">
        <f>'Resumen-DiarioHorario-Solar'!AD1562</f>
        <v>6.1756666666666673</v>
      </c>
      <c r="Z99" s="59">
        <f>'Resumen-DiarioHorario-Solar'!AD1639</f>
        <v>2.8803333333333367</v>
      </c>
      <c r="AA99" s="58">
        <f>'Resumen-DiarioHorario-Solar'!AD1716</f>
        <v>0</v>
      </c>
      <c r="AB99" s="59">
        <f>'Resumen-DiarioHorario-Solar'!AD1793</f>
        <v>0</v>
      </c>
      <c r="AC99" s="58">
        <f>'Resumen-DiarioHorario-Solar'!AD1870</f>
        <v>0</v>
      </c>
      <c r="AD99" s="59">
        <f>'Resumen-DiarioHorario-Solar'!AD1947</f>
        <v>0</v>
      </c>
      <c r="AE99" s="58">
        <f>'Resumen-DiarioHorario-Solar'!AD2024</f>
        <v>14.512833333333333</v>
      </c>
      <c r="AF99" s="59">
        <f>'Resumen-DiarioHorario-Solar'!AD2101</f>
        <v>15.563333333333334</v>
      </c>
      <c r="AG99" s="58">
        <f>'Resumen-DiarioHorario-Solar'!AD2178</f>
        <v>0</v>
      </c>
      <c r="AH99" s="59">
        <f>'Resumen-DiarioHorario-Solar'!AD2255</f>
        <v>6.412833333333336</v>
      </c>
      <c r="AI99" s="60">
        <f>+'Resumen-DiarioHorario-Solar'!AD2332</f>
        <v>3.5609999999999991</v>
      </c>
      <c r="AJ99" s="54"/>
      <c r="AK99" s="51">
        <f t="shared" si="9"/>
        <v>833.02866666666671</v>
      </c>
      <c r="AL99" s="54"/>
    </row>
    <row r="100" spans="2:38" x14ac:dyDescent="0.3">
      <c r="B100" s="46" t="s">
        <v>51</v>
      </c>
      <c r="C100" s="46"/>
      <c r="D100" s="46"/>
      <c r="E100" s="58">
        <f>'Resumen-DiarioHorario-Solar'!AD23</f>
        <v>454.01183333333336</v>
      </c>
      <c r="F100" s="59">
        <f>'Resumen-DiarioHorario-Solar'!AD100</f>
        <v>56.585166666666673</v>
      </c>
      <c r="G100" s="58">
        <f>'Resumen-DiarioHorario-Solar'!AD177</f>
        <v>4.6574999999999989</v>
      </c>
      <c r="H100" s="59">
        <f>'Resumen-DiarioHorario-Solar'!AD254</f>
        <v>7.5656666666666679</v>
      </c>
      <c r="I100" s="58">
        <f>'Resumen-DiarioHorario-Solar'!AD331</f>
        <v>0</v>
      </c>
      <c r="J100" s="59">
        <f>'Resumen-DiarioHorario-Solar'!AD408</f>
        <v>35.45216666666667</v>
      </c>
      <c r="K100" s="58">
        <f>'Resumen-DiarioHorario-Solar'!AD485</f>
        <v>0</v>
      </c>
      <c r="L100" s="59">
        <f>'Resumen-DiarioHorario-Solar'!AD562</f>
        <v>457.87699999999995</v>
      </c>
      <c r="M100" s="58">
        <f>'Resumen-DiarioHorario-Solar'!AD639</f>
        <v>754.1823333333333</v>
      </c>
      <c r="N100" s="59">
        <f>'Resumen-DiarioHorario-Solar'!AD716</f>
        <v>499.59716666666668</v>
      </c>
      <c r="O100" s="58">
        <f>'Resumen-DiarioHorario-Solar'!AD793</f>
        <v>436.89483333333328</v>
      </c>
      <c r="P100" s="59">
        <f>'Resumen-DiarioHorario-Solar'!AD870</f>
        <v>66.983999999999995</v>
      </c>
      <c r="Q100" s="58">
        <f>'Resumen-DiarioHorario-Solar'!AD947</f>
        <v>39.046833333333339</v>
      </c>
      <c r="R100" s="59">
        <f>'Resumen-DiarioHorario-Solar'!AD1024</f>
        <v>18.805</v>
      </c>
      <c r="S100" s="58">
        <f>'Resumen-DiarioHorario-Solar'!AD1101</f>
        <v>0</v>
      </c>
      <c r="T100" s="59">
        <f>'Resumen-DiarioHorario-Solar'!AD1178</f>
        <v>0</v>
      </c>
      <c r="U100" s="58">
        <f>'Resumen-DiarioHorario-Solar'!AD1255</f>
        <v>0</v>
      </c>
      <c r="V100" s="59">
        <f>'Resumen-DiarioHorario-Solar'!AD1332</f>
        <v>435.18300000000005</v>
      </c>
      <c r="W100" s="58">
        <f>'Resumen-DiarioHorario-Solar'!AD1409</f>
        <v>0</v>
      </c>
      <c r="X100" s="59">
        <f>'Resumen-DiarioHorario-Solar'!AD1486</f>
        <v>0</v>
      </c>
      <c r="Y100" s="58">
        <f>'Resumen-DiarioHorario-Solar'!AD1563</f>
        <v>6.0300000000000047</v>
      </c>
      <c r="Z100" s="59">
        <f>'Resumen-DiarioHorario-Solar'!AD1640</f>
        <v>0</v>
      </c>
      <c r="AA100" s="58">
        <f>'Resumen-DiarioHorario-Solar'!AD1717</f>
        <v>0</v>
      </c>
      <c r="AB100" s="59">
        <f>'Resumen-DiarioHorario-Solar'!AD1794</f>
        <v>0</v>
      </c>
      <c r="AC100" s="58">
        <f>'Resumen-DiarioHorario-Solar'!AD1871</f>
        <v>0.1436666666666658</v>
      </c>
      <c r="AD100" s="59">
        <f>'Resumen-DiarioHorario-Solar'!AD1948</f>
        <v>0.57566666666666699</v>
      </c>
      <c r="AE100" s="58">
        <f>'Resumen-DiarioHorario-Solar'!AD2025</f>
        <v>6.9506666666666641</v>
      </c>
      <c r="AF100" s="59">
        <f>'Resumen-DiarioHorario-Solar'!AD2102</f>
        <v>17.180166666666658</v>
      </c>
      <c r="AG100" s="58">
        <f>'Resumen-DiarioHorario-Solar'!AD2179</f>
        <v>0</v>
      </c>
      <c r="AH100" s="59">
        <f>'Resumen-DiarioHorario-Solar'!AD2256</f>
        <v>105.32899999999998</v>
      </c>
      <c r="AI100" s="60">
        <f>+'Resumen-DiarioHorario-Solar'!AD2333</f>
        <v>10.707833333333335</v>
      </c>
      <c r="AJ100" s="54"/>
      <c r="AK100" s="51">
        <f t="shared" si="9"/>
        <v>3413.7595000000001</v>
      </c>
      <c r="AL100" s="54"/>
    </row>
    <row r="101" spans="2:38" x14ac:dyDescent="0.3">
      <c r="B101" s="46" t="s">
        <v>52</v>
      </c>
      <c r="C101" s="46"/>
      <c r="D101" s="46"/>
      <c r="E101" s="58">
        <f>'Resumen-DiarioHorario-Solar'!AD24</f>
        <v>8.7103333333333328</v>
      </c>
      <c r="F101" s="59">
        <f>'Resumen-DiarioHorario-Solar'!AD101</f>
        <v>17.453833333333336</v>
      </c>
      <c r="G101" s="58">
        <f>'Resumen-DiarioHorario-Solar'!AD178</f>
        <v>8.9316666666666649</v>
      </c>
      <c r="H101" s="59">
        <f>'Resumen-DiarioHorario-Solar'!AD255</f>
        <v>0.20600000000000135</v>
      </c>
      <c r="I101" s="58">
        <f>'Resumen-DiarioHorario-Solar'!AD332</f>
        <v>0</v>
      </c>
      <c r="J101" s="59">
        <f>'Resumen-DiarioHorario-Solar'!AD409</f>
        <v>2.9251666666666667</v>
      </c>
      <c r="K101" s="58">
        <f>'Resumen-DiarioHorario-Solar'!AD486</f>
        <v>0.47316666666666662</v>
      </c>
      <c r="L101" s="59">
        <f>'Resumen-DiarioHorario-Solar'!AD563</f>
        <v>48.130833333333328</v>
      </c>
      <c r="M101" s="58">
        <f>'Resumen-DiarioHorario-Solar'!AD640</f>
        <v>139.79833333333332</v>
      </c>
      <c r="N101" s="59">
        <f>'Resumen-DiarioHorario-Solar'!AD717</f>
        <v>127.964</v>
      </c>
      <c r="O101" s="58">
        <f>'Resumen-DiarioHorario-Solar'!AD794</f>
        <v>81.160833333333343</v>
      </c>
      <c r="P101" s="59">
        <f>'Resumen-DiarioHorario-Solar'!AD871</f>
        <v>2.2561666666666675</v>
      </c>
      <c r="Q101" s="58">
        <f>'Resumen-DiarioHorario-Solar'!AD948</f>
        <v>1.5039999999999976</v>
      </c>
      <c r="R101" s="59">
        <f>'Resumen-DiarioHorario-Solar'!AD1025</f>
        <v>3.7833333333333295E-2</v>
      </c>
      <c r="S101" s="58">
        <f>'Resumen-DiarioHorario-Solar'!AD1102</f>
        <v>3.2606666666666655</v>
      </c>
      <c r="T101" s="59">
        <f>'Resumen-DiarioHorario-Solar'!AD1179</f>
        <v>0</v>
      </c>
      <c r="U101" s="58">
        <f>'Resumen-DiarioHorario-Solar'!AD1256</f>
        <v>0</v>
      </c>
      <c r="V101" s="59">
        <f>'Resumen-DiarioHorario-Solar'!AD1333</f>
        <v>86.050833333333344</v>
      </c>
      <c r="W101" s="58">
        <f>'Resumen-DiarioHorario-Solar'!AD1410</f>
        <v>0</v>
      </c>
      <c r="X101" s="59">
        <f>'Resumen-DiarioHorario-Solar'!AD1487</f>
        <v>2.6999999999999958E-2</v>
      </c>
      <c r="Y101" s="58">
        <f>'Resumen-DiarioHorario-Solar'!AD1564</f>
        <v>2.6026666666666669</v>
      </c>
      <c r="Z101" s="59">
        <f>'Resumen-DiarioHorario-Solar'!AD1641</f>
        <v>0</v>
      </c>
      <c r="AA101" s="58">
        <f>'Resumen-DiarioHorario-Solar'!AD1718</f>
        <v>0</v>
      </c>
      <c r="AB101" s="59">
        <f>'Resumen-DiarioHorario-Solar'!AD1795</f>
        <v>0</v>
      </c>
      <c r="AC101" s="58">
        <f>'Resumen-DiarioHorario-Solar'!AD1872</f>
        <v>0</v>
      </c>
      <c r="AD101" s="59">
        <f>'Resumen-DiarioHorario-Solar'!AD1949</f>
        <v>0</v>
      </c>
      <c r="AE101" s="58">
        <f>'Resumen-DiarioHorario-Solar'!AD2026</f>
        <v>1.3949999999999985</v>
      </c>
      <c r="AF101" s="59">
        <f>'Resumen-DiarioHorario-Solar'!AD2103</f>
        <v>0</v>
      </c>
      <c r="AG101" s="58">
        <f>'Resumen-DiarioHorario-Solar'!AD2180</f>
        <v>0</v>
      </c>
      <c r="AH101" s="59">
        <f>'Resumen-DiarioHorario-Solar'!AD2257</f>
        <v>0.36400000000000005</v>
      </c>
      <c r="AI101" s="60">
        <f>+'Resumen-DiarioHorario-Solar'!AD2334</f>
        <v>0</v>
      </c>
      <c r="AJ101" s="54"/>
      <c r="AK101" s="51">
        <f t="shared" si="9"/>
        <v>533.25233333333335</v>
      </c>
      <c r="AL101" s="54"/>
    </row>
    <row r="102" spans="2:38" x14ac:dyDescent="0.3">
      <c r="B102" s="46" t="s">
        <v>53</v>
      </c>
      <c r="C102" s="46"/>
      <c r="D102" s="46"/>
      <c r="E102" s="58">
        <f>'Resumen-DiarioHorario-Solar'!AD25</f>
        <v>439.09950000000003</v>
      </c>
      <c r="F102" s="59">
        <f>'Resumen-DiarioHorario-Solar'!AD102</f>
        <v>168.19366666666667</v>
      </c>
      <c r="G102" s="58">
        <f>'Resumen-DiarioHorario-Solar'!AD179</f>
        <v>255.83016666666668</v>
      </c>
      <c r="H102" s="59">
        <f>'Resumen-DiarioHorario-Solar'!AD256</f>
        <v>139.06583333333333</v>
      </c>
      <c r="I102" s="58">
        <f>'Resumen-DiarioHorario-Solar'!AD333</f>
        <v>0</v>
      </c>
      <c r="J102" s="59">
        <f>'Resumen-DiarioHorario-Solar'!AD410</f>
        <v>177.64</v>
      </c>
      <c r="K102" s="58">
        <f>'Resumen-DiarioHorario-Solar'!AD487</f>
        <v>220.12766666666664</v>
      </c>
      <c r="L102" s="59">
        <f>'Resumen-DiarioHorario-Solar'!AD564</f>
        <v>410.51533333333327</v>
      </c>
      <c r="M102" s="58">
        <f>'Resumen-DiarioHorario-Solar'!AD641</f>
        <v>505.07316666666668</v>
      </c>
      <c r="N102" s="59">
        <f>'Resumen-DiarioHorario-Solar'!AD718</f>
        <v>432.89</v>
      </c>
      <c r="O102" s="58">
        <f>'Resumen-DiarioHorario-Solar'!AD795</f>
        <v>462.37616666666662</v>
      </c>
      <c r="P102" s="59">
        <f>'Resumen-DiarioHorario-Solar'!AD872</f>
        <v>182.7823333333333</v>
      </c>
      <c r="Q102" s="58">
        <f>'Resumen-DiarioHorario-Solar'!AD949</f>
        <v>263.30400000000003</v>
      </c>
      <c r="R102" s="59">
        <f>'Resumen-DiarioHorario-Solar'!AD1026</f>
        <v>26.726500000000001</v>
      </c>
      <c r="S102" s="58">
        <f>'Resumen-DiarioHorario-Solar'!AD1103</f>
        <v>0</v>
      </c>
      <c r="T102" s="59">
        <f>'Resumen-DiarioHorario-Solar'!AD1180</f>
        <v>0</v>
      </c>
      <c r="U102" s="58">
        <f>'Resumen-DiarioHorario-Solar'!AD1257</f>
        <v>77.731833333333356</v>
      </c>
      <c r="V102" s="59">
        <f>'Resumen-DiarioHorario-Solar'!AD1334</f>
        <v>442.34933333333328</v>
      </c>
      <c r="W102" s="58">
        <f>'Resumen-DiarioHorario-Solar'!AD1411</f>
        <v>0</v>
      </c>
      <c r="X102" s="59">
        <f>'Resumen-DiarioHorario-Solar'!AD1488</f>
        <v>80.928666666666643</v>
      </c>
      <c r="Y102" s="58">
        <f>'Resumen-DiarioHorario-Solar'!AD1565</f>
        <v>88.507499999999993</v>
      </c>
      <c r="Z102" s="59">
        <f>'Resumen-DiarioHorario-Solar'!AD1642</f>
        <v>73.078166666666675</v>
      </c>
      <c r="AA102" s="58">
        <f>'Resumen-DiarioHorario-Solar'!AD1719</f>
        <v>0</v>
      </c>
      <c r="AB102" s="59">
        <f>'Resumen-DiarioHorario-Solar'!AD1796</f>
        <v>0</v>
      </c>
      <c r="AC102" s="58">
        <f>'Resumen-DiarioHorario-Solar'!AD1873</f>
        <v>54.641666666666652</v>
      </c>
      <c r="AD102" s="59">
        <f>'Resumen-DiarioHorario-Solar'!AD1950</f>
        <v>17.084833333333336</v>
      </c>
      <c r="AE102" s="58">
        <f>'Resumen-DiarioHorario-Solar'!AD2027</f>
        <v>369.49400000000003</v>
      </c>
      <c r="AF102" s="59">
        <f>'Resumen-DiarioHorario-Solar'!AD2104</f>
        <v>306.11700000000002</v>
      </c>
      <c r="AG102" s="58">
        <f>'Resumen-DiarioHorario-Solar'!AD2181</f>
        <v>0</v>
      </c>
      <c r="AH102" s="59">
        <f>'Resumen-DiarioHorario-Solar'!AD2258</f>
        <v>281.19150000000002</v>
      </c>
      <c r="AI102" s="60">
        <f>+'Resumen-DiarioHorario-Solar'!AD2335</f>
        <v>228.76899999999998</v>
      </c>
      <c r="AJ102" s="54"/>
      <c r="AK102" s="51">
        <f t="shared" si="9"/>
        <v>5703.5178333333324</v>
      </c>
      <c r="AL102" s="54"/>
    </row>
    <row r="103" spans="2:38" x14ac:dyDescent="0.3">
      <c r="B103" s="46" t="s">
        <v>54</v>
      </c>
      <c r="C103" s="46"/>
      <c r="D103" s="46"/>
      <c r="E103" s="58">
        <f>'Resumen-DiarioHorario-Solar'!AD26</f>
        <v>152.36216666666667</v>
      </c>
      <c r="F103" s="59">
        <f>'Resumen-DiarioHorario-Solar'!AD103</f>
        <v>25.174666666666663</v>
      </c>
      <c r="G103" s="58">
        <f>'Resumen-DiarioHorario-Solar'!AD180</f>
        <v>0</v>
      </c>
      <c r="H103" s="59">
        <f>'Resumen-DiarioHorario-Solar'!AD257</f>
        <v>4.7160000000000011</v>
      </c>
      <c r="I103" s="58">
        <f>'Resumen-DiarioHorario-Solar'!AD334</f>
        <v>0</v>
      </c>
      <c r="J103" s="59">
        <f>'Resumen-DiarioHorario-Solar'!AD411</f>
        <v>0</v>
      </c>
      <c r="K103" s="58">
        <f>'Resumen-DiarioHorario-Solar'!AD488</f>
        <v>0</v>
      </c>
      <c r="L103" s="59">
        <f>'Resumen-DiarioHorario-Solar'!AD565</f>
        <v>40.11666666666666</v>
      </c>
      <c r="M103" s="58">
        <f>'Resumen-DiarioHorario-Solar'!AD642</f>
        <v>11.975833333333336</v>
      </c>
      <c r="N103" s="59">
        <f>'Resumen-DiarioHorario-Solar'!AD719</f>
        <v>267.38900000000001</v>
      </c>
      <c r="O103" s="58">
        <f>'Resumen-DiarioHorario-Solar'!AD796</f>
        <v>246.78166666666667</v>
      </c>
      <c r="P103" s="59">
        <f>'Resumen-DiarioHorario-Solar'!AD873</f>
        <v>40.255166666666675</v>
      </c>
      <c r="Q103" s="58">
        <f>'Resumen-DiarioHorario-Solar'!AD950</f>
        <v>10.243833333333331</v>
      </c>
      <c r="R103" s="59">
        <f>'Resumen-DiarioHorario-Solar'!AD1027</f>
        <v>5.6501666666666663</v>
      </c>
      <c r="S103" s="58">
        <f>'Resumen-DiarioHorario-Solar'!AD1104</f>
        <v>0</v>
      </c>
      <c r="T103" s="59">
        <f>'Resumen-DiarioHorario-Solar'!AD1181</f>
        <v>0</v>
      </c>
      <c r="U103" s="58">
        <f>'Resumen-DiarioHorario-Solar'!AD1258</f>
        <v>0</v>
      </c>
      <c r="V103" s="59">
        <f>'Resumen-DiarioHorario-Solar'!AD1335</f>
        <v>9.3693333333333282</v>
      </c>
      <c r="W103" s="58">
        <f>'Resumen-DiarioHorario-Solar'!AD1412</f>
        <v>0</v>
      </c>
      <c r="X103" s="59">
        <f>'Resumen-DiarioHorario-Solar'!AD1489</f>
        <v>1.9655000000000007</v>
      </c>
      <c r="Y103" s="58">
        <f>'Resumen-DiarioHorario-Solar'!AD1566</f>
        <v>0</v>
      </c>
      <c r="Z103" s="59">
        <f>'Resumen-DiarioHorario-Solar'!AD1643</f>
        <v>0</v>
      </c>
      <c r="AA103" s="58">
        <f>'Resumen-DiarioHorario-Solar'!AD1720</f>
        <v>0</v>
      </c>
      <c r="AB103" s="59">
        <f>'Resumen-DiarioHorario-Solar'!AD1797</f>
        <v>0</v>
      </c>
      <c r="AC103" s="58">
        <f>'Resumen-DiarioHorario-Solar'!AD1874</f>
        <v>9.7716666666666683</v>
      </c>
      <c r="AD103" s="59">
        <f>'Resumen-DiarioHorario-Solar'!AD1951</f>
        <v>0</v>
      </c>
      <c r="AE103" s="58">
        <f>'Resumen-DiarioHorario-Solar'!AD2028</f>
        <v>2.6545000000000005</v>
      </c>
      <c r="AF103" s="59">
        <f>'Resumen-DiarioHorario-Solar'!AD2105</f>
        <v>44.006166666666658</v>
      </c>
      <c r="AG103" s="58">
        <f>'Resumen-DiarioHorario-Solar'!AD2182</f>
        <v>0</v>
      </c>
      <c r="AH103" s="59">
        <f>'Resumen-DiarioHorario-Solar'!AD2259</f>
        <v>66.367500000000007</v>
      </c>
      <c r="AI103" s="60">
        <f>+'Resumen-DiarioHorario-Solar'!AD2336</f>
        <v>26.925999999999991</v>
      </c>
      <c r="AJ103" s="54"/>
      <c r="AK103" s="51">
        <f t="shared" si="9"/>
        <v>965.7258333333333</v>
      </c>
      <c r="AL103" s="54"/>
    </row>
    <row r="104" spans="2:38" x14ac:dyDescent="0.3">
      <c r="B104" s="46" t="s">
        <v>55</v>
      </c>
      <c r="C104" s="46"/>
      <c r="D104" s="46"/>
      <c r="E104" s="58">
        <f>'Resumen-DiarioHorario-Solar'!AD27</f>
        <v>348.43300000000005</v>
      </c>
      <c r="F104" s="59">
        <f>'Resumen-DiarioHorario-Solar'!AD104</f>
        <v>54.480499999999992</v>
      </c>
      <c r="G104" s="58">
        <f>'Resumen-DiarioHorario-Solar'!AD181</f>
        <v>76.88833333333335</v>
      </c>
      <c r="H104" s="59">
        <f>'Resumen-DiarioHorario-Solar'!AD258</f>
        <v>74.165499999999994</v>
      </c>
      <c r="I104" s="58">
        <f>'Resumen-DiarioHorario-Solar'!AD335</f>
        <v>0</v>
      </c>
      <c r="J104" s="59">
        <f>'Resumen-DiarioHorario-Solar'!AD412</f>
        <v>58.034666666666681</v>
      </c>
      <c r="K104" s="58">
        <f>'Resumen-DiarioHorario-Solar'!AD489</f>
        <v>65.704333333333338</v>
      </c>
      <c r="L104" s="59">
        <f>'Resumen-DiarioHorario-Solar'!AD566</f>
        <v>377.93116666666663</v>
      </c>
      <c r="M104" s="58">
        <f>'Resumen-DiarioHorario-Solar'!AD643</f>
        <v>570.02383333333296</v>
      </c>
      <c r="N104" s="59">
        <f>'Resumen-DiarioHorario-Solar'!AD720</f>
        <v>790.84016666666673</v>
      </c>
      <c r="O104" s="58">
        <f>'Resumen-DiarioHorario-Solar'!AD797</f>
        <v>339.69333333333327</v>
      </c>
      <c r="P104" s="59">
        <f>'Resumen-DiarioHorario-Solar'!AD874</f>
        <v>66.910666666666671</v>
      </c>
      <c r="Q104" s="58">
        <f>'Resumen-DiarioHorario-Solar'!AD951</f>
        <v>103.05316666666663</v>
      </c>
      <c r="R104" s="59">
        <f>'Resumen-DiarioHorario-Solar'!AD1028</f>
        <v>18.661166666666674</v>
      </c>
      <c r="S104" s="58">
        <f>'Resumen-DiarioHorario-Solar'!AD1105</f>
        <v>0</v>
      </c>
      <c r="T104" s="59">
        <f>'Resumen-DiarioHorario-Solar'!AD1182</f>
        <v>0</v>
      </c>
      <c r="U104" s="58">
        <f>'Resumen-DiarioHorario-Solar'!AD1259</f>
        <v>9.9253333333333345</v>
      </c>
      <c r="V104" s="59">
        <f>'Resumen-DiarioHorario-Solar'!AD1336</f>
        <v>356.39649999999989</v>
      </c>
      <c r="W104" s="58">
        <f>'Resumen-DiarioHorario-Solar'!AD1413</f>
        <v>0</v>
      </c>
      <c r="X104" s="59">
        <f>'Resumen-DiarioHorario-Solar'!AD1490</f>
        <v>0</v>
      </c>
      <c r="Y104" s="58">
        <f>'Resumen-DiarioHorario-Solar'!AD1567</f>
        <v>0</v>
      </c>
      <c r="Z104" s="59">
        <f>'Resumen-DiarioHorario-Solar'!AD1644</f>
        <v>0</v>
      </c>
      <c r="AA104" s="58">
        <f>'Resumen-DiarioHorario-Solar'!AD1721</f>
        <v>0</v>
      </c>
      <c r="AB104" s="59">
        <f>'Resumen-DiarioHorario-Solar'!AD1798</f>
        <v>0</v>
      </c>
      <c r="AC104" s="58">
        <f>'Resumen-DiarioHorario-Solar'!AD1875</f>
        <v>0</v>
      </c>
      <c r="AD104" s="59">
        <f>'Resumen-DiarioHorario-Solar'!AD1952</f>
        <v>5.2186666666666648</v>
      </c>
      <c r="AE104" s="58">
        <f>'Resumen-DiarioHorario-Solar'!AD2029</f>
        <v>94.801333333333346</v>
      </c>
      <c r="AF104" s="59">
        <f>'Resumen-DiarioHorario-Solar'!AD2106</f>
        <v>105.81016666666666</v>
      </c>
      <c r="AG104" s="58">
        <f>'Resumen-DiarioHorario-Solar'!AD2183</f>
        <v>0</v>
      </c>
      <c r="AH104" s="59">
        <f>'Resumen-DiarioHorario-Solar'!AD2260</f>
        <v>94.926000000000059</v>
      </c>
      <c r="AI104" s="60">
        <f>+'Resumen-DiarioHorario-Solar'!AD2337</f>
        <v>73.116499999999988</v>
      </c>
      <c r="AJ104" s="54"/>
      <c r="AK104" s="51">
        <f t="shared" si="9"/>
        <v>3685.0143333333326</v>
      </c>
      <c r="AL104" s="54"/>
    </row>
    <row r="105" spans="2:38" x14ac:dyDescent="0.3">
      <c r="B105" s="46" t="s">
        <v>56</v>
      </c>
      <c r="C105" s="46"/>
      <c r="D105" s="46"/>
      <c r="E105" s="58">
        <f>'Resumen-DiarioHorario-Solar'!AD28</f>
        <v>132.38516666666663</v>
      </c>
      <c r="F105" s="59">
        <f>'Resumen-DiarioHorario-Solar'!AD105</f>
        <v>77.062666666666644</v>
      </c>
      <c r="G105" s="58">
        <f>'Resumen-DiarioHorario-Solar'!AD182</f>
        <v>139.07516666666669</v>
      </c>
      <c r="H105" s="59">
        <f>'Resumen-DiarioHorario-Solar'!AD259</f>
        <v>66.180666666666667</v>
      </c>
      <c r="I105" s="58">
        <f>'Resumen-DiarioHorario-Solar'!AD336</f>
        <v>0</v>
      </c>
      <c r="J105" s="59">
        <f>'Resumen-DiarioHorario-Solar'!AD413</f>
        <v>65.323833333333326</v>
      </c>
      <c r="K105" s="58">
        <f>'Resumen-DiarioHorario-Solar'!AD490</f>
        <v>33.843166666666662</v>
      </c>
      <c r="L105" s="59">
        <f>'Resumen-DiarioHorario-Solar'!AD567</f>
        <v>200.58099999999999</v>
      </c>
      <c r="M105" s="58">
        <f>'Resumen-DiarioHorario-Solar'!AD644</f>
        <v>190.14866666666666</v>
      </c>
      <c r="N105" s="59">
        <f>'Resumen-DiarioHorario-Solar'!AD721</f>
        <v>171.81850000000003</v>
      </c>
      <c r="O105" s="58">
        <f>'Resumen-DiarioHorario-Solar'!AD798</f>
        <v>180.54483333333326</v>
      </c>
      <c r="P105" s="59">
        <f>'Resumen-DiarioHorario-Solar'!AD875</f>
        <v>66.97</v>
      </c>
      <c r="Q105" s="58">
        <f>'Resumen-DiarioHorario-Solar'!AD952</f>
        <v>111.86433333333335</v>
      </c>
      <c r="R105" s="59">
        <f>'Resumen-DiarioHorario-Solar'!AD1029</f>
        <v>0.54199999999999993</v>
      </c>
      <c r="S105" s="58">
        <f>'Resumen-DiarioHorario-Solar'!AD1106</f>
        <v>0</v>
      </c>
      <c r="T105" s="59">
        <f>'Resumen-DiarioHorario-Solar'!AD1183</f>
        <v>0</v>
      </c>
      <c r="U105" s="58">
        <f>'Resumen-DiarioHorario-Solar'!AD1260</f>
        <v>15.18116666666667</v>
      </c>
      <c r="V105" s="59">
        <f>'Resumen-DiarioHorario-Solar'!AD1337</f>
        <v>178.34916666666663</v>
      </c>
      <c r="W105" s="58">
        <f>'Resumen-DiarioHorario-Solar'!AD1414</f>
        <v>0</v>
      </c>
      <c r="X105" s="59">
        <f>'Resumen-DiarioHorario-Solar'!AD1491</f>
        <v>23.262166666666676</v>
      </c>
      <c r="Y105" s="58">
        <f>'Resumen-DiarioHorario-Solar'!AD1568</f>
        <v>47.630833333333335</v>
      </c>
      <c r="Z105" s="59">
        <f>'Resumen-DiarioHorario-Solar'!AD1645</f>
        <v>30.224333333333334</v>
      </c>
      <c r="AA105" s="58">
        <f>'Resumen-DiarioHorario-Solar'!AD1722</f>
        <v>0</v>
      </c>
      <c r="AB105" s="59">
        <f>'Resumen-DiarioHorario-Solar'!AD1799</f>
        <v>0</v>
      </c>
      <c r="AC105" s="58">
        <f>'Resumen-DiarioHorario-Solar'!AD1876</f>
        <v>28.536166666666681</v>
      </c>
      <c r="AD105" s="59">
        <f>'Resumen-DiarioHorario-Solar'!AD1953</f>
        <v>7.7706666666666671</v>
      </c>
      <c r="AE105" s="58">
        <f>'Resumen-DiarioHorario-Solar'!AD2030</f>
        <v>158.12066666666666</v>
      </c>
      <c r="AF105" s="59">
        <f>'Resumen-DiarioHorario-Solar'!AD2107</f>
        <v>140.12833333333333</v>
      </c>
      <c r="AG105" s="58">
        <f>'Resumen-DiarioHorario-Solar'!AD2184</f>
        <v>0</v>
      </c>
      <c r="AH105" s="59">
        <f>'Resumen-DiarioHorario-Solar'!AD2261</f>
        <v>100.35666666666667</v>
      </c>
      <c r="AI105" s="60">
        <f>+'Resumen-DiarioHorario-Solar'!AD2338</f>
        <v>28.46149999999999</v>
      </c>
      <c r="AJ105" s="54"/>
      <c r="AK105" s="51">
        <f t="shared" si="9"/>
        <v>2194.3616666666662</v>
      </c>
      <c r="AL105" s="54"/>
    </row>
    <row r="106" spans="2:38" x14ac:dyDescent="0.3">
      <c r="B106" s="46" t="s">
        <v>110</v>
      </c>
      <c r="C106" s="46"/>
      <c r="D106" s="46"/>
      <c r="E106" s="58">
        <f>'Resumen-DiarioHorario-Solar'!AD29</f>
        <v>321.67433333333332</v>
      </c>
      <c r="F106" s="59">
        <f>'Resumen-DiarioHorario-Solar'!AD106</f>
        <v>88.78100000000002</v>
      </c>
      <c r="G106" s="58">
        <f>'Resumen-DiarioHorario-Solar'!AD183</f>
        <v>139.06466666666668</v>
      </c>
      <c r="H106" s="59">
        <f>'Resumen-DiarioHorario-Solar'!AD260</f>
        <v>89.141333333333321</v>
      </c>
      <c r="I106" s="58">
        <f>'Resumen-DiarioHorario-Solar'!AD337</f>
        <v>0</v>
      </c>
      <c r="J106" s="59">
        <f>'Resumen-DiarioHorario-Solar'!AD414</f>
        <v>43.722333333333324</v>
      </c>
      <c r="K106" s="58">
        <f>'Resumen-DiarioHorario-Solar'!AD491</f>
        <v>67.898833333333329</v>
      </c>
      <c r="L106" s="59">
        <f>'Resumen-DiarioHorario-Solar'!AD568</f>
        <v>220.37199999999999</v>
      </c>
      <c r="M106" s="58">
        <f>'Resumen-DiarioHorario-Solar'!AD645</f>
        <v>301.65683333333334</v>
      </c>
      <c r="N106" s="59">
        <f>'Resumen-DiarioHorario-Solar'!AD722</f>
        <v>173.79800000000003</v>
      </c>
      <c r="O106" s="58">
        <f>'Resumen-DiarioHorario-Solar'!AD799</f>
        <v>145.84216666666669</v>
      </c>
      <c r="P106" s="59">
        <f>'Resumen-DiarioHorario-Solar'!AD876</f>
        <v>60.277999999999984</v>
      </c>
      <c r="Q106" s="58">
        <f>'Resumen-DiarioHorario-Solar'!AD953</f>
        <v>73.239500000000021</v>
      </c>
      <c r="R106" s="59">
        <f>'Resumen-DiarioHorario-Solar'!AD1030</f>
        <v>4.9535000000000009</v>
      </c>
      <c r="S106" s="58">
        <f>'Resumen-DiarioHorario-Solar'!AD1107</f>
        <v>0</v>
      </c>
      <c r="T106" s="59">
        <f>'Resumen-DiarioHorario-Solar'!AD1184</f>
        <v>0</v>
      </c>
      <c r="U106" s="58">
        <f>'Resumen-DiarioHorario-Solar'!AD1261</f>
        <v>26.425666666666665</v>
      </c>
      <c r="V106" s="59">
        <f>'Resumen-DiarioHorario-Solar'!AD1338</f>
        <v>165.0575</v>
      </c>
      <c r="W106" s="58">
        <f>'Resumen-DiarioHorario-Solar'!AD1415</f>
        <v>0</v>
      </c>
      <c r="X106" s="59">
        <f>'Resumen-DiarioHorario-Solar'!AD1492</f>
        <v>7.2779999999999943</v>
      </c>
      <c r="Y106" s="58">
        <f>'Resumen-DiarioHorario-Solar'!AD1569</f>
        <v>24.213999999999992</v>
      </c>
      <c r="Z106" s="59">
        <f>'Resumen-DiarioHorario-Solar'!AD1646</f>
        <v>26.154666666666671</v>
      </c>
      <c r="AA106" s="58">
        <f>'Resumen-DiarioHorario-Solar'!AD1723</f>
        <v>0</v>
      </c>
      <c r="AB106" s="59">
        <f>'Resumen-DiarioHorario-Solar'!AD1800</f>
        <v>0</v>
      </c>
      <c r="AC106" s="58">
        <f>'Resumen-DiarioHorario-Solar'!AD1877</f>
        <v>2.8931666666666658</v>
      </c>
      <c r="AD106" s="59">
        <f>'Resumen-DiarioHorario-Solar'!AD1954</f>
        <v>12.533333333333331</v>
      </c>
      <c r="AE106" s="58">
        <f>'Resumen-DiarioHorario-Solar'!AD2031</f>
        <v>153.54200000000003</v>
      </c>
      <c r="AF106" s="59">
        <f>'Resumen-DiarioHorario-Solar'!AD2108</f>
        <v>151.94333333333333</v>
      </c>
      <c r="AG106" s="58">
        <f>'Resumen-DiarioHorario-Solar'!AD2185</f>
        <v>0</v>
      </c>
      <c r="AH106" s="59">
        <f>'Resumen-DiarioHorario-Solar'!AD2262</f>
        <v>111.91766666666668</v>
      </c>
      <c r="AI106" s="60">
        <f>+'Resumen-DiarioHorario-Solar'!AD2339</f>
        <v>56.803833333333337</v>
      </c>
      <c r="AJ106" s="54"/>
      <c r="AK106" s="51">
        <f t="shared" si="9"/>
        <v>2469.1856666666663</v>
      </c>
      <c r="AL106" s="54"/>
    </row>
    <row r="107" spans="2:38" x14ac:dyDescent="0.3">
      <c r="B107" s="46" t="s">
        <v>57</v>
      </c>
      <c r="C107" s="46"/>
      <c r="D107" s="46"/>
      <c r="E107" s="58">
        <f>'Resumen-DiarioHorario-Solar'!AD30</f>
        <v>10.939499999999999</v>
      </c>
      <c r="F107" s="59">
        <f>'Resumen-DiarioHorario-Solar'!AD107</f>
        <v>9.2999999999999888E-2</v>
      </c>
      <c r="G107" s="58">
        <f>'Resumen-DiarioHorario-Solar'!AD184</f>
        <v>4.4118333333333339</v>
      </c>
      <c r="H107" s="59">
        <f>'Resumen-DiarioHorario-Solar'!AD261</f>
        <v>16.300166666666666</v>
      </c>
      <c r="I107" s="58">
        <f>'Resumen-DiarioHorario-Solar'!AD338</f>
        <v>0</v>
      </c>
      <c r="J107" s="59">
        <f>'Resumen-DiarioHorario-Solar'!AD415</f>
        <v>0</v>
      </c>
      <c r="K107" s="58">
        <f>'Resumen-DiarioHorario-Solar'!AD492</f>
        <v>1.5020000000000002</v>
      </c>
      <c r="L107" s="59">
        <f>'Resumen-DiarioHorario-Solar'!AD569</f>
        <v>56.369500000000009</v>
      </c>
      <c r="M107" s="58">
        <f>'Resumen-DiarioHorario-Solar'!AD646</f>
        <v>10.707333333333326</v>
      </c>
      <c r="N107" s="59">
        <f>'Resumen-DiarioHorario-Solar'!AD723</f>
        <v>0.27666666666666656</v>
      </c>
      <c r="O107" s="58">
        <f>'Resumen-DiarioHorario-Solar'!AD800</f>
        <v>0</v>
      </c>
      <c r="P107" s="59">
        <f>'Resumen-DiarioHorario-Solar'!AD877</f>
        <v>0.27466666666666673</v>
      </c>
      <c r="Q107" s="58">
        <f>'Resumen-DiarioHorario-Solar'!AD954</f>
        <v>1.999999999999987E-3</v>
      </c>
      <c r="R107" s="59">
        <f>'Resumen-DiarioHorario-Solar'!AD1031</f>
        <v>0</v>
      </c>
      <c r="S107" s="58">
        <f>'Resumen-DiarioHorario-Solar'!AD1108</f>
        <v>0</v>
      </c>
      <c r="T107" s="59">
        <f>'Resumen-DiarioHorario-Solar'!AD1185</f>
        <v>0</v>
      </c>
      <c r="U107" s="58">
        <f>'Resumen-DiarioHorario-Solar'!AD1262</f>
        <v>5.5426666666666646</v>
      </c>
      <c r="V107" s="59">
        <f>'Resumen-DiarioHorario-Solar'!AD1339</f>
        <v>36.343666666666678</v>
      </c>
      <c r="W107" s="58">
        <f>'Resumen-DiarioHorario-Solar'!AD1416</f>
        <v>0</v>
      </c>
      <c r="X107" s="59">
        <f>'Resumen-DiarioHorario-Solar'!AD1493</f>
        <v>0</v>
      </c>
      <c r="Y107" s="58">
        <f>'Resumen-DiarioHorario-Solar'!AD1570</f>
        <v>14.415390056666663</v>
      </c>
      <c r="Z107" s="59">
        <f>'Resumen-DiarioHorario-Solar'!AD1647</f>
        <v>0</v>
      </c>
      <c r="AA107" s="58">
        <f>'Resumen-DiarioHorario-Solar'!AD1724</f>
        <v>0</v>
      </c>
      <c r="AB107" s="59">
        <f>'Resumen-DiarioHorario-Solar'!AD1801</f>
        <v>0</v>
      </c>
      <c r="AC107" s="58">
        <f>'Resumen-DiarioHorario-Solar'!AD1878</f>
        <v>0</v>
      </c>
      <c r="AD107" s="59">
        <f>'Resumen-DiarioHorario-Solar'!AD1955</f>
        <v>0</v>
      </c>
      <c r="AE107" s="58">
        <f>'Resumen-DiarioHorario-Solar'!AD2032</f>
        <v>0.2618333333333332</v>
      </c>
      <c r="AF107" s="59">
        <f>'Resumen-DiarioHorario-Solar'!AD2109</f>
        <v>2.2494999999999994</v>
      </c>
      <c r="AG107" s="58">
        <f>'Resumen-DiarioHorario-Solar'!AD2186</f>
        <v>0</v>
      </c>
      <c r="AH107" s="59">
        <f>'Resumen-DiarioHorario-Solar'!AD2263</f>
        <v>0</v>
      </c>
      <c r="AI107" s="60">
        <f>+'Resumen-DiarioHorario-Solar'!AD2340</f>
        <v>0</v>
      </c>
      <c r="AJ107" s="54"/>
      <c r="AK107" s="51">
        <f t="shared" si="9"/>
        <v>159.68972339000001</v>
      </c>
      <c r="AL107" s="54"/>
    </row>
    <row r="108" spans="2:38" x14ac:dyDescent="0.3">
      <c r="B108" s="46" t="s">
        <v>58</v>
      </c>
      <c r="C108" s="46"/>
      <c r="D108" s="46"/>
      <c r="E108" s="58">
        <f>'Resumen-DiarioHorario-Solar'!AD31</f>
        <v>183.35956235666666</v>
      </c>
      <c r="F108" s="59">
        <f>'Resumen-DiarioHorario-Solar'!AD108</f>
        <v>41.889333333333333</v>
      </c>
      <c r="G108" s="58">
        <f>'Resumen-DiarioHorario-Solar'!AD185</f>
        <v>54.833500000000001</v>
      </c>
      <c r="H108" s="59">
        <f>'Resumen-DiarioHorario-Solar'!AD262</f>
        <v>55.53070272333332</v>
      </c>
      <c r="I108" s="58">
        <f>'Resumen-DiarioHorario-Solar'!AD339</f>
        <v>0</v>
      </c>
      <c r="J108" s="59">
        <f>'Resumen-DiarioHorario-Solar'!AD416</f>
        <v>82.239093736666689</v>
      </c>
      <c r="K108" s="58">
        <f>'Resumen-DiarioHorario-Solar'!AD493</f>
        <v>41.192542860000003</v>
      </c>
      <c r="L108" s="59">
        <f>'Resumen-DiarioHorario-Solar'!AD570</f>
        <v>351.12644770000009</v>
      </c>
      <c r="M108" s="58">
        <f>'Resumen-DiarioHorario-Solar'!AD647</f>
        <v>97.78103811666665</v>
      </c>
      <c r="N108" s="59">
        <f>'Resumen-DiarioHorario-Solar'!AD724</f>
        <v>60.889525316666692</v>
      </c>
      <c r="O108" s="58">
        <f>'Resumen-DiarioHorario-Solar'!AD801</f>
        <v>64.160833333333329</v>
      </c>
      <c r="P108" s="59">
        <f>'Resumen-DiarioHorario-Solar'!AD878</f>
        <v>73.122333333333373</v>
      </c>
      <c r="Q108" s="58">
        <f>'Resumen-DiarioHorario-Solar'!AD955</f>
        <v>59.802166666666679</v>
      </c>
      <c r="R108" s="59">
        <f>'Resumen-DiarioHorario-Solar'!AD1032</f>
        <v>11.599833333333333</v>
      </c>
      <c r="S108" s="58">
        <f>'Resumen-DiarioHorario-Solar'!AD1109</f>
        <v>0</v>
      </c>
      <c r="T108" s="59">
        <f>'Resumen-DiarioHorario-Solar'!AD1186</f>
        <v>0</v>
      </c>
      <c r="U108" s="58">
        <f>'Resumen-DiarioHorario-Solar'!AD1263</f>
        <v>200.22983333333335</v>
      </c>
      <c r="V108" s="59">
        <f>'Resumen-DiarioHorario-Solar'!AD1340</f>
        <v>170.35566666666668</v>
      </c>
      <c r="W108" s="58">
        <f>'Resumen-DiarioHorario-Solar'!AD1417</f>
        <v>0</v>
      </c>
      <c r="X108" s="59">
        <f>'Resumen-DiarioHorario-Solar'!AD1494</f>
        <v>11.5745</v>
      </c>
      <c r="Y108" s="58">
        <f>'Resumen-DiarioHorario-Solar'!AD1571</f>
        <v>60.681999999999981</v>
      </c>
      <c r="Z108" s="59">
        <f>'Resumen-DiarioHorario-Solar'!AD1648</f>
        <v>47.206499999999998</v>
      </c>
      <c r="AA108" s="58">
        <f>'Resumen-DiarioHorario-Solar'!AD1725</f>
        <v>0</v>
      </c>
      <c r="AB108" s="59">
        <f>'Resumen-DiarioHorario-Solar'!AD1802</f>
        <v>0</v>
      </c>
      <c r="AC108" s="58">
        <f>'Resumen-DiarioHorario-Solar'!AD1879</f>
        <v>0</v>
      </c>
      <c r="AD108" s="59">
        <f>'Resumen-DiarioHorario-Solar'!AD1956</f>
        <v>12.772666666666668</v>
      </c>
      <c r="AE108" s="58">
        <f>'Resumen-DiarioHorario-Solar'!AD2033</f>
        <v>154.45966666666666</v>
      </c>
      <c r="AF108" s="59">
        <f>'Resumen-DiarioHorario-Solar'!AD2110</f>
        <v>95.518333333333345</v>
      </c>
      <c r="AG108" s="58">
        <f>'Resumen-DiarioHorario-Solar'!AD2187</f>
        <v>0</v>
      </c>
      <c r="AH108" s="59">
        <f>'Resumen-DiarioHorario-Solar'!AD2264</f>
        <v>35.94666666666668</v>
      </c>
      <c r="AI108" s="60">
        <f>+'Resumen-DiarioHorario-Solar'!AD2341</f>
        <v>58.473333333333343</v>
      </c>
      <c r="AJ108" s="54"/>
      <c r="AK108" s="51">
        <f t="shared" si="9"/>
        <v>2024.7460794766669</v>
      </c>
      <c r="AL108" s="54"/>
    </row>
    <row r="109" spans="2:38" x14ac:dyDescent="0.3">
      <c r="B109" s="46" t="s">
        <v>111</v>
      </c>
      <c r="C109" s="46"/>
      <c r="D109" s="46"/>
      <c r="E109" s="58">
        <f>'Resumen-DiarioHorario-Solar'!AD32</f>
        <v>60.636500000000005</v>
      </c>
      <c r="F109" s="59">
        <f>'Resumen-DiarioHorario-Solar'!AD109</f>
        <v>12.04083333333333</v>
      </c>
      <c r="G109" s="58">
        <f>'Resumen-DiarioHorario-Solar'!AD186</f>
        <v>12.114499999999998</v>
      </c>
      <c r="H109" s="59">
        <f>'Resumen-DiarioHorario-Solar'!AD263</f>
        <v>11.128</v>
      </c>
      <c r="I109" s="58">
        <f>'Resumen-DiarioHorario-Solar'!AD340</f>
        <v>0</v>
      </c>
      <c r="J109" s="59">
        <f>'Resumen-DiarioHorario-Solar'!AD417</f>
        <v>8.0864999999999991</v>
      </c>
      <c r="K109" s="58">
        <f>'Resumen-DiarioHorario-Solar'!AD494</f>
        <v>6.4931666666666663</v>
      </c>
      <c r="L109" s="59">
        <f>'Resumen-DiarioHorario-Solar'!AD571</f>
        <v>64.582166666666666</v>
      </c>
      <c r="M109" s="58">
        <f>'Resumen-DiarioHorario-Solar'!AD648</f>
        <v>113.23733333333332</v>
      </c>
      <c r="N109" s="59">
        <f>'Resumen-DiarioHorario-Solar'!AD725</f>
        <v>71.917666666666676</v>
      </c>
      <c r="O109" s="58">
        <f>'Resumen-DiarioHorario-Solar'!AD802</f>
        <v>51.399499999999996</v>
      </c>
      <c r="P109" s="59">
        <f>'Resumen-DiarioHorario-Solar'!AD879</f>
        <v>14.072333333333333</v>
      </c>
      <c r="Q109" s="58">
        <f>'Resumen-DiarioHorario-Solar'!AD956</f>
        <v>13.592666666666664</v>
      </c>
      <c r="R109" s="59">
        <f>'Resumen-DiarioHorario-Solar'!AD1033</f>
        <v>1.4436666666666669</v>
      </c>
      <c r="S109" s="58">
        <f>'Resumen-DiarioHorario-Solar'!AD1110</f>
        <v>0</v>
      </c>
      <c r="T109" s="59">
        <f>'Resumen-DiarioHorario-Solar'!AD1187</f>
        <v>0</v>
      </c>
      <c r="U109" s="58">
        <f>'Resumen-DiarioHorario-Solar'!AD1264</f>
        <v>57.6265</v>
      </c>
      <c r="V109" s="59">
        <f>'Resumen-DiarioHorario-Solar'!AD1341</f>
        <v>45.465499999999999</v>
      </c>
      <c r="W109" s="58">
        <f>'Resumen-DiarioHorario-Solar'!AD1418</f>
        <v>0</v>
      </c>
      <c r="X109" s="59">
        <f>'Resumen-DiarioHorario-Solar'!AD1495</f>
        <v>3.2869999999999995</v>
      </c>
      <c r="Y109" s="58">
        <f>'Resumen-DiarioHorario-Solar'!AD1572</f>
        <v>9.1433333333333326</v>
      </c>
      <c r="Z109" s="59">
        <f>'Resumen-DiarioHorario-Solar'!AD1649</f>
        <v>2.6326666666666658</v>
      </c>
      <c r="AA109" s="58">
        <f>'Resumen-DiarioHorario-Solar'!AD1726</f>
        <v>0</v>
      </c>
      <c r="AB109" s="59">
        <f>'Resumen-DiarioHorario-Solar'!AD1803</f>
        <v>0</v>
      </c>
      <c r="AC109" s="58">
        <f>'Resumen-DiarioHorario-Solar'!AD1880</f>
        <v>9.6499999999999989E-2</v>
      </c>
      <c r="AD109" s="59">
        <f>'Resumen-DiarioHorario-Solar'!AD1957</f>
        <v>0.24416666666666731</v>
      </c>
      <c r="AE109" s="58">
        <f>'Resumen-DiarioHorario-Solar'!AD2034</f>
        <v>7.4461666666666666</v>
      </c>
      <c r="AF109" s="59">
        <f>'Resumen-DiarioHorario-Solar'!AD2111</f>
        <v>9.4164999999999957</v>
      </c>
      <c r="AG109" s="58">
        <f>'Resumen-DiarioHorario-Solar'!AD2188</f>
        <v>0</v>
      </c>
      <c r="AH109" s="59">
        <f>'Resumen-DiarioHorario-Solar'!AD2265</f>
        <v>6.3918333333333361</v>
      </c>
      <c r="AI109" s="60">
        <f>+'Resumen-DiarioHorario-Solar'!AD2342</f>
        <v>2.6116666666666672</v>
      </c>
      <c r="AJ109" s="54"/>
      <c r="AK109" s="51">
        <f t="shared" si="9"/>
        <v>585.10666666666657</v>
      </c>
      <c r="AL109" s="54"/>
    </row>
    <row r="110" spans="2:38" x14ac:dyDescent="0.3">
      <c r="B110" s="46" t="s">
        <v>59</v>
      </c>
      <c r="C110" s="46"/>
      <c r="D110" s="46"/>
      <c r="E110" s="58">
        <f>'Resumen-DiarioHorario-Solar'!AD33</f>
        <v>39.093833333333322</v>
      </c>
      <c r="F110" s="59">
        <f>'Resumen-DiarioHorario-Solar'!AD110</f>
        <v>0.25266666666666682</v>
      </c>
      <c r="G110" s="58">
        <f>'Resumen-DiarioHorario-Solar'!AD187</f>
        <v>0</v>
      </c>
      <c r="H110" s="59">
        <f>'Resumen-DiarioHorario-Solar'!AD264</f>
        <v>0</v>
      </c>
      <c r="I110" s="58">
        <f>'Resumen-DiarioHorario-Solar'!AD341</f>
        <v>40.039666666666669</v>
      </c>
      <c r="J110" s="59">
        <f>'Resumen-DiarioHorario-Solar'!AD418</f>
        <v>1.4794999999999985</v>
      </c>
      <c r="K110" s="58">
        <f>'Resumen-DiarioHorario-Solar'!AD495</f>
        <v>94.757499999999979</v>
      </c>
      <c r="L110" s="59">
        <f>'Resumen-DiarioHorario-Solar'!AD572</f>
        <v>53.521000000000001</v>
      </c>
      <c r="M110" s="58">
        <f>'Resumen-DiarioHorario-Solar'!AD649</f>
        <v>153.18366666666665</v>
      </c>
      <c r="N110" s="59">
        <f>'Resumen-DiarioHorario-Solar'!AD726</f>
        <v>75.146833333333333</v>
      </c>
      <c r="O110" s="58">
        <f>'Resumen-DiarioHorario-Solar'!AD803</f>
        <v>51.92916666666666</v>
      </c>
      <c r="P110" s="59">
        <f>'Resumen-DiarioHorario-Solar'!AD880</f>
        <v>5.5253333333333332</v>
      </c>
      <c r="Q110" s="58">
        <f>'Resumen-DiarioHorario-Solar'!AD957</f>
        <v>10.300500000000003</v>
      </c>
      <c r="R110" s="59">
        <f>'Resumen-DiarioHorario-Solar'!AD1034</f>
        <v>5.1373333333333324</v>
      </c>
      <c r="S110" s="58">
        <f>'Resumen-DiarioHorario-Solar'!AD1111</f>
        <v>0</v>
      </c>
      <c r="T110" s="59">
        <f>'Resumen-DiarioHorario-Solar'!AD1188</f>
        <v>40.289166666666667</v>
      </c>
      <c r="U110" s="58">
        <f>'Resumen-DiarioHorario-Solar'!AD1265</f>
        <v>12.814833333333333</v>
      </c>
      <c r="V110" s="59">
        <f>'Resumen-DiarioHorario-Solar'!AD1342</f>
        <v>56.89533333333334</v>
      </c>
      <c r="W110" s="58">
        <f>'Resumen-DiarioHorario-Solar'!AD1419</f>
        <v>0</v>
      </c>
      <c r="X110" s="59">
        <f>'Resumen-DiarioHorario-Solar'!AD1496</f>
        <v>0</v>
      </c>
      <c r="Y110" s="58">
        <f>'Resumen-DiarioHorario-Solar'!AD1573</f>
        <v>0</v>
      </c>
      <c r="Z110" s="59">
        <f>'Resumen-DiarioHorario-Solar'!AD1650</f>
        <v>0</v>
      </c>
      <c r="AA110" s="58">
        <f>'Resumen-DiarioHorario-Solar'!AD1727</f>
        <v>5.1666666666666687E-2</v>
      </c>
      <c r="AB110" s="59">
        <f>'Resumen-DiarioHorario-Solar'!AD1804</f>
        <v>0</v>
      </c>
      <c r="AC110" s="58">
        <f>'Resumen-DiarioHorario-Solar'!AD1881</f>
        <v>4.6666666666666263E-3</v>
      </c>
      <c r="AD110" s="59">
        <f>'Resumen-DiarioHorario-Solar'!AD1958</f>
        <v>0</v>
      </c>
      <c r="AE110" s="58">
        <f>'Resumen-DiarioHorario-Solar'!AD2035</f>
        <v>5.4333333333333178E-2</v>
      </c>
      <c r="AF110" s="59">
        <f>'Resumen-DiarioHorario-Solar'!AD2112</f>
        <v>0.48533333333333334</v>
      </c>
      <c r="AG110" s="58">
        <f>'Resumen-DiarioHorario-Solar'!AD2189</f>
        <v>0</v>
      </c>
      <c r="AH110" s="59">
        <f>'Resumen-DiarioHorario-Solar'!AD2266</f>
        <v>14.38466666666667</v>
      </c>
      <c r="AI110" s="60">
        <f>+'Resumen-DiarioHorario-Solar'!AD2343</f>
        <v>5.9500000000000004E-2</v>
      </c>
      <c r="AJ110" s="54"/>
      <c r="AK110" s="51">
        <f t="shared" si="9"/>
        <v>655.40650000000016</v>
      </c>
      <c r="AL110" s="54"/>
    </row>
    <row r="111" spans="2:38" x14ac:dyDescent="0.3">
      <c r="B111" s="46" t="s">
        <v>60</v>
      </c>
      <c r="C111" s="46"/>
      <c r="D111" s="46"/>
      <c r="E111" s="58">
        <f>'Resumen-DiarioHorario-Solar'!AD34</f>
        <v>111.22699999999996</v>
      </c>
      <c r="F111" s="59">
        <f>'Resumen-DiarioHorario-Solar'!AD111</f>
        <v>2.8000000000000007</v>
      </c>
      <c r="G111" s="58">
        <f>'Resumen-DiarioHorario-Solar'!AD188</f>
        <v>0.64883333333333348</v>
      </c>
      <c r="H111" s="59">
        <f>'Resumen-DiarioHorario-Solar'!AD265</f>
        <v>0</v>
      </c>
      <c r="I111" s="58">
        <f>'Resumen-DiarioHorario-Solar'!AD342</f>
        <v>0</v>
      </c>
      <c r="J111" s="59">
        <f>'Resumen-DiarioHorario-Solar'!AD419</f>
        <v>2.5624999999999991</v>
      </c>
      <c r="K111" s="58">
        <f>'Resumen-DiarioHorario-Solar'!AD496</f>
        <v>13.452499999999997</v>
      </c>
      <c r="L111" s="59">
        <f>'Resumen-DiarioHorario-Solar'!AD573</f>
        <v>26.389500000000027</v>
      </c>
      <c r="M111" s="58">
        <f>'Resumen-DiarioHorario-Solar'!AD650</f>
        <v>196.76716666666678</v>
      </c>
      <c r="N111" s="59">
        <f>'Resumen-DiarioHorario-Solar'!AD727</f>
        <v>53.355999999999995</v>
      </c>
      <c r="O111" s="58">
        <f>'Resumen-DiarioHorario-Solar'!AD804</f>
        <v>33.052166666666665</v>
      </c>
      <c r="P111" s="59">
        <f>'Resumen-DiarioHorario-Solar'!AD881</f>
        <v>2.2568333333333319</v>
      </c>
      <c r="Q111" s="58">
        <f>'Resumen-DiarioHorario-Solar'!AD958</f>
        <v>4.0593333333333383</v>
      </c>
      <c r="R111" s="59">
        <f>'Resumen-DiarioHorario-Solar'!AD1035</f>
        <v>10.516666666666667</v>
      </c>
      <c r="S111" s="58">
        <f>'Resumen-DiarioHorario-Solar'!AD1112</f>
        <v>0</v>
      </c>
      <c r="T111" s="59">
        <f>'Resumen-DiarioHorario-Solar'!AD1189</f>
        <v>0</v>
      </c>
      <c r="U111" s="58">
        <f>'Resumen-DiarioHorario-Solar'!AD1266</f>
        <v>0</v>
      </c>
      <c r="V111" s="59">
        <f>'Resumen-DiarioHorario-Solar'!AD1343</f>
        <v>56.968999999999994</v>
      </c>
      <c r="W111" s="58">
        <f>'Resumen-DiarioHorario-Solar'!AD1420</f>
        <v>0</v>
      </c>
      <c r="X111" s="59">
        <f>'Resumen-DiarioHorario-Solar'!AD1497</f>
        <v>0</v>
      </c>
      <c r="Y111" s="58">
        <f>'Resumen-DiarioHorario-Solar'!AD1574</f>
        <v>2.3346666666666667</v>
      </c>
      <c r="Z111" s="59">
        <f>'Resumen-DiarioHorario-Solar'!AD1651</f>
        <v>0.47066666666666657</v>
      </c>
      <c r="AA111" s="58">
        <f>'Resumen-DiarioHorario-Solar'!AD1728</f>
        <v>0</v>
      </c>
      <c r="AB111" s="59">
        <f>'Resumen-DiarioHorario-Solar'!AD1805</f>
        <v>0</v>
      </c>
      <c r="AC111" s="58">
        <f>'Resumen-DiarioHorario-Solar'!AD1882</f>
        <v>1.5383333333333338</v>
      </c>
      <c r="AD111" s="59">
        <f>'Resumen-DiarioHorario-Solar'!AD1959</f>
        <v>0.66816666666666547</v>
      </c>
      <c r="AE111" s="58">
        <f>'Resumen-DiarioHorario-Solar'!AD2036</f>
        <v>16.874500000000001</v>
      </c>
      <c r="AF111" s="59">
        <f>'Resumen-DiarioHorario-Solar'!AD2113</f>
        <v>16.844666666666662</v>
      </c>
      <c r="AG111" s="58">
        <f>'Resumen-DiarioHorario-Solar'!AD2190</f>
        <v>0</v>
      </c>
      <c r="AH111" s="59">
        <f>'Resumen-DiarioHorario-Solar'!AD2267</f>
        <v>19.532166666666672</v>
      </c>
      <c r="AI111" s="60">
        <f>+'Resumen-DiarioHorario-Solar'!AD2344</f>
        <v>3.6656666666666653</v>
      </c>
      <c r="AJ111" s="54"/>
      <c r="AK111" s="51">
        <f t="shared" si="9"/>
        <v>575.98633333333328</v>
      </c>
      <c r="AL111" s="54"/>
    </row>
    <row r="112" spans="2:38" x14ac:dyDescent="0.3">
      <c r="B112" s="46" t="s">
        <v>61</v>
      </c>
      <c r="C112" s="46"/>
      <c r="D112" s="46"/>
      <c r="E112" s="58">
        <f>'Resumen-DiarioHorario-Solar'!AD35</f>
        <v>27.183333333333337</v>
      </c>
      <c r="F112" s="59">
        <f>'Resumen-DiarioHorario-Solar'!AD112</f>
        <v>22.865333333333336</v>
      </c>
      <c r="G112" s="58">
        <f>'Resumen-DiarioHorario-Solar'!AD189</f>
        <v>32.752833333333335</v>
      </c>
      <c r="H112" s="59">
        <f>'Resumen-DiarioHorario-Solar'!AD266</f>
        <v>9.319666666666663</v>
      </c>
      <c r="I112" s="58">
        <f>'Resumen-DiarioHorario-Solar'!AD343</f>
        <v>0</v>
      </c>
      <c r="J112" s="59">
        <f>'Resumen-DiarioHorario-Solar'!AD420</f>
        <v>2.1640000000000024</v>
      </c>
      <c r="K112" s="58">
        <f>'Resumen-DiarioHorario-Solar'!AD497</f>
        <v>34.467500000000001</v>
      </c>
      <c r="L112" s="59">
        <f>'Resumen-DiarioHorario-Solar'!AD574</f>
        <v>139.86600000000001</v>
      </c>
      <c r="M112" s="58">
        <f>'Resumen-DiarioHorario-Solar'!AD651</f>
        <v>275.0866666666667</v>
      </c>
      <c r="N112" s="59">
        <f>'Resumen-DiarioHorario-Solar'!AD728</f>
        <v>161.01516666666666</v>
      </c>
      <c r="O112" s="58">
        <f>'Resumen-DiarioHorario-Solar'!AD805</f>
        <v>158.24283333333329</v>
      </c>
      <c r="P112" s="59">
        <f>'Resumen-DiarioHorario-Solar'!AD882</f>
        <v>9.328166666666668</v>
      </c>
      <c r="Q112" s="58">
        <f>'Resumen-DiarioHorario-Solar'!AD959</f>
        <v>7.2919999999999963</v>
      </c>
      <c r="R112" s="59">
        <f>'Resumen-DiarioHorario-Solar'!AD1036</f>
        <v>19.4085</v>
      </c>
      <c r="S112" s="58">
        <f>'Resumen-DiarioHorario-Solar'!AD1113</f>
        <v>0</v>
      </c>
      <c r="T112" s="59">
        <f>'Resumen-DiarioHorario-Solar'!AD1190</f>
        <v>0</v>
      </c>
      <c r="U112" s="58">
        <f>'Resumen-DiarioHorario-Solar'!AD1267</f>
        <v>4.0781666666666654</v>
      </c>
      <c r="V112" s="59">
        <f>'Resumen-DiarioHorario-Solar'!AD1344</f>
        <v>44.532333333333341</v>
      </c>
      <c r="W112" s="58">
        <f>'Resumen-DiarioHorario-Solar'!AD1421</f>
        <v>0</v>
      </c>
      <c r="X112" s="59">
        <f>'Resumen-DiarioHorario-Solar'!AD1498</f>
        <v>0.55766666666666731</v>
      </c>
      <c r="Y112" s="58">
        <f>'Resumen-DiarioHorario-Solar'!AD1575</f>
        <v>3.1555000000000022</v>
      </c>
      <c r="Z112" s="59">
        <f>'Resumen-DiarioHorario-Solar'!AD1652</f>
        <v>2.8365000000000005</v>
      </c>
      <c r="AA112" s="58">
        <f>'Resumen-DiarioHorario-Solar'!AD1729</f>
        <v>0</v>
      </c>
      <c r="AB112" s="59">
        <f>'Resumen-DiarioHorario-Solar'!AD1806</f>
        <v>0</v>
      </c>
      <c r="AC112" s="58">
        <f>'Resumen-DiarioHorario-Solar'!AD1883</f>
        <v>6.7114999999999974</v>
      </c>
      <c r="AD112" s="59">
        <f>'Resumen-DiarioHorario-Solar'!AD1960</f>
        <v>0</v>
      </c>
      <c r="AE112" s="58">
        <f>'Resumen-DiarioHorario-Solar'!AD2037</f>
        <v>14.766500000000004</v>
      </c>
      <c r="AF112" s="59">
        <f>'Resumen-DiarioHorario-Solar'!AD2114</f>
        <v>64.682833333333335</v>
      </c>
      <c r="AG112" s="58">
        <f>'Resumen-DiarioHorario-Solar'!AD2191</f>
        <v>0</v>
      </c>
      <c r="AH112" s="59">
        <f>'Resumen-DiarioHorario-Solar'!AD2268</f>
        <v>39.663500000000013</v>
      </c>
      <c r="AI112" s="60">
        <f>+'Resumen-DiarioHorario-Solar'!AD2345</f>
        <v>20.709833333333322</v>
      </c>
      <c r="AJ112" s="54"/>
      <c r="AK112" s="51">
        <f t="shared" si="9"/>
        <v>1100.6863333333336</v>
      </c>
      <c r="AL112" s="54"/>
    </row>
    <row r="113" spans="2:38" x14ac:dyDescent="0.3">
      <c r="B113" s="46" t="s">
        <v>62</v>
      </c>
      <c r="C113" s="46"/>
      <c r="D113" s="46"/>
      <c r="E113" s="58">
        <f>'Resumen-DiarioHorario-Solar'!AD36</f>
        <v>86.233833333333337</v>
      </c>
      <c r="F113" s="59">
        <f>'Resumen-DiarioHorario-Solar'!AD113</f>
        <v>32.57500000000001</v>
      </c>
      <c r="G113" s="58">
        <f>'Resumen-DiarioHorario-Solar'!AD190</f>
        <v>79.919666666666643</v>
      </c>
      <c r="H113" s="59">
        <f>'Resumen-DiarioHorario-Solar'!AD267</f>
        <v>46.179499999999997</v>
      </c>
      <c r="I113" s="58">
        <f>'Resumen-DiarioHorario-Solar'!AD344</f>
        <v>0</v>
      </c>
      <c r="J113" s="59">
        <f>'Resumen-DiarioHorario-Solar'!AD421</f>
        <v>36.474000000000004</v>
      </c>
      <c r="K113" s="58">
        <f>'Resumen-DiarioHorario-Solar'!AD498</f>
        <v>30.493333333333354</v>
      </c>
      <c r="L113" s="59">
        <f>'Resumen-DiarioHorario-Solar'!AD575</f>
        <v>212.99583333333328</v>
      </c>
      <c r="M113" s="58">
        <f>'Resumen-DiarioHorario-Solar'!AD652</f>
        <v>298.10183333333339</v>
      </c>
      <c r="N113" s="59">
        <f>'Resumen-DiarioHorario-Solar'!AD729</f>
        <v>219.34916666666669</v>
      </c>
      <c r="O113" s="58">
        <f>'Resumen-DiarioHorario-Solar'!AD806</f>
        <v>205.3135</v>
      </c>
      <c r="P113" s="59">
        <f>'Resumen-DiarioHorario-Solar'!AD883</f>
        <v>30.88583333333332</v>
      </c>
      <c r="Q113" s="58">
        <f>'Resumen-DiarioHorario-Solar'!AD960</f>
        <v>90.688333333333347</v>
      </c>
      <c r="R113" s="59">
        <f>'Resumen-DiarioHorario-Solar'!AD1037</f>
        <v>6.766333333333332</v>
      </c>
      <c r="S113" s="58">
        <f>'Resumen-DiarioHorario-Solar'!AD1114</f>
        <v>0</v>
      </c>
      <c r="T113" s="59">
        <f>'Resumen-DiarioHorario-Solar'!AD1191</f>
        <v>0</v>
      </c>
      <c r="U113" s="58">
        <f>'Resumen-DiarioHorario-Solar'!AD1268</f>
        <v>36.436000000000021</v>
      </c>
      <c r="V113" s="59">
        <f>'Resumen-DiarioHorario-Solar'!AD1345</f>
        <v>203.15549999999999</v>
      </c>
      <c r="W113" s="58">
        <f>'Resumen-DiarioHorario-Solar'!AD1422</f>
        <v>0</v>
      </c>
      <c r="X113" s="59">
        <f>'Resumen-DiarioHorario-Solar'!AD1499</f>
        <v>2.6749999999999989</v>
      </c>
      <c r="Y113" s="58">
        <f>'Resumen-DiarioHorario-Solar'!AD1576</f>
        <v>17.624166666666667</v>
      </c>
      <c r="Z113" s="59">
        <f>'Resumen-DiarioHorario-Solar'!AD1653</f>
        <v>5.0083333333333355</v>
      </c>
      <c r="AA113" s="58">
        <f>'Resumen-DiarioHorario-Solar'!AD1730</f>
        <v>0</v>
      </c>
      <c r="AB113" s="59">
        <f>'Resumen-DiarioHorario-Solar'!AD1807</f>
        <v>0</v>
      </c>
      <c r="AC113" s="58">
        <f>'Resumen-DiarioHorario-Solar'!AD1884</f>
        <v>1.3468333333333329</v>
      </c>
      <c r="AD113" s="59">
        <f>'Resumen-DiarioHorario-Solar'!AD1961</f>
        <v>3.7791666666666677</v>
      </c>
      <c r="AE113" s="58">
        <f>'Resumen-DiarioHorario-Solar'!AD2038</f>
        <v>90.551999999999964</v>
      </c>
      <c r="AF113" s="59">
        <f>'Resumen-DiarioHorario-Solar'!AD2115</f>
        <v>45.940833333333337</v>
      </c>
      <c r="AG113" s="58">
        <f>'Resumen-DiarioHorario-Solar'!AD2192</f>
        <v>0</v>
      </c>
      <c r="AH113" s="59">
        <f>'Resumen-DiarioHorario-Solar'!AD2269</f>
        <v>26.94133333333335</v>
      </c>
      <c r="AI113" s="60">
        <f>+'Resumen-DiarioHorario-Solar'!AD2346</f>
        <v>18.852833333333333</v>
      </c>
      <c r="AJ113" s="54"/>
      <c r="AK113" s="51">
        <f t="shared" si="9"/>
        <v>1828.2881666666665</v>
      </c>
      <c r="AL113" s="54"/>
    </row>
    <row r="114" spans="2:38" x14ac:dyDescent="0.3">
      <c r="B114" s="46" t="s">
        <v>63</v>
      </c>
      <c r="C114" s="46"/>
      <c r="D114" s="46"/>
      <c r="E114" s="58">
        <f>'Resumen-DiarioHorario-Solar'!AD37</f>
        <v>219.19716666666662</v>
      </c>
      <c r="F114" s="59">
        <f>'Resumen-DiarioHorario-Solar'!AD114</f>
        <v>127.56116666666668</v>
      </c>
      <c r="G114" s="58">
        <f>'Resumen-DiarioHorario-Solar'!AD191</f>
        <v>66.773833333333329</v>
      </c>
      <c r="H114" s="59">
        <f>'Resumen-DiarioHorario-Solar'!AD268</f>
        <v>111.30833333333332</v>
      </c>
      <c r="I114" s="58">
        <f>'Resumen-DiarioHorario-Solar'!AD345</f>
        <v>0</v>
      </c>
      <c r="J114" s="59">
        <f>'Resumen-DiarioHorario-Solar'!AD422</f>
        <v>56.81133333333338</v>
      </c>
      <c r="K114" s="58">
        <f>'Resumen-DiarioHorario-Solar'!AD499</f>
        <v>8.2333333333333307</v>
      </c>
      <c r="L114" s="59">
        <f>'Resumen-DiarioHorario-Solar'!AD576</f>
        <v>580.96766666666656</v>
      </c>
      <c r="M114" s="58">
        <f>'Resumen-DiarioHorario-Solar'!AD653</f>
        <v>753.74283333333312</v>
      </c>
      <c r="N114" s="59">
        <f>'Resumen-DiarioHorario-Solar'!AD730</f>
        <v>592.64150000000006</v>
      </c>
      <c r="O114" s="58">
        <f>'Resumen-DiarioHorario-Solar'!AD807</f>
        <v>558.34916666666675</v>
      </c>
      <c r="P114" s="59">
        <f>'Resumen-DiarioHorario-Solar'!AD884</f>
        <v>27.415833333333342</v>
      </c>
      <c r="Q114" s="58">
        <f>'Resumen-DiarioHorario-Solar'!AD961</f>
        <v>178.55266666666662</v>
      </c>
      <c r="R114" s="59">
        <f>'Resumen-DiarioHorario-Solar'!AD1038</f>
        <v>18.867999999999999</v>
      </c>
      <c r="S114" s="58">
        <f>'Resumen-DiarioHorario-Solar'!AD1115</f>
        <v>0</v>
      </c>
      <c r="T114" s="59">
        <f>'Resumen-DiarioHorario-Solar'!AD1192</f>
        <v>0</v>
      </c>
      <c r="U114" s="58">
        <f>'Resumen-DiarioHorario-Solar'!AD1269</f>
        <v>92.845999999999975</v>
      </c>
      <c r="V114" s="59">
        <f>'Resumen-DiarioHorario-Solar'!AD1346</f>
        <v>450.66516666666661</v>
      </c>
      <c r="W114" s="58">
        <f>'Resumen-DiarioHorario-Solar'!AD1423</f>
        <v>0</v>
      </c>
      <c r="X114" s="59">
        <f>'Resumen-DiarioHorario-Solar'!AD1500</f>
        <v>6.8168333333333431</v>
      </c>
      <c r="Y114" s="58">
        <f>'Resumen-DiarioHorario-Solar'!AD1577</f>
        <v>47.68183333333333</v>
      </c>
      <c r="Z114" s="59">
        <f>'Resumen-DiarioHorario-Solar'!AD1654</f>
        <v>22.95900000000001</v>
      </c>
      <c r="AA114" s="58">
        <f>'Resumen-DiarioHorario-Solar'!AD1731</f>
        <v>0</v>
      </c>
      <c r="AB114" s="59">
        <f>'Resumen-DiarioHorario-Solar'!AD1808</f>
        <v>0</v>
      </c>
      <c r="AC114" s="58">
        <f>'Resumen-DiarioHorario-Solar'!AD1885</f>
        <v>2.854666666666668</v>
      </c>
      <c r="AD114" s="59">
        <f>'Resumen-DiarioHorario-Solar'!AD1962</f>
        <v>6.7153333333333336</v>
      </c>
      <c r="AE114" s="58">
        <f>'Resumen-DiarioHorario-Solar'!AD2039</f>
        <v>544.54316666666671</v>
      </c>
      <c r="AF114" s="59">
        <f>'Resumen-DiarioHorario-Solar'!AD2116</f>
        <v>70.247166666666672</v>
      </c>
      <c r="AG114" s="58">
        <f>'Resumen-DiarioHorario-Solar'!AD2193</f>
        <v>0</v>
      </c>
      <c r="AH114" s="59">
        <f>'Resumen-DiarioHorario-Solar'!AD2270</f>
        <v>130.06566666666663</v>
      </c>
      <c r="AI114" s="60">
        <f>+'Resumen-DiarioHorario-Solar'!AD2347</f>
        <v>74.536666666666676</v>
      </c>
      <c r="AJ114" s="54"/>
      <c r="AK114" s="51">
        <f t="shared" si="9"/>
        <v>4750.3543333333337</v>
      </c>
      <c r="AL114" s="54"/>
    </row>
    <row r="115" spans="2:38" x14ac:dyDescent="0.3">
      <c r="B115" s="46" t="s">
        <v>64</v>
      </c>
      <c r="C115" s="46"/>
      <c r="D115" s="46"/>
      <c r="E115" s="58">
        <f>'Resumen-DiarioHorario-Solar'!AD38</f>
        <v>35.831333333333326</v>
      </c>
      <c r="F115" s="59">
        <f>'Resumen-DiarioHorario-Solar'!AD115</f>
        <v>2.2246666666666668</v>
      </c>
      <c r="G115" s="58">
        <f>'Resumen-DiarioHorario-Solar'!AD192</f>
        <v>0.78166666666666673</v>
      </c>
      <c r="H115" s="59">
        <f>'Resumen-DiarioHorario-Solar'!AD269</f>
        <v>1.1884999999999994</v>
      </c>
      <c r="I115" s="58">
        <f>'Resumen-DiarioHorario-Solar'!AD346</f>
        <v>0</v>
      </c>
      <c r="J115" s="59">
        <f>'Resumen-DiarioHorario-Solar'!AD423</f>
        <v>3.218666666666667</v>
      </c>
      <c r="K115" s="58">
        <f>'Resumen-DiarioHorario-Solar'!AD500</f>
        <v>114.55733333333339</v>
      </c>
      <c r="L115" s="59">
        <f>'Resumen-DiarioHorario-Solar'!AD577</f>
        <v>344.74383333333338</v>
      </c>
      <c r="M115" s="58">
        <f>'Resumen-DiarioHorario-Solar'!AD654</f>
        <v>178.75516666666672</v>
      </c>
      <c r="N115" s="59">
        <f>'Resumen-DiarioHorario-Solar'!AD731</f>
        <v>96.092000000000041</v>
      </c>
      <c r="O115" s="58">
        <f>'Resumen-DiarioHorario-Solar'!AD808</f>
        <v>78.781499999999994</v>
      </c>
      <c r="P115" s="59">
        <f>'Resumen-DiarioHorario-Solar'!AD885</f>
        <v>7.7008333333333301</v>
      </c>
      <c r="Q115" s="58">
        <f>'Resumen-DiarioHorario-Solar'!AD962</f>
        <v>0.55000000000000071</v>
      </c>
      <c r="R115" s="59">
        <f>'Resumen-DiarioHorario-Solar'!AD1039</f>
        <v>10.423999999999999</v>
      </c>
      <c r="S115" s="58">
        <f>'Resumen-DiarioHorario-Solar'!AD1116</f>
        <v>0</v>
      </c>
      <c r="T115" s="59">
        <f>'Resumen-DiarioHorario-Solar'!AD1193</f>
        <v>0</v>
      </c>
      <c r="U115" s="58">
        <f>'Resumen-DiarioHorario-Solar'!AD1270</f>
        <v>0</v>
      </c>
      <c r="V115" s="59">
        <f>'Resumen-DiarioHorario-Solar'!AD1347</f>
        <v>81.200999999999993</v>
      </c>
      <c r="W115" s="58">
        <f>'Resumen-DiarioHorario-Solar'!AD1424</f>
        <v>0</v>
      </c>
      <c r="X115" s="59">
        <f>'Resumen-DiarioHorario-Solar'!AD1501</f>
        <v>0</v>
      </c>
      <c r="Y115" s="58">
        <f>'Resumen-DiarioHorario-Solar'!AD1578</f>
        <v>2.4413333333333322</v>
      </c>
      <c r="Z115" s="59">
        <f>'Resumen-DiarioHorario-Solar'!AD1655</f>
        <v>0</v>
      </c>
      <c r="AA115" s="58">
        <f>'Resumen-DiarioHorario-Solar'!AD1732</f>
        <v>0</v>
      </c>
      <c r="AB115" s="59">
        <f>'Resumen-DiarioHorario-Solar'!AD1809</f>
        <v>0</v>
      </c>
      <c r="AC115" s="58">
        <f>'Resumen-DiarioHorario-Solar'!AD1886</f>
        <v>3.3318333333333374</v>
      </c>
      <c r="AD115" s="59">
        <f>'Resumen-DiarioHorario-Solar'!AD1963</f>
        <v>0.28816666666666713</v>
      </c>
      <c r="AE115" s="58">
        <f>'Resumen-DiarioHorario-Solar'!AD2040</f>
        <v>5.9245000000000001</v>
      </c>
      <c r="AF115" s="59">
        <f>'Resumen-DiarioHorario-Solar'!AD2117</f>
        <v>6.147166666666668</v>
      </c>
      <c r="AG115" s="58">
        <f>'Resumen-DiarioHorario-Solar'!AD2194</f>
        <v>0</v>
      </c>
      <c r="AH115" s="59">
        <f>'Resumen-DiarioHorario-Solar'!AD2271</f>
        <v>7.3040000000000047</v>
      </c>
      <c r="AI115" s="60">
        <f>+'Resumen-DiarioHorario-Solar'!AD2348</f>
        <v>7.4675000000000002</v>
      </c>
      <c r="AJ115" s="54"/>
      <c r="AK115" s="51">
        <f t="shared" si="9"/>
        <v>988.95500000000015</v>
      </c>
      <c r="AL115" s="54"/>
    </row>
    <row r="116" spans="2:38" x14ac:dyDescent="0.3">
      <c r="B116" s="46" t="s">
        <v>112</v>
      </c>
      <c r="C116" s="46"/>
      <c r="D116" s="46"/>
      <c r="E116" s="58">
        <f>'Resumen-DiarioHorario-Solar'!AD39</f>
        <v>123.76016666666668</v>
      </c>
      <c r="F116" s="59">
        <f>'Resumen-DiarioHorario-Solar'!AD116</f>
        <v>26.334833333333343</v>
      </c>
      <c r="G116" s="58">
        <f>'Resumen-DiarioHorario-Solar'!AD193</f>
        <v>17.651166666666679</v>
      </c>
      <c r="H116" s="59">
        <f>'Resumen-DiarioHorario-Solar'!AD270</f>
        <v>17.276666666666667</v>
      </c>
      <c r="I116" s="58">
        <f>'Resumen-DiarioHorario-Solar'!AD347</f>
        <v>0</v>
      </c>
      <c r="J116" s="59">
        <f>'Resumen-DiarioHorario-Solar'!AD424</f>
        <v>26.72666666666667</v>
      </c>
      <c r="K116" s="58">
        <f>'Resumen-DiarioHorario-Solar'!AD501</f>
        <v>0</v>
      </c>
      <c r="L116" s="59">
        <f>'Resumen-DiarioHorario-Solar'!AD578</f>
        <v>97.190666666666658</v>
      </c>
      <c r="M116" s="58">
        <f>'Resumen-DiarioHorario-Solar'!AD655</f>
        <v>396.85016666666667</v>
      </c>
      <c r="N116" s="59">
        <f>'Resumen-DiarioHorario-Solar'!AD732</f>
        <v>391.44100000000003</v>
      </c>
      <c r="O116" s="58">
        <f>'Resumen-DiarioHorario-Solar'!AD809</f>
        <v>169.12483333333333</v>
      </c>
      <c r="P116" s="59">
        <f>'Resumen-DiarioHorario-Solar'!AD886</f>
        <v>105.03333333333327</v>
      </c>
      <c r="Q116" s="58">
        <f>'Resumen-DiarioHorario-Solar'!AD963</f>
        <v>106.05816666666662</v>
      </c>
      <c r="R116" s="59">
        <f>'Resumen-DiarioHorario-Solar'!AD1040</f>
        <v>0</v>
      </c>
      <c r="S116" s="58">
        <f>'Resumen-DiarioHorario-Solar'!AD1117</f>
        <v>0</v>
      </c>
      <c r="T116" s="59">
        <f>'Resumen-DiarioHorario-Solar'!AD1194</f>
        <v>0</v>
      </c>
      <c r="U116" s="58">
        <f>'Resumen-DiarioHorario-Solar'!AD1271</f>
        <v>17.947333333333333</v>
      </c>
      <c r="V116" s="59">
        <f>'Resumen-DiarioHorario-Solar'!AD1348</f>
        <v>400.22633333333329</v>
      </c>
      <c r="W116" s="58">
        <f>'Resumen-DiarioHorario-Solar'!AD1425</f>
        <v>0</v>
      </c>
      <c r="X116" s="59">
        <f>'Resumen-DiarioHorario-Solar'!AD1502</f>
        <v>27.880499999999998</v>
      </c>
      <c r="Y116" s="58">
        <f>'Resumen-DiarioHorario-Solar'!AD1579</f>
        <v>62.032166666666626</v>
      </c>
      <c r="Z116" s="59">
        <f>'Resumen-DiarioHorario-Solar'!AD1656</f>
        <v>26.928499999999993</v>
      </c>
      <c r="AA116" s="58">
        <f>'Resumen-DiarioHorario-Solar'!AD1733</f>
        <v>0</v>
      </c>
      <c r="AB116" s="59">
        <f>'Resumen-DiarioHorario-Solar'!AD1810</f>
        <v>0</v>
      </c>
      <c r="AC116" s="58">
        <f>'Resumen-DiarioHorario-Solar'!AD1887</f>
        <v>30.227499999999978</v>
      </c>
      <c r="AD116" s="59">
        <f>'Resumen-DiarioHorario-Solar'!AD1964</f>
        <v>13.288833333333331</v>
      </c>
      <c r="AE116" s="58">
        <f>'Resumen-DiarioHorario-Solar'!AD2041</f>
        <v>190.9848333333332</v>
      </c>
      <c r="AF116" s="59">
        <f>'Resumen-DiarioHorario-Solar'!AD2118</f>
        <v>168.70549999999997</v>
      </c>
      <c r="AG116" s="58">
        <f>'Resumen-DiarioHorario-Solar'!AD2195</f>
        <v>0</v>
      </c>
      <c r="AH116" s="59">
        <f>'Resumen-DiarioHorario-Solar'!AD2272</f>
        <v>168.44966666666659</v>
      </c>
      <c r="AI116" s="60">
        <f>+'Resumen-DiarioHorario-Solar'!AD2349</f>
        <v>92.654666666666685</v>
      </c>
      <c r="AJ116" s="54"/>
      <c r="AK116" s="51">
        <f t="shared" si="9"/>
        <v>2676.7734999999998</v>
      </c>
      <c r="AL116" s="54"/>
    </row>
    <row r="117" spans="2:38" x14ac:dyDescent="0.3">
      <c r="B117" s="46" t="s">
        <v>65</v>
      </c>
      <c r="C117" s="46"/>
      <c r="D117" s="46"/>
      <c r="E117" s="58">
        <f>'Resumen-DiarioHorario-Solar'!AD40</f>
        <v>119.90483333333339</v>
      </c>
      <c r="F117" s="59">
        <f>'Resumen-DiarioHorario-Solar'!AD117</f>
        <v>40.783333333333339</v>
      </c>
      <c r="G117" s="58">
        <f>'Resumen-DiarioHorario-Solar'!AD194</f>
        <v>40.068499999999986</v>
      </c>
      <c r="H117" s="59">
        <f>'Resumen-DiarioHorario-Solar'!AD271</f>
        <v>30.825666666666674</v>
      </c>
      <c r="I117" s="58">
        <f>'Resumen-DiarioHorario-Solar'!AD348</f>
        <v>0</v>
      </c>
      <c r="J117" s="59">
        <f>'Resumen-DiarioHorario-Solar'!AD425</f>
        <v>51.683999999999962</v>
      </c>
      <c r="K117" s="58">
        <f>'Resumen-DiarioHorario-Solar'!AD502</f>
        <v>73.264833333333357</v>
      </c>
      <c r="L117" s="59">
        <f>'Resumen-DiarioHorario-Solar'!AD579</f>
        <v>175.45</v>
      </c>
      <c r="M117" s="58">
        <f>'Resumen-DiarioHorario-Solar'!AD656</f>
        <v>192.67516666666666</v>
      </c>
      <c r="N117" s="59">
        <f>'Resumen-DiarioHorario-Solar'!AD733</f>
        <v>155.51300000000006</v>
      </c>
      <c r="O117" s="58">
        <f>'Resumen-DiarioHorario-Solar'!AD810</f>
        <v>130.43783333333334</v>
      </c>
      <c r="P117" s="59">
        <f>'Resumen-DiarioHorario-Solar'!AD887</f>
        <v>50.961166666666657</v>
      </c>
      <c r="Q117" s="58">
        <f>'Resumen-DiarioHorario-Solar'!AD964</f>
        <v>73.319000000000017</v>
      </c>
      <c r="R117" s="59">
        <f>'Resumen-DiarioHorario-Solar'!AD1041</f>
        <v>6.402333333333333</v>
      </c>
      <c r="S117" s="58">
        <f>'Resumen-DiarioHorario-Solar'!AD1118</f>
        <v>0</v>
      </c>
      <c r="T117" s="59">
        <f>'Resumen-DiarioHorario-Solar'!AD1195</f>
        <v>0</v>
      </c>
      <c r="U117" s="58">
        <f>'Resumen-DiarioHorario-Solar'!AD1272</f>
        <v>4.0951666666666675</v>
      </c>
      <c r="V117" s="59">
        <f>'Resumen-DiarioHorario-Solar'!AD1349</f>
        <v>152.18149999999991</v>
      </c>
      <c r="W117" s="58">
        <f>'Resumen-DiarioHorario-Solar'!AD1426</f>
        <v>0</v>
      </c>
      <c r="X117" s="59">
        <f>'Resumen-DiarioHorario-Solar'!AD1503</f>
        <v>17.439500000000002</v>
      </c>
      <c r="Y117" s="58">
        <f>'Resumen-DiarioHorario-Solar'!AD1580</f>
        <v>25.088666666666665</v>
      </c>
      <c r="Z117" s="59">
        <f>'Resumen-DiarioHorario-Solar'!AD1657</f>
        <v>21.167499999999997</v>
      </c>
      <c r="AA117" s="58">
        <f>'Resumen-DiarioHorario-Solar'!AD1734</f>
        <v>0</v>
      </c>
      <c r="AB117" s="59">
        <f>'Resumen-DiarioHorario-Solar'!AD1811</f>
        <v>0</v>
      </c>
      <c r="AC117" s="58">
        <f>'Resumen-DiarioHorario-Solar'!AD1888</f>
        <v>16.012</v>
      </c>
      <c r="AD117" s="59">
        <f>'Resumen-DiarioHorario-Solar'!AD1965</f>
        <v>5.0451666666666677</v>
      </c>
      <c r="AE117" s="58">
        <f>'Resumen-DiarioHorario-Solar'!AD2042</f>
        <v>97.995333333333349</v>
      </c>
      <c r="AF117" s="59">
        <f>'Resumen-DiarioHorario-Solar'!AD2119</f>
        <v>56.997666666666674</v>
      </c>
      <c r="AG117" s="58">
        <f>'Resumen-DiarioHorario-Solar'!AD2196</f>
        <v>0</v>
      </c>
      <c r="AH117" s="59">
        <f>'Resumen-DiarioHorario-Solar'!AD2273</f>
        <v>73.867000000000019</v>
      </c>
      <c r="AI117" s="60">
        <f>+'Resumen-DiarioHorario-Solar'!AD2350</f>
        <v>47.25950000000001</v>
      </c>
      <c r="AJ117" s="54"/>
      <c r="AK117" s="51">
        <f t="shared" si="9"/>
        <v>1658.4386666666669</v>
      </c>
      <c r="AL117" s="54"/>
    </row>
    <row r="118" spans="2:38" x14ac:dyDescent="0.3">
      <c r="B118" s="46" t="s">
        <v>66</v>
      </c>
      <c r="C118" s="46"/>
      <c r="D118" s="62" t="s">
        <v>121</v>
      </c>
      <c r="E118" s="58">
        <f>'Resumen-DiarioHorario-Solar'!AD41</f>
        <v>0</v>
      </c>
      <c r="F118" s="59">
        <f>'Resumen-DiarioHorario-Solar'!AD118</f>
        <v>0</v>
      </c>
      <c r="G118" s="58">
        <f>'Resumen-DiarioHorario-Solar'!AD195</f>
        <v>148.15616666666671</v>
      </c>
      <c r="H118" s="59">
        <f>'Resumen-DiarioHorario-Solar'!AD272</f>
        <v>0</v>
      </c>
      <c r="I118" s="58">
        <f>'Resumen-DiarioHorario-Solar'!AD349</f>
        <v>0</v>
      </c>
      <c r="J118" s="59">
        <f>'Resumen-DiarioHorario-Solar'!AD426</f>
        <v>0</v>
      </c>
      <c r="K118" s="58">
        <f>'Resumen-DiarioHorario-Solar'!AD503</f>
        <v>0</v>
      </c>
      <c r="L118" s="59">
        <f>'Resumen-DiarioHorario-Solar'!AD580</f>
        <v>0</v>
      </c>
      <c r="M118" s="58">
        <f>'Resumen-DiarioHorario-Solar'!AD657</f>
        <v>0</v>
      </c>
      <c r="N118" s="59">
        <f>'Resumen-DiarioHorario-Solar'!AD734</f>
        <v>0</v>
      </c>
      <c r="O118" s="58">
        <f>'Resumen-DiarioHorario-Solar'!AD811</f>
        <v>0</v>
      </c>
      <c r="P118" s="59">
        <f>'Resumen-DiarioHorario-Solar'!AD888</f>
        <v>0</v>
      </c>
      <c r="Q118" s="58">
        <f>'Resumen-DiarioHorario-Solar'!AD965</f>
        <v>0</v>
      </c>
      <c r="R118" s="59">
        <f>'Resumen-DiarioHorario-Solar'!AD1042</f>
        <v>0</v>
      </c>
      <c r="S118" s="58">
        <f>'Resumen-DiarioHorario-Solar'!AD1119</f>
        <v>0</v>
      </c>
      <c r="T118" s="59">
        <f>'Resumen-DiarioHorario-Solar'!AD1196</f>
        <v>0</v>
      </c>
      <c r="U118" s="58">
        <f>'Resumen-DiarioHorario-Solar'!AD1273</f>
        <v>0</v>
      </c>
      <c r="V118" s="59">
        <f>'Resumen-DiarioHorario-Solar'!AD1350</f>
        <v>0</v>
      </c>
      <c r="W118" s="58">
        <f>'Resumen-DiarioHorario-Solar'!AD1427</f>
        <v>0</v>
      </c>
      <c r="X118" s="59">
        <f>'Resumen-DiarioHorario-Solar'!AD1504</f>
        <v>0</v>
      </c>
      <c r="Y118" s="58">
        <f>'Resumen-DiarioHorario-Solar'!AD1581</f>
        <v>0</v>
      </c>
      <c r="Z118" s="59">
        <f>'Resumen-DiarioHorario-Solar'!AD1658</f>
        <v>0</v>
      </c>
      <c r="AA118" s="58">
        <f>'Resumen-DiarioHorario-Solar'!AD1735</f>
        <v>0</v>
      </c>
      <c r="AB118" s="59">
        <f>'Resumen-DiarioHorario-Solar'!AD1812</f>
        <v>0</v>
      </c>
      <c r="AC118" s="58">
        <f>'Resumen-DiarioHorario-Solar'!AD1889</f>
        <v>0</v>
      </c>
      <c r="AD118" s="59">
        <f>'Resumen-DiarioHorario-Solar'!AD1966</f>
        <v>0</v>
      </c>
      <c r="AE118" s="58">
        <f>'Resumen-DiarioHorario-Solar'!AD2043</f>
        <v>0</v>
      </c>
      <c r="AF118" s="59">
        <f>'Resumen-DiarioHorario-Solar'!AD2120</f>
        <v>0</v>
      </c>
      <c r="AG118" s="58">
        <f>'Resumen-DiarioHorario-Solar'!AD2197</f>
        <v>0</v>
      </c>
      <c r="AH118" s="59">
        <f>'Resumen-DiarioHorario-Solar'!AD2274</f>
        <v>0</v>
      </c>
      <c r="AI118" s="60">
        <f>+'Resumen-DiarioHorario-Solar'!AD2351</f>
        <v>0</v>
      </c>
      <c r="AJ118" s="54"/>
      <c r="AK118" s="51">
        <f t="shared" si="9"/>
        <v>148.15616666666671</v>
      </c>
      <c r="AL118" s="54"/>
    </row>
    <row r="119" spans="2:38" x14ac:dyDescent="0.3">
      <c r="B119" s="46" t="s">
        <v>67</v>
      </c>
      <c r="C119" s="46"/>
      <c r="D119" s="46"/>
      <c r="E119" s="58">
        <f>'Resumen-DiarioHorario-Solar'!AD42</f>
        <v>36.474833333333343</v>
      </c>
      <c r="F119" s="59">
        <f>'Resumen-DiarioHorario-Solar'!AD119</f>
        <v>6.0588333333333333</v>
      </c>
      <c r="G119" s="58">
        <f>'Resumen-DiarioHorario-Solar'!AD196</f>
        <v>2.6716666666666669</v>
      </c>
      <c r="H119" s="59">
        <f>'Resumen-DiarioHorario-Solar'!AD273</f>
        <v>1.3180000000000005</v>
      </c>
      <c r="I119" s="58">
        <f>'Resumen-DiarioHorario-Solar'!AD350</f>
        <v>0</v>
      </c>
      <c r="J119" s="59">
        <f>'Resumen-DiarioHorario-Solar'!AD427</f>
        <v>8.2426666666666666</v>
      </c>
      <c r="K119" s="58">
        <f>'Resumen-DiarioHorario-Solar'!AD504</f>
        <v>11.503000000000002</v>
      </c>
      <c r="L119" s="59">
        <f>'Resumen-DiarioHorario-Solar'!AD581</f>
        <v>47.959166666666675</v>
      </c>
      <c r="M119" s="58">
        <f>'Resumen-DiarioHorario-Solar'!AD658</f>
        <v>61.800999999999995</v>
      </c>
      <c r="N119" s="59">
        <f>'Resumen-DiarioHorario-Solar'!AD735</f>
        <v>33.381</v>
      </c>
      <c r="O119" s="58">
        <f>'Resumen-DiarioHorario-Solar'!AD812</f>
        <v>26.671833333333339</v>
      </c>
      <c r="P119" s="59">
        <f>'Resumen-DiarioHorario-Solar'!AD889</f>
        <v>10.040166666666666</v>
      </c>
      <c r="Q119" s="58">
        <f>'Resumen-DiarioHorario-Solar'!AD966</f>
        <v>12.410499999999999</v>
      </c>
      <c r="R119" s="59">
        <f>'Resumen-DiarioHorario-Solar'!AD1043</f>
        <v>4.4801666666666673</v>
      </c>
      <c r="S119" s="58">
        <f>'Resumen-DiarioHorario-Solar'!AD1120</f>
        <v>0</v>
      </c>
      <c r="T119" s="59">
        <f>'Resumen-DiarioHorario-Solar'!AD1197</f>
        <v>0</v>
      </c>
      <c r="U119" s="58">
        <f>'Resumen-DiarioHorario-Solar'!AD1274</f>
        <v>2.5108333333333346</v>
      </c>
      <c r="V119" s="59">
        <f>'Resumen-DiarioHorario-Solar'!AD1351</f>
        <v>26.372500000000002</v>
      </c>
      <c r="W119" s="58">
        <f>'Resumen-DiarioHorario-Solar'!AD1428</f>
        <v>0</v>
      </c>
      <c r="X119" s="59">
        <f>'Resumen-DiarioHorario-Solar'!AD1505</f>
        <v>1.0669999999999993</v>
      </c>
      <c r="Y119" s="58">
        <f>'Resumen-DiarioHorario-Solar'!AD1582</f>
        <v>4.7188333333333343</v>
      </c>
      <c r="Z119" s="59">
        <f>'Resumen-DiarioHorario-Solar'!AD1659</f>
        <v>2.9421666666666679</v>
      </c>
      <c r="AA119" s="58">
        <f>'Resumen-DiarioHorario-Solar'!AD1736</f>
        <v>0</v>
      </c>
      <c r="AB119" s="59">
        <f>'Resumen-DiarioHorario-Solar'!AD1813</f>
        <v>0</v>
      </c>
      <c r="AC119" s="58">
        <f>'Resumen-DiarioHorario-Solar'!AD1890</f>
        <v>1.3883333333333332</v>
      </c>
      <c r="AD119" s="59">
        <f>'Resumen-DiarioHorario-Solar'!AD1967</f>
        <v>1.4710000000000001</v>
      </c>
      <c r="AE119" s="58">
        <f>'Resumen-DiarioHorario-Solar'!AD2044</f>
        <v>24.69766666666667</v>
      </c>
      <c r="AF119" s="59">
        <f>'Resumen-DiarioHorario-Solar'!AD2121</f>
        <v>24.901000000000007</v>
      </c>
      <c r="AG119" s="58">
        <f>'Resumen-DiarioHorario-Solar'!AD2198</f>
        <v>0</v>
      </c>
      <c r="AH119" s="59">
        <f>'Resumen-DiarioHorario-Solar'!AD2275</f>
        <v>16.318333333333335</v>
      </c>
      <c r="AI119" s="60">
        <f>+'Resumen-DiarioHorario-Solar'!AD2352</f>
        <v>12.805833333333336</v>
      </c>
      <c r="AJ119" s="54"/>
      <c r="AK119" s="51">
        <f t="shared" si="9"/>
        <v>382.20633333333336</v>
      </c>
      <c r="AL119" s="54"/>
    </row>
    <row r="120" spans="2:38" x14ac:dyDescent="0.3">
      <c r="B120" s="46" t="s">
        <v>68</v>
      </c>
      <c r="C120" s="46"/>
      <c r="D120" s="46"/>
      <c r="E120" s="58">
        <f>'Resumen-DiarioHorario-Solar'!AD43</f>
        <v>608.09233333333339</v>
      </c>
      <c r="F120" s="59">
        <f>'Resumen-DiarioHorario-Solar'!AD120</f>
        <v>21.018499999999982</v>
      </c>
      <c r="G120" s="58">
        <f>'Resumen-DiarioHorario-Solar'!AD197</f>
        <v>38.302500000000023</v>
      </c>
      <c r="H120" s="59">
        <f>'Resumen-DiarioHorario-Solar'!AD274</f>
        <v>20.809833333333341</v>
      </c>
      <c r="I120" s="58">
        <f>'Resumen-DiarioHorario-Solar'!AD351</f>
        <v>0</v>
      </c>
      <c r="J120" s="59">
        <f>'Resumen-DiarioHorario-Solar'!AD428</f>
        <v>304.85199999999998</v>
      </c>
      <c r="K120" s="58">
        <f>'Resumen-DiarioHorario-Solar'!AD505</f>
        <v>425.5451666666666</v>
      </c>
      <c r="L120" s="59">
        <f>'Resumen-DiarioHorario-Solar'!AD582</f>
        <v>573.11699999999996</v>
      </c>
      <c r="M120" s="58">
        <f>'Resumen-DiarioHorario-Solar'!AD659</f>
        <v>2337.383166666667</v>
      </c>
      <c r="N120" s="59">
        <f>'Resumen-DiarioHorario-Solar'!AD736</f>
        <v>1918.6773333333331</v>
      </c>
      <c r="O120" s="58">
        <f>'Resumen-DiarioHorario-Solar'!AD813</f>
        <v>575.30616666666674</v>
      </c>
      <c r="P120" s="59">
        <f>'Resumen-DiarioHorario-Solar'!AD890</f>
        <v>606.9616666666667</v>
      </c>
      <c r="Q120" s="58">
        <f>'Resumen-DiarioHorario-Solar'!AD967</f>
        <v>242.77499999999998</v>
      </c>
      <c r="R120" s="59">
        <f>'Resumen-DiarioHorario-Solar'!AD1044</f>
        <v>0</v>
      </c>
      <c r="S120" s="58">
        <f>'Resumen-DiarioHorario-Solar'!AD1121</f>
        <v>0</v>
      </c>
      <c r="T120" s="59">
        <f>'Resumen-DiarioHorario-Solar'!AD1198</f>
        <v>0</v>
      </c>
      <c r="U120" s="58">
        <f>'Resumen-DiarioHorario-Solar'!AD1275</f>
        <v>133.32116666666667</v>
      </c>
      <c r="V120" s="59">
        <f>'Resumen-DiarioHorario-Solar'!AD1352</f>
        <v>2039.7285000000004</v>
      </c>
      <c r="W120" s="58">
        <f>'Resumen-DiarioHorario-Solar'!AD1429</f>
        <v>0</v>
      </c>
      <c r="X120" s="59">
        <f>'Resumen-DiarioHorario-Solar'!AD1506</f>
        <v>155.80233333333331</v>
      </c>
      <c r="Y120" s="58">
        <f>'Resumen-DiarioHorario-Solar'!AD1583</f>
        <v>243.55716666666675</v>
      </c>
      <c r="Z120" s="59">
        <f>'Resumen-DiarioHorario-Solar'!AD1660</f>
        <v>167.91066666666666</v>
      </c>
      <c r="AA120" s="58">
        <f>'Resumen-DiarioHorario-Solar'!AD1737</f>
        <v>0</v>
      </c>
      <c r="AB120" s="59">
        <f>'Resumen-DiarioHorario-Solar'!AD1814</f>
        <v>0</v>
      </c>
      <c r="AC120" s="58">
        <f>'Resumen-DiarioHorario-Solar'!AD1891</f>
        <v>0</v>
      </c>
      <c r="AD120" s="59">
        <f>'Resumen-DiarioHorario-Solar'!AD1968</f>
        <v>40.634000000000007</v>
      </c>
      <c r="AE120" s="58">
        <f>'Resumen-DiarioHorario-Solar'!AD2045</f>
        <v>839.47100000000012</v>
      </c>
      <c r="AF120" s="59">
        <f>'Resumen-DiarioHorario-Solar'!AD2122</f>
        <v>835.15316666666649</v>
      </c>
      <c r="AG120" s="58">
        <f>'Resumen-DiarioHorario-Solar'!AD2199</f>
        <v>0</v>
      </c>
      <c r="AH120" s="59">
        <f>'Resumen-DiarioHorario-Solar'!AD2276</f>
        <v>551.50399999999991</v>
      </c>
      <c r="AI120" s="60">
        <f>+'Resumen-DiarioHorario-Solar'!AD2353</f>
        <v>157.59366666666668</v>
      </c>
      <c r="AJ120" s="54"/>
      <c r="AK120" s="51">
        <f t="shared" si="9"/>
        <v>12837.516333333333</v>
      </c>
      <c r="AL120" s="54"/>
    </row>
    <row r="121" spans="2:38" x14ac:dyDescent="0.3">
      <c r="B121" s="46" t="s">
        <v>69</v>
      </c>
      <c r="C121" s="46"/>
      <c r="D121" s="46"/>
      <c r="E121" s="58">
        <f>'Resumen-DiarioHorario-Solar'!AD44</f>
        <v>163.81183333333334</v>
      </c>
      <c r="F121" s="59">
        <f>'Resumen-DiarioHorario-Solar'!AD121</f>
        <v>39.829833333333333</v>
      </c>
      <c r="G121" s="58">
        <f>'Resumen-DiarioHorario-Solar'!AD198</f>
        <v>11.809499999999996</v>
      </c>
      <c r="H121" s="59">
        <f>'Resumen-DiarioHorario-Solar'!AD275</f>
        <v>3.6238333333333337</v>
      </c>
      <c r="I121" s="58">
        <f>'Resumen-DiarioHorario-Solar'!AD352</f>
        <v>0</v>
      </c>
      <c r="J121" s="59">
        <f>'Resumen-DiarioHorario-Solar'!AD429</f>
        <v>32.410166666666669</v>
      </c>
      <c r="K121" s="58">
        <f>'Resumen-DiarioHorario-Solar'!AD506</f>
        <v>56.872833333333332</v>
      </c>
      <c r="L121" s="59">
        <f>'Resumen-DiarioHorario-Solar'!AD583</f>
        <v>147.10183333333327</v>
      </c>
      <c r="M121" s="58">
        <f>'Resumen-DiarioHorario-Solar'!AD660</f>
        <v>253.64866666666654</v>
      </c>
      <c r="N121" s="59">
        <f>'Resumen-DiarioHorario-Solar'!AD737</f>
        <v>95.935166666666646</v>
      </c>
      <c r="O121" s="58">
        <f>'Resumen-DiarioHorario-Solar'!AD814</f>
        <v>114.67066666666666</v>
      </c>
      <c r="P121" s="59">
        <f>'Resumen-DiarioHorario-Solar'!AD891</f>
        <v>42.602833333333329</v>
      </c>
      <c r="Q121" s="58">
        <f>'Resumen-DiarioHorario-Solar'!AD968</f>
        <v>62.389666666666663</v>
      </c>
      <c r="R121" s="59">
        <f>'Resumen-DiarioHorario-Solar'!AD1045</f>
        <v>6.7931666666666652</v>
      </c>
      <c r="S121" s="58">
        <f>'Resumen-DiarioHorario-Solar'!AD1122</f>
        <v>0</v>
      </c>
      <c r="T121" s="59">
        <f>'Resumen-DiarioHorario-Solar'!AD1199</f>
        <v>0</v>
      </c>
      <c r="U121" s="58">
        <f>'Resumen-DiarioHorario-Solar'!AD1276</f>
        <v>8.9131666666666636</v>
      </c>
      <c r="V121" s="59">
        <f>'Resumen-DiarioHorario-Solar'!AD1353</f>
        <v>94.955666666666673</v>
      </c>
      <c r="W121" s="58">
        <f>'Resumen-DiarioHorario-Solar'!AD1430</f>
        <v>0</v>
      </c>
      <c r="X121" s="59">
        <f>'Resumen-DiarioHorario-Solar'!AD1507</f>
        <v>18.468833333333343</v>
      </c>
      <c r="Y121" s="58">
        <f>'Resumen-DiarioHorario-Solar'!AD1584</f>
        <v>37.817000000000014</v>
      </c>
      <c r="Z121" s="59">
        <f>'Resumen-DiarioHorario-Solar'!AD1661</f>
        <v>21.98533333333333</v>
      </c>
      <c r="AA121" s="58">
        <f>'Resumen-DiarioHorario-Solar'!AD1738</f>
        <v>0</v>
      </c>
      <c r="AB121" s="59">
        <f>'Resumen-DiarioHorario-Solar'!AD1815</f>
        <v>0</v>
      </c>
      <c r="AC121" s="58">
        <f>'Resumen-DiarioHorario-Solar'!AD1892</f>
        <v>3.3686666666666647</v>
      </c>
      <c r="AD121" s="59">
        <f>'Resumen-DiarioHorario-Solar'!AD1969</f>
        <v>2.3896666666666655</v>
      </c>
      <c r="AE121" s="58">
        <f>'Resumen-DiarioHorario-Solar'!AD2046</f>
        <v>98.462166666666661</v>
      </c>
      <c r="AF121" s="59">
        <f>'Resumen-DiarioHorario-Solar'!AD2123</f>
        <v>107.52399999999999</v>
      </c>
      <c r="AG121" s="58">
        <f>'Resumen-DiarioHorario-Solar'!AD2200</f>
        <v>0</v>
      </c>
      <c r="AH121" s="59">
        <f>'Resumen-DiarioHorario-Solar'!AD2277</f>
        <v>58.428166666666684</v>
      </c>
      <c r="AI121" s="60">
        <f>+'Resumen-DiarioHorario-Solar'!AD2354</f>
        <v>176.30500000000001</v>
      </c>
      <c r="AJ121" s="54"/>
      <c r="AK121" s="51">
        <f t="shared" si="9"/>
        <v>1660.1176666666665</v>
      </c>
      <c r="AL121" s="54"/>
    </row>
    <row r="122" spans="2:38" x14ac:dyDescent="0.3">
      <c r="B122" s="46" t="s">
        <v>70</v>
      </c>
      <c r="C122" s="46"/>
      <c r="D122" s="46"/>
      <c r="E122" s="58">
        <f>'Resumen-DiarioHorario-Solar'!AD45</f>
        <v>195.98166666666671</v>
      </c>
      <c r="F122" s="59">
        <f>'Resumen-DiarioHorario-Solar'!AD122</f>
        <v>66.028833333333353</v>
      </c>
      <c r="G122" s="58">
        <f>'Resumen-DiarioHorario-Solar'!AD199</f>
        <v>83.4255</v>
      </c>
      <c r="H122" s="59">
        <f>'Resumen-DiarioHorario-Solar'!AD276</f>
        <v>59.010333333333357</v>
      </c>
      <c r="I122" s="58">
        <f>'Resumen-DiarioHorario-Solar'!AD353</f>
        <v>0</v>
      </c>
      <c r="J122" s="59">
        <f>'Resumen-DiarioHorario-Solar'!AD430</f>
        <v>50.301500000000004</v>
      </c>
      <c r="K122" s="58">
        <f>'Resumen-DiarioHorario-Solar'!AD507</f>
        <v>87.175999999999988</v>
      </c>
      <c r="L122" s="59">
        <f>'Resumen-DiarioHorario-Solar'!AD584</f>
        <v>663.7118333333334</v>
      </c>
      <c r="M122" s="58">
        <f>'Resumen-DiarioHorario-Solar'!AD661</f>
        <v>563.60950000000003</v>
      </c>
      <c r="N122" s="59">
        <f>'Resumen-DiarioHorario-Solar'!AD738</f>
        <v>654.32266666666669</v>
      </c>
      <c r="O122" s="58">
        <f>'Resumen-DiarioHorario-Solar'!AD815</f>
        <v>317.07433333333336</v>
      </c>
      <c r="P122" s="59">
        <f>'Resumen-DiarioHorario-Solar'!AD892</f>
        <v>94.382833333333366</v>
      </c>
      <c r="Q122" s="58">
        <f>'Resumen-DiarioHorario-Solar'!AD969</f>
        <v>82.144833333333352</v>
      </c>
      <c r="R122" s="59">
        <f>'Resumen-DiarioHorario-Solar'!AD1046</f>
        <v>7.5328333333333344</v>
      </c>
      <c r="S122" s="58">
        <f>'Resumen-DiarioHorario-Solar'!AD1123</f>
        <v>0</v>
      </c>
      <c r="T122" s="59">
        <f>'Resumen-DiarioHorario-Solar'!AD1200</f>
        <v>0</v>
      </c>
      <c r="U122" s="58">
        <f>'Resumen-DiarioHorario-Solar'!AD1277</f>
        <v>16.792666666666662</v>
      </c>
      <c r="V122" s="59">
        <f>'Resumen-DiarioHorario-Solar'!AD1354</f>
        <v>472.46216666666669</v>
      </c>
      <c r="W122" s="58">
        <f>'Resumen-DiarioHorario-Solar'!AD1431</f>
        <v>0</v>
      </c>
      <c r="X122" s="59">
        <f>'Resumen-DiarioHorario-Solar'!AD1508</f>
        <v>21.054333333333329</v>
      </c>
      <c r="Y122" s="58">
        <f>'Resumen-DiarioHorario-Solar'!AD1585</f>
        <v>38.641166666666678</v>
      </c>
      <c r="Z122" s="59">
        <f>'Resumen-DiarioHorario-Solar'!AD1662</f>
        <v>22.928999999999995</v>
      </c>
      <c r="AA122" s="58">
        <f>'Resumen-DiarioHorario-Solar'!AD1739</f>
        <v>0</v>
      </c>
      <c r="AB122" s="59">
        <f>'Resumen-DiarioHorario-Solar'!AD1816</f>
        <v>0</v>
      </c>
      <c r="AC122" s="58">
        <f>'Resumen-DiarioHorario-Solar'!AD1893</f>
        <v>14.119333333333342</v>
      </c>
      <c r="AD122" s="59">
        <f>'Resumen-DiarioHorario-Solar'!AD1970</f>
        <v>4.5166666666666675</v>
      </c>
      <c r="AE122" s="58">
        <f>'Resumen-DiarioHorario-Solar'!AD2047</f>
        <v>465.81516666666664</v>
      </c>
      <c r="AF122" s="59">
        <f>'Resumen-DiarioHorario-Solar'!AD2124</f>
        <v>115.92533333333331</v>
      </c>
      <c r="AG122" s="58">
        <f>'Resumen-DiarioHorario-Solar'!AD2201</f>
        <v>0</v>
      </c>
      <c r="AH122" s="59">
        <f>'Resumen-DiarioHorario-Solar'!AD2278</f>
        <v>114.07933333333334</v>
      </c>
      <c r="AI122" s="60">
        <f>+'Resumen-DiarioHorario-Solar'!AD2355</f>
        <v>98.484500000000011</v>
      </c>
      <c r="AJ122" s="54"/>
      <c r="AK122" s="51">
        <f t="shared" si="9"/>
        <v>4309.5223333333342</v>
      </c>
      <c r="AL122" s="54"/>
    </row>
    <row r="123" spans="2:38" x14ac:dyDescent="0.3">
      <c r="B123" s="46" t="s">
        <v>71</v>
      </c>
      <c r="C123" s="46"/>
      <c r="D123" s="46"/>
      <c r="E123" s="58">
        <f>'Resumen-DiarioHorario-Solar'!AD46</f>
        <v>35.591166666666673</v>
      </c>
      <c r="F123" s="59">
        <f>'Resumen-DiarioHorario-Solar'!AD123</f>
        <v>1.3833333333333187E-2</v>
      </c>
      <c r="G123" s="58">
        <f>'Resumen-DiarioHorario-Solar'!AD200</f>
        <v>2.266</v>
      </c>
      <c r="H123" s="59">
        <f>'Resumen-DiarioHorario-Solar'!AD277</f>
        <v>87.536666666666662</v>
      </c>
      <c r="I123" s="58">
        <f>'Resumen-DiarioHorario-Solar'!AD354</f>
        <v>0</v>
      </c>
      <c r="J123" s="59">
        <f>'Resumen-DiarioHorario-Solar'!AD431</f>
        <v>0</v>
      </c>
      <c r="K123" s="58">
        <f>'Resumen-DiarioHorario-Solar'!AD508</f>
        <v>8.6708333333333307</v>
      </c>
      <c r="L123" s="59">
        <f>'Resumen-DiarioHorario-Solar'!AD585</f>
        <v>24.815999999999999</v>
      </c>
      <c r="M123" s="58">
        <f>'Resumen-DiarioHorario-Solar'!AD662</f>
        <v>185.23216666666667</v>
      </c>
      <c r="N123" s="59">
        <f>'Resumen-DiarioHorario-Solar'!AD739</f>
        <v>65.079000000000008</v>
      </c>
      <c r="O123" s="58">
        <f>'Resumen-DiarioHorario-Solar'!AD816</f>
        <v>57.507333333333335</v>
      </c>
      <c r="P123" s="59">
        <f>'Resumen-DiarioHorario-Solar'!AD893</f>
        <v>6.5166666666666734E-2</v>
      </c>
      <c r="Q123" s="58">
        <f>'Resumen-DiarioHorario-Solar'!AD970</f>
        <v>0.41400000000000015</v>
      </c>
      <c r="R123" s="59">
        <f>'Resumen-DiarioHorario-Solar'!AD1047</f>
        <v>0.71716666666666673</v>
      </c>
      <c r="S123" s="58">
        <f>'Resumen-DiarioHorario-Solar'!AD1124</f>
        <v>0</v>
      </c>
      <c r="T123" s="59">
        <f>'Resumen-DiarioHorario-Solar'!AD1201</f>
        <v>0</v>
      </c>
      <c r="U123" s="58">
        <f>'Resumen-DiarioHorario-Solar'!AD1278</f>
        <v>1.1356666666666666</v>
      </c>
      <c r="V123" s="59">
        <f>'Resumen-DiarioHorario-Solar'!AD1355</f>
        <v>72.434999999999988</v>
      </c>
      <c r="W123" s="58">
        <f>'Resumen-DiarioHorario-Solar'!AD1432</f>
        <v>0</v>
      </c>
      <c r="X123" s="59">
        <f>'Resumen-DiarioHorario-Solar'!AD1509</f>
        <v>0.70550000000000102</v>
      </c>
      <c r="Y123" s="58">
        <f>'Resumen-DiarioHorario-Solar'!AD1586</f>
        <v>4.051000000000001</v>
      </c>
      <c r="Z123" s="59">
        <f>'Resumen-DiarioHorario-Solar'!AD1663</f>
        <v>0.10633333333333338</v>
      </c>
      <c r="AA123" s="58">
        <f>'Resumen-DiarioHorario-Solar'!AD1740</f>
        <v>0</v>
      </c>
      <c r="AB123" s="59">
        <f>'Resumen-DiarioHorario-Solar'!AD1817</f>
        <v>0</v>
      </c>
      <c r="AC123" s="58">
        <f>'Resumen-DiarioHorario-Solar'!AD1894</f>
        <v>1.4444999999999995</v>
      </c>
      <c r="AD123" s="59">
        <f>'Resumen-DiarioHorario-Solar'!AD1971</f>
        <v>0</v>
      </c>
      <c r="AE123" s="58">
        <f>'Resumen-DiarioHorario-Solar'!AD2048</f>
        <v>6.2488333333333337</v>
      </c>
      <c r="AF123" s="59">
        <f>'Resumen-DiarioHorario-Solar'!AD2125</f>
        <v>3.8091666666666675</v>
      </c>
      <c r="AG123" s="58">
        <f>'Resumen-DiarioHorario-Solar'!AD2202</f>
        <v>0</v>
      </c>
      <c r="AH123" s="59">
        <f>'Resumen-DiarioHorario-Solar'!AD2279</f>
        <v>5.7988333333333335</v>
      </c>
      <c r="AI123" s="60">
        <f>+'Resumen-DiarioHorario-Solar'!AD2356</f>
        <v>10.674666666666665</v>
      </c>
      <c r="AJ123" s="54"/>
      <c r="AK123" s="51">
        <f t="shared" si="9"/>
        <v>574.31883333333326</v>
      </c>
      <c r="AL123" s="54"/>
    </row>
    <row r="124" spans="2:38" x14ac:dyDescent="0.3">
      <c r="B124" s="46" t="s">
        <v>72</v>
      </c>
      <c r="C124" s="46"/>
      <c r="D124" s="46"/>
      <c r="E124" s="58">
        <f>'Resumen-DiarioHorario-Solar'!AD47</f>
        <v>0</v>
      </c>
      <c r="F124" s="59">
        <f>'Resumen-DiarioHorario-Solar'!AD124</f>
        <v>0</v>
      </c>
      <c r="G124" s="58">
        <f>'Resumen-DiarioHorario-Solar'!AD201</f>
        <v>0</v>
      </c>
      <c r="H124" s="59">
        <f>'Resumen-DiarioHorario-Solar'!AD278</f>
        <v>0</v>
      </c>
      <c r="I124" s="58">
        <f>'Resumen-DiarioHorario-Solar'!AD355</f>
        <v>0</v>
      </c>
      <c r="J124" s="59">
        <f>'Resumen-DiarioHorario-Solar'!AD432</f>
        <v>0</v>
      </c>
      <c r="K124" s="58">
        <f>'Resumen-DiarioHorario-Solar'!AD509</f>
        <v>0</v>
      </c>
      <c r="L124" s="59">
        <f>'Resumen-DiarioHorario-Solar'!AD586</f>
        <v>0</v>
      </c>
      <c r="M124" s="58">
        <f>'Resumen-DiarioHorario-Solar'!AD663</f>
        <v>0</v>
      </c>
      <c r="N124" s="59">
        <f>'Resumen-DiarioHorario-Solar'!AD740</f>
        <v>0</v>
      </c>
      <c r="O124" s="58">
        <f>'Resumen-DiarioHorario-Solar'!AD817</f>
        <v>0</v>
      </c>
      <c r="P124" s="59">
        <f>'Resumen-DiarioHorario-Solar'!AD894</f>
        <v>0</v>
      </c>
      <c r="Q124" s="58">
        <f>'Resumen-DiarioHorario-Solar'!AD971</f>
        <v>0</v>
      </c>
      <c r="R124" s="59">
        <f>'Resumen-DiarioHorario-Solar'!AD1048</f>
        <v>0</v>
      </c>
      <c r="S124" s="58">
        <f>'Resumen-DiarioHorario-Solar'!AD1125</f>
        <v>0</v>
      </c>
      <c r="T124" s="59">
        <f>'Resumen-DiarioHorario-Solar'!AD1202</f>
        <v>0</v>
      </c>
      <c r="U124" s="58">
        <f>'Resumen-DiarioHorario-Solar'!AD1279</f>
        <v>0</v>
      </c>
      <c r="V124" s="59">
        <f>'Resumen-DiarioHorario-Solar'!AD1356</f>
        <v>0</v>
      </c>
      <c r="W124" s="58">
        <f>'Resumen-DiarioHorario-Solar'!AD1433</f>
        <v>0</v>
      </c>
      <c r="X124" s="59">
        <f>'Resumen-DiarioHorario-Solar'!AD1510</f>
        <v>0</v>
      </c>
      <c r="Y124" s="58">
        <f>'Resumen-DiarioHorario-Solar'!AD1587</f>
        <v>0</v>
      </c>
      <c r="Z124" s="59">
        <f>'Resumen-DiarioHorario-Solar'!AD1664</f>
        <v>0</v>
      </c>
      <c r="AA124" s="58">
        <f>'Resumen-DiarioHorario-Solar'!AD1741</f>
        <v>0</v>
      </c>
      <c r="AB124" s="59">
        <f>'Resumen-DiarioHorario-Solar'!AD1818</f>
        <v>0</v>
      </c>
      <c r="AC124" s="58">
        <f>'Resumen-DiarioHorario-Solar'!AD1895</f>
        <v>0</v>
      </c>
      <c r="AD124" s="59">
        <f>'Resumen-DiarioHorario-Solar'!AD1972</f>
        <v>0</v>
      </c>
      <c r="AE124" s="58">
        <f>'Resumen-DiarioHorario-Solar'!AD2049</f>
        <v>0</v>
      </c>
      <c r="AF124" s="59">
        <f>'Resumen-DiarioHorario-Solar'!AD2126</f>
        <v>0</v>
      </c>
      <c r="AG124" s="58">
        <f>'Resumen-DiarioHorario-Solar'!AD2203</f>
        <v>0</v>
      </c>
      <c r="AH124" s="59">
        <f>'Resumen-DiarioHorario-Solar'!AD2280</f>
        <v>0</v>
      </c>
      <c r="AI124" s="60">
        <f>+'Resumen-DiarioHorario-Solar'!AD2357</f>
        <v>0</v>
      </c>
      <c r="AJ124" s="54"/>
      <c r="AK124" s="51">
        <f t="shared" si="9"/>
        <v>0</v>
      </c>
      <c r="AL124" s="54"/>
    </row>
    <row r="125" spans="2:38" x14ac:dyDescent="0.3">
      <c r="B125" s="46" t="s">
        <v>73</v>
      </c>
      <c r="C125" s="46"/>
      <c r="D125" s="46"/>
      <c r="E125" s="58">
        <f>'Resumen-DiarioHorario-Solar'!AD48</f>
        <v>103.63749999999999</v>
      </c>
      <c r="F125" s="59">
        <f>'Resumen-DiarioHorario-Solar'!AD125</f>
        <v>4.2963333333333296</v>
      </c>
      <c r="G125" s="58">
        <f>'Resumen-DiarioHorario-Solar'!AD202</f>
        <v>7.8141666666666652</v>
      </c>
      <c r="H125" s="59">
        <f>'Resumen-DiarioHorario-Solar'!AD279</f>
        <v>5.3506666666666671</v>
      </c>
      <c r="I125" s="58">
        <f>'Resumen-DiarioHorario-Solar'!AD356</f>
        <v>0</v>
      </c>
      <c r="J125" s="59">
        <f>'Resumen-DiarioHorario-Solar'!AD433</f>
        <v>11.650833333333331</v>
      </c>
      <c r="K125" s="58">
        <f>'Resumen-DiarioHorario-Solar'!AD510</f>
        <v>54.893833333333326</v>
      </c>
      <c r="L125" s="59">
        <f>'Resumen-DiarioHorario-Solar'!AD587</f>
        <v>318.72899999999993</v>
      </c>
      <c r="M125" s="58">
        <f>'Resumen-DiarioHorario-Solar'!AD664</f>
        <v>407.5556666666667</v>
      </c>
      <c r="N125" s="59">
        <f>'Resumen-DiarioHorario-Solar'!AD741</f>
        <v>207.52783333333329</v>
      </c>
      <c r="O125" s="58">
        <f>'Resumen-DiarioHorario-Solar'!AD818</f>
        <v>176.25766666666667</v>
      </c>
      <c r="P125" s="59">
        <f>'Resumen-DiarioHorario-Solar'!AD895</f>
        <v>26.520499999999998</v>
      </c>
      <c r="Q125" s="58">
        <f>'Resumen-DiarioHorario-Solar'!AD972</f>
        <v>11.95183333333333</v>
      </c>
      <c r="R125" s="59">
        <f>'Resumen-DiarioHorario-Solar'!AD1049</f>
        <v>3.7026666666666666</v>
      </c>
      <c r="S125" s="58">
        <f>'Resumen-DiarioHorario-Solar'!AD1126</f>
        <v>0</v>
      </c>
      <c r="T125" s="59">
        <f>'Resumen-DiarioHorario-Solar'!AD1203</f>
        <v>0</v>
      </c>
      <c r="U125" s="58">
        <f>'Resumen-DiarioHorario-Solar'!AD1280</f>
        <v>51.217499999999987</v>
      </c>
      <c r="V125" s="59">
        <f>'Resumen-DiarioHorario-Solar'!AD1357</f>
        <v>221.87083333333328</v>
      </c>
      <c r="W125" s="58">
        <f>'Resumen-DiarioHorario-Solar'!AD1434</f>
        <v>0</v>
      </c>
      <c r="X125" s="59">
        <f>'Resumen-DiarioHorario-Solar'!AD1511</f>
        <v>6.315166666666669</v>
      </c>
      <c r="Y125" s="58">
        <f>'Resumen-DiarioHorario-Solar'!AD1588</f>
        <v>36.455833333333338</v>
      </c>
      <c r="Z125" s="59">
        <f>'Resumen-DiarioHorario-Solar'!AD1665</f>
        <v>8.016666666666529E-2</v>
      </c>
      <c r="AA125" s="58">
        <f>'Resumen-DiarioHorario-Solar'!AD1742</f>
        <v>0</v>
      </c>
      <c r="AB125" s="59">
        <f>'Resumen-DiarioHorario-Solar'!AD1819</f>
        <v>0</v>
      </c>
      <c r="AC125" s="58">
        <f>'Resumen-DiarioHorario-Solar'!AD1896</f>
        <v>21.821166666666667</v>
      </c>
      <c r="AD125" s="59">
        <f>'Resumen-DiarioHorario-Solar'!AD1973</f>
        <v>0</v>
      </c>
      <c r="AE125" s="58">
        <f>'Resumen-DiarioHorario-Solar'!AD2050</f>
        <v>27.215000000000003</v>
      </c>
      <c r="AF125" s="59">
        <f>'Resumen-DiarioHorario-Solar'!AD2127</f>
        <v>29.485833333333336</v>
      </c>
      <c r="AG125" s="58">
        <f>'Resumen-DiarioHorario-Solar'!AD2204</f>
        <v>0</v>
      </c>
      <c r="AH125" s="59">
        <f>'Resumen-DiarioHorario-Solar'!AD2281</f>
        <v>55.878333333333359</v>
      </c>
      <c r="AI125" s="60">
        <f>+'Resumen-DiarioHorario-Solar'!AD2358</f>
        <v>47.257333333333349</v>
      </c>
      <c r="AJ125" s="54"/>
      <c r="AK125" s="51">
        <f t="shared" si="9"/>
        <v>1837.4856666666665</v>
      </c>
      <c r="AL125" s="54"/>
    </row>
    <row r="126" spans="2:38" x14ac:dyDescent="0.3">
      <c r="B126" s="46" t="s">
        <v>74</v>
      </c>
      <c r="C126" s="46"/>
      <c r="D126" s="46"/>
      <c r="E126" s="58">
        <f>'Resumen-DiarioHorario-Solar'!AD49</f>
        <v>35.877666666666649</v>
      </c>
      <c r="F126" s="59">
        <f>'Resumen-DiarioHorario-Solar'!AD126</f>
        <v>3.7344999999999984</v>
      </c>
      <c r="G126" s="58">
        <f>'Resumen-DiarioHorario-Solar'!AD203</f>
        <v>9.1059999999999945</v>
      </c>
      <c r="H126" s="59">
        <f>'Resumen-DiarioHorario-Solar'!AD280</f>
        <v>5.960833333333337</v>
      </c>
      <c r="I126" s="58">
        <f>'Resumen-DiarioHorario-Solar'!AD357</f>
        <v>0</v>
      </c>
      <c r="J126" s="59">
        <f>'Resumen-DiarioHorario-Solar'!AD434</f>
        <v>14.751666666666667</v>
      </c>
      <c r="K126" s="58">
        <f>'Resumen-DiarioHorario-Solar'!AD511</f>
        <v>14.656833333333335</v>
      </c>
      <c r="L126" s="59">
        <f>'Resumen-DiarioHorario-Solar'!AD588</f>
        <v>86.23866666666666</v>
      </c>
      <c r="M126" s="58">
        <f>'Resumen-DiarioHorario-Solar'!AD665</f>
        <v>195.31536666666656</v>
      </c>
      <c r="N126" s="59">
        <f>'Resumen-DiarioHorario-Solar'!AD742</f>
        <v>175.88033333333331</v>
      </c>
      <c r="O126" s="58">
        <f>'Resumen-DiarioHorario-Solar'!AD819</f>
        <v>103.14766666666668</v>
      </c>
      <c r="P126" s="59">
        <f>'Resumen-DiarioHorario-Solar'!AD896</f>
        <v>21.605499999999996</v>
      </c>
      <c r="Q126" s="58">
        <f>'Resumen-DiarioHorario-Solar'!AD973</f>
        <v>35.608500000000014</v>
      </c>
      <c r="R126" s="59">
        <f>'Resumen-DiarioHorario-Solar'!AD1050</f>
        <v>0.40216666666666673</v>
      </c>
      <c r="S126" s="58">
        <f>'Resumen-DiarioHorario-Solar'!AD1127</f>
        <v>0</v>
      </c>
      <c r="T126" s="59">
        <f>'Resumen-DiarioHorario-Solar'!AD1204</f>
        <v>0</v>
      </c>
      <c r="U126" s="58">
        <f>'Resumen-DiarioHorario-Solar'!AD1281</f>
        <v>11.957499999999998</v>
      </c>
      <c r="V126" s="59">
        <f>'Resumen-DiarioHorario-Solar'!AD1358</f>
        <v>297.983</v>
      </c>
      <c r="W126" s="58">
        <f>'Resumen-DiarioHorario-Solar'!AD1435</f>
        <v>0</v>
      </c>
      <c r="X126" s="59">
        <f>'Resumen-DiarioHorario-Solar'!AD1512</f>
        <v>0</v>
      </c>
      <c r="Y126" s="58">
        <f>'Resumen-DiarioHorario-Solar'!AD1589</f>
        <v>8.8115000000000006</v>
      </c>
      <c r="Z126" s="59">
        <f>'Resumen-DiarioHorario-Solar'!AD1666</f>
        <v>2.6698333333333331</v>
      </c>
      <c r="AA126" s="58">
        <f>'Resumen-DiarioHorario-Solar'!AD1743</f>
        <v>0</v>
      </c>
      <c r="AB126" s="59">
        <f>'Resumen-DiarioHorario-Solar'!AD1820</f>
        <v>0</v>
      </c>
      <c r="AC126" s="58">
        <f>'Resumen-DiarioHorario-Solar'!AD1897</f>
        <v>4.5863333333333332</v>
      </c>
      <c r="AD126" s="59">
        <f>'Resumen-DiarioHorario-Solar'!AD1974</f>
        <v>3.8499999999999562E-2</v>
      </c>
      <c r="AE126" s="58">
        <f>'Resumen-DiarioHorario-Solar'!AD2051</f>
        <v>41.673666666666669</v>
      </c>
      <c r="AF126" s="59">
        <f>'Resumen-DiarioHorario-Solar'!AD2128</f>
        <v>15.979833333333334</v>
      </c>
      <c r="AG126" s="58">
        <f>'Resumen-DiarioHorario-Solar'!AD2205</f>
        <v>0</v>
      </c>
      <c r="AH126" s="59">
        <f>'Resumen-DiarioHorario-Solar'!AD2282</f>
        <v>23.92733333333333</v>
      </c>
      <c r="AI126" s="60">
        <f>+'Resumen-DiarioHorario-Solar'!AD2359</f>
        <v>13.049166666666668</v>
      </c>
      <c r="AJ126" s="54"/>
      <c r="AK126" s="51">
        <f t="shared" si="9"/>
        <v>1122.9623666666666</v>
      </c>
      <c r="AL126" s="54"/>
    </row>
    <row r="127" spans="2:38" x14ac:dyDescent="0.3">
      <c r="B127" s="46" t="s">
        <v>75</v>
      </c>
      <c r="C127" s="46"/>
      <c r="D127" s="46"/>
      <c r="E127" s="58">
        <f>'Resumen-DiarioHorario-Solar'!AD50</f>
        <v>297.18533333333335</v>
      </c>
      <c r="F127" s="59">
        <f>'Resumen-DiarioHorario-Solar'!AD127</f>
        <v>52.568166666666663</v>
      </c>
      <c r="G127" s="58">
        <f>'Resumen-DiarioHorario-Solar'!AD204</f>
        <v>247.21299999999999</v>
      </c>
      <c r="H127" s="59">
        <f>'Resumen-DiarioHorario-Solar'!AD281</f>
        <v>179.39466666666664</v>
      </c>
      <c r="I127" s="58">
        <f>'Resumen-DiarioHorario-Solar'!AD358</f>
        <v>0</v>
      </c>
      <c r="J127" s="59">
        <f>'Resumen-DiarioHorario-Solar'!AD435</f>
        <v>74.447500000000005</v>
      </c>
      <c r="K127" s="58">
        <f>'Resumen-DiarioHorario-Solar'!AD512</f>
        <v>77.212833333333307</v>
      </c>
      <c r="L127" s="59">
        <f>'Resumen-DiarioHorario-Solar'!AD589</f>
        <v>277.49433333333326</v>
      </c>
      <c r="M127" s="58">
        <f>'Resumen-DiarioHorario-Solar'!AD666</f>
        <v>367.21916666666681</v>
      </c>
      <c r="N127" s="59">
        <f>'Resumen-DiarioHorario-Solar'!AD743</f>
        <v>321.69133333333332</v>
      </c>
      <c r="O127" s="58">
        <f>'Resumen-DiarioHorario-Solar'!AD820</f>
        <v>271.36033333333336</v>
      </c>
      <c r="P127" s="59">
        <f>'Resumen-DiarioHorario-Solar'!AD897</f>
        <v>44.293166666666657</v>
      </c>
      <c r="Q127" s="58">
        <f>'Resumen-DiarioHorario-Solar'!AD974</f>
        <v>161.29400000000001</v>
      </c>
      <c r="R127" s="59">
        <f>'Resumen-DiarioHorario-Solar'!AD1051</f>
        <v>9.6088333333333331</v>
      </c>
      <c r="S127" s="58">
        <f>'Resumen-DiarioHorario-Solar'!AD1128</f>
        <v>0</v>
      </c>
      <c r="T127" s="59">
        <f>'Resumen-DiarioHorario-Solar'!AD1205</f>
        <v>0</v>
      </c>
      <c r="U127" s="58">
        <f>'Resumen-DiarioHorario-Solar'!AD1282</f>
        <v>23.153000000000006</v>
      </c>
      <c r="V127" s="59">
        <f>'Resumen-DiarioHorario-Solar'!AD1359</f>
        <v>673.49149999999997</v>
      </c>
      <c r="W127" s="58">
        <f>'Resumen-DiarioHorario-Solar'!AD1436</f>
        <v>0</v>
      </c>
      <c r="X127" s="59">
        <f>'Resumen-DiarioHorario-Solar'!AD1513</f>
        <v>12.627166666666673</v>
      </c>
      <c r="Y127" s="58">
        <f>'Resumen-DiarioHorario-Solar'!AD1590</f>
        <v>45.033000000000015</v>
      </c>
      <c r="Z127" s="59">
        <f>'Resumen-DiarioHorario-Solar'!AD1667</f>
        <v>83.478833333333341</v>
      </c>
      <c r="AA127" s="58">
        <f>'Resumen-DiarioHorario-Solar'!AD1744</f>
        <v>0</v>
      </c>
      <c r="AB127" s="59">
        <f>'Resumen-DiarioHorario-Solar'!AD1821</f>
        <v>0</v>
      </c>
      <c r="AC127" s="58">
        <f>'Resumen-DiarioHorario-Solar'!AD1898</f>
        <v>6.7299999999999995</v>
      </c>
      <c r="AD127" s="59">
        <f>'Resumen-DiarioHorario-Solar'!AD1975</f>
        <v>6.1525000000000016</v>
      </c>
      <c r="AE127" s="58">
        <f>'Resumen-DiarioHorario-Solar'!AD2052</f>
        <v>131.80633333333336</v>
      </c>
      <c r="AF127" s="59">
        <f>'Resumen-DiarioHorario-Solar'!AD2129</f>
        <v>107.49933333333334</v>
      </c>
      <c r="AG127" s="58">
        <f>'Resumen-DiarioHorario-Solar'!AD2206</f>
        <v>0</v>
      </c>
      <c r="AH127" s="59">
        <f>'Resumen-DiarioHorario-Solar'!AD2283</f>
        <v>156.87799999999996</v>
      </c>
      <c r="AI127" s="60">
        <f>+'Resumen-DiarioHorario-Solar'!AD2360</f>
        <v>91.57716666666667</v>
      </c>
      <c r="AJ127" s="54"/>
      <c r="AK127" s="51">
        <f t="shared" si="9"/>
        <v>3719.4094999999998</v>
      </c>
      <c r="AL127" s="54"/>
    </row>
    <row r="128" spans="2:38" x14ac:dyDescent="0.3">
      <c r="B128" s="46" t="s">
        <v>76</v>
      </c>
      <c r="C128" s="46"/>
      <c r="D128" s="46"/>
      <c r="E128" s="58">
        <f>'Resumen-DiarioHorario-Solar'!AD51</f>
        <v>88.022999999999982</v>
      </c>
      <c r="F128" s="59">
        <f>'Resumen-DiarioHorario-Solar'!AD128</f>
        <v>24.863999999999997</v>
      </c>
      <c r="G128" s="58">
        <f>'Resumen-DiarioHorario-Solar'!AD205</f>
        <v>23.744000000000003</v>
      </c>
      <c r="H128" s="59">
        <f>'Resumen-DiarioHorario-Solar'!AD282</f>
        <v>24.333166666666656</v>
      </c>
      <c r="I128" s="58">
        <f>'Resumen-DiarioHorario-Solar'!AD359</f>
        <v>0</v>
      </c>
      <c r="J128" s="59">
        <f>'Resumen-DiarioHorario-Solar'!AD436</f>
        <v>13.933833333333329</v>
      </c>
      <c r="K128" s="58">
        <f>'Resumen-DiarioHorario-Solar'!AD513</f>
        <v>38.17883333333333</v>
      </c>
      <c r="L128" s="59">
        <f>'Resumen-DiarioHorario-Solar'!AD590</f>
        <v>175.60766666666666</v>
      </c>
      <c r="M128" s="58">
        <f>'Resumen-DiarioHorario-Solar'!AD667</f>
        <v>333.56350000000003</v>
      </c>
      <c r="N128" s="59">
        <f>'Resumen-DiarioHorario-Solar'!AD744</f>
        <v>198.70866666666669</v>
      </c>
      <c r="O128" s="58">
        <f>'Resumen-DiarioHorario-Solar'!AD821</f>
        <v>127.75716666666671</v>
      </c>
      <c r="P128" s="59">
        <f>'Resumen-DiarioHorario-Solar'!AD898</f>
        <v>22.066333333333329</v>
      </c>
      <c r="Q128" s="58">
        <f>'Resumen-DiarioHorario-Solar'!AD975</f>
        <v>7.7813333333333272</v>
      </c>
      <c r="R128" s="59">
        <f>'Resumen-DiarioHorario-Solar'!AD1052</f>
        <v>2.4081666666666672</v>
      </c>
      <c r="S128" s="58">
        <f>'Resumen-DiarioHorario-Solar'!AD1129</f>
        <v>0</v>
      </c>
      <c r="T128" s="59">
        <f>'Resumen-DiarioHorario-Solar'!AD1206</f>
        <v>0</v>
      </c>
      <c r="U128" s="58">
        <f>'Resumen-DiarioHorario-Solar'!AD1283</f>
        <v>17.404999999999998</v>
      </c>
      <c r="V128" s="59">
        <f>'Resumen-DiarioHorario-Solar'!AD1360</f>
        <v>225.61166666666665</v>
      </c>
      <c r="W128" s="58">
        <f>'Resumen-DiarioHorario-Solar'!AD1437</f>
        <v>0</v>
      </c>
      <c r="X128" s="59">
        <f>'Resumen-DiarioHorario-Solar'!AD1514</f>
        <v>4.6411666666666687</v>
      </c>
      <c r="Y128" s="58">
        <f>'Resumen-DiarioHorario-Solar'!AD1591</f>
        <v>25.068000000000001</v>
      </c>
      <c r="Z128" s="59">
        <f>'Resumen-DiarioHorario-Solar'!AD1668</f>
        <v>7.3130000000000033</v>
      </c>
      <c r="AA128" s="58">
        <f>'Resumen-DiarioHorario-Solar'!AD1745</f>
        <v>0</v>
      </c>
      <c r="AB128" s="59">
        <f>'Resumen-DiarioHorario-Solar'!AD1822</f>
        <v>0</v>
      </c>
      <c r="AC128" s="58">
        <f>'Resumen-DiarioHorario-Solar'!AD1899</f>
        <v>6.9408333333333303</v>
      </c>
      <c r="AD128" s="59">
        <f>'Resumen-DiarioHorario-Solar'!AD1976</f>
        <v>1.2330000000000005</v>
      </c>
      <c r="AE128" s="58">
        <f>'Resumen-DiarioHorario-Solar'!AD2053</f>
        <v>38.280166666666673</v>
      </c>
      <c r="AF128" s="59">
        <f>'Resumen-DiarioHorario-Solar'!AD2130</f>
        <v>49.693666666666672</v>
      </c>
      <c r="AG128" s="58">
        <f>'Resumen-DiarioHorario-Solar'!AD2207</f>
        <v>0</v>
      </c>
      <c r="AH128" s="59">
        <f>'Resumen-DiarioHorario-Solar'!AD2284</f>
        <v>38.938333333333325</v>
      </c>
      <c r="AI128" s="60">
        <f>+'Resumen-DiarioHorario-Solar'!AD2361</f>
        <v>54.758500000000005</v>
      </c>
      <c r="AJ128" s="54"/>
      <c r="AK128" s="51">
        <f t="shared" si="9"/>
        <v>1550.8530000000003</v>
      </c>
      <c r="AL128" s="54"/>
    </row>
    <row r="129" spans="2:38" x14ac:dyDescent="0.3">
      <c r="B129" s="46" t="s">
        <v>77</v>
      </c>
      <c r="C129" s="46"/>
      <c r="D129" s="46"/>
      <c r="E129" s="58">
        <f>'Resumen-DiarioHorario-Solar'!AD52</f>
        <v>102.17249999999997</v>
      </c>
      <c r="F129" s="59">
        <f>'Resumen-DiarioHorario-Solar'!AD129</f>
        <v>5.5033333333333321</v>
      </c>
      <c r="G129" s="58">
        <f>'Resumen-DiarioHorario-Solar'!AD206</f>
        <v>1.0576666666666665</v>
      </c>
      <c r="H129" s="59">
        <f>'Resumen-DiarioHorario-Solar'!AD283</f>
        <v>0.28100000000000036</v>
      </c>
      <c r="I129" s="58">
        <f>'Resumen-DiarioHorario-Solar'!AD360</f>
        <v>0</v>
      </c>
      <c r="J129" s="59">
        <f>'Resumen-DiarioHorario-Solar'!AD437</f>
        <v>10.819999999999995</v>
      </c>
      <c r="K129" s="58">
        <f>'Resumen-DiarioHorario-Solar'!AD514</f>
        <v>15.977333333333334</v>
      </c>
      <c r="L129" s="59">
        <f>'Resumen-DiarioHorario-Solar'!AD591</f>
        <v>203.20616666666666</v>
      </c>
      <c r="M129" s="58">
        <f>'Resumen-DiarioHorario-Solar'!AD668</f>
        <v>162.68099999999995</v>
      </c>
      <c r="N129" s="59">
        <f>'Resumen-DiarioHorario-Solar'!AD745</f>
        <v>67.616166666666658</v>
      </c>
      <c r="O129" s="58">
        <f>'Resumen-DiarioHorario-Solar'!AD822</f>
        <v>19.887499999999992</v>
      </c>
      <c r="P129" s="59">
        <f>'Resumen-DiarioHorario-Solar'!AD899</f>
        <v>4.8381666666666661</v>
      </c>
      <c r="Q129" s="58">
        <f>'Resumen-DiarioHorario-Solar'!AD976</f>
        <v>0.70449999999999979</v>
      </c>
      <c r="R129" s="59">
        <f>'Resumen-DiarioHorario-Solar'!AD1053</f>
        <v>0.14733333333333326</v>
      </c>
      <c r="S129" s="58">
        <f>'Resumen-DiarioHorario-Solar'!AD1130</f>
        <v>0</v>
      </c>
      <c r="T129" s="59">
        <f>'Resumen-DiarioHorario-Solar'!AD1207</f>
        <v>0</v>
      </c>
      <c r="U129" s="58">
        <f>'Resumen-DiarioHorario-Solar'!AD1284</f>
        <v>14.32716666666667</v>
      </c>
      <c r="V129" s="59">
        <f>'Resumen-DiarioHorario-Solar'!AD1361</f>
        <v>72.263833333333366</v>
      </c>
      <c r="W129" s="58">
        <f>'Resumen-DiarioHorario-Solar'!AD1438</f>
        <v>0</v>
      </c>
      <c r="X129" s="59">
        <f>'Resumen-DiarioHorario-Solar'!AD1515</f>
        <v>0.28416666666666679</v>
      </c>
      <c r="Y129" s="58">
        <f>'Resumen-DiarioHorario-Solar'!AD1592</f>
        <v>18.118166666666674</v>
      </c>
      <c r="Z129" s="59">
        <f>'Resumen-DiarioHorario-Solar'!AD1669</f>
        <v>17.972833333333327</v>
      </c>
      <c r="AA129" s="58">
        <f>'Resumen-DiarioHorario-Solar'!AD1746</f>
        <v>0</v>
      </c>
      <c r="AB129" s="59">
        <f>'Resumen-DiarioHorario-Solar'!AD1823</f>
        <v>0</v>
      </c>
      <c r="AC129" s="58">
        <f>'Resumen-DiarioHorario-Solar'!AD1900</f>
        <v>0.69100000000000039</v>
      </c>
      <c r="AD129" s="59">
        <f>'Resumen-DiarioHorario-Solar'!AD1977</f>
        <v>0</v>
      </c>
      <c r="AE129" s="58">
        <f>'Resumen-DiarioHorario-Solar'!AD2054</f>
        <v>8.8670000000000009</v>
      </c>
      <c r="AF129" s="59">
        <f>'Resumen-DiarioHorario-Solar'!AD2131</f>
        <v>12.512833333333333</v>
      </c>
      <c r="AG129" s="58">
        <f>'Resumen-DiarioHorario-Solar'!AD2208</f>
        <v>0</v>
      </c>
      <c r="AH129" s="59">
        <f>'Resumen-DiarioHorario-Solar'!AD2285</f>
        <v>9.9564999999999984</v>
      </c>
      <c r="AI129" s="60">
        <f>+'Resumen-DiarioHorario-Solar'!AD2362</f>
        <v>13.59033333333333</v>
      </c>
      <c r="AJ129" s="54"/>
      <c r="AK129" s="51">
        <f t="shared" si="9"/>
        <v>763.4765000000001</v>
      </c>
      <c r="AL129" s="54"/>
    </row>
    <row r="130" spans="2:38" x14ac:dyDescent="0.3">
      <c r="B130" s="46" t="s">
        <v>78</v>
      </c>
      <c r="C130" s="46"/>
      <c r="D130" s="46"/>
      <c r="E130" s="58">
        <f>'Resumen-DiarioHorario-Solar'!AD53</f>
        <v>0</v>
      </c>
      <c r="F130" s="59">
        <f>'Resumen-DiarioHorario-Solar'!AD130</f>
        <v>23.329000000000011</v>
      </c>
      <c r="G130" s="58">
        <f>'Resumen-DiarioHorario-Solar'!AD207</f>
        <v>0</v>
      </c>
      <c r="H130" s="59">
        <f>'Resumen-DiarioHorario-Solar'!AD284</f>
        <v>24.730666666666671</v>
      </c>
      <c r="I130" s="58">
        <f>'Resumen-DiarioHorario-Solar'!AD361</f>
        <v>0</v>
      </c>
      <c r="J130" s="59">
        <f>'Resumen-DiarioHorario-Solar'!AD438</f>
        <v>0</v>
      </c>
      <c r="K130" s="58">
        <f>'Resumen-DiarioHorario-Solar'!AD515</f>
        <v>0</v>
      </c>
      <c r="L130" s="59">
        <f>'Resumen-DiarioHorario-Solar'!AD592</f>
        <v>0</v>
      </c>
      <c r="M130" s="58">
        <f>'Resumen-DiarioHorario-Solar'!AD669</f>
        <v>0</v>
      </c>
      <c r="N130" s="59">
        <f>'Resumen-DiarioHorario-Solar'!AD746</f>
        <v>0</v>
      </c>
      <c r="O130" s="58">
        <f>'Resumen-DiarioHorario-Solar'!AD823</f>
        <v>0</v>
      </c>
      <c r="P130" s="59">
        <f>'Resumen-DiarioHorario-Solar'!AD900</f>
        <v>0</v>
      </c>
      <c r="Q130" s="58">
        <f>'Resumen-DiarioHorario-Solar'!AD977</f>
        <v>0</v>
      </c>
      <c r="R130" s="59">
        <f>'Resumen-DiarioHorario-Solar'!AD1054</f>
        <v>4.7733333333333343</v>
      </c>
      <c r="S130" s="58">
        <f>'Resumen-DiarioHorario-Solar'!AD1131</f>
        <v>0</v>
      </c>
      <c r="T130" s="59">
        <f>'Resumen-DiarioHorario-Solar'!AD1208</f>
        <v>0</v>
      </c>
      <c r="U130" s="58">
        <f>'Resumen-DiarioHorario-Solar'!AD1285</f>
        <v>0</v>
      </c>
      <c r="V130" s="59">
        <f>'Resumen-DiarioHorario-Solar'!AD1362</f>
        <v>0</v>
      </c>
      <c r="W130" s="58">
        <f>'Resumen-DiarioHorario-Solar'!AD1439</f>
        <v>0</v>
      </c>
      <c r="X130" s="59">
        <f>'Resumen-DiarioHorario-Solar'!AD1516</f>
        <v>0</v>
      </c>
      <c r="Y130" s="58">
        <f>'Resumen-DiarioHorario-Solar'!AD1593</f>
        <v>8.2521666666666693</v>
      </c>
      <c r="Z130" s="59">
        <f>'Resumen-DiarioHorario-Solar'!AD1670</f>
        <v>0</v>
      </c>
      <c r="AA130" s="58">
        <f>'Resumen-DiarioHorario-Solar'!AD1747</f>
        <v>0</v>
      </c>
      <c r="AB130" s="59">
        <f>'Resumen-DiarioHorario-Solar'!AD1824</f>
        <v>0</v>
      </c>
      <c r="AC130" s="58">
        <f>'Resumen-DiarioHorario-Solar'!AD1901</f>
        <v>5.6865000000000014</v>
      </c>
      <c r="AD130" s="59">
        <f>'Resumen-DiarioHorario-Solar'!AD1978</f>
        <v>0</v>
      </c>
      <c r="AE130" s="58">
        <f>'Resumen-DiarioHorario-Solar'!AD2055</f>
        <v>0</v>
      </c>
      <c r="AF130" s="59">
        <f>'Resumen-DiarioHorario-Solar'!AD2132</f>
        <v>0</v>
      </c>
      <c r="AG130" s="58">
        <f>'Resumen-DiarioHorario-Solar'!AD2209</f>
        <v>0</v>
      </c>
      <c r="AH130" s="59">
        <f>'Resumen-DiarioHorario-Solar'!AD2286</f>
        <v>0</v>
      </c>
      <c r="AI130" s="60">
        <f>+'Resumen-DiarioHorario-Solar'!AD2363</f>
        <v>0</v>
      </c>
      <c r="AJ130" s="54"/>
      <c r="AK130" s="51">
        <f t="shared" si="9"/>
        <v>66.77166666666669</v>
      </c>
      <c r="AL130" s="54"/>
    </row>
    <row r="131" spans="2:38" x14ac:dyDescent="0.3">
      <c r="B131" s="46" t="s">
        <v>79</v>
      </c>
      <c r="C131" s="46"/>
      <c r="D131" s="46"/>
      <c r="E131" s="58">
        <f>'Resumen-DiarioHorario-Solar'!AD54</f>
        <v>96.287833333333296</v>
      </c>
      <c r="F131" s="59">
        <f>'Resumen-DiarioHorario-Solar'!AD131</f>
        <v>8.1844999999999999</v>
      </c>
      <c r="G131" s="58">
        <f>'Resumen-DiarioHorario-Solar'!AD208</f>
        <v>20.871666666666663</v>
      </c>
      <c r="H131" s="59">
        <f>'Resumen-DiarioHorario-Solar'!AD285</f>
        <v>1.697666666666666</v>
      </c>
      <c r="I131" s="58">
        <f>'Resumen-DiarioHorario-Solar'!AD362</f>
        <v>0</v>
      </c>
      <c r="J131" s="59">
        <f>'Resumen-DiarioHorario-Solar'!AD439</f>
        <v>0</v>
      </c>
      <c r="K131" s="58">
        <f>'Resumen-DiarioHorario-Solar'!AD516</f>
        <v>0</v>
      </c>
      <c r="L131" s="59">
        <f>'Resumen-DiarioHorario-Solar'!AD593</f>
        <v>0</v>
      </c>
      <c r="M131" s="58">
        <f>'Resumen-DiarioHorario-Solar'!AD670</f>
        <v>0</v>
      </c>
      <c r="N131" s="59">
        <f>'Resumen-DiarioHorario-Solar'!AD747</f>
        <v>112.4543333333333</v>
      </c>
      <c r="O131" s="58">
        <f>'Resumen-DiarioHorario-Solar'!AD824</f>
        <v>9.4254999999999978</v>
      </c>
      <c r="P131" s="59">
        <f>'Resumen-DiarioHorario-Solar'!AD901</f>
        <v>13.579999999999995</v>
      </c>
      <c r="Q131" s="58">
        <f>'Resumen-DiarioHorario-Solar'!AD978</f>
        <v>0</v>
      </c>
      <c r="R131" s="59">
        <f>'Resumen-DiarioHorario-Solar'!AD1055</f>
        <v>2.5756666666666668</v>
      </c>
      <c r="S131" s="58">
        <f>'Resumen-DiarioHorario-Solar'!AD1132</f>
        <v>0</v>
      </c>
      <c r="T131" s="59">
        <f>'Resumen-DiarioHorario-Solar'!AD1209</f>
        <v>0</v>
      </c>
      <c r="U131" s="58">
        <f>'Resumen-DiarioHorario-Solar'!AD1286</f>
        <v>0</v>
      </c>
      <c r="V131" s="59">
        <f>'Resumen-DiarioHorario-Solar'!AD1363</f>
        <v>0</v>
      </c>
      <c r="W131" s="58">
        <f>'Resumen-DiarioHorario-Solar'!AD1440</f>
        <v>0</v>
      </c>
      <c r="X131" s="59">
        <f>'Resumen-DiarioHorario-Solar'!AD1517</f>
        <v>0</v>
      </c>
      <c r="Y131" s="58">
        <f>'Resumen-DiarioHorario-Solar'!AD1594</f>
        <v>40.697333333333333</v>
      </c>
      <c r="Z131" s="59">
        <f>'Resumen-DiarioHorario-Solar'!AD1671</f>
        <v>0</v>
      </c>
      <c r="AA131" s="58">
        <f>'Resumen-DiarioHorario-Solar'!AD1748</f>
        <v>0</v>
      </c>
      <c r="AB131" s="59">
        <f>'Resumen-DiarioHorario-Solar'!AD1825</f>
        <v>0</v>
      </c>
      <c r="AC131" s="58">
        <f>'Resumen-DiarioHorario-Solar'!AD1902</f>
        <v>18.246000000000002</v>
      </c>
      <c r="AD131" s="59">
        <f>'Resumen-DiarioHorario-Solar'!AD1979</f>
        <v>0</v>
      </c>
      <c r="AE131" s="58">
        <f>'Resumen-DiarioHorario-Solar'!AD2056</f>
        <v>0</v>
      </c>
      <c r="AF131" s="59">
        <f>'Resumen-DiarioHorario-Solar'!AD2133</f>
        <v>0</v>
      </c>
      <c r="AG131" s="58">
        <f>'Resumen-DiarioHorario-Solar'!AD2210</f>
        <v>0</v>
      </c>
      <c r="AH131" s="59">
        <f>'Resumen-DiarioHorario-Solar'!AD2287</f>
        <v>0.98366666666666713</v>
      </c>
      <c r="AI131" s="60">
        <f>+'Resumen-DiarioHorario-Solar'!AD2364</f>
        <v>2.3281666666666667</v>
      </c>
      <c r="AJ131" s="54"/>
      <c r="AK131" s="51">
        <f t="shared" si="9"/>
        <v>327.33233333333328</v>
      </c>
      <c r="AL131" s="54"/>
    </row>
    <row r="132" spans="2:38" x14ac:dyDescent="0.3">
      <c r="B132" s="46" t="s">
        <v>80</v>
      </c>
      <c r="C132" s="46"/>
      <c r="D132" s="46"/>
      <c r="E132" s="58">
        <f>'Resumen-DiarioHorario-Solar'!AD55</f>
        <v>118.62716666666667</v>
      </c>
      <c r="F132" s="59">
        <f>'Resumen-DiarioHorario-Solar'!AD132</f>
        <v>7.0489999999999995</v>
      </c>
      <c r="G132" s="58">
        <f>'Resumen-DiarioHorario-Solar'!AD209</f>
        <v>20.725833333333327</v>
      </c>
      <c r="H132" s="59">
        <f>'Resumen-DiarioHorario-Solar'!AD286</f>
        <v>49.067999999999998</v>
      </c>
      <c r="I132" s="58">
        <f>'Resumen-DiarioHorario-Solar'!AD363</f>
        <v>37.180999999999997</v>
      </c>
      <c r="J132" s="59">
        <f>'Resumen-DiarioHorario-Solar'!AD440</f>
        <v>0</v>
      </c>
      <c r="K132" s="58">
        <f>'Resumen-DiarioHorario-Solar'!AD517</f>
        <v>0</v>
      </c>
      <c r="L132" s="59">
        <f>'Resumen-DiarioHorario-Solar'!AD594</f>
        <v>0</v>
      </c>
      <c r="M132" s="58">
        <f>'Resumen-DiarioHorario-Solar'!AD671</f>
        <v>35.794000000000004</v>
      </c>
      <c r="N132" s="59">
        <f>'Resumen-DiarioHorario-Solar'!AD748</f>
        <v>1.9053333333333373</v>
      </c>
      <c r="O132" s="58">
        <f>'Resumen-DiarioHorario-Solar'!AD825</f>
        <v>22.253833333333333</v>
      </c>
      <c r="P132" s="59">
        <f>'Resumen-DiarioHorario-Solar'!AD902</f>
        <v>0.75649999999999995</v>
      </c>
      <c r="Q132" s="58">
        <f>'Resumen-DiarioHorario-Solar'!AD979</f>
        <v>0</v>
      </c>
      <c r="R132" s="59">
        <f>'Resumen-DiarioHorario-Solar'!AD1056</f>
        <v>2.803666666666667</v>
      </c>
      <c r="S132" s="58">
        <f>'Resumen-DiarioHorario-Solar'!AD1133</f>
        <v>0</v>
      </c>
      <c r="T132" s="59">
        <f>'Resumen-DiarioHorario-Solar'!AD1210</f>
        <v>0</v>
      </c>
      <c r="U132" s="58">
        <f>'Resumen-DiarioHorario-Solar'!AD1287</f>
        <v>0</v>
      </c>
      <c r="V132" s="59">
        <f>'Resumen-DiarioHorario-Solar'!AD1364</f>
        <v>0</v>
      </c>
      <c r="W132" s="58">
        <f>'Resumen-DiarioHorario-Solar'!AD1441</f>
        <v>0</v>
      </c>
      <c r="X132" s="59">
        <f>'Resumen-DiarioHorario-Solar'!AD1518</f>
        <v>0</v>
      </c>
      <c r="Y132" s="58">
        <f>'Resumen-DiarioHorario-Solar'!AD1595</f>
        <v>24.299833333333339</v>
      </c>
      <c r="Z132" s="59">
        <f>'Resumen-DiarioHorario-Solar'!AD1672</f>
        <v>0</v>
      </c>
      <c r="AA132" s="58">
        <f>'Resumen-DiarioHorario-Solar'!AD1749</f>
        <v>0</v>
      </c>
      <c r="AB132" s="59">
        <f>'Resumen-DiarioHorario-Solar'!AD1826</f>
        <v>0</v>
      </c>
      <c r="AC132" s="58">
        <f>'Resumen-DiarioHorario-Solar'!AD1903</f>
        <v>11.831499999999998</v>
      </c>
      <c r="AD132" s="59">
        <f>'Resumen-DiarioHorario-Solar'!AD1980</f>
        <v>0</v>
      </c>
      <c r="AE132" s="58">
        <f>'Resumen-DiarioHorario-Solar'!AD2057</f>
        <v>0</v>
      </c>
      <c r="AF132" s="59">
        <f>'Resumen-DiarioHorario-Solar'!AD2134</f>
        <v>0</v>
      </c>
      <c r="AG132" s="58">
        <f>'Resumen-DiarioHorario-Solar'!AD2211</f>
        <v>0</v>
      </c>
      <c r="AH132" s="59">
        <f>'Resumen-DiarioHorario-Solar'!AD2288</f>
        <v>1.4305000000000003</v>
      </c>
      <c r="AI132" s="60">
        <f>+'Resumen-DiarioHorario-Solar'!AD2365</f>
        <v>6.5881666666666661</v>
      </c>
      <c r="AJ132" s="54"/>
      <c r="AK132" s="51">
        <f t="shared" si="9"/>
        <v>340.31433333333331</v>
      </c>
      <c r="AL132" s="54"/>
    </row>
    <row r="133" spans="2:38" x14ac:dyDescent="0.3">
      <c r="B133" s="46" t="s">
        <v>88</v>
      </c>
      <c r="C133" s="46"/>
      <c r="D133" s="46"/>
      <c r="E133" s="58">
        <f>'Resumen-DiarioHorario-Solar'!AD56</f>
        <v>0</v>
      </c>
      <c r="F133" s="59">
        <f>'Resumen-DiarioHorario-Solar'!AD133</f>
        <v>0</v>
      </c>
      <c r="G133" s="58">
        <f>'Resumen-DiarioHorario-Solar'!AD210</f>
        <v>0</v>
      </c>
      <c r="H133" s="59">
        <f>'Resumen-DiarioHorario-Solar'!AD287</f>
        <v>0</v>
      </c>
      <c r="I133" s="58">
        <f>'Resumen-DiarioHorario-Solar'!AD364</f>
        <v>0</v>
      </c>
      <c r="J133" s="59">
        <f>'Resumen-DiarioHorario-Solar'!AD441</f>
        <v>0</v>
      </c>
      <c r="K133" s="58">
        <f>'Resumen-DiarioHorario-Solar'!AD518</f>
        <v>0</v>
      </c>
      <c r="L133" s="59">
        <f>'Resumen-DiarioHorario-Solar'!AD595</f>
        <v>0</v>
      </c>
      <c r="M133" s="58">
        <f>'Resumen-DiarioHorario-Solar'!AD672</f>
        <v>0</v>
      </c>
      <c r="N133" s="59">
        <f>'Resumen-DiarioHorario-Solar'!AD749</f>
        <v>0</v>
      </c>
      <c r="O133" s="58">
        <f>'Resumen-DiarioHorario-Solar'!AD826</f>
        <v>0</v>
      </c>
      <c r="P133" s="59">
        <f>'Resumen-DiarioHorario-Solar'!AD903</f>
        <v>0</v>
      </c>
      <c r="Q133" s="58">
        <f>'Resumen-DiarioHorario-Solar'!AD980</f>
        <v>0</v>
      </c>
      <c r="R133" s="59">
        <f>'Resumen-DiarioHorario-Solar'!AD1057</f>
        <v>0</v>
      </c>
      <c r="S133" s="58">
        <f>'Resumen-DiarioHorario-Solar'!AD1134</f>
        <v>0</v>
      </c>
      <c r="T133" s="59">
        <f>'Resumen-DiarioHorario-Solar'!AD1211</f>
        <v>0</v>
      </c>
      <c r="U133" s="58">
        <f>'Resumen-DiarioHorario-Solar'!AD1288</f>
        <v>0</v>
      </c>
      <c r="V133" s="59">
        <f>'Resumen-DiarioHorario-Solar'!AD1365</f>
        <v>0</v>
      </c>
      <c r="W133" s="58">
        <f>'Resumen-DiarioHorario-Solar'!AD1442</f>
        <v>0</v>
      </c>
      <c r="X133" s="59">
        <f>'Resumen-DiarioHorario-Solar'!AD1519</f>
        <v>0</v>
      </c>
      <c r="Y133" s="58">
        <f>'Resumen-DiarioHorario-Solar'!AD1596</f>
        <v>0</v>
      </c>
      <c r="Z133" s="59">
        <f>'Resumen-DiarioHorario-Solar'!AD1673</f>
        <v>0</v>
      </c>
      <c r="AA133" s="58">
        <f>'Resumen-DiarioHorario-Solar'!AD1750</f>
        <v>0</v>
      </c>
      <c r="AB133" s="59">
        <f>'Resumen-DiarioHorario-Solar'!AD1827</f>
        <v>0</v>
      </c>
      <c r="AC133" s="58">
        <f>'Resumen-DiarioHorario-Solar'!AD1904</f>
        <v>0</v>
      </c>
      <c r="AD133" s="59">
        <f>'Resumen-DiarioHorario-Solar'!AD1981</f>
        <v>0</v>
      </c>
      <c r="AE133" s="58">
        <f>'Resumen-DiarioHorario-Solar'!AD2058</f>
        <v>0</v>
      </c>
      <c r="AF133" s="59">
        <f>'Resumen-DiarioHorario-Solar'!AD2135</f>
        <v>0</v>
      </c>
      <c r="AG133" s="58">
        <f>'Resumen-DiarioHorario-Solar'!AD2212</f>
        <v>0</v>
      </c>
      <c r="AH133" s="59">
        <f>'Resumen-DiarioHorario-Solar'!AD2289</f>
        <v>0</v>
      </c>
      <c r="AI133" s="60">
        <f>+'Resumen-DiarioHorario-Solar'!AD2366</f>
        <v>0</v>
      </c>
      <c r="AJ133" s="54"/>
      <c r="AK133" s="51">
        <f t="shared" si="9"/>
        <v>0</v>
      </c>
      <c r="AL133" s="54"/>
    </row>
    <row r="134" spans="2:38" x14ac:dyDescent="0.3">
      <c r="B134" s="46" t="s">
        <v>97</v>
      </c>
      <c r="C134" s="46"/>
      <c r="E134" s="58">
        <f>'Resumen-DiarioHorario-Solar'!AD57</f>
        <v>284.47566666666665</v>
      </c>
      <c r="F134" s="59">
        <f>'Resumen-DiarioHorario-Solar'!AD134</f>
        <v>133.84983333333332</v>
      </c>
      <c r="G134" s="58">
        <f>'Resumen-DiarioHorario-Solar'!AD211</f>
        <v>193.35850000000002</v>
      </c>
      <c r="H134" s="59">
        <f>'Resumen-DiarioHorario-Solar'!AD288</f>
        <v>143.57033333333337</v>
      </c>
      <c r="I134" s="58">
        <f>'Resumen-DiarioHorario-Solar'!AD365</f>
        <v>0</v>
      </c>
      <c r="J134" s="59">
        <f>'Resumen-DiarioHorario-Solar'!AD442</f>
        <v>168.16333333333336</v>
      </c>
      <c r="K134" s="58">
        <f>'Resumen-DiarioHorario-Solar'!AD519</f>
        <v>202.82866666666666</v>
      </c>
      <c r="L134" s="59">
        <f>'Resumen-DiarioHorario-Solar'!AD596</f>
        <v>412.27733333333322</v>
      </c>
      <c r="M134" s="58">
        <f>'Resumen-DiarioHorario-Solar'!AD673</f>
        <v>5.5733333333333324</v>
      </c>
      <c r="N134" s="59">
        <f>'Resumen-DiarioHorario-Solar'!AD750</f>
        <v>360.18749999999994</v>
      </c>
      <c r="O134" s="58">
        <f>'Resumen-DiarioHorario-Solar'!AD827</f>
        <v>404.49100000000004</v>
      </c>
      <c r="P134" s="59">
        <f>'Resumen-DiarioHorario-Solar'!AD904</f>
        <v>167.41449999999998</v>
      </c>
      <c r="Q134" s="58">
        <f>'Resumen-DiarioHorario-Solar'!AD981</f>
        <v>249.53233333333338</v>
      </c>
      <c r="R134" s="59">
        <f>'Resumen-DiarioHorario-Solar'!AD1058</f>
        <v>13.085833333333333</v>
      </c>
      <c r="S134" s="58">
        <f>'Resumen-DiarioHorario-Solar'!AD1135</f>
        <v>0</v>
      </c>
      <c r="T134" s="59">
        <f>'Resumen-DiarioHorario-Solar'!AD1212</f>
        <v>0</v>
      </c>
      <c r="U134" s="58">
        <f>'Resumen-DiarioHorario-Solar'!AD1289</f>
        <v>70.410833333333329</v>
      </c>
      <c r="V134" s="59">
        <f>'Resumen-DiarioHorario-Solar'!AD1366</f>
        <v>384.40500000000003</v>
      </c>
      <c r="W134" s="58">
        <f>'Resumen-DiarioHorario-Solar'!AD1443</f>
        <v>0</v>
      </c>
      <c r="X134" s="59">
        <f>'Resumen-DiarioHorario-Solar'!AD1520</f>
        <v>45.133333333333326</v>
      </c>
      <c r="Y134" s="58">
        <f>'Resumen-DiarioHorario-Solar'!AD1597</f>
        <v>75.289500000000004</v>
      </c>
      <c r="Z134" s="59">
        <f>'Resumen-DiarioHorario-Solar'!AD1674</f>
        <v>46.079000000000022</v>
      </c>
      <c r="AA134" s="58">
        <f>'Resumen-DiarioHorario-Solar'!AD1751</f>
        <v>0</v>
      </c>
      <c r="AB134" s="59">
        <f>'Resumen-DiarioHorario-Solar'!AD1828</f>
        <v>0</v>
      </c>
      <c r="AC134" s="58">
        <f>'Resumen-DiarioHorario-Solar'!AD1905</f>
        <v>35.694833333333328</v>
      </c>
      <c r="AD134" s="59">
        <f>'Resumen-DiarioHorario-Solar'!AD1982</f>
        <v>5.296166666666668</v>
      </c>
      <c r="AE134" s="58">
        <f>'Resumen-DiarioHorario-Solar'!AD2059</f>
        <v>96.980000000000018</v>
      </c>
      <c r="AF134" s="59">
        <f>'Resumen-DiarioHorario-Solar'!AD2136</f>
        <v>80.313166666666675</v>
      </c>
      <c r="AG134" s="58">
        <f>'Resumen-DiarioHorario-Solar'!AD2213</f>
        <v>0</v>
      </c>
      <c r="AH134" s="59">
        <f>'Resumen-DiarioHorario-Solar'!AD2290</f>
        <v>155.84933333333333</v>
      </c>
      <c r="AI134" s="60">
        <f>+'Resumen-DiarioHorario-Solar'!AD2367</f>
        <v>218.68716666666663</v>
      </c>
      <c r="AJ134" s="54"/>
      <c r="AK134" s="51">
        <f t="shared" si="9"/>
        <v>3952.9465000000009</v>
      </c>
      <c r="AL134" s="54"/>
    </row>
    <row r="135" spans="2:38" x14ac:dyDescent="0.3">
      <c r="B135" s="46" t="s">
        <v>94</v>
      </c>
      <c r="C135" s="46"/>
      <c r="E135" s="58">
        <f>'Resumen-DiarioHorario-Solar'!AD58</f>
        <v>0</v>
      </c>
      <c r="F135" s="59">
        <f>'Resumen-DiarioHorario-Solar'!AD135</f>
        <v>65.708166666666685</v>
      </c>
      <c r="G135" s="58">
        <f>'Resumen-DiarioHorario-Solar'!AD212</f>
        <v>27.626833333333337</v>
      </c>
      <c r="H135" s="59">
        <f>'Resumen-DiarioHorario-Solar'!AD289</f>
        <v>63.117166666666677</v>
      </c>
      <c r="I135" s="58">
        <f>'Resumen-DiarioHorario-Solar'!AD366</f>
        <v>0</v>
      </c>
      <c r="J135" s="59">
        <f>'Resumen-DiarioHorario-Solar'!AD443</f>
        <v>33.93549999999999</v>
      </c>
      <c r="K135" s="58">
        <f>'Resumen-DiarioHorario-Solar'!AD520</f>
        <v>161.58883333333335</v>
      </c>
      <c r="L135" s="59">
        <f>'Resumen-DiarioHorario-Solar'!AD597</f>
        <v>542.86833333333345</v>
      </c>
      <c r="M135" s="58">
        <f>'Resumen-DiarioHorario-Solar'!AD674</f>
        <v>426.86583333333323</v>
      </c>
      <c r="N135" s="59">
        <f>'Resumen-DiarioHorario-Solar'!AD751</f>
        <v>347.02066666666667</v>
      </c>
      <c r="O135" s="58">
        <f>'Resumen-DiarioHorario-Solar'!AD828</f>
        <v>756.2924999999999</v>
      </c>
      <c r="P135" s="59">
        <f>'Resumen-DiarioHorario-Solar'!AD905</f>
        <v>6.6389999999999958</v>
      </c>
      <c r="Q135" s="58">
        <f>'Resumen-DiarioHorario-Solar'!AD982</f>
        <v>168.47983333333337</v>
      </c>
      <c r="R135" s="59">
        <f>'Resumen-DiarioHorario-Solar'!AD1059</f>
        <v>58.668833333333332</v>
      </c>
      <c r="S135" s="58">
        <f>'Resumen-DiarioHorario-Solar'!AD1136</f>
        <v>0</v>
      </c>
      <c r="T135" s="59">
        <f>'Resumen-DiarioHorario-Solar'!AD1213</f>
        <v>0</v>
      </c>
      <c r="U135" s="58">
        <f>'Resumen-DiarioHorario-Solar'!AD1290</f>
        <v>0</v>
      </c>
      <c r="V135" s="59">
        <f>'Resumen-DiarioHorario-Solar'!AD1367</f>
        <v>103.17433333333331</v>
      </c>
      <c r="W135" s="58">
        <f>'Resumen-DiarioHorario-Solar'!AD1444</f>
        <v>0</v>
      </c>
      <c r="X135" s="59">
        <f>'Resumen-DiarioHorario-Solar'!AD1521</f>
        <v>5.214666666666667</v>
      </c>
      <c r="Y135" s="58">
        <f>'Resumen-DiarioHorario-Solar'!AD1598</f>
        <v>47.987333333333325</v>
      </c>
      <c r="Z135" s="59">
        <f>'Resumen-DiarioHorario-Solar'!AD1675</f>
        <v>0</v>
      </c>
      <c r="AA135" s="58">
        <f>'Resumen-DiarioHorario-Solar'!AD1752</f>
        <v>0</v>
      </c>
      <c r="AB135" s="59">
        <f>'Resumen-DiarioHorario-Solar'!AD1829</f>
        <v>0</v>
      </c>
      <c r="AC135" s="58">
        <f>'Resumen-DiarioHorario-Solar'!AD1906</f>
        <v>76.473833333333346</v>
      </c>
      <c r="AD135" s="59">
        <f>'Resumen-DiarioHorario-Solar'!AD1983</f>
        <v>0</v>
      </c>
      <c r="AE135" s="58">
        <f>'Resumen-DiarioHorario-Solar'!AD2060</f>
        <v>52.96449999999998</v>
      </c>
      <c r="AF135" s="59">
        <f>'Resumen-DiarioHorario-Solar'!AD2137</f>
        <v>34.17583333333333</v>
      </c>
      <c r="AG135" s="58">
        <f>'Resumen-DiarioHorario-Solar'!AD2214</f>
        <v>0</v>
      </c>
      <c r="AH135" s="59">
        <f>'Resumen-DiarioHorario-Solar'!AD2291</f>
        <v>46.264166666666661</v>
      </c>
      <c r="AI135" s="60">
        <f>+'Resumen-DiarioHorario-Solar'!AD2368</f>
        <v>84.806500000000028</v>
      </c>
      <c r="AJ135" s="54"/>
      <c r="AK135" s="51">
        <f t="shared" si="9"/>
        <v>3109.8726666666676</v>
      </c>
      <c r="AL135" s="54"/>
    </row>
    <row r="136" spans="2:38" x14ac:dyDescent="0.3">
      <c r="B136" s="46" t="s">
        <v>95</v>
      </c>
      <c r="C136" s="46"/>
      <c r="D136" s="46"/>
      <c r="E136" s="58">
        <f>'Resumen-DiarioHorario-Solar'!AD59</f>
        <v>173.59666666666666</v>
      </c>
      <c r="F136" s="59">
        <f>'Resumen-DiarioHorario-Solar'!AD136</f>
        <v>9.0323333333333284</v>
      </c>
      <c r="G136" s="58">
        <f>'Resumen-DiarioHorario-Solar'!AD213</f>
        <v>1.7280000000000002</v>
      </c>
      <c r="H136" s="59">
        <f>'Resumen-DiarioHorario-Solar'!AD290</f>
        <v>4.663000000000002</v>
      </c>
      <c r="I136" s="58">
        <f>'Resumen-DiarioHorario-Solar'!AD367</f>
        <v>0</v>
      </c>
      <c r="J136" s="59">
        <f>'Resumen-DiarioHorario-Solar'!AD444</f>
        <v>10.652166666666673</v>
      </c>
      <c r="K136" s="58">
        <f>'Resumen-DiarioHorario-Solar'!AD521</f>
        <v>17.051833333333335</v>
      </c>
      <c r="L136" s="59">
        <f>'Resumen-DiarioHorario-Solar'!AD598</f>
        <v>384.43066666666664</v>
      </c>
      <c r="M136" s="58">
        <f>'Resumen-DiarioHorario-Solar'!AD675</f>
        <v>338.95733333333328</v>
      </c>
      <c r="N136" s="59">
        <f>'Resumen-DiarioHorario-Solar'!AD752</f>
        <v>237.11616666666666</v>
      </c>
      <c r="O136" s="58">
        <f>'Resumen-DiarioHorario-Solar'!AD829</f>
        <v>203.39466666666669</v>
      </c>
      <c r="P136" s="59">
        <f>'Resumen-DiarioHorario-Solar'!AD906</f>
        <v>31.356333333333325</v>
      </c>
      <c r="Q136" s="58">
        <f>'Resumen-DiarioHorario-Solar'!AD983</f>
        <v>39.723333333333301</v>
      </c>
      <c r="R136" s="59">
        <f>'Resumen-DiarioHorario-Solar'!AD1060</f>
        <v>7.4398333333333317</v>
      </c>
      <c r="S136" s="58">
        <f>'Resumen-DiarioHorario-Solar'!AD1137</f>
        <v>0</v>
      </c>
      <c r="T136" s="59">
        <f>'Resumen-DiarioHorario-Solar'!AD1214</f>
        <v>0</v>
      </c>
      <c r="U136" s="58">
        <f>'Resumen-DiarioHorario-Solar'!AD1291</f>
        <v>0.54000000000000037</v>
      </c>
      <c r="V136" s="59">
        <f>'Resumen-DiarioHorario-Solar'!AD1368</f>
        <v>236.97199999999995</v>
      </c>
      <c r="W136" s="58">
        <f>'Resumen-DiarioHorario-Solar'!AD1445</f>
        <v>0</v>
      </c>
      <c r="X136" s="59">
        <f>'Resumen-DiarioHorario-Solar'!AD1522</f>
        <v>0.14633333333333334</v>
      </c>
      <c r="Y136" s="58">
        <f>'Resumen-DiarioHorario-Solar'!AD1599</f>
        <v>1.723499999999998</v>
      </c>
      <c r="Z136" s="59">
        <f>'Resumen-DiarioHorario-Solar'!AD1676</f>
        <v>0</v>
      </c>
      <c r="AA136" s="58">
        <f>'Resumen-DiarioHorario-Solar'!AD1753</f>
        <v>0</v>
      </c>
      <c r="AB136" s="59">
        <f>'Resumen-DiarioHorario-Solar'!AD1830</f>
        <v>0</v>
      </c>
      <c r="AC136" s="58">
        <f>'Resumen-DiarioHorario-Solar'!AD1907</f>
        <v>0.69716666666666671</v>
      </c>
      <c r="AD136" s="59">
        <f>'Resumen-DiarioHorario-Solar'!AD1984</f>
        <v>2.2103333333333333</v>
      </c>
      <c r="AE136" s="58">
        <f>'Resumen-DiarioHorario-Solar'!AD2061</f>
        <v>24.477000000000007</v>
      </c>
      <c r="AF136" s="59">
        <f>'Resumen-DiarioHorario-Solar'!AD2138</f>
        <v>9.8938333333333439</v>
      </c>
      <c r="AG136" s="58">
        <f>'Resumen-DiarioHorario-Solar'!AD2215</f>
        <v>0</v>
      </c>
      <c r="AH136" s="59">
        <f>'Resumen-DiarioHorario-Solar'!AD2292</f>
        <v>46.30883333333329</v>
      </c>
      <c r="AI136" s="60">
        <f>+'Resumen-DiarioHorario-Solar'!AD2369</f>
        <v>2.7618333333333247</v>
      </c>
      <c r="AJ136" s="54"/>
      <c r="AK136" s="51">
        <f t="shared" si="9"/>
        <v>1784.8731666666667</v>
      </c>
      <c r="AL136" s="54"/>
    </row>
    <row r="137" spans="2:38" x14ac:dyDescent="0.3">
      <c r="B137" s="46" t="s">
        <v>96</v>
      </c>
      <c r="C137" s="46"/>
      <c r="D137" s="46"/>
      <c r="E137" s="58">
        <f>'Resumen-DiarioHorario-Solar'!AD60</f>
        <v>199.5128333333333</v>
      </c>
      <c r="F137" s="59">
        <f>'Resumen-DiarioHorario-Solar'!AD137</f>
        <v>92.363833333333332</v>
      </c>
      <c r="G137" s="58">
        <f>'Resumen-DiarioHorario-Solar'!AD214</f>
        <v>49.976166666666671</v>
      </c>
      <c r="H137" s="59">
        <f>'Resumen-DiarioHorario-Solar'!AD291</f>
        <v>61.065499999999986</v>
      </c>
      <c r="I137" s="58">
        <f>'Resumen-DiarioHorario-Solar'!AD368</f>
        <v>0</v>
      </c>
      <c r="J137" s="59">
        <f>'Resumen-DiarioHorario-Solar'!AD445</f>
        <v>31.287333333333336</v>
      </c>
      <c r="K137" s="58">
        <f>'Resumen-DiarioHorario-Solar'!AD522</f>
        <v>31.886666666666674</v>
      </c>
      <c r="L137" s="59">
        <f>'Resumen-DiarioHorario-Solar'!AD599</f>
        <v>176.2473333333333</v>
      </c>
      <c r="M137" s="58">
        <f>'Resumen-DiarioHorario-Solar'!AD676</f>
        <v>437.30450000000002</v>
      </c>
      <c r="N137" s="59">
        <f>'Resumen-DiarioHorario-Solar'!AD753</f>
        <v>353.01966666666675</v>
      </c>
      <c r="O137" s="58">
        <f>'Resumen-DiarioHorario-Solar'!AD830</f>
        <v>231.40800000000002</v>
      </c>
      <c r="P137" s="59">
        <f>'Resumen-DiarioHorario-Solar'!AD907</f>
        <v>40.701333333333331</v>
      </c>
      <c r="Q137" s="58">
        <f>'Resumen-DiarioHorario-Solar'!AD984</f>
        <v>35.965499999999977</v>
      </c>
      <c r="R137" s="59">
        <f>'Resumen-DiarioHorario-Solar'!AD1061</f>
        <v>5.8953333333333324</v>
      </c>
      <c r="S137" s="58">
        <f>'Resumen-DiarioHorario-Solar'!AD1138</f>
        <v>0</v>
      </c>
      <c r="T137" s="59">
        <f>'Resumen-DiarioHorario-Solar'!AD1215</f>
        <v>0</v>
      </c>
      <c r="U137" s="58">
        <f>'Resumen-DiarioHorario-Solar'!AD1292</f>
        <v>16.9815</v>
      </c>
      <c r="V137" s="59">
        <f>'Resumen-DiarioHorario-Solar'!AD1369</f>
        <v>293.19533333333334</v>
      </c>
      <c r="W137" s="58">
        <f>'Resumen-DiarioHorario-Solar'!AD1446</f>
        <v>0</v>
      </c>
      <c r="X137" s="59">
        <f>'Resumen-DiarioHorario-Solar'!AD1523</f>
        <v>19.777166666666677</v>
      </c>
      <c r="Y137" s="58">
        <f>'Resumen-DiarioHorario-Solar'!AD1600</f>
        <v>38.768166666666659</v>
      </c>
      <c r="Z137" s="59">
        <f>'Resumen-DiarioHorario-Solar'!AD1677</f>
        <v>22.382000000000005</v>
      </c>
      <c r="AA137" s="58">
        <f>'Resumen-DiarioHorario-Solar'!AD1754</f>
        <v>0</v>
      </c>
      <c r="AB137" s="59">
        <f>'Resumen-DiarioHorario-Solar'!AD1831</f>
        <v>0</v>
      </c>
      <c r="AC137" s="58">
        <f>'Resumen-DiarioHorario-Solar'!AD1908</f>
        <v>11.163333333333329</v>
      </c>
      <c r="AD137" s="59">
        <f>'Resumen-DiarioHorario-Solar'!AD1985</f>
        <v>5.9338333333333324</v>
      </c>
      <c r="AE137" s="58">
        <f>'Resumen-DiarioHorario-Solar'!AD2062</f>
        <v>94.112833333333313</v>
      </c>
      <c r="AF137" s="59">
        <f>'Resumen-DiarioHorario-Solar'!AD2139</f>
        <v>88.210166666666666</v>
      </c>
      <c r="AG137" s="58">
        <f>'Resumen-DiarioHorario-Solar'!AD2216</f>
        <v>0</v>
      </c>
      <c r="AH137" s="59">
        <f>'Resumen-DiarioHorario-Solar'!AD2293</f>
        <v>89.951666666666668</v>
      </c>
      <c r="AI137" s="60">
        <f>+'Resumen-DiarioHorario-Solar'!AD2370</f>
        <v>74.437999999999974</v>
      </c>
      <c r="AJ137" s="54"/>
      <c r="AK137" s="51">
        <f t="shared" si="9"/>
        <v>2501.5480000000011</v>
      </c>
      <c r="AL137" s="54"/>
    </row>
    <row r="138" spans="2:38" x14ac:dyDescent="0.3">
      <c r="B138" s="46" t="s">
        <v>102</v>
      </c>
      <c r="C138" s="46"/>
      <c r="D138" s="46"/>
      <c r="E138" s="58">
        <f>'Resumen-DiarioHorario-Solar'!AD61</f>
        <v>545.56150000000002</v>
      </c>
      <c r="F138" s="59">
        <f>'Resumen-DiarioHorario-Solar'!AD138</f>
        <v>211.18283333333332</v>
      </c>
      <c r="G138" s="58">
        <f>'Resumen-DiarioHorario-Solar'!AD215</f>
        <v>5.6671666666666676</v>
      </c>
      <c r="H138" s="59">
        <f>'Resumen-DiarioHorario-Solar'!AD292</f>
        <v>1.0779999999999994</v>
      </c>
      <c r="I138" s="58">
        <f>'Resumen-DiarioHorario-Solar'!AD369</f>
        <v>0</v>
      </c>
      <c r="J138" s="59">
        <f>'Resumen-DiarioHorario-Solar'!AD446</f>
        <v>82.317333333333337</v>
      </c>
      <c r="K138" s="58">
        <f>'Resumen-DiarioHorario-Solar'!AD523</f>
        <v>0.26400000000000007</v>
      </c>
      <c r="L138" s="59">
        <f>'Resumen-DiarioHorario-Solar'!AD600</f>
        <v>487.63683333333336</v>
      </c>
      <c r="M138" s="58">
        <f>'Resumen-DiarioHorario-Solar'!AD677</f>
        <v>447.86166666666662</v>
      </c>
      <c r="N138" s="59">
        <f>'Resumen-DiarioHorario-Solar'!AD754</f>
        <v>282.74583333333334</v>
      </c>
      <c r="O138" s="58">
        <f>'Resumen-DiarioHorario-Solar'!AD831</f>
        <v>253.19183333333331</v>
      </c>
      <c r="P138" s="59">
        <f>'Resumen-DiarioHorario-Solar'!AD908</f>
        <v>21.600500000000007</v>
      </c>
      <c r="Q138" s="58">
        <f>'Resumen-DiarioHorario-Solar'!AD985</f>
        <v>29.808833333333325</v>
      </c>
      <c r="R138" s="59">
        <f>'Resumen-DiarioHorario-Solar'!AD1062</f>
        <v>20.883500000000002</v>
      </c>
      <c r="S138" s="58">
        <f>'Resumen-DiarioHorario-Solar'!AD1139</f>
        <v>0</v>
      </c>
      <c r="T138" s="59">
        <f>'Resumen-DiarioHorario-Solar'!AD1216</f>
        <v>0</v>
      </c>
      <c r="U138" s="58">
        <f>'Resumen-DiarioHorario-Solar'!AD1293</f>
        <v>0</v>
      </c>
      <c r="V138" s="59">
        <f>'Resumen-DiarioHorario-Solar'!AD1370</f>
        <v>297.21733333333339</v>
      </c>
      <c r="W138" s="58">
        <f>'Resumen-DiarioHorario-Solar'!AD1447</f>
        <v>0</v>
      </c>
      <c r="X138" s="59">
        <f>'Resumen-DiarioHorario-Solar'!AD1524</f>
        <v>0</v>
      </c>
      <c r="Y138" s="58">
        <f>'Resumen-DiarioHorario-Solar'!AD1601</f>
        <v>12.331499999999993</v>
      </c>
      <c r="Z138" s="59">
        <f>'Resumen-DiarioHorario-Solar'!AD1678</f>
        <v>0</v>
      </c>
      <c r="AA138" s="58">
        <f>'Resumen-DiarioHorario-Solar'!AD1755</f>
        <v>0</v>
      </c>
      <c r="AB138" s="59">
        <f>'Resumen-DiarioHorario-Solar'!AD1832</f>
        <v>0</v>
      </c>
      <c r="AC138" s="58">
        <f>'Resumen-DiarioHorario-Solar'!AD1909</f>
        <v>106.28399999999996</v>
      </c>
      <c r="AD138" s="59">
        <f>'Resumen-DiarioHorario-Solar'!AD1986</f>
        <v>37.135000000000019</v>
      </c>
      <c r="AE138" s="58">
        <f>'Resumen-DiarioHorario-Solar'!AD2063</f>
        <v>24.18333333333333</v>
      </c>
      <c r="AF138" s="59">
        <f>'Resumen-DiarioHorario-Solar'!AD2140</f>
        <v>8.0839999999999996</v>
      </c>
      <c r="AG138" s="58">
        <f>'Resumen-DiarioHorario-Solar'!AD2217</f>
        <v>0</v>
      </c>
      <c r="AH138" s="59">
        <f>'Resumen-DiarioHorario-Solar'!AD2294</f>
        <v>48.350833333333327</v>
      </c>
      <c r="AI138" s="60">
        <f>+'Resumen-DiarioHorario-Solar'!AD2371</f>
        <v>15.529833333333332</v>
      </c>
      <c r="AJ138" s="54"/>
      <c r="AK138" s="51">
        <f t="shared" si="9"/>
        <v>2938.9156666666672</v>
      </c>
      <c r="AL138" s="54"/>
    </row>
    <row r="139" spans="2:38" x14ac:dyDescent="0.3">
      <c r="B139" s="46" t="s">
        <v>103</v>
      </c>
      <c r="C139" s="46"/>
      <c r="D139" s="62" t="s">
        <v>121</v>
      </c>
      <c r="E139" s="58">
        <f>'Resumen-DiarioHorario-Solar'!AD62</f>
        <v>0</v>
      </c>
      <c r="F139" s="59">
        <f>'Resumen-DiarioHorario-Solar'!AD139</f>
        <v>0</v>
      </c>
      <c r="G139" s="58">
        <f>'Resumen-DiarioHorario-Solar'!AD216</f>
        <v>0</v>
      </c>
      <c r="H139" s="59">
        <f>'Resumen-DiarioHorario-Solar'!AD293</f>
        <v>0</v>
      </c>
      <c r="I139" s="58">
        <f>'Resumen-DiarioHorario-Solar'!AD370</f>
        <v>0</v>
      </c>
      <c r="J139" s="59">
        <f>'Resumen-DiarioHorario-Solar'!AD447</f>
        <v>0</v>
      </c>
      <c r="K139" s="58">
        <f>'Resumen-DiarioHorario-Solar'!AD524</f>
        <v>0</v>
      </c>
      <c r="L139" s="59">
        <f>'Resumen-DiarioHorario-Solar'!AD601</f>
        <v>0</v>
      </c>
      <c r="M139" s="58">
        <f>'Resumen-DiarioHorario-Solar'!AD678</f>
        <v>0</v>
      </c>
      <c r="N139" s="59">
        <f>'Resumen-DiarioHorario-Solar'!AD755</f>
        <v>0</v>
      </c>
      <c r="O139" s="58">
        <f>'Resumen-DiarioHorario-Solar'!AD832</f>
        <v>0</v>
      </c>
      <c r="P139" s="59">
        <f>'Resumen-DiarioHorario-Solar'!AD909</f>
        <v>0</v>
      </c>
      <c r="Q139" s="58">
        <f>'Resumen-DiarioHorario-Solar'!AD986</f>
        <v>0</v>
      </c>
      <c r="R139" s="59">
        <f>'Resumen-DiarioHorario-Solar'!AD1063</f>
        <v>0</v>
      </c>
      <c r="S139" s="58">
        <f>'Resumen-DiarioHorario-Solar'!AD1140</f>
        <v>0</v>
      </c>
      <c r="T139" s="59">
        <f>'Resumen-DiarioHorario-Solar'!AD1217</f>
        <v>0</v>
      </c>
      <c r="U139" s="58">
        <f>'Resumen-DiarioHorario-Solar'!AD1294</f>
        <v>0</v>
      </c>
      <c r="V139" s="59">
        <f>'Resumen-DiarioHorario-Solar'!AD1371</f>
        <v>0</v>
      </c>
      <c r="W139" s="58">
        <f>'Resumen-DiarioHorario-Solar'!AD1448</f>
        <v>0</v>
      </c>
      <c r="X139" s="59">
        <f>'Resumen-DiarioHorario-Solar'!AD1525</f>
        <v>0</v>
      </c>
      <c r="Y139" s="58">
        <f>'Resumen-DiarioHorario-Solar'!AD1602</f>
        <v>0</v>
      </c>
      <c r="Z139" s="59">
        <f>'Resumen-DiarioHorario-Solar'!AD1679</f>
        <v>0</v>
      </c>
      <c r="AA139" s="58">
        <f>'Resumen-DiarioHorario-Solar'!AD1756</f>
        <v>0</v>
      </c>
      <c r="AB139" s="59">
        <f>'Resumen-DiarioHorario-Solar'!AD1833</f>
        <v>0</v>
      </c>
      <c r="AC139" s="58">
        <f>'Resumen-DiarioHorario-Solar'!AD1910</f>
        <v>0</v>
      </c>
      <c r="AD139" s="59">
        <f>'Resumen-DiarioHorario-Solar'!AD1987</f>
        <v>0</v>
      </c>
      <c r="AE139" s="58">
        <f>'Resumen-DiarioHorario-Solar'!AD2064</f>
        <v>0</v>
      </c>
      <c r="AF139" s="59">
        <f>'Resumen-DiarioHorario-Solar'!AD2141</f>
        <v>0</v>
      </c>
      <c r="AG139" s="58">
        <f>'Resumen-DiarioHorario-Solar'!AD2218</f>
        <v>0</v>
      </c>
      <c r="AH139" s="59">
        <f>'Resumen-DiarioHorario-Solar'!AD2295</f>
        <v>0</v>
      </c>
      <c r="AI139" s="60">
        <f>+'Resumen-DiarioHorario-Solar'!AD2372</f>
        <v>0</v>
      </c>
      <c r="AJ139" s="54"/>
      <c r="AK139" s="51">
        <f t="shared" si="9"/>
        <v>0</v>
      </c>
      <c r="AL139" s="54"/>
    </row>
    <row r="140" spans="2:38" x14ac:dyDescent="0.3">
      <c r="B140" s="46" t="s">
        <v>104</v>
      </c>
      <c r="C140" s="46"/>
      <c r="D140" s="46"/>
      <c r="E140" s="58">
        <f>'Resumen-DiarioHorario-Solar'!AD63</f>
        <v>238.4855</v>
      </c>
      <c r="F140" s="59">
        <f>'Resumen-DiarioHorario-Solar'!AD140</f>
        <v>126.79350000000002</v>
      </c>
      <c r="G140" s="58">
        <f>'Resumen-DiarioHorario-Solar'!AD217</f>
        <v>39.176833333333363</v>
      </c>
      <c r="H140" s="59">
        <f>'Resumen-DiarioHorario-Solar'!AD294</f>
        <v>26.826000000000004</v>
      </c>
      <c r="I140" s="58">
        <f>'Resumen-DiarioHorario-Solar'!AD371</f>
        <v>0</v>
      </c>
      <c r="J140" s="59">
        <f>'Resumen-DiarioHorario-Solar'!AD448</f>
        <v>28.337833333333332</v>
      </c>
      <c r="K140" s="58">
        <f>'Resumen-DiarioHorario-Solar'!AD525</f>
        <v>36.078500000000005</v>
      </c>
      <c r="L140" s="59">
        <f>'Resumen-DiarioHorario-Solar'!AD602</f>
        <v>88.214166666666671</v>
      </c>
      <c r="M140" s="58">
        <f>'Resumen-DiarioHorario-Solar'!AD679</f>
        <v>184.66516666666661</v>
      </c>
      <c r="N140" s="59">
        <f>'Resumen-DiarioHorario-Solar'!AD756</f>
        <v>162.28683333333331</v>
      </c>
      <c r="O140" s="58">
        <f>'Resumen-DiarioHorario-Solar'!AD833</f>
        <v>121.37516666666664</v>
      </c>
      <c r="P140" s="59">
        <f>'Resumen-DiarioHorario-Solar'!AD910</f>
        <v>43.024166666666687</v>
      </c>
      <c r="Q140" s="58">
        <f>'Resumen-DiarioHorario-Solar'!AD987</f>
        <v>48.748166666666648</v>
      </c>
      <c r="R140" s="59">
        <f>'Resumen-DiarioHorario-Solar'!AD1064</f>
        <v>4.6088333333333331</v>
      </c>
      <c r="S140" s="58">
        <f>'Resumen-DiarioHorario-Solar'!AD1141</f>
        <v>0</v>
      </c>
      <c r="T140" s="59">
        <f>'Resumen-DiarioHorario-Solar'!AD1218</f>
        <v>0</v>
      </c>
      <c r="U140" s="58">
        <f>'Resumen-DiarioHorario-Solar'!AD1295</f>
        <v>9.89</v>
      </c>
      <c r="V140" s="59">
        <f>'Resumen-DiarioHorario-Solar'!AD1372</f>
        <v>147.05500000000009</v>
      </c>
      <c r="W140" s="58">
        <f>'Resumen-DiarioHorario-Solar'!AD1449</f>
        <v>0</v>
      </c>
      <c r="X140" s="59">
        <f>'Resumen-DiarioHorario-Solar'!AD1526</f>
        <v>10.423500000000002</v>
      </c>
      <c r="Y140" s="58">
        <f>'Resumen-DiarioHorario-Solar'!AD1603</f>
        <v>19.81316666666666</v>
      </c>
      <c r="Z140" s="59">
        <f>'Resumen-DiarioHorario-Solar'!AD1680</f>
        <v>0.88350000000000084</v>
      </c>
      <c r="AA140" s="58">
        <f>'Resumen-DiarioHorario-Solar'!AD1757</f>
        <v>0</v>
      </c>
      <c r="AB140" s="59">
        <f>'Resumen-DiarioHorario-Solar'!AD1834</f>
        <v>0</v>
      </c>
      <c r="AC140" s="58">
        <f>'Resumen-DiarioHorario-Solar'!AD1911</f>
        <v>0</v>
      </c>
      <c r="AD140" s="59">
        <f>'Resumen-DiarioHorario-Solar'!AD1988</f>
        <v>0</v>
      </c>
      <c r="AE140" s="58">
        <f>'Resumen-DiarioHorario-Solar'!AD2065</f>
        <v>6.7744999999999962</v>
      </c>
      <c r="AF140" s="59">
        <f>'Resumen-DiarioHorario-Solar'!AD2142</f>
        <v>5.210666666666671</v>
      </c>
      <c r="AG140" s="58">
        <f>'Resumen-DiarioHorario-Solar'!AD2219</f>
        <v>0</v>
      </c>
      <c r="AH140" s="59">
        <f>'Resumen-DiarioHorario-Solar'!AD2296</f>
        <v>22.240833333333324</v>
      </c>
      <c r="AI140" s="60">
        <f>+'Resumen-DiarioHorario-Solar'!AD2373</f>
        <v>1.1999999999999981E-2</v>
      </c>
      <c r="AJ140" s="54"/>
      <c r="AK140" s="51">
        <f t="shared" si="9"/>
        <v>1370.9238333333333</v>
      </c>
      <c r="AL140" s="54"/>
    </row>
    <row r="141" spans="2:38" x14ac:dyDescent="0.3">
      <c r="B141" s="46" t="s">
        <v>113</v>
      </c>
      <c r="C141" s="46"/>
      <c r="D141" s="62" t="s">
        <v>121</v>
      </c>
      <c r="E141" s="58">
        <f>'Resumen-DiarioHorario-Solar'!AD64</f>
        <v>0</v>
      </c>
      <c r="F141" s="59">
        <f>'Resumen-DiarioHorario-Solar'!AD141</f>
        <v>0</v>
      </c>
      <c r="G141" s="58">
        <f>'Resumen-DiarioHorario-Solar'!AD218</f>
        <v>0</v>
      </c>
      <c r="H141" s="59">
        <f>'Resumen-DiarioHorario-Solar'!AD295</f>
        <v>0</v>
      </c>
      <c r="I141" s="58">
        <f>'Resumen-DiarioHorario-Solar'!AD372</f>
        <v>0</v>
      </c>
      <c r="J141" s="59">
        <f>'Resumen-DiarioHorario-Solar'!AD449</f>
        <v>0</v>
      </c>
      <c r="K141" s="58">
        <f>'Resumen-DiarioHorario-Solar'!AD526</f>
        <v>0</v>
      </c>
      <c r="L141" s="59">
        <f>'Resumen-DiarioHorario-Solar'!AD603</f>
        <v>0</v>
      </c>
      <c r="M141" s="58">
        <f>'Resumen-DiarioHorario-Solar'!AD680</f>
        <v>0</v>
      </c>
      <c r="N141" s="59">
        <f>'Resumen-DiarioHorario-Solar'!AD757</f>
        <v>0</v>
      </c>
      <c r="O141" s="58">
        <f>'Resumen-DiarioHorario-Solar'!AD834</f>
        <v>0</v>
      </c>
      <c r="P141" s="59">
        <f>'Resumen-DiarioHorario-Solar'!AD911</f>
        <v>0</v>
      </c>
      <c r="Q141" s="58">
        <f>'Resumen-DiarioHorario-Solar'!AD988</f>
        <v>0</v>
      </c>
      <c r="R141" s="59">
        <f>'Resumen-DiarioHorario-Solar'!AD1065</f>
        <v>0</v>
      </c>
      <c r="S141" s="58">
        <f>'Resumen-DiarioHorario-Solar'!AD1142</f>
        <v>0</v>
      </c>
      <c r="T141" s="59">
        <f>'Resumen-DiarioHorario-Solar'!AD1219</f>
        <v>0</v>
      </c>
      <c r="U141" s="58">
        <f>'Resumen-DiarioHorario-Solar'!AD1296</f>
        <v>0</v>
      </c>
      <c r="V141" s="59">
        <f>'Resumen-DiarioHorario-Solar'!AD1373</f>
        <v>0</v>
      </c>
      <c r="W141" s="58">
        <f>'Resumen-DiarioHorario-Solar'!AD1450</f>
        <v>0</v>
      </c>
      <c r="X141" s="59">
        <f>'Resumen-DiarioHorario-Solar'!AD1527</f>
        <v>0</v>
      </c>
      <c r="Y141" s="58">
        <f>'Resumen-DiarioHorario-Solar'!AD1604</f>
        <v>0</v>
      </c>
      <c r="Z141" s="59">
        <f>'Resumen-DiarioHorario-Solar'!AD1681</f>
        <v>0</v>
      </c>
      <c r="AA141" s="58">
        <f>'Resumen-DiarioHorario-Solar'!AD1758</f>
        <v>0</v>
      </c>
      <c r="AB141" s="59">
        <f>'Resumen-DiarioHorario-Solar'!AD1835</f>
        <v>0</v>
      </c>
      <c r="AC141" s="58">
        <f>'Resumen-DiarioHorario-Solar'!AD1912</f>
        <v>0</v>
      </c>
      <c r="AD141" s="59">
        <f>'Resumen-DiarioHorario-Solar'!AD1989</f>
        <v>0</v>
      </c>
      <c r="AE141" s="58">
        <f>'Resumen-DiarioHorario-Solar'!AD2066</f>
        <v>0</v>
      </c>
      <c r="AF141" s="59">
        <f>'Resumen-DiarioHorario-Solar'!AD2143</f>
        <v>0</v>
      </c>
      <c r="AG141" s="58">
        <f>'Resumen-DiarioHorario-Solar'!AD2220</f>
        <v>0</v>
      </c>
      <c r="AH141" s="59">
        <f>'Resumen-DiarioHorario-Solar'!AD2297</f>
        <v>0</v>
      </c>
      <c r="AI141" s="60">
        <f>+'Resumen-DiarioHorario-Solar'!AD2374</f>
        <v>0</v>
      </c>
      <c r="AJ141" s="54"/>
      <c r="AK141" s="51">
        <f t="shared" si="9"/>
        <v>0</v>
      </c>
      <c r="AL141" s="54"/>
    </row>
    <row r="142" spans="2:38" x14ac:dyDescent="0.3">
      <c r="B142" s="46" t="s">
        <v>115</v>
      </c>
      <c r="C142" s="46"/>
      <c r="D142" s="46"/>
      <c r="E142" s="58">
        <f>'Resumen-DiarioHorario-Solar'!AD65</f>
        <v>140.75583333333338</v>
      </c>
      <c r="F142" s="59">
        <f>'Resumen-DiarioHorario-Solar'!AD142</f>
        <v>0</v>
      </c>
      <c r="G142" s="58">
        <f>'Resumen-DiarioHorario-Solar'!AD219</f>
        <v>6.7543333333333297</v>
      </c>
      <c r="H142" s="59">
        <f>'Resumen-DiarioHorario-Solar'!AD296</f>
        <v>2.9805000000000006</v>
      </c>
      <c r="I142" s="58">
        <f>'Resumen-DiarioHorario-Solar'!AD373</f>
        <v>64.106833333333313</v>
      </c>
      <c r="J142" s="59">
        <f>'Resumen-DiarioHorario-Solar'!AD450</f>
        <v>0</v>
      </c>
      <c r="K142" s="58">
        <f>'Resumen-DiarioHorario-Solar'!AD527</f>
        <v>0</v>
      </c>
      <c r="L142" s="59">
        <f>'Resumen-DiarioHorario-Solar'!AD604</f>
        <v>0</v>
      </c>
      <c r="M142" s="58">
        <f>'Resumen-DiarioHorario-Solar'!AD681</f>
        <v>63.381999999999977</v>
      </c>
      <c r="N142" s="59">
        <f>'Resumen-DiarioHorario-Solar'!AD758</f>
        <v>0</v>
      </c>
      <c r="O142" s="58">
        <f>'Resumen-DiarioHorario-Solar'!AD835</f>
        <v>8.443500000000002</v>
      </c>
      <c r="P142" s="59">
        <f>'Resumen-DiarioHorario-Solar'!AD912</f>
        <v>0</v>
      </c>
      <c r="Q142" s="58">
        <f>'Resumen-DiarioHorario-Solar'!AD989</f>
        <v>0</v>
      </c>
      <c r="R142" s="59">
        <f>'Resumen-DiarioHorario-Solar'!AD1066</f>
        <v>0.3850000000000004</v>
      </c>
      <c r="S142" s="58">
        <f>'Resumen-DiarioHorario-Solar'!AD1143</f>
        <v>0</v>
      </c>
      <c r="T142" s="59">
        <f>'Resumen-DiarioHorario-Solar'!AD1220</f>
        <v>0</v>
      </c>
      <c r="U142" s="58">
        <f>'Resumen-DiarioHorario-Solar'!AD1297</f>
        <v>0</v>
      </c>
      <c r="V142" s="59">
        <f>'Resumen-DiarioHorario-Solar'!AD1374</f>
        <v>0</v>
      </c>
      <c r="W142" s="58">
        <f>'Resumen-DiarioHorario-Solar'!AD1451</f>
        <v>0</v>
      </c>
      <c r="X142" s="59">
        <f>'Resumen-DiarioHorario-Solar'!AD1528</f>
        <v>0</v>
      </c>
      <c r="Y142" s="58">
        <f>'Resumen-DiarioHorario-Solar'!AD1605</f>
        <v>5.6545000000000014</v>
      </c>
      <c r="Z142" s="59">
        <f>'Resumen-DiarioHorario-Solar'!AD1682</f>
        <v>0</v>
      </c>
      <c r="AA142" s="58">
        <f>'Resumen-DiarioHorario-Solar'!AD1759</f>
        <v>0</v>
      </c>
      <c r="AB142" s="59">
        <f>'Resumen-DiarioHorario-Solar'!AD1836</f>
        <v>0</v>
      </c>
      <c r="AC142" s="58">
        <f>'Resumen-DiarioHorario-Solar'!AD1913</f>
        <v>11.425166666666666</v>
      </c>
      <c r="AD142" s="59">
        <f>'Resumen-DiarioHorario-Solar'!AD1990</f>
        <v>0</v>
      </c>
      <c r="AE142" s="58">
        <f>'Resumen-DiarioHorario-Solar'!AD2067</f>
        <v>0</v>
      </c>
      <c r="AF142" s="59">
        <f>'Resumen-DiarioHorario-Solar'!AD2144</f>
        <v>0</v>
      </c>
      <c r="AG142" s="58">
        <f>'Resumen-DiarioHorario-Solar'!AD2221</f>
        <v>0</v>
      </c>
      <c r="AH142" s="59">
        <f>'Resumen-DiarioHorario-Solar'!AD2298</f>
        <v>0.17900000000000016</v>
      </c>
      <c r="AI142" s="60">
        <f>+'Resumen-DiarioHorario-Solar'!AD2375</f>
        <v>0.56783333333333341</v>
      </c>
      <c r="AJ142" s="54"/>
      <c r="AK142" s="51">
        <f t="shared" si="9"/>
        <v>304.6345</v>
      </c>
      <c r="AL142" s="54"/>
    </row>
    <row r="143" spans="2:38" x14ac:dyDescent="0.3">
      <c r="B143" s="46" t="s">
        <v>116</v>
      </c>
      <c r="C143" s="46"/>
      <c r="D143" s="46"/>
      <c r="E143" s="58">
        <f>'Resumen-DiarioHorario-Solar'!AD66</f>
        <v>0</v>
      </c>
      <c r="F143" s="59">
        <f>'Resumen-DiarioHorario-Solar'!AD143</f>
        <v>104.09983333333342</v>
      </c>
      <c r="G143" s="58">
        <f>'Resumen-DiarioHorario-Solar'!AD220</f>
        <v>129.61749999999995</v>
      </c>
      <c r="H143" s="59">
        <f>'Resumen-DiarioHorario-Solar'!AD297</f>
        <v>101.10233333333332</v>
      </c>
      <c r="I143" s="58">
        <f>'Resumen-DiarioHorario-Solar'!AD374</f>
        <v>0</v>
      </c>
      <c r="J143" s="59">
        <f>'Resumen-DiarioHorario-Solar'!AD451</f>
        <v>0</v>
      </c>
      <c r="K143" s="58">
        <f>'Resumen-DiarioHorario-Solar'!AD528</f>
        <v>0</v>
      </c>
      <c r="L143" s="59">
        <f>'Resumen-DiarioHorario-Solar'!AD605</f>
        <v>0</v>
      </c>
      <c r="M143" s="58">
        <f>'Resumen-DiarioHorario-Solar'!AD682</f>
        <v>0</v>
      </c>
      <c r="N143" s="59">
        <f>'Resumen-DiarioHorario-Solar'!AD759</f>
        <v>0</v>
      </c>
      <c r="O143" s="58">
        <f>'Resumen-DiarioHorario-Solar'!AD836</f>
        <v>0</v>
      </c>
      <c r="P143" s="59">
        <f>'Resumen-DiarioHorario-Solar'!AD913</f>
        <v>0</v>
      </c>
      <c r="Q143" s="58">
        <f>'Resumen-DiarioHorario-Solar'!AD990</f>
        <v>0</v>
      </c>
      <c r="R143" s="59">
        <f>'Resumen-DiarioHorario-Solar'!AD1067</f>
        <v>0</v>
      </c>
      <c r="S143" s="58">
        <f>'Resumen-DiarioHorario-Solar'!AD1144</f>
        <v>0</v>
      </c>
      <c r="T143" s="59">
        <f>'Resumen-DiarioHorario-Solar'!AD1221</f>
        <v>0</v>
      </c>
      <c r="U143" s="58">
        <f>'Resumen-DiarioHorario-Solar'!AD1298</f>
        <v>0</v>
      </c>
      <c r="V143" s="59">
        <f>'Resumen-DiarioHorario-Solar'!AD1375</f>
        <v>0</v>
      </c>
      <c r="W143" s="58">
        <f>'Resumen-DiarioHorario-Solar'!AD1452</f>
        <v>0</v>
      </c>
      <c r="X143" s="59">
        <f>'Resumen-DiarioHorario-Solar'!AD1529</f>
        <v>0</v>
      </c>
      <c r="Y143" s="58">
        <f>'Resumen-DiarioHorario-Solar'!AD1606</f>
        <v>73.591166666666652</v>
      </c>
      <c r="Z143" s="59">
        <f>'Resumen-DiarioHorario-Solar'!AD1683</f>
        <v>0</v>
      </c>
      <c r="AA143" s="58">
        <f>'Resumen-DiarioHorario-Solar'!AD1760</f>
        <v>0</v>
      </c>
      <c r="AB143" s="59">
        <f>'Resumen-DiarioHorario-Solar'!AD1837</f>
        <v>0</v>
      </c>
      <c r="AC143" s="58">
        <f>'Resumen-DiarioHorario-Solar'!AD1914</f>
        <v>27.14466666666668</v>
      </c>
      <c r="AD143" s="59">
        <f>'Resumen-DiarioHorario-Solar'!AD1991</f>
        <v>0</v>
      </c>
      <c r="AE143" s="58">
        <f>'Resumen-DiarioHorario-Solar'!AD2068</f>
        <v>0</v>
      </c>
      <c r="AF143" s="59">
        <f>'Resumen-DiarioHorario-Solar'!AD2145</f>
        <v>0</v>
      </c>
      <c r="AG143" s="58">
        <f>'Resumen-DiarioHorario-Solar'!AD2222</f>
        <v>0</v>
      </c>
      <c r="AH143" s="59">
        <f>'Resumen-DiarioHorario-Solar'!AD2299</f>
        <v>0</v>
      </c>
      <c r="AI143" s="60">
        <f>+'Resumen-DiarioHorario-Solar'!AD2376</f>
        <v>0</v>
      </c>
      <c r="AJ143" s="54"/>
      <c r="AK143" s="51">
        <f t="shared" si="9"/>
        <v>435.55550000000005</v>
      </c>
      <c r="AL143" s="54"/>
    </row>
    <row r="144" spans="2:38" x14ac:dyDescent="0.3">
      <c r="B144" s="46" t="s">
        <v>117</v>
      </c>
      <c r="C144" s="46"/>
      <c r="D144" s="46"/>
      <c r="E144" s="58">
        <f>'Resumen-DiarioHorario-Solar'!AD67</f>
        <v>107.88983333333333</v>
      </c>
      <c r="F144" s="59">
        <f>'Resumen-DiarioHorario-Solar'!AD144</f>
        <v>35.695000000000007</v>
      </c>
      <c r="G144" s="58">
        <f>'Resumen-DiarioHorario-Solar'!AD221</f>
        <v>2.7438333333333333</v>
      </c>
      <c r="H144" s="59">
        <f>'Resumen-DiarioHorario-Solar'!AD298</f>
        <v>2.8808333333333334</v>
      </c>
      <c r="I144" s="58">
        <f>'Resumen-DiarioHorario-Solar'!AD375</f>
        <v>0</v>
      </c>
      <c r="J144" s="59">
        <f>'Resumen-DiarioHorario-Solar'!AD452</f>
        <v>0</v>
      </c>
      <c r="K144" s="58">
        <f>'Resumen-DiarioHorario-Solar'!AD529</f>
        <v>0</v>
      </c>
      <c r="L144" s="59">
        <f>'Resumen-DiarioHorario-Solar'!AD606</f>
        <v>0</v>
      </c>
      <c r="M144" s="58">
        <f>'Resumen-DiarioHorario-Solar'!AD683</f>
        <v>0</v>
      </c>
      <c r="N144" s="59">
        <f>'Resumen-DiarioHorario-Solar'!AD760</f>
        <v>0</v>
      </c>
      <c r="O144" s="58">
        <f>'Resumen-DiarioHorario-Solar'!AD837</f>
        <v>138.68966666666665</v>
      </c>
      <c r="P144" s="59">
        <f>'Resumen-DiarioHorario-Solar'!AD914</f>
        <v>21.593166666666669</v>
      </c>
      <c r="Q144" s="58">
        <f>'Resumen-DiarioHorario-Solar'!AD991</f>
        <v>14.110833333333332</v>
      </c>
      <c r="R144" s="59">
        <f>'Resumen-DiarioHorario-Solar'!AD1068</f>
        <v>10.407</v>
      </c>
      <c r="S144" s="58">
        <f>'Resumen-DiarioHorario-Solar'!AD1145</f>
        <v>0</v>
      </c>
      <c r="T144" s="59">
        <f>'Resumen-DiarioHorario-Solar'!AD1222</f>
        <v>0</v>
      </c>
      <c r="U144" s="58">
        <f>'Resumen-DiarioHorario-Solar'!AD1299</f>
        <v>0</v>
      </c>
      <c r="V144" s="59">
        <f>'Resumen-DiarioHorario-Solar'!AD1376</f>
        <v>152.48099999999999</v>
      </c>
      <c r="W144" s="58">
        <f>'Resumen-DiarioHorario-Solar'!AD1453</f>
        <v>0</v>
      </c>
      <c r="X144" s="59">
        <f>'Resumen-DiarioHorario-Solar'!AD1530</f>
        <v>0.83683333333333343</v>
      </c>
      <c r="Y144" s="58">
        <f>'Resumen-DiarioHorario-Solar'!AD1607</f>
        <v>10.652333333333333</v>
      </c>
      <c r="Z144" s="59">
        <f>'Resumen-DiarioHorario-Solar'!AD1684</f>
        <v>0</v>
      </c>
      <c r="AA144" s="58">
        <f>'Resumen-DiarioHorario-Solar'!AD1761</f>
        <v>0</v>
      </c>
      <c r="AB144" s="59">
        <f>'Resumen-DiarioHorario-Solar'!AD1838</f>
        <v>0</v>
      </c>
      <c r="AC144" s="58">
        <f>'Resumen-DiarioHorario-Solar'!AD1915</f>
        <v>0</v>
      </c>
      <c r="AD144" s="59">
        <f>'Resumen-DiarioHorario-Solar'!AD1992</f>
        <v>0.41816666666666624</v>
      </c>
      <c r="AE144" s="58">
        <f>'Resumen-DiarioHorario-Solar'!AD2069</f>
        <v>20.986666666666672</v>
      </c>
      <c r="AF144" s="59">
        <f>'Resumen-DiarioHorario-Solar'!AD2146</f>
        <v>15.128999999999996</v>
      </c>
      <c r="AG144" s="58">
        <f>'Resumen-DiarioHorario-Solar'!AD2223</f>
        <v>0</v>
      </c>
      <c r="AH144" s="59">
        <f>'Resumen-DiarioHorario-Solar'!AD2300</f>
        <v>30.452833333333331</v>
      </c>
      <c r="AI144" s="60">
        <f>+'Resumen-DiarioHorario-Solar'!AD2377</f>
        <v>6.6650000000000018</v>
      </c>
      <c r="AJ144" s="54"/>
      <c r="AK144" s="51">
        <f t="shared" si="9"/>
        <v>571.63199999999983</v>
      </c>
      <c r="AL144" s="54"/>
    </row>
    <row r="145" spans="2:38" x14ac:dyDescent="0.3">
      <c r="B145" s="46" t="s">
        <v>119</v>
      </c>
      <c r="C145" s="46"/>
      <c r="D145" s="62"/>
      <c r="E145" s="58">
        <f>'Resumen-DiarioHorario-Solar'!AD68</f>
        <v>0</v>
      </c>
      <c r="F145" s="59">
        <f>'Resumen-DiarioHorario-Solar'!AD145</f>
        <v>19.102666666666661</v>
      </c>
      <c r="G145" s="58">
        <f>'Resumen-DiarioHorario-Solar'!AD222</f>
        <v>0</v>
      </c>
      <c r="H145" s="59">
        <f>'Resumen-DiarioHorario-Solar'!AD299</f>
        <v>0</v>
      </c>
      <c r="I145" s="58">
        <f>'Resumen-DiarioHorario-Solar'!AD376</f>
        <v>0</v>
      </c>
      <c r="J145" s="59">
        <f>'Resumen-DiarioHorario-Solar'!AD453</f>
        <v>0</v>
      </c>
      <c r="K145" s="58">
        <f>'Resumen-DiarioHorario-Solar'!AD530</f>
        <v>4.6660000000000021</v>
      </c>
      <c r="L145" s="59">
        <f>'Resumen-DiarioHorario-Solar'!AD607</f>
        <v>186.60866666666666</v>
      </c>
      <c r="M145" s="58">
        <f>'Resumen-DiarioHorario-Solar'!AD684</f>
        <v>402.649</v>
      </c>
      <c r="N145" s="59">
        <f>'Resumen-DiarioHorario-Solar'!AD761</f>
        <v>371.20650000000012</v>
      </c>
      <c r="O145" s="58">
        <f>'Resumen-DiarioHorario-Solar'!AD838</f>
        <v>126.22366666666666</v>
      </c>
      <c r="P145" s="59">
        <f>'Resumen-DiarioHorario-Solar'!AD915</f>
        <v>12.162166666666664</v>
      </c>
      <c r="Q145" s="58">
        <f>'Resumen-DiarioHorario-Solar'!AD992</f>
        <v>72.618833333333342</v>
      </c>
      <c r="R145" s="59">
        <f>'Resumen-DiarioHorario-Solar'!AD1069</f>
        <v>5.3901666666666674</v>
      </c>
      <c r="S145" s="58">
        <f>'Resumen-DiarioHorario-Solar'!AD1146</f>
        <v>0</v>
      </c>
      <c r="T145" s="59">
        <f>'Resumen-DiarioHorario-Solar'!AD1223</f>
        <v>0</v>
      </c>
      <c r="U145" s="58">
        <f>'Resumen-DiarioHorario-Solar'!AD1300</f>
        <v>0.54683333333333262</v>
      </c>
      <c r="V145" s="59">
        <f>'Resumen-DiarioHorario-Solar'!AD1377</f>
        <v>151.24483333333333</v>
      </c>
      <c r="W145" s="58">
        <f>'Resumen-DiarioHorario-Solar'!AD1454</f>
        <v>0</v>
      </c>
      <c r="X145" s="59">
        <f>'Resumen-DiarioHorario-Solar'!AD1531</f>
        <v>7.3323333333333336</v>
      </c>
      <c r="Y145" s="58">
        <f>'Resumen-DiarioHorario-Solar'!AD1608</f>
        <v>79.509666666666661</v>
      </c>
      <c r="Z145" s="59">
        <f>'Resumen-DiarioHorario-Solar'!AD1685</f>
        <v>50.979166666666671</v>
      </c>
      <c r="AA145" s="58">
        <f>'Resumen-DiarioHorario-Solar'!AD1762</f>
        <v>0</v>
      </c>
      <c r="AB145" s="59">
        <f>'Resumen-DiarioHorario-Solar'!AD1839</f>
        <v>0</v>
      </c>
      <c r="AC145" s="58">
        <f>'Resumen-DiarioHorario-Solar'!AD1916</f>
        <v>53.49799999999999</v>
      </c>
      <c r="AD145" s="59">
        <f>'Resumen-DiarioHorario-Solar'!AD1993</f>
        <v>0.69599999999999862</v>
      </c>
      <c r="AE145" s="58">
        <f>'Resumen-DiarioHorario-Solar'!AD2070</f>
        <v>276.15266666666668</v>
      </c>
      <c r="AF145" s="59">
        <f>'Resumen-DiarioHorario-Solar'!AD2147</f>
        <v>176.36716666666669</v>
      </c>
      <c r="AG145" s="58">
        <f>'Resumen-DiarioHorario-Solar'!AD2224</f>
        <v>0</v>
      </c>
      <c r="AH145" s="59">
        <f>'Resumen-DiarioHorario-Solar'!AD2301</f>
        <v>146.32283333333334</v>
      </c>
      <c r="AI145" s="60">
        <f>+'Resumen-DiarioHorario-Solar'!AD2378</f>
        <v>148.97533333333337</v>
      </c>
      <c r="AJ145" s="54"/>
      <c r="AK145" s="51">
        <f t="shared" si="9"/>
        <v>2292.2525000000001</v>
      </c>
      <c r="AL145" s="54"/>
    </row>
    <row r="146" spans="2:38" x14ac:dyDescent="0.3">
      <c r="B146" s="46" t="s">
        <v>120</v>
      </c>
      <c r="C146" s="46"/>
      <c r="D146" s="62"/>
      <c r="E146" s="58">
        <f>'Resumen-DiarioHorario-Solar'!AD69</f>
        <v>789.63</v>
      </c>
      <c r="F146" s="59">
        <f>'Resumen-DiarioHorario-Solar'!AD146</f>
        <v>189.62</v>
      </c>
      <c r="G146" s="58">
        <f>'Resumen-DiarioHorario-Solar'!AD223</f>
        <v>167.57999999999996</v>
      </c>
      <c r="H146" s="59">
        <f>'Resumen-DiarioHorario-Solar'!AD300</f>
        <v>155.17999999999995</v>
      </c>
      <c r="I146" s="58">
        <f>'Resumen-DiarioHorario-Solar'!AD377</f>
        <v>0</v>
      </c>
      <c r="J146" s="59">
        <f>'Resumen-DiarioHorario-Solar'!AD454</f>
        <v>154.80000000000001</v>
      </c>
      <c r="K146" s="58">
        <f>'Resumen-DiarioHorario-Solar'!AD531</f>
        <v>177.91999999999996</v>
      </c>
      <c r="L146" s="59">
        <f>'Resumen-DiarioHorario-Solar'!AD608</f>
        <v>660.09716666666668</v>
      </c>
      <c r="M146" s="58">
        <f>'Resumen-DiarioHorario-Solar'!AD685</f>
        <v>965.49933333333354</v>
      </c>
      <c r="N146" s="59">
        <f>'Resumen-DiarioHorario-Solar'!AD762</f>
        <v>763.28933333333327</v>
      </c>
      <c r="O146" s="58">
        <f>'Resumen-DiarioHorario-Solar'!AD839</f>
        <v>703.21416666666676</v>
      </c>
      <c r="P146" s="59">
        <f>'Resumen-DiarioHorario-Solar'!AD916</f>
        <v>229.29</v>
      </c>
      <c r="Q146" s="58">
        <f>'Resumen-DiarioHorario-Solar'!AD993</f>
        <v>310.1099999999999</v>
      </c>
      <c r="R146" s="59">
        <f>'Resumen-DiarioHorario-Solar'!AD1070</f>
        <v>137.09</v>
      </c>
      <c r="S146" s="58">
        <f>'Resumen-DiarioHorario-Solar'!AD1147</f>
        <v>0</v>
      </c>
      <c r="T146" s="59">
        <f>'Resumen-DiarioHorario-Solar'!AD1224</f>
        <v>0</v>
      </c>
      <c r="U146" s="58">
        <f>'Resumen-DiarioHorario-Solar'!AD1301</f>
        <v>102.28000000000003</v>
      </c>
      <c r="V146" s="59">
        <f>'Resumen-DiarioHorario-Solar'!AD1378</f>
        <v>778.8458333333333</v>
      </c>
      <c r="W146" s="58">
        <f>'Resumen-DiarioHorario-Solar'!AD1455</f>
        <v>0</v>
      </c>
      <c r="X146" s="59">
        <f>'Resumen-DiarioHorario-Solar'!AD1532</f>
        <v>48.160000000000011</v>
      </c>
      <c r="Y146" s="58">
        <f>'Resumen-DiarioHorario-Solar'!AD1609</f>
        <v>173.13</v>
      </c>
      <c r="Z146" s="59">
        <f>'Resumen-DiarioHorario-Solar'!AD1686</f>
        <v>104.13999999999999</v>
      </c>
      <c r="AA146" s="58">
        <f>'Resumen-DiarioHorario-Solar'!AD1763</f>
        <v>0</v>
      </c>
      <c r="AB146" s="59">
        <f>'Resumen-DiarioHorario-Solar'!AD1840</f>
        <v>0</v>
      </c>
      <c r="AC146" s="58">
        <f>'Resumen-DiarioHorario-Solar'!AD1917</f>
        <v>38.900000000000006</v>
      </c>
      <c r="AD146" s="59">
        <f>'Resumen-DiarioHorario-Solar'!AD1994</f>
        <v>119.74000000000001</v>
      </c>
      <c r="AE146" s="58">
        <f>'Resumen-DiarioHorario-Solar'!AD2071</f>
        <v>484.04933333333327</v>
      </c>
      <c r="AF146" s="59">
        <f>'Resumen-DiarioHorario-Solar'!AD2148</f>
        <v>0</v>
      </c>
      <c r="AG146" s="58">
        <f>'Resumen-DiarioHorario-Solar'!AD2225</f>
        <v>0</v>
      </c>
      <c r="AH146" s="59">
        <f>'Resumen-DiarioHorario-Solar'!AD2302</f>
        <v>471.31</v>
      </c>
      <c r="AI146" s="60">
        <f>+'Resumen-DiarioHorario-Solar'!AD2379</f>
        <v>287.09000000000003</v>
      </c>
      <c r="AJ146" s="54"/>
      <c r="AK146" s="51">
        <f t="shared" si="9"/>
        <v>8010.9651666666668</v>
      </c>
      <c r="AL146" s="54"/>
    </row>
    <row r="147" spans="2:38" ht="17.25" customHeight="1" x14ac:dyDescent="0.3">
      <c r="B147" s="46" t="s">
        <v>122</v>
      </c>
      <c r="C147" s="46"/>
      <c r="D147" s="46"/>
      <c r="E147" s="58">
        <f>'Resumen-DiarioHorario-Solar'!AD70</f>
        <v>24.855499999999999</v>
      </c>
      <c r="F147" s="59">
        <f>'Resumen-DiarioHorario-Solar'!AD147</f>
        <v>4.6196666666666637</v>
      </c>
      <c r="G147" s="58">
        <f>'Resumen-DiarioHorario-Solar'!AD224</f>
        <v>3.0373333333333332</v>
      </c>
      <c r="H147" s="59">
        <f>'Resumen-DiarioHorario-Solar'!AD301</f>
        <v>1.6293333333333337</v>
      </c>
      <c r="I147" s="58">
        <f>'Resumen-DiarioHorario-Solar'!AD378</f>
        <v>16.7605</v>
      </c>
      <c r="J147" s="59">
        <f>'Resumen-DiarioHorario-Solar'!AD455</f>
        <v>4.7891666666666666</v>
      </c>
      <c r="K147" s="58">
        <f>'Resumen-DiarioHorario-Solar'!AD532</f>
        <v>44.932833333333335</v>
      </c>
      <c r="L147" s="59">
        <f>'Resumen-DiarioHorario-Solar'!AD609</f>
        <v>30.486999999999991</v>
      </c>
      <c r="M147" s="58">
        <f>'Resumen-DiarioHorario-Solar'!AD686</f>
        <v>57.004833333333316</v>
      </c>
      <c r="N147" s="59">
        <f>'Resumen-DiarioHorario-Solar'!AD763</f>
        <v>37.05833333333333</v>
      </c>
      <c r="O147" s="58">
        <f>'Resumen-DiarioHorario-Solar'!AD840</f>
        <v>29.099333333333334</v>
      </c>
      <c r="P147" s="59">
        <f>'Resumen-DiarioHorario-Solar'!AD917</f>
        <v>8.0391666666666666</v>
      </c>
      <c r="Q147" s="58">
        <f>'Resumen-DiarioHorario-Solar'!AD994</f>
        <v>10.743333333333334</v>
      </c>
      <c r="R147" s="59">
        <f>'Resumen-DiarioHorario-Solar'!AD1071</f>
        <v>2.5478333333333332</v>
      </c>
      <c r="S147" s="58">
        <f>'Resumen-DiarioHorario-Solar'!AD1148</f>
        <v>0</v>
      </c>
      <c r="T147" s="59">
        <f>'Resumen-DiarioHorario-Solar'!AD1225</f>
        <v>14.965999999999998</v>
      </c>
      <c r="U147" s="58">
        <f>'Resumen-DiarioHorario-Solar'!AD1302</f>
        <v>7.1913333333333371</v>
      </c>
      <c r="V147" s="59">
        <f>'Resumen-DiarioHorario-Solar'!AD1379</f>
        <v>31.828166666666672</v>
      </c>
      <c r="W147" s="58">
        <f>'Resumen-DiarioHorario-Solar'!AD1456</f>
        <v>0</v>
      </c>
      <c r="X147" s="59">
        <f>'Resumen-DiarioHorario-Solar'!AD1533</f>
        <v>0.69583333333333219</v>
      </c>
      <c r="Y147" s="58">
        <f>'Resumen-DiarioHorario-Solar'!AD1610</f>
        <v>1.5533333333333335</v>
      </c>
      <c r="Z147" s="59">
        <f>'Resumen-DiarioHorario-Solar'!AD1687</f>
        <v>0.45783333333333376</v>
      </c>
      <c r="AA147" s="58">
        <f>'Resumen-DiarioHorario-Solar'!AD1764</f>
        <v>5.4961666666666664</v>
      </c>
      <c r="AB147" s="59">
        <f>'Resumen-DiarioHorario-Solar'!AD1841</f>
        <v>0</v>
      </c>
      <c r="AC147" s="58">
        <f>'Resumen-DiarioHorario-Solar'!AD1918</f>
        <v>0.77666666666666673</v>
      </c>
      <c r="AD147" s="59">
        <f>'Resumen-DiarioHorario-Solar'!AD1995</f>
        <v>0.31133333333333368</v>
      </c>
      <c r="AE147" s="58">
        <f>'Resumen-DiarioHorario-Solar'!AD2072</f>
        <v>4.4790000000000028</v>
      </c>
      <c r="AF147" s="59">
        <f>'Resumen-DiarioHorario-Solar'!AD2149</f>
        <v>3.9948333333333323</v>
      </c>
      <c r="AG147" s="58">
        <f>'Resumen-DiarioHorario-Solar'!AD2226</f>
        <v>0</v>
      </c>
      <c r="AH147" s="59">
        <f>'Resumen-DiarioHorario-Solar'!AD2303</f>
        <v>11.972666666666665</v>
      </c>
      <c r="AI147" s="60">
        <f>+'Resumen-DiarioHorario-Solar'!AD2380</f>
        <v>1.4286666666666654</v>
      </c>
      <c r="AJ147" s="54"/>
      <c r="AK147" s="51">
        <f t="shared" si="9"/>
        <v>360.75599999999997</v>
      </c>
      <c r="AL147" s="54"/>
    </row>
    <row r="148" spans="2:38" x14ac:dyDescent="0.3">
      <c r="B148" s="4" t="s">
        <v>127</v>
      </c>
      <c r="C148" s="46"/>
      <c r="D148" s="46"/>
      <c r="E148" s="58">
        <f>'Resumen-DiarioHorario-Solar'!AD71</f>
        <v>1247.0775000000001</v>
      </c>
      <c r="F148" s="59">
        <f>'Resumen-DiarioHorario-Solar'!AD148</f>
        <v>369.77333333333331</v>
      </c>
      <c r="G148" s="58">
        <f>'Resumen-DiarioHorario-Solar'!AD225</f>
        <v>992.85083333333341</v>
      </c>
      <c r="H148" s="59">
        <f>'Resumen-DiarioHorario-Solar'!AD302</f>
        <v>189.92733333333334</v>
      </c>
      <c r="I148" s="58">
        <f>'Resumen-DiarioHorario-Solar'!AD379</f>
        <v>0</v>
      </c>
      <c r="J148" s="59">
        <f>'Resumen-DiarioHorario-Solar'!AD456</f>
        <v>162.72116666666668</v>
      </c>
      <c r="K148" s="58">
        <f>'Resumen-DiarioHorario-Solar'!AD533</f>
        <v>79.187000000000026</v>
      </c>
      <c r="L148" s="59">
        <f>'Resumen-DiarioHorario-Solar'!AD610</f>
        <v>24.372833333333332</v>
      </c>
      <c r="M148" s="58">
        <f>'Resumen-DiarioHorario-Solar'!AD687</f>
        <v>1793.5514999999998</v>
      </c>
      <c r="N148" s="59">
        <f>'Resumen-DiarioHorario-Solar'!AD764</f>
        <v>1279.9600000000003</v>
      </c>
      <c r="O148" s="58">
        <f>'Resumen-DiarioHorario-Solar'!AD841</f>
        <v>1025.4565</v>
      </c>
      <c r="P148" s="59">
        <f>'Resumen-DiarioHorario-Solar'!AD918</f>
        <v>294.03533333333331</v>
      </c>
      <c r="Q148" s="58">
        <f>'Resumen-DiarioHorario-Solar'!AD995</f>
        <v>487.65416666666675</v>
      </c>
      <c r="R148" s="59">
        <f>'Resumen-DiarioHorario-Solar'!AD1072</f>
        <v>81.226999999999975</v>
      </c>
      <c r="S148" s="58">
        <f>'Resumen-DiarioHorario-Solar'!AD1149</f>
        <v>0</v>
      </c>
      <c r="T148" s="59">
        <f>'Resumen-DiarioHorario-Solar'!AD1226</f>
        <v>0</v>
      </c>
      <c r="U148" s="58">
        <f>'Resumen-DiarioHorario-Solar'!AD1303</f>
        <v>110.21750000000003</v>
      </c>
      <c r="V148" s="59">
        <f>'Resumen-DiarioHorario-Solar'!AD1380</f>
        <v>1154.6394999999998</v>
      </c>
      <c r="W148" s="58">
        <f>'Resumen-DiarioHorario-Solar'!AD1457</f>
        <v>0</v>
      </c>
      <c r="X148" s="59">
        <f>'Resumen-DiarioHorario-Solar'!AD1534</f>
        <v>86.527500000000003</v>
      </c>
      <c r="Y148" s="58">
        <f>'Resumen-DiarioHorario-Solar'!AD1611</f>
        <v>165.42550000000003</v>
      </c>
      <c r="Z148" s="59">
        <f>'Resumen-DiarioHorario-Solar'!AD1688</f>
        <v>117.29716666666667</v>
      </c>
      <c r="AA148" s="58">
        <f>'Resumen-DiarioHorario-Solar'!AD1765</f>
        <v>0</v>
      </c>
      <c r="AB148" s="59">
        <f>'Resumen-DiarioHorario-Solar'!AD1842</f>
        <v>0</v>
      </c>
      <c r="AC148" s="58">
        <f>'Resumen-DiarioHorario-Solar'!AD1919</f>
        <v>71.400166666666664</v>
      </c>
      <c r="AD148" s="59">
        <f>'Resumen-DiarioHorario-Solar'!AD1996</f>
        <v>27.829666666666675</v>
      </c>
      <c r="AE148" s="58">
        <f>'Resumen-DiarioHorario-Solar'!AD2073</f>
        <v>0</v>
      </c>
      <c r="AF148" s="59">
        <f>'Resumen-DiarioHorario-Solar'!AD2150</f>
        <v>2271.3244999999993</v>
      </c>
      <c r="AG148" s="58">
        <f>'Resumen-DiarioHorario-Solar'!AD2227</f>
        <v>0</v>
      </c>
      <c r="AH148" s="59">
        <f>'Resumen-DiarioHorario-Solar'!AD2304</f>
        <v>620.654</v>
      </c>
      <c r="AI148" s="60">
        <f>+'Resumen-DiarioHorario-Solar'!AD2381</f>
        <v>372.89200000000005</v>
      </c>
      <c r="AJ148" s="54"/>
      <c r="AK148" s="51">
        <f t="shared" si="9"/>
        <v>13026.001999999999</v>
      </c>
      <c r="AL148" s="54"/>
    </row>
    <row r="149" spans="2:38" x14ac:dyDescent="0.3">
      <c r="B149" s="4" t="s">
        <v>301</v>
      </c>
      <c r="C149" s="46"/>
      <c r="D149" s="46"/>
      <c r="E149" s="58">
        <f>'Resumen-DiarioHorario-Solar'!AD72</f>
        <v>92.078000000000003</v>
      </c>
      <c r="F149" s="59">
        <f>'Resumen-DiarioHorario-Solar'!AD149</f>
        <v>18.771000000000008</v>
      </c>
      <c r="G149" s="58">
        <f>'Resumen-DiarioHorario-Solar'!AD226</f>
        <v>29.778666666666652</v>
      </c>
      <c r="H149" s="59">
        <f>'Resumen-DiarioHorario-Solar'!AD303</f>
        <v>21.431999999999999</v>
      </c>
      <c r="I149" s="58">
        <f>'Resumen-DiarioHorario-Solar'!AD380</f>
        <v>0</v>
      </c>
      <c r="J149" s="59">
        <f>'Resumen-DiarioHorario-Solar'!AD457</f>
        <v>0</v>
      </c>
      <c r="K149" s="58">
        <f>'Resumen-DiarioHorario-Solar'!AD534</f>
        <v>0</v>
      </c>
      <c r="L149" s="59">
        <f>'Resumen-DiarioHorario-Solar'!AD611</f>
        <v>0</v>
      </c>
      <c r="M149" s="58">
        <f>'Resumen-DiarioHorario-Solar'!AD688</f>
        <v>0</v>
      </c>
      <c r="N149" s="59">
        <f>'Resumen-DiarioHorario-Solar'!AD765</f>
        <v>62.973999999999982</v>
      </c>
      <c r="O149" s="58">
        <f>'Resumen-DiarioHorario-Solar'!AD842</f>
        <v>8.0843333333333298</v>
      </c>
      <c r="P149" s="59">
        <f>'Resumen-DiarioHorario-Solar'!AD919</f>
        <v>18.954499999999999</v>
      </c>
      <c r="Q149" s="58">
        <f>'Resumen-DiarioHorario-Solar'!AD996</f>
        <v>0</v>
      </c>
      <c r="R149" s="59">
        <f>'Resumen-DiarioHorario-Solar'!AD1073</f>
        <v>10.241833333333334</v>
      </c>
      <c r="S149" s="58">
        <f>'Resumen-DiarioHorario-Solar'!AD1150</f>
        <v>0</v>
      </c>
      <c r="T149" s="59">
        <f>'Resumen-DiarioHorario-Solar'!AD1227</f>
        <v>0</v>
      </c>
      <c r="U149" s="58">
        <f>'Resumen-DiarioHorario-Solar'!AD1304</f>
        <v>0</v>
      </c>
      <c r="V149" s="59">
        <f>'Resumen-DiarioHorario-Solar'!AD1381</f>
        <v>0</v>
      </c>
      <c r="W149" s="58">
        <f>'Resumen-DiarioHorario-Solar'!AD1458</f>
        <v>70.314833333333283</v>
      </c>
      <c r="X149" s="59">
        <f>'Resumen-DiarioHorario-Solar'!AD1535</f>
        <v>36.310833333333321</v>
      </c>
      <c r="Y149" s="58">
        <f>'Resumen-DiarioHorario-Solar'!AD1612</f>
        <v>120.82600000000002</v>
      </c>
      <c r="Z149" s="59">
        <f>'Resumen-DiarioHorario-Solar'!AD1689</f>
        <v>33.9285</v>
      </c>
      <c r="AA149" s="58">
        <f>'Resumen-DiarioHorario-Solar'!AD1766</f>
        <v>57.290333333333344</v>
      </c>
      <c r="AB149" s="59">
        <f>'Resumen-DiarioHorario-Solar'!AD1843</f>
        <v>0</v>
      </c>
      <c r="AC149" s="58">
        <f>'Resumen-DiarioHorario-Solar'!AD1920</f>
        <v>3.8266666666666658</v>
      </c>
      <c r="AD149" s="59">
        <f>'Resumen-DiarioHorario-Solar'!AD1997</f>
        <v>0</v>
      </c>
      <c r="AE149" s="58">
        <f>'Resumen-DiarioHorario-Solar'!AD2074</f>
        <v>0</v>
      </c>
      <c r="AF149" s="59">
        <f>'Resumen-DiarioHorario-Solar'!AD2151</f>
        <v>0</v>
      </c>
      <c r="AG149" s="58">
        <f>'Resumen-DiarioHorario-Solar'!AD2228</f>
        <v>0</v>
      </c>
      <c r="AH149" s="59">
        <f>'Resumen-DiarioHorario-Solar'!AD2305</f>
        <v>2.742</v>
      </c>
      <c r="AI149" s="60">
        <f>+'Resumen-DiarioHorario-Solar'!AD2382</f>
        <v>62.51283333333334</v>
      </c>
      <c r="AJ149" s="54"/>
      <c r="AK149" s="51">
        <f t="shared" si="9"/>
        <v>650.06633333333332</v>
      </c>
      <c r="AL149" s="54"/>
    </row>
    <row r="150" spans="2:38" x14ac:dyDescent="0.3">
      <c r="B150" s="4" t="s">
        <v>302</v>
      </c>
      <c r="C150" s="46"/>
      <c r="D150" s="46"/>
      <c r="E150" s="58">
        <f>'Resumen-DiarioHorario-Solar'!AD73</f>
        <v>45.47583333333337</v>
      </c>
      <c r="F150" s="59">
        <f>'Resumen-DiarioHorario-Solar'!AD150</f>
        <v>26.0655</v>
      </c>
      <c r="G150" s="58">
        <f>'Resumen-DiarioHorario-Solar'!AD227</f>
        <v>2.192166666666667</v>
      </c>
      <c r="H150" s="59">
        <f>'Resumen-DiarioHorario-Solar'!AD304</f>
        <v>26.507333333333349</v>
      </c>
      <c r="I150" s="58">
        <f>'Resumen-DiarioHorario-Solar'!AD381</f>
        <v>0</v>
      </c>
      <c r="J150" s="59">
        <f>'Resumen-DiarioHorario-Solar'!AD458</f>
        <v>45.638833333333359</v>
      </c>
      <c r="K150" s="58">
        <f>'Resumen-DiarioHorario-Solar'!AD535</f>
        <v>93.972833333333398</v>
      </c>
      <c r="L150" s="59">
        <f>'Resumen-DiarioHorario-Solar'!AD612</f>
        <v>3.4465000000000003</v>
      </c>
      <c r="M150" s="58">
        <f>'Resumen-DiarioHorario-Solar'!AD689</f>
        <v>212.67833333333334</v>
      </c>
      <c r="N150" s="59">
        <f>'Resumen-DiarioHorario-Solar'!AD766</f>
        <v>233.18200000000007</v>
      </c>
      <c r="O150" s="58">
        <f>'Resumen-DiarioHorario-Solar'!AD843</f>
        <v>93.456333333333333</v>
      </c>
      <c r="P150" s="59">
        <f>'Resumen-DiarioHorario-Solar'!AD920</f>
        <v>4.3058333333333341</v>
      </c>
      <c r="Q150" s="58">
        <f>'Resumen-DiarioHorario-Solar'!AD997</f>
        <v>62.841333333333324</v>
      </c>
      <c r="R150" s="59">
        <f>'Resumen-DiarioHorario-Solar'!AD1074</f>
        <v>8.1585000000000001</v>
      </c>
      <c r="S150" s="58">
        <f>'Resumen-DiarioHorario-Solar'!AD1151</f>
        <v>46.487833333333342</v>
      </c>
      <c r="T150" s="59">
        <f>'Resumen-DiarioHorario-Solar'!AD1228</f>
        <v>0</v>
      </c>
      <c r="U150" s="58">
        <f>'Resumen-DiarioHorario-Solar'!AD1305</f>
        <v>2.4469999999999996</v>
      </c>
      <c r="V150" s="59">
        <f>'Resumen-DiarioHorario-Solar'!AD1382</f>
        <v>67.670166666666674</v>
      </c>
      <c r="W150" s="58">
        <f>'Resumen-DiarioHorario-Solar'!AD1459</f>
        <v>90.420666666666648</v>
      </c>
      <c r="X150" s="59">
        <f>'Resumen-DiarioHorario-Solar'!AD1536</f>
        <v>172.91783333333342</v>
      </c>
      <c r="Y150" s="58">
        <f>'Resumen-DiarioHorario-Solar'!AD1613</f>
        <v>161.82533333333333</v>
      </c>
      <c r="Z150" s="59">
        <f>'Resumen-DiarioHorario-Solar'!AD1690</f>
        <v>173.86483333333334</v>
      </c>
      <c r="AA150" s="58">
        <f>'Resumen-DiarioHorario-Solar'!AD1767</f>
        <v>45.36733333333332</v>
      </c>
      <c r="AB150" s="59">
        <f>'Resumen-DiarioHorario-Solar'!AD1844</f>
        <v>198.36916666666659</v>
      </c>
      <c r="AC150" s="58">
        <f>'Resumen-DiarioHorario-Solar'!AD1921</f>
        <v>168.70116666666655</v>
      </c>
      <c r="AD150" s="59">
        <f>'Resumen-DiarioHorario-Solar'!AD1998</f>
        <v>0.38350000000000006</v>
      </c>
      <c r="AE150" s="58">
        <f>'Resumen-DiarioHorario-Solar'!AD2075</f>
        <v>153.99066666666673</v>
      </c>
      <c r="AF150" s="59">
        <f>'Resumen-DiarioHorario-Solar'!AD2152</f>
        <v>179.09566666666672</v>
      </c>
      <c r="AG150" s="58">
        <f>'Resumen-DiarioHorario-Solar'!AD2229</f>
        <v>0</v>
      </c>
      <c r="AH150" s="59">
        <f>'Resumen-DiarioHorario-Solar'!AD2306</f>
        <v>138.49366666666674</v>
      </c>
      <c r="AI150" s="60">
        <f>+'Resumen-DiarioHorario-Solar'!AD2383</f>
        <v>76.218499999999992</v>
      </c>
      <c r="AJ150" s="54"/>
      <c r="AK150" s="51">
        <f t="shared" ref="AK150:AK152" si="10">SUM(E150:AI150)</f>
        <v>2534.1746666666663</v>
      </c>
      <c r="AL150" s="54"/>
    </row>
    <row r="151" spans="2:38" x14ac:dyDescent="0.3">
      <c r="B151" s="4" t="s">
        <v>303</v>
      </c>
      <c r="C151" s="46"/>
      <c r="D151" s="62" t="s">
        <v>121</v>
      </c>
      <c r="E151" s="58">
        <f>'Resumen-DiarioHorario-Solar'!AD74</f>
        <v>0</v>
      </c>
      <c r="F151" s="59">
        <f>'Resumen-DiarioHorario-Solar'!AD151</f>
        <v>0</v>
      </c>
      <c r="G151" s="58">
        <f>'Resumen-DiarioHorario-Solar'!AD228</f>
        <v>0</v>
      </c>
      <c r="H151" s="59">
        <f>'Resumen-DiarioHorario-Solar'!AD305</f>
        <v>0</v>
      </c>
      <c r="I151" s="58">
        <f>'Resumen-DiarioHorario-Solar'!AD382</f>
        <v>0</v>
      </c>
      <c r="J151" s="59">
        <f>'Resumen-DiarioHorario-Solar'!AD459</f>
        <v>0</v>
      </c>
      <c r="K151" s="58">
        <f>'Resumen-DiarioHorario-Solar'!AD536</f>
        <v>0</v>
      </c>
      <c r="L151" s="59">
        <f>'Resumen-DiarioHorario-Solar'!AD613</f>
        <v>0</v>
      </c>
      <c r="M151" s="58">
        <f>'Resumen-DiarioHorario-Solar'!AD690</f>
        <v>0</v>
      </c>
      <c r="N151" s="59">
        <f>'Resumen-DiarioHorario-Solar'!AD767</f>
        <v>0</v>
      </c>
      <c r="O151" s="58">
        <f>'Resumen-DiarioHorario-Solar'!AD844</f>
        <v>0</v>
      </c>
      <c r="P151" s="59">
        <f>'Resumen-DiarioHorario-Solar'!AD921</f>
        <v>0</v>
      </c>
      <c r="Q151" s="58">
        <f>'Resumen-DiarioHorario-Solar'!AD998</f>
        <v>0</v>
      </c>
      <c r="R151" s="59">
        <f>'Resumen-DiarioHorario-Solar'!AD1075</f>
        <v>0</v>
      </c>
      <c r="S151" s="58">
        <f>'Resumen-DiarioHorario-Solar'!AD1152</f>
        <v>0</v>
      </c>
      <c r="T151" s="59">
        <f>'Resumen-DiarioHorario-Solar'!AD1229</f>
        <v>0</v>
      </c>
      <c r="U151" s="58">
        <f>'Resumen-DiarioHorario-Solar'!AD1306</f>
        <v>0</v>
      </c>
      <c r="V151" s="59">
        <f>'Resumen-DiarioHorario-Solar'!AD1383</f>
        <v>0</v>
      </c>
      <c r="W151" s="58">
        <f>'Resumen-DiarioHorario-Solar'!AD1460</f>
        <v>0</v>
      </c>
      <c r="X151" s="59">
        <f>'Resumen-DiarioHorario-Solar'!AD1537</f>
        <v>0</v>
      </c>
      <c r="Y151" s="58">
        <f>'Resumen-DiarioHorario-Solar'!AD1614</f>
        <v>0</v>
      </c>
      <c r="Z151" s="59">
        <f>'Resumen-DiarioHorario-Solar'!AD1691</f>
        <v>0</v>
      </c>
      <c r="AA151" s="58">
        <f>'Resumen-DiarioHorario-Solar'!AD1768</f>
        <v>0</v>
      </c>
      <c r="AB151" s="59">
        <f>'Resumen-DiarioHorario-Solar'!AD1845</f>
        <v>0</v>
      </c>
      <c r="AC151" s="58">
        <f>'Resumen-DiarioHorario-Solar'!AD1922</f>
        <v>0</v>
      </c>
      <c r="AD151" s="59">
        <f>'Resumen-DiarioHorario-Solar'!AD1999</f>
        <v>0</v>
      </c>
      <c r="AE151" s="58">
        <f>'Resumen-DiarioHorario-Solar'!AD2076</f>
        <v>0</v>
      </c>
      <c r="AF151" s="59">
        <f>'Resumen-DiarioHorario-Solar'!AD2153</f>
        <v>0</v>
      </c>
      <c r="AG151" s="58">
        <f>'Resumen-DiarioHorario-Solar'!AD2230</f>
        <v>0</v>
      </c>
      <c r="AH151" s="59">
        <f>'Resumen-DiarioHorario-Solar'!AD2307</f>
        <v>0</v>
      </c>
      <c r="AI151" s="60">
        <f>+'Resumen-DiarioHorario-Solar'!AD2384</f>
        <v>0</v>
      </c>
      <c r="AJ151" s="54"/>
      <c r="AK151" s="51">
        <f t="shared" si="10"/>
        <v>0</v>
      </c>
      <c r="AL151" s="54"/>
    </row>
    <row r="152" spans="2:38" x14ac:dyDescent="0.3">
      <c r="B152" s="4" t="s">
        <v>306</v>
      </c>
      <c r="C152" s="46"/>
      <c r="D152" s="46"/>
      <c r="E152" s="58">
        <f>'Resumen-DiarioHorario-Solar'!AD75</f>
        <v>0</v>
      </c>
      <c r="F152" s="59">
        <f>'Resumen-DiarioHorario-Solar'!AD152</f>
        <v>0</v>
      </c>
      <c r="G152" s="58">
        <f>'Resumen-DiarioHorario-Solar'!AD229</f>
        <v>0</v>
      </c>
      <c r="H152" s="59">
        <f>'Resumen-DiarioHorario-Solar'!AD306</f>
        <v>0</v>
      </c>
      <c r="I152" s="58">
        <f>'Resumen-DiarioHorario-Solar'!AD383</f>
        <v>0</v>
      </c>
      <c r="J152" s="59">
        <f>'Resumen-DiarioHorario-Solar'!AD460</f>
        <v>0</v>
      </c>
      <c r="K152" s="58">
        <f>'Resumen-DiarioHorario-Solar'!AD537</f>
        <v>0</v>
      </c>
      <c r="L152" s="59">
        <f>'Resumen-DiarioHorario-Solar'!AD614</f>
        <v>0</v>
      </c>
      <c r="M152" s="58">
        <f>'Resumen-DiarioHorario-Solar'!AD691</f>
        <v>0</v>
      </c>
      <c r="N152" s="59">
        <f>'Resumen-DiarioHorario-Solar'!AD768</f>
        <v>0</v>
      </c>
      <c r="O152" s="58">
        <f>'Resumen-DiarioHorario-Solar'!AD845</f>
        <v>0</v>
      </c>
      <c r="P152" s="59">
        <f>'Resumen-DiarioHorario-Solar'!AD922</f>
        <v>0</v>
      </c>
      <c r="Q152" s="58">
        <f>'Resumen-DiarioHorario-Solar'!AD999</f>
        <v>0</v>
      </c>
      <c r="R152" s="59">
        <f>'Resumen-DiarioHorario-Solar'!AD1076</f>
        <v>0</v>
      </c>
      <c r="S152" s="58">
        <f>'Resumen-DiarioHorario-Solar'!AD1153</f>
        <v>0</v>
      </c>
      <c r="T152" s="59">
        <f>'Resumen-DiarioHorario-Solar'!AD1230</f>
        <v>0</v>
      </c>
      <c r="U152" s="58">
        <f>'Resumen-DiarioHorario-Solar'!AD1307</f>
        <v>0</v>
      </c>
      <c r="V152" s="59">
        <f>'Resumen-DiarioHorario-Solar'!AD1384</f>
        <v>0</v>
      </c>
      <c r="W152" s="58">
        <f>'Resumen-DiarioHorario-Solar'!AD1461</f>
        <v>0</v>
      </c>
      <c r="X152" s="59">
        <f>'Resumen-DiarioHorario-Solar'!AD1538</f>
        <v>0</v>
      </c>
      <c r="Y152" s="58">
        <f>'Resumen-DiarioHorario-Solar'!AD1615</f>
        <v>0</v>
      </c>
      <c r="Z152" s="59">
        <f>'Resumen-DiarioHorario-Solar'!AD1692</f>
        <v>0</v>
      </c>
      <c r="AA152" s="58">
        <f>'Resumen-DiarioHorario-Solar'!AD1769</f>
        <v>0</v>
      </c>
      <c r="AB152" s="59">
        <f>'Resumen-DiarioHorario-Solar'!AD1846</f>
        <v>0</v>
      </c>
      <c r="AC152" s="58">
        <f>'Resumen-DiarioHorario-Solar'!AD1923</f>
        <v>0</v>
      </c>
      <c r="AD152" s="59">
        <f>'Resumen-DiarioHorario-Solar'!AD2000</f>
        <v>0</v>
      </c>
      <c r="AE152" s="58">
        <f>'Resumen-DiarioHorario-Solar'!AD2077</f>
        <v>0</v>
      </c>
      <c r="AF152" s="59">
        <f>'Resumen-DiarioHorario-Solar'!AD2154</f>
        <v>0</v>
      </c>
      <c r="AG152" s="58">
        <f>'Resumen-DiarioHorario-Solar'!AD2231</f>
        <v>0</v>
      </c>
      <c r="AH152" s="59">
        <f>'Resumen-DiarioHorario-Solar'!AD2308</f>
        <v>0</v>
      </c>
      <c r="AI152" s="60">
        <f>+'Resumen-DiarioHorario-Solar'!AD2385</f>
        <v>0</v>
      </c>
      <c r="AJ152" s="54"/>
      <c r="AK152" s="51">
        <f t="shared" si="10"/>
        <v>0</v>
      </c>
      <c r="AL152" s="54"/>
    </row>
    <row r="153" spans="2:38" x14ac:dyDescent="0.3">
      <c r="B153" s="4" t="s">
        <v>307</v>
      </c>
      <c r="C153" s="46"/>
      <c r="D153" s="62" t="s">
        <v>121</v>
      </c>
      <c r="E153" s="58">
        <f>'Resumen-DiarioHorario-Solar'!AD76</f>
        <v>584.35216666666668</v>
      </c>
      <c r="F153" s="59">
        <f>'Resumen-DiarioHorario-Solar'!AD153</f>
        <v>155.38283333333334</v>
      </c>
      <c r="G153" s="58">
        <f>'Resumen-DiarioHorario-Solar'!AD230</f>
        <v>269.05566666666664</v>
      </c>
      <c r="H153" s="59">
        <f>'Resumen-DiarioHorario-Solar'!AD307</f>
        <v>92.691333333333375</v>
      </c>
      <c r="I153" s="58">
        <f>'Resumen-DiarioHorario-Solar'!AD384</f>
        <v>0</v>
      </c>
      <c r="J153" s="59">
        <f>'Resumen-DiarioHorario-Solar'!AD461</f>
        <v>257.83766666666673</v>
      </c>
      <c r="K153" s="58">
        <f>'Resumen-DiarioHorario-Solar'!AD538</f>
        <v>476.52833333333331</v>
      </c>
      <c r="L153" s="59">
        <f>'Resumen-DiarioHorario-Solar'!AD615</f>
        <v>845.20316666666645</v>
      </c>
      <c r="M153" s="58">
        <f>'Resumen-DiarioHorario-Solar'!AD692</f>
        <v>702.27316666666673</v>
      </c>
      <c r="N153" s="59">
        <f>'Resumen-DiarioHorario-Solar'!AD769</f>
        <v>635.25116666666679</v>
      </c>
      <c r="O153" s="58">
        <f>'Resumen-DiarioHorario-Solar'!AD846</f>
        <v>566.30016666666654</v>
      </c>
      <c r="P153" s="59">
        <f>'Resumen-DiarioHorario-Solar'!AD923</f>
        <v>318.63233333333335</v>
      </c>
      <c r="Q153" s="58">
        <f>'Resumen-DiarioHorario-Solar'!AD1000</f>
        <v>446.46733333333327</v>
      </c>
      <c r="R153" s="59">
        <f>'Resumen-DiarioHorario-Solar'!AD1077</f>
        <v>35.982833333333332</v>
      </c>
      <c r="S153" s="58">
        <f>'Resumen-DiarioHorario-Solar'!AD1154</f>
        <v>0</v>
      </c>
      <c r="T153" s="59">
        <f>'Resumen-DiarioHorario-Solar'!AD1231</f>
        <v>0</v>
      </c>
      <c r="U153" s="58">
        <f>'Resumen-DiarioHorario-Solar'!AD1308</f>
        <v>654.90700000000004</v>
      </c>
      <c r="V153" s="59">
        <f>'Resumen-DiarioHorario-Solar'!AD1385</f>
        <v>460.21300000000002</v>
      </c>
      <c r="W153" s="58">
        <f>'Resumen-DiarioHorario-Solar'!AD1462</f>
        <v>0</v>
      </c>
      <c r="X153" s="59">
        <f>'Resumen-DiarioHorario-Solar'!AD1539</f>
        <v>5.9689999999999843</v>
      </c>
      <c r="Y153" s="58">
        <f>'Resumen-DiarioHorario-Solar'!AD1616</f>
        <v>66.737333333333325</v>
      </c>
      <c r="Z153" s="59">
        <f>'Resumen-DiarioHorario-Solar'!AD1693</f>
        <v>83.271333333333331</v>
      </c>
      <c r="AA153" s="58">
        <f>'Resumen-DiarioHorario-Solar'!AD1770</f>
        <v>0</v>
      </c>
      <c r="AB153" s="59">
        <f>'Resumen-DiarioHorario-Solar'!AD1847</f>
        <v>0</v>
      </c>
      <c r="AC153" s="58">
        <f>'Resumen-DiarioHorario-Solar'!AD1924</f>
        <v>0</v>
      </c>
      <c r="AD153" s="59">
        <f>'Resumen-DiarioHorario-Solar'!AD2001</f>
        <v>17.184166666666659</v>
      </c>
      <c r="AE153" s="58">
        <f>'Resumen-DiarioHorario-Solar'!AD2078</f>
        <v>491.42949999999996</v>
      </c>
      <c r="AF153" s="59">
        <f>'Resumen-DiarioHorario-Solar'!AD2155</f>
        <v>409.79483333333326</v>
      </c>
      <c r="AG153" s="58">
        <f>'Resumen-DiarioHorario-Solar'!AD2232</f>
        <v>0</v>
      </c>
      <c r="AH153" s="59">
        <f>'Resumen-DiarioHorario-Solar'!AD2309</f>
        <v>346.86833333333345</v>
      </c>
      <c r="AI153" s="60">
        <f>+'Resumen-DiarioHorario-Solar'!AD2386</f>
        <v>249.32883333333336</v>
      </c>
      <c r="AJ153" s="54"/>
      <c r="AK153" s="51">
        <f t="shared" ref="AK153:AK155" si="11">SUM(E153:AI153)</f>
        <v>8171.6615000000002</v>
      </c>
      <c r="AL153" s="54"/>
    </row>
    <row r="154" spans="2:38" x14ac:dyDescent="0.3">
      <c r="B154" s="4" t="s">
        <v>318</v>
      </c>
      <c r="C154" s="46"/>
      <c r="D154" s="46"/>
      <c r="E154" s="58">
        <f>'Resumen-DiarioHorario-Solar'!AD77</f>
        <v>84.048333333333375</v>
      </c>
      <c r="F154" s="59">
        <f>'Resumen-DiarioHorario-Solar'!AD154</f>
        <v>11.731833333333334</v>
      </c>
      <c r="G154" s="58">
        <f>'Resumen-DiarioHorario-Solar'!AD231</f>
        <v>0</v>
      </c>
      <c r="H154" s="59">
        <f>'Resumen-DiarioHorario-Solar'!AD308</f>
        <v>113.60899999999998</v>
      </c>
      <c r="I154" s="58">
        <f>'Resumen-DiarioHorario-Solar'!AD385</f>
        <v>0</v>
      </c>
      <c r="J154" s="59">
        <f>'Resumen-DiarioHorario-Solar'!AD462</f>
        <v>0</v>
      </c>
      <c r="K154" s="58">
        <f>'Resumen-DiarioHorario-Solar'!AD539</f>
        <v>19.66166666666668</v>
      </c>
      <c r="L154" s="59">
        <f>'Resumen-DiarioHorario-Solar'!AD616</f>
        <v>6.4106666666666685</v>
      </c>
      <c r="M154" s="58">
        <f>'Resumen-DiarioHorario-Solar'!AD693</f>
        <v>261.22483333333338</v>
      </c>
      <c r="N154" s="59">
        <f>'Resumen-DiarioHorario-Solar'!AD770</f>
        <v>119.21683333333337</v>
      </c>
      <c r="O154" s="58">
        <f>'Resumen-DiarioHorario-Solar'!AD847</f>
        <v>219.20850000000007</v>
      </c>
      <c r="P154" s="59">
        <f>'Resumen-DiarioHorario-Solar'!AD924</f>
        <v>57.253166666666687</v>
      </c>
      <c r="Q154" s="58">
        <f>'Resumen-DiarioHorario-Solar'!AD1001</f>
        <v>25.410166666666676</v>
      </c>
      <c r="R154" s="59">
        <f>'Resumen-DiarioHorario-Solar'!AD1078</f>
        <v>0</v>
      </c>
      <c r="S154" s="58">
        <f>'Resumen-DiarioHorario-Solar'!AD1155</f>
        <v>0</v>
      </c>
      <c r="T154" s="59">
        <f>'Resumen-DiarioHorario-Solar'!AD1232</f>
        <v>0</v>
      </c>
      <c r="U154" s="58">
        <f>'Resumen-DiarioHorario-Solar'!AD1309</f>
        <v>0</v>
      </c>
      <c r="V154" s="59">
        <f>'Resumen-DiarioHorario-Solar'!AD1386</f>
        <v>157.22283333333331</v>
      </c>
      <c r="W154" s="58">
        <f>'Resumen-DiarioHorario-Solar'!AD1463</f>
        <v>0</v>
      </c>
      <c r="X154" s="59">
        <f>'Resumen-DiarioHorario-Solar'!AD1540</f>
        <v>0</v>
      </c>
      <c r="Y154" s="58">
        <f>'Resumen-DiarioHorario-Solar'!AD1617</f>
        <v>6.0999999999999999E-2</v>
      </c>
      <c r="Z154" s="59">
        <f>'Resumen-DiarioHorario-Solar'!AD1694</f>
        <v>0</v>
      </c>
      <c r="AA154" s="58">
        <f>'Resumen-DiarioHorario-Solar'!AD1771</f>
        <v>0</v>
      </c>
      <c r="AB154" s="59">
        <f>'Resumen-DiarioHorario-Solar'!AD1848</f>
        <v>0</v>
      </c>
      <c r="AC154" s="58">
        <f>'Resumen-DiarioHorario-Solar'!AD1925</f>
        <v>18.086833333333342</v>
      </c>
      <c r="AD154" s="59">
        <f>'Resumen-DiarioHorario-Solar'!AD2002</f>
        <v>0</v>
      </c>
      <c r="AE154" s="58">
        <f>'Resumen-DiarioHorario-Solar'!AD2079</f>
        <v>0</v>
      </c>
      <c r="AF154" s="59">
        <f>'Resumen-DiarioHorario-Solar'!AD2156</f>
        <v>0.14583333333333334</v>
      </c>
      <c r="AG154" s="58">
        <f>'Resumen-DiarioHorario-Solar'!AD2233</f>
        <v>0</v>
      </c>
      <c r="AH154" s="59">
        <f>'Resumen-DiarioHorario-Solar'!AD2310</f>
        <v>0</v>
      </c>
      <c r="AI154" s="60">
        <f>+'Resumen-DiarioHorario-Solar'!AD2387</f>
        <v>1.5568333333333337</v>
      </c>
      <c r="AJ154" s="54"/>
      <c r="AK154" s="51">
        <f t="shared" si="11"/>
        <v>1094.8483333333334</v>
      </c>
      <c r="AL154" s="54"/>
    </row>
    <row r="155" spans="2:38" x14ac:dyDescent="0.3">
      <c r="B155" s="4" t="s">
        <v>319</v>
      </c>
      <c r="C155" s="46"/>
      <c r="D155" s="62"/>
      <c r="E155" s="58">
        <f>'Resumen-DiarioHorario-Solar'!AD78</f>
        <v>0</v>
      </c>
      <c r="F155" s="59">
        <f>'Resumen-DiarioHorario-Solar'!AD155</f>
        <v>0</v>
      </c>
      <c r="G155" s="58">
        <f>'Resumen-DiarioHorario-Solar'!AD232</f>
        <v>0</v>
      </c>
      <c r="H155" s="59">
        <f>'Resumen-DiarioHorario-Solar'!AD309</f>
        <v>0</v>
      </c>
      <c r="I155" s="58">
        <f>'Resumen-DiarioHorario-Solar'!AD386</f>
        <v>0</v>
      </c>
      <c r="J155" s="59">
        <f>'Resumen-DiarioHorario-Solar'!AD463</f>
        <v>0</v>
      </c>
      <c r="K155" s="58">
        <f>'Resumen-DiarioHorario-Solar'!AD540</f>
        <v>0</v>
      </c>
      <c r="L155" s="59">
        <f>'Resumen-DiarioHorario-Solar'!AD617</f>
        <v>0</v>
      </c>
      <c r="M155" s="58">
        <f>'Resumen-DiarioHorario-Solar'!AD694</f>
        <v>0</v>
      </c>
      <c r="N155" s="59">
        <f>'Resumen-DiarioHorario-Solar'!AD771</f>
        <v>0</v>
      </c>
      <c r="O155" s="58">
        <f>'Resumen-DiarioHorario-Solar'!AD848</f>
        <v>0</v>
      </c>
      <c r="P155" s="59">
        <f>'Resumen-DiarioHorario-Solar'!AD925</f>
        <v>0</v>
      </c>
      <c r="Q155" s="58">
        <f>'Resumen-DiarioHorario-Solar'!AD1002</f>
        <v>0</v>
      </c>
      <c r="R155" s="59">
        <f>'Resumen-DiarioHorario-Solar'!AD1079</f>
        <v>0</v>
      </c>
      <c r="S155" s="58">
        <f>'Resumen-DiarioHorario-Solar'!AD1156</f>
        <v>0</v>
      </c>
      <c r="T155" s="59">
        <f>'Resumen-DiarioHorario-Solar'!AD1233</f>
        <v>0</v>
      </c>
      <c r="U155" s="58">
        <f>'Resumen-DiarioHorario-Solar'!AD1310</f>
        <v>0</v>
      </c>
      <c r="V155" s="59">
        <f>'Resumen-DiarioHorario-Solar'!AD1387</f>
        <v>0</v>
      </c>
      <c r="W155" s="58">
        <f>'Resumen-DiarioHorario-Solar'!AD1464</f>
        <v>0</v>
      </c>
      <c r="X155" s="59">
        <f>'Resumen-DiarioHorario-Solar'!AD1541</f>
        <v>0</v>
      </c>
      <c r="Y155" s="58">
        <f>'Resumen-DiarioHorario-Solar'!AD1618</f>
        <v>0</v>
      </c>
      <c r="Z155" s="59">
        <f>'Resumen-DiarioHorario-Solar'!AD1695</f>
        <v>0</v>
      </c>
      <c r="AA155" s="58">
        <f>'Resumen-DiarioHorario-Solar'!AD1772</f>
        <v>0</v>
      </c>
      <c r="AB155" s="59">
        <f>'Resumen-DiarioHorario-Solar'!AD1849</f>
        <v>0</v>
      </c>
      <c r="AC155" s="58">
        <f>'Resumen-DiarioHorario-Solar'!AD1926</f>
        <v>0</v>
      </c>
      <c r="AD155" s="59">
        <f>'Resumen-DiarioHorario-Solar'!AD2003</f>
        <v>0</v>
      </c>
      <c r="AE155" s="58">
        <f>'Resumen-DiarioHorario-Solar'!AD2080</f>
        <v>0</v>
      </c>
      <c r="AF155" s="59">
        <f>'Resumen-DiarioHorario-Solar'!AD2157</f>
        <v>0</v>
      </c>
      <c r="AG155" s="58">
        <f>'Resumen-DiarioHorario-Solar'!AD2234</f>
        <v>0</v>
      </c>
      <c r="AH155" s="59">
        <f>'Resumen-DiarioHorario-Solar'!AD2311</f>
        <v>0</v>
      </c>
      <c r="AI155" s="60">
        <f>+'Resumen-DiarioHorario-Solar'!AD2388</f>
        <v>0</v>
      </c>
      <c r="AJ155" s="54"/>
      <c r="AK155" s="51">
        <f t="shared" si="11"/>
        <v>0</v>
      </c>
      <c r="AL155" s="54"/>
    </row>
    <row r="156" spans="2:38" x14ac:dyDescent="0.3">
      <c r="C156" s="4"/>
      <c r="D156" s="6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2:38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8" x14ac:dyDescent="0.3">
      <c r="B158" s="5" t="s">
        <v>293</v>
      </c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0"/>
      <c r="AC158" s="30"/>
      <c r="AD158" s="30"/>
      <c r="AE158" s="30"/>
      <c r="AF158" s="30"/>
      <c r="AG158" s="30"/>
      <c r="AH158" s="1"/>
      <c r="AI158" s="1"/>
      <c r="AJ158" s="1"/>
      <c r="AK158" s="1"/>
      <c r="AL158" s="1"/>
    </row>
    <row r="159" spans="2:38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K159" s="4"/>
    </row>
    <row r="160" spans="2:38" x14ac:dyDescent="0.3">
      <c r="B160" s="32" t="s">
        <v>3</v>
      </c>
      <c r="C160" s="4"/>
      <c r="D160" s="4"/>
      <c r="E160" s="33">
        <f>E83</f>
        <v>45778</v>
      </c>
      <c r="F160" s="33">
        <f t="shared" ref="F160:AI160" si="12">F83</f>
        <v>45779</v>
      </c>
      <c r="G160" s="33">
        <f t="shared" si="12"/>
        <v>45780</v>
      </c>
      <c r="H160" s="33">
        <f t="shared" si="12"/>
        <v>45781</v>
      </c>
      <c r="I160" s="33">
        <f t="shared" si="12"/>
        <v>45782</v>
      </c>
      <c r="J160" s="33">
        <f t="shared" si="12"/>
        <v>45783</v>
      </c>
      <c r="K160" s="33">
        <f t="shared" si="12"/>
        <v>45784</v>
      </c>
      <c r="L160" s="33">
        <f t="shared" si="12"/>
        <v>45785</v>
      </c>
      <c r="M160" s="33">
        <f t="shared" si="12"/>
        <v>45786</v>
      </c>
      <c r="N160" s="33">
        <f t="shared" si="12"/>
        <v>45787</v>
      </c>
      <c r="O160" s="33">
        <f t="shared" si="12"/>
        <v>45788</v>
      </c>
      <c r="P160" s="33">
        <f t="shared" si="12"/>
        <v>45789</v>
      </c>
      <c r="Q160" s="33">
        <f t="shared" si="12"/>
        <v>45790</v>
      </c>
      <c r="R160" s="33">
        <f t="shared" si="12"/>
        <v>45791</v>
      </c>
      <c r="S160" s="33">
        <f t="shared" si="12"/>
        <v>45792</v>
      </c>
      <c r="T160" s="33">
        <f t="shared" si="12"/>
        <v>45793</v>
      </c>
      <c r="U160" s="33">
        <f t="shared" si="12"/>
        <v>45794</v>
      </c>
      <c r="V160" s="33">
        <f t="shared" si="12"/>
        <v>45795</v>
      </c>
      <c r="W160" s="33">
        <f t="shared" si="12"/>
        <v>45796</v>
      </c>
      <c r="X160" s="33">
        <f t="shared" si="12"/>
        <v>45797</v>
      </c>
      <c r="Y160" s="33">
        <f t="shared" si="12"/>
        <v>45798</v>
      </c>
      <c r="Z160" s="33">
        <f t="shared" si="12"/>
        <v>45799</v>
      </c>
      <c r="AA160" s="33">
        <f t="shared" si="12"/>
        <v>45800</v>
      </c>
      <c r="AB160" s="33">
        <f t="shared" si="12"/>
        <v>45801</v>
      </c>
      <c r="AC160" s="33">
        <f t="shared" si="12"/>
        <v>45802</v>
      </c>
      <c r="AD160" s="33">
        <f t="shared" si="12"/>
        <v>45803</v>
      </c>
      <c r="AE160" s="33">
        <f t="shared" si="12"/>
        <v>45804</v>
      </c>
      <c r="AF160" s="33">
        <f t="shared" si="12"/>
        <v>45805</v>
      </c>
      <c r="AG160" s="33">
        <f t="shared" si="12"/>
        <v>45806</v>
      </c>
      <c r="AH160" s="33">
        <f t="shared" si="12"/>
        <v>45807</v>
      </c>
      <c r="AI160" s="33">
        <f t="shared" si="12"/>
        <v>45808</v>
      </c>
      <c r="AJ160" s="98" t="s">
        <v>2</v>
      </c>
      <c r="AK160" s="99"/>
      <c r="AL160" s="99"/>
    </row>
    <row r="161" spans="2:40" x14ac:dyDescent="0.3">
      <c r="B161" s="95" t="s">
        <v>2</v>
      </c>
      <c r="C161" s="95"/>
      <c r="D161" s="95"/>
      <c r="E161" s="49">
        <f t="shared" ref="E161:AI161" si="13">SUM(E162:E297)</f>
        <v>226.97363860013334</v>
      </c>
      <c r="F161" s="49">
        <f t="shared" si="13"/>
        <v>32.891825043141644</v>
      </c>
      <c r="G161" s="49">
        <f t="shared" si="13"/>
        <v>147.32260991077646</v>
      </c>
      <c r="H161" s="49">
        <f t="shared" si="13"/>
        <v>243.52710302252189</v>
      </c>
      <c r="I161" s="49">
        <f t="shared" si="13"/>
        <v>0</v>
      </c>
      <c r="J161" s="49">
        <f t="shared" si="13"/>
        <v>0</v>
      </c>
      <c r="K161" s="49">
        <f t="shared" si="13"/>
        <v>0</v>
      </c>
      <c r="L161" s="49">
        <f t="shared" si="13"/>
        <v>0</v>
      </c>
      <c r="M161" s="49">
        <f t="shared" si="13"/>
        <v>0</v>
      </c>
      <c r="N161" s="49">
        <f t="shared" si="13"/>
        <v>437.72438432582265</v>
      </c>
      <c r="O161" s="49">
        <f t="shared" si="13"/>
        <v>175.05761065146632</v>
      </c>
      <c r="P161" s="49">
        <f t="shared" si="13"/>
        <v>86.218654235188865</v>
      </c>
      <c r="Q161" s="49">
        <f t="shared" si="13"/>
        <v>0</v>
      </c>
      <c r="R161" s="49">
        <f t="shared" si="13"/>
        <v>22.688746279688189</v>
      </c>
      <c r="S161" s="49">
        <f t="shared" si="13"/>
        <v>0</v>
      </c>
      <c r="T161" s="49">
        <f t="shared" si="13"/>
        <v>243.4719855493197</v>
      </c>
      <c r="U161" s="49">
        <f t="shared" si="13"/>
        <v>128.51425469800893</v>
      </c>
      <c r="V161" s="49">
        <f t="shared" si="13"/>
        <v>0</v>
      </c>
      <c r="W161" s="49">
        <f t="shared" si="13"/>
        <v>0</v>
      </c>
      <c r="X161" s="49">
        <f t="shared" si="13"/>
        <v>0</v>
      </c>
      <c r="Y161" s="49">
        <f t="shared" si="13"/>
        <v>107.95829620570044</v>
      </c>
      <c r="Z161" s="49">
        <f t="shared" si="13"/>
        <v>0</v>
      </c>
      <c r="AA161" s="49">
        <f t="shared" si="13"/>
        <v>0</v>
      </c>
      <c r="AB161" s="49">
        <f t="shared" si="13"/>
        <v>0</v>
      </c>
      <c r="AC161" s="49">
        <f t="shared" si="13"/>
        <v>96.159927606955648</v>
      </c>
      <c r="AD161" s="49">
        <f t="shared" si="13"/>
        <v>0</v>
      </c>
      <c r="AE161" s="49">
        <f t="shared" si="13"/>
        <v>0</v>
      </c>
      <c r="AF161" s="49">
        <f t="shared" si="13"/>
        <v>170.31574208979416</v>
      </c>
      <c r="AG161" s="49">
        <f t="shared" si="13"/>
        <v>51.963970783831094</v>
      </c>
      <c r="AH161" s="49">
        <f t="shared" si="13"/>
        <v>53.471603110456776</v>
      </c>
      <c r="AI161" s="49">
        <f t="shared" si="13"/>
        <v>107.36876875652729</v>
      </c>
      <c r="AJ161" s="54"/>
      <c r="AK161" s="49">
        <f>SUM(AK162:AK297)</f>
        <v>2331.6291208693324</v>
      </c>
      <c r="AL161" s="54"/>
      <c r="AM161" s="64"/>
    </row>
    <row r="162" spans="2:40" x14ac:dyDescent="0.3">
      <c r="B162" s="4" t="s">
        <v>245</v>
      </c>
      <c r="C162" s="46"/>
      <c r="E162" s="58">
        <f>+'Resumen-DiarioHorario-HP'!AD8</f>
        <v>4.5468316477575517</v>
      </c>
      <c r="F162" s="59">
        <f>+'Resumen-DiarioHorario-HP'!AD150</f>
        <v>0</v>
      </c>
      <c r="G162" s="58">
        <f>+'Resumen-DiarioHorario-HP'!AD292</f>
        <v>0</v>
      </c>
      <c r="H162" s="59">
        <f>+'Resumen-DiarioHorario-HP'!AD434</f>
        <v>34.971809469094978</v>
      </c>
      <c r="I162" s="58">
        <f>+'Resumen-DiarioHorario-HP'!AD576</f>
        <v>0</v>
      </c>
      <c r="J162" s="59">
        <f>+'Resumen-DiarioHorario-HP'!AD718</f>
        <v>0</v>
      </c>
      <c r="K162" s="58">
        <f>+'Resumen-DiarioHorario-HP'!AD860</f>
        <v>0</v>
      </c>
      <c r="L162" s="59">
        <f>+'Resumen-DiarioHorario-HP'!AD1002</f>
        <v>0</v>
      </c>
      <c r="M162" s="58">
        <f>+'Resumen-DiarioHorario-HP'!AD1144</f>
        <v>0</v>
      </c>
      <c r="N162" s="59">
        <f>+'Resumen-DiarioHorario-HP'!AD1286</f>
        <v>23.272507260599241</v>
      </c>
      <c r="O162" s="58">
        <f>+'Resumen-DiarioHorario-HP'!AD1428</f>
        <v>3.246823887296677</v>
      </c>
      <c r="P162" s="59">
        <f>+'Resumen-DiarioHorario-HP'!AD1570</f>
        <v>0</v>
      </c>
      <c r="Q162" s="58">
        <f>+'Resumen-DiarioHorario-HP'!AD1712</f>
        <v>0</v>
      </c>
      <c r="R162" s="59">
        <f>+'Resumen-DiarioHorario-HP'!AD1854</f>
        <v>8.5901873574998656E-3</v>
      </c>
      <c r="S162" s="58">
        <f>+'Resumen-DiarioHorario-HP'!AD1996</f>
        <v>0</v>
      </c>
      <c r="T162" s="59">
        <f>+'Resumen-DiarioHorario-HP'!AD2138</f>
        <v>0</v>
      </c>
      <c r="U162" s="58">
        <f>+'Resumen-DiarioHorario-HP'!AD2280</f>
        <v>0</v>
      </c>
      <c r="V162" s="59">
        <f>+'Resumen-DiarioHorario-HP'!AD2422</f>
        <v>0</v>
      </c>
      <c r="W162" s="58">
        <f>+'Resumen-DiarioHorario-HP'!AD2564</f>
        <v>0</v>
      </c>
      <c r="X162" s="59">
        <f>+'Resumen-DiarioHorario-HP'!AD2706</f>
        <v>0</v>
      </c>
      <c r="Y162" s="58">
        <f>+'Resumen-DiarioHorario-HP'!AD2848</f>
        <v>1.309842205077933</v>
      </c>
      <c r="Z162" s="59">
        <f>+'Resumen-DiarioHorario-HP'!AD2990</f>
        <v>0</v>
      </c>
      <c r="AA162" s="58">
        <f>+'Resumen-DiarioHorario-HP'!AD3132</f>
        <v>0</v>
      </c>
      <c r="AB162" s="59">
        <f>+'Resumen-DiarioHorario-HP'!AD3274</f>
        <v>0</v>
      </c>
      <c r="AC162" s="58">
        <f>+'Resumen-DiarioHorario-HP'!AD3416</f>
        <v>2.5210785277047689</v>
      </c>
      <c r="AD162" s="59">
        <f>+'Resumen-DiarioHorario-HP'!AD3558</f>
        <v>0</v>
      </c>
      <c r="AE162" s="58">
        <f>+'Resumen-DiarioHorario-HP'!AD3700</f>
        <v>0</v>
      </c>
      <c r="AF162" s="59">
        <f>+'Resumen-DiarioHorario-HP'!AD3842</f>
        <v>14.546508856945632</v>
      </c>
      <c r="AG162" s="58">
        <f>+'Resumen-DiarioHorario-HP'!AD3984</f>
        <v>7.2451942485540712</v>
      </c>
      <c r="AH162" s="59">
        <f>+'Resumen-DiarioHorario-HP'!AD4126</f>
        <v>11.576751267320194</v>
      </c>
      <c r="AI162" s="60">
        <f>+'Resumen-DiarioHorario-HP'!AD4268</f>
        <v>14.116626686520048</v>
      </c>
      <c r="AJ162" s="54"/>
      <c r="AK162" s="51">
        <f>SUM(E162:AI162)</f>
        <v>117.36256424422859</v>
      </c>
      <c r="AL162" s="54"/>
      <c r="AM162" s="35"/>
      <c r="AN162" s="35"/>
    </row>
    <row r="163" spans="2:40" x14ac:dyDescent="0.3">
      <c r="B163" s="4" t="s">
        <v>246</v>
      </c>
      <c r="C163" s="46"/>
      <c r="E163" s="58">
        <f>+'Resumen-DiarioHorario-HP'!AD9</f>
        <v>4.5468316477575517</v>
      </c>
      <c r="F163" s="59">
        <f>+'Resumen-DiarioHorario-HP'!AD151</f>
        <v>0</v>
      </c>
      <c r="G163" s="58">
        <f>+'Resumen-DiarioHorario-HP'!AD293</f>
        <v>0</v>
      </c>
      <c r="H163" s="59">
        <f>+'Resumen-DiarioHorario-HP'!AD435</f>
        <v>34.971809469094978</v>
      </c>
      <c r="I163" s="58">
        <f>+'Resumen-DiarioHorario-HP'!AD577</f>
        <v>0</v>
      </c>
      <c r="J163" s="59">
        <f>+'Resumen-DiarioHorario-HP'!AD719</f>
        <v>0</v>
      </c>
      <c r="K163" s="58">
        <f>+'Resumen-DiarioHorario-HP'!AD861</f>
        <v>0</v>
      </c>
      <c r="L163" s="59">
        <f>+'Resumen-DiarioHorario-HP'!AD1003</f>
        <v>0</v>
      </c>
      <c r="M163" s="58">
        <f>+'Resumen-DiarioHorario-HP'!AD1145</f>
        <v>0</v>
      </c>
      <c r="N163" s="59">
        <f>+'Resumen-DiarioHorario-HP'!AD1287</f>
        <v>23.272507260599241</v>
      </c>
      <c r="O163" s="58">
        <f>+'Resumen-DiarioHorario-HP'!AD1429</f>
        <v>3.246823887296677</v>
      </c>
      <c r="P163" s="59">
        <f>+'Resumen-DiarioHorario-HP'!AD1571</f>
        <v>0</v>
      </c>
      <c r="Q163" s="58">
        <f>+'Resumen-DiarioHorario-HP'!AD1713</f>
        <v>0</v>
      </c>
      <c r="R163" s="59">
        <f>+'Resumen-DiarioHorario-HP'!AD1855</f>
        <v>8.5901873574998656E-3</v>
      </c>
      <c r="S163" s="58">
        <f>+'Resumen-DiarioHorario-HP'!AD1997</f>
        <v>0</v>
      </c>
      <c r="T163" s="59">
        <f>+'Resumen-DiarioHorario-HP'!AD2139</f>
        <v>0</v>
      </c>
      <c r="U163" s="58">
        <f>+'Resumen-DiarioHorario-HP'!AD2281</f>
        <v>0</v>
      </c>
      <c r="V163" s="59">
        <f>+'Resumen-DiarioHorario-HP'!AD2423</f>
        <v>0</v>
      </c>
      <c r="W163" s="58">
        <f>+'Resumen-DiarioHorario-HP'!AD2565</f>
        <v>0</v>
      </c>
      <c r="X163" s="59">
        <f>+'Resumen-DiarioHorario-HP'!AD2707</f>
        <v>0</v>
      </c>
      <c r="Y163" s="58">
        <f>+'Resumen-DiarioHorario-HP'!AD2849</f>
        <v>1.309842205077933</v>
      </c>
      <c r="Z163" s="59">
        <f>+'Resumen-DiarioHorario-HP'!AD2991</f>
        <v>0</v>
      </c>
      <c r="AA163" s="58">
        <f>+'Resumen-DiarioHorario-HP'!AD3133</f>
        <v>0</v>
      </c>
      <c r="AB163" s="59">
        <f>+'Resumen-DiarioHorario-HP'!AD3275</f>
        <v>0</v>
      </c>
      <c r="AC163" s="58">
        <f>+'Resumen-DiarioHorario-HP'!AD3417</f>
        <v>2.5210785277047689</v>
      </c>
      <c r="AD163" s="59">
        <f>+'Resumen-DiarioHorario-HP'!AD3559</f>
        <v>0</v>
      </c>
      <c r="AE163" s="58">
        <f>+'Resumen-DiarioHorario-HP'!AD3701</f>
        <v>0</v>
      </c>
      <c r="AF163" s="59">
        <f>+'Resumen-DiarioHorario-HP'!AD3843</f>
        <v>14.546508856945632</v>
      </c>
      <c r="AG163" s="58">
        <f>+'Resumen-DiarioHorario-HP'!AD3985</f>
        <v>7.2451942485540712</v>
      </c>
      <c r="AH163" s="59">
        <f>+'Resumen-DiarioHorario-HP'!AD4127</f>
        <v>11.576751267320194</v>
      </c>
      <c r="AI163" s="60">
        <f>+'Resumen-DiarioHorario-HP'!AD4269</f>
        <v>14.116626686520048</v>
      </c>
      <c r="AJ163" s="54"/>
      <c r="AK163" s="51">
        <f t="shared" ref="AK163:AK226" si="14">SUM(E163:AI163)</f>
        <v>117.36256424422859</v>
      </c>
      <c r="AL163" s="54"/>
      <c r="AM163" s="35"/>
      <c r="AN163" s="35"/>
    </row>
    <row r="164" spans="2:40" x14ac:dyDescent="0.3">
      <c r="B164" s="4" t="s">
        <v>247</v>
      </c>
      <c r="C164" s="46"/>
      <c r="E164" s="58">
        <f>+'Resumen-DiarioHorario-HP'!AD10</f>
        <v>4.5468316477575517</v>
      </c>
      <c r="F164" s="59">
        <f>+'Resumen-DiarioHorario-HP'!AD152</f>
        <v>0</v>
      </c>
      <c r="G164" s="58">
        <f>+'Resumen-DiarioHorario-HP'!AD294</f>
        <v>0</v>
      </c>
      <c r="H164" s="59">
        <f>+'Resumen-DiarioHorario-HP'!AD436</f>
        <v>34.971809469094978</v>
      </c>
      <c r="I164" s="58">
        <f>+'Resumen-DiarioHorario-HP'!AD578</f>
        <v>0</v>
      </c>
      <c r="J164" s="59">
        <f>+'Resumen-DiarioHorario-HP'!AD720</f>
        <v>0</v>
      </c>
      <c r="K164" s="58">
        <f>+'Resumen-DiarioHorario-HP'!AD862</f>
        <v>0</v>
      </c>
      <c r="L164" s="59">
        <f>+'Resumen-DiarioHorario-HP'!AD1004</f>
        <v>0</v>
      </c>
      <c r="M164" s="58">
        <f>+'Resumen-DiarioHorario-HP'!AD1146</f>
        <v>0</v>
      </c>
      <c r="N164" s="59">
        <f>+'Resumen-DiarioHorario-HP'!AD1288</f>
        <v>23.272507260599241</v>
      </c>
      <c r="O164" s="58">
        <f>+'Resumen-DiarioHorario-HP'!AD1430</f>
        <v>3.246823887296677</v>
      </c>
      <c r="P164" s="59">
        <f>+'Resumen-DiarioHorario-HP'!AD1572</f>
        <v>0</v>
      </c>
      <c r="Q164" s="58">
        <f>+'Resumen-DiarioHorario-HP'!AD1714</f>
        <v>0</v>
      </c>
      <c r="R164" s="59">
        <f>+'Resumen-DiarioHorario-HP'!AD1856</f>
        <v>8.5901873574998656E-3</v>
      </c>
      <c r="S164" s="58">
        <f>+'Resumen-DiarioHorario-HP'!AD1998</f>
        <v>0</v>
      </c>
      <c r="T164" s="59">
        <f>+'Resumen-DiarioHorario-HP'!AD2140</f>
        <v>0</v>
      </c>
      <c r="U164" s="58">
        <f>+'Resumen-DiarioHorario-HP'!AD2282</f>
        <v>0</v>
      </c>
      <c r="V164" s="59">
        <f>+'Resumen-DiarioHorario-HP'!AD2424</f>
        <v>0</v>
      </c>
      <c r="W164" s="58">
        <f>+'Resumen-DiarioHorario-HP'!AD2566</f>
        <v>0</v>
      </c>
      <c r="X164" s="59">
        <f>+'Resumen-DiarioHorario-HP'!AD2708</f>
        <v>0</v>
      </c>
      <c r="Y164" s="58">
        <f>+'Resumen-DiarioHorario-HP'!AD2850</f>
        <v>1.309842205077933</v>
      </c>
      <c r="Z164" s="59">
        <f>+'Resumen-DiarioHorario-HP'!AD2992</f>
        <v>0</v>
      </c>
      <c r="AA164" s="58">
        <f>+'Resumen-DiarioHorario-HP'!AD3134</f>
        <v>0</v>
      </c>
      <c r="AB164" s="59">
        <f>+'Resumen-DiarioHorario-HP'!AD3276</f>
        <v>0</v>
      </c>
      <c r="AC164" s="58">
        <f>+'Resumen-DiarioHorario-HP'!AD3418</f>
        <v>2.5210785277047689</v>
      </c>
      <c r="AD164" s="59">
        <f>+'Resumen-DiarioHorario-HP'!AD3560</f>
        <v>0</v>
      </c>
      <c r="AE164" s="58">
        <f>+'Resumen-DiarioHorario-HP'!AD3702</f>
        <v>0</v>
      </c>
      <c r="AF164" s="59">
        <f>+'Resumen-DiarioHorario-HP'!AD3844</f>
        <v>14.546508856945632</v>
      </c>
      <c r="AG164" s="58">
        <f>+'Resumen-DiarioHorario-HP'!AD3986</f>
        <v>7.2451942485540712</v>
      </c>
      <c r="AH164" s="59">
        <f>+'Resumen-DiarioHorario-HP'!AD4128</f>
        <v>11.576751267320194</v>
      </c>
      <c r="AI164" s="60">
        <f>+'Resumen-DiarioHorario-HP'!AD4270</f>
        <v>14.116626686520048</v>
      </c>
      <c r="AJ164" s="54"/>
      <c r="AK164" s="51">
        <f t="shared" si="14"/>
        <v>117.36256424422859</v>
      </c>
      <c r="AL164" s="54"/>
      <c r="AM164" s="35"/>
      <c r="AN164" s="35"/>
    </row>
    <row r="165" spans="2:40" x14ac:dyDescent="0.3">
      <c r="B165" s="4" t="s">
        <v>248</v>
      </c>
      <c r="C165" s="46"/>
      <c r="E165" s="58">
        <f>+'Resumen-DiarioHorario-HP'!AD11</f>
        <v>4.5468316477575517</v>
      </c>
      <c r="F165" s="59">
        <f>+'Resumen-DiarioHorario-HP'!AD153</f>
        <v>0</v>
      </c>
      <c r="G165" s="58">
        <f>+'Resumen-DiarioHorario-HP'!AD295</f>
        <v>0</v>
      </c>
      <c r="H165" s="59">
        <f>+'Resumen-DiarioHorario-HP'!AD437</f>
        <v>34.971809469094978</v>
      </c>
      <c r="I165" s="58">
        <f>+'Resumen-DiarioHorario-HP'!AD579</f>
        <v>0</v>
      </c>
      <c r="J165" s="59">
        <f>+'Resumen-DiarioHorario-HP'!AD721</f>
        <v>0</v>
      </c>
      <c r="K165" s="58">
        <f>+'Resumen-DiarioHorario-HP'!AD863</f>
        <v>0</v>
      </c>
      <c r="L165" s="59">
        <f>+'Resumen-DiarioHorario-HP'!AD1005</f>
        <v>0</v>
      </c>
      <c r="M165" s="58">
        <f>+'Resumen-DiarioHorario-HP'!AD1147</f>
        <v>0</v>
      </c>
      <c r="N165" s="59">
        <f>+'Resumen-DiarioHorario-HP'!AD1289</f>
        <v>23.272507260599241</v>
      </c>
      <c r="O165" s="58">
        <f>+'Resumen-DiarioHorario-HP'!AD1431</f>
        <v>3.246823887296677</v>
      </c>
      <c r="P165" s="59">
        <f>+'Resumen-DiarioHorario-HP'!AD1573</f>
        <v>0</v>
      </c>
      <c r="Q165" s="58">
        <f>+'Resumen-DiarioHorario-HP'!AD1715</f>
        <v>0</v>
      </c>
      <c r="R165" s="59">
        <f>+'Resumen-DiarioHorario-HP'!AD1857</f>
        <v>8.5901873574998656E-3</v>
      </c>
      <c r="S165" s="58">
        <f>+'Resumen-DiarioHorario-HP'!AD1999</f>
        <v>0</v>
      </c>
      <c r="T165" s="59">
        <f>+'Resumen-DiarioHorario-HP'!AD2141</f>
        <v>0</v>
      </c>
      <c r="U165" s="58">
        <f>+'Resumen-DiarioHorario-HP'!AD2283</f>
        <v>0</v>
      </c>
      <c r="V165" s="59">
        <f>+'Resumen-DiarioHorario-HP'!AD2425</f>
        <v>0</v>
      </c>
      <c r="W165" s="58">
        <f>+'Resumen-DiarioHorario-HP'!AD2567</f>
        <v>0</v>
      </c>
      <c r="X165" s="59">
        <f>+'Resumen-DiarioHorario-HP'!AD2709</f>
        <v>0</v>
      </c>
      <c r="Y165" s="58">
        <f>+'Resumen-DiarioHorario-HP'!AD2851</f>
        <v>1.309842205077933</v>
      </c>
      <c r="Z165" s="59">
        <f>+'Resumen-DiarioHorario-HP'!AD2993</f>
        <v>0</v>
      </c>
      <c r="AA165" s="58">
        <f>+'Resumen-DiarioHorario-HP'!AD3135</f>
        <v>0</v>
      </c>
      <c r="AB165" s="59">
        <f>+'Resumen-DiarioHorario-HP'!AD3277</f>
        <v>0</v>
      </c>
      <c r="AC165" s="58">
        <f>+'Resumen-DiarioHorario-HP'!AD3419</f>
        <v>2.5210785277047689</v>
      </c>
      <c r="AD165" s="59">
        <f>+'Resumen-DiarioHorario-HP'!AD3561</f>
        <v>0</v>
      </c>
      <c r="AE165" s="58">
        <f>+'Resumen-DiarioHorario-HP'!AD3703</f>
        <v>0</v>
      </c>
      <c r="AF165" s="59">
        <f>+'Resumen-DiarioHorario-HP'!AD3845</f>
        <v>14.546508856945632</v>
      </c>
      <c r="AG165" s="58">
        <f>+'Resumen-DiarioHorario-HP'!AD3987</f>
        <v>7.2451942485540712</v>
      </c>
      <c r="AH165" s="59">
        <f>+'Resumen-DiarioHorario-HP'!AD4129</f>
        <v>11.576751267320194</v>
      </c>
      <c r="AI165" s="60">
        <f>+'Resumen-DiarioHorario-HP'!AD4271</f>
        <v>14.116626686520048</v>
      </c>
      <c r="AJ165" s="54"/>
      <c r="AK165" s="51">
        <f t="shared" si="14"/>
        <v>117.36256424422859</v>
      </c>
      <c r="AL165" s="54"/>
      <c r="AM165" s="35"/>
      <c r="AN165" s="35"/>
    </row>
    <row r="166" spans="2:40" x14ac:dyDescent="0.3">
      <c r="B166" s="4" t="s">
        <v>239</v>
      </c>
      <c r="C166" s="46"/>
      <c r="E166" s="58">
        <f>+'Resumen-DiarioHorario-HP'!AD12</f>
        <v>0</v>
      </c>
      <c r="F166" s="59">
        <f>+'Resumen-DiarioHorario-HP'!AD154</f>
        <v>0</v>
      </c>
      <c r="G166" s="58">
        <f>+'Resumen-DiarioHorario-HP'!AD296</f>
        <v>0</v>
      </c>
      <c r="H166" s="59">
        <f>+'Resumen-DiarioHorario-HP'!AD438</f>
        <v>0</v>
      </c>
      <c r="I166" s="58">
        <f>+'Resumen-DiarioHorario-HP'!AD580</f>
        <v>0</v>
      </c>
      <c r="J166" s="59">
        <f>+'Resumen-DiarioHorario-HP'!AD722</f>
        <v>0</v>
      </c>
      <c r="K166" s="58">
        <f>+'Resumen-DiarioHorario-HP'!AD864</f>
        <v>0</v>
      </c>
      <c r="L166" s="59">
        <f>+'Resumen-DiarioHorario-HP'!AD1006</f>
        <v>0</v>
      </c>
      <c r="M166" s="58">
        <f>+'Resumen-DiarioHorario-HP'!AD1148</f>
        <v>0</v>
      </c>
      <c r="N166" s="59">
        <f>+'Resumen-DiarioHorario-HP'!AD1290</f>
        <v>0</v>
      </c>
      <c r="O166" s="58">
        <f>+'Resumen-DiarioHorario-HP'!AD1432</f>
        <v>0</v>
      </c>
      <c r="P166" s="59">
        <f>+'Resumen-DiarioHorario-HP'!AD1574</f>
        <v>0</v>
      </c>
      <c r="Q166" s="58">
        <f>+'Resumen-DiarioHorario-HP'!AD1716</f>
        <v>0</v>
      </c>
      <c r="R166" s="59">
        <f>+'Resumen-DiarioHorario-HP'!AD1858</f>
        <v>0</v>
      </c>
      <c r="S166" s="58">
        <f>+'Resumen-DiarioHorario-HP'!AD2000</f>
        <v>0</v>
      </c>
      <c r="T166" s="59">
        <f>+'Resumen-DiarioHorario-HP'!AD2142</f>
        <v>0</v>
      </c>
      <c r="U166" s="58">
        <f>+'Resumen-DiarioHorario-HP'!AD2284</f>
        <v>0</v>
      </c>
      <c r="V166" s="59">
        <f>+'Resumen-DiarioHorario-HP'!AD2426</f>
        <v>0</v>
      </c>
      <c r="W166" s="58">
        <f>+'Resumen-DiarioHorario-HP'!AD2568</f>
        <v>0</v>
      </c>
      <c r="X166" s="59">
        <f>+'Resumen-DiarioHorario-HP'!AD2710</f>
        <v>0</v>
      </c>
      <c r="Y166" s="58">
        <f>+'Resumen-DiarioHorario-HP'!AD2852</f>
        <v>0</v>
      </c>
      <c r="Z166" s="59">
        <f>+'Resumen-DiarioHorario-HP'!AD2994</f>
        <v>0</v>
      </c>
      <c r="AA166" s="58">
        <f>+'Resumen-DiarioHorario-HP'!AD3136</f>
        <v>0</v>
      </c>
      <c r="AB166" s="59">
        <f>+'Resumen-DiarioHorario-HP'!AD3278</f>
        <v>0</v>
      </c>
      <c r="AC166" s="58">
        <f>+'Resumen-DiarioHorario-HP'!AD3420</f>
        <v>0</v>
      </c>
      <c r="AD166" s="59">
        <f>+'Resumen-DiarioHorario-HP'!AD3562</f>
        <v>0</v>
      </c>
      <c r="AE166" s="58">
        <f>+'Resumen-DiarioHorario-HP'!AD3704</f>
        <v>0</v>
      </c>
      <c r="AF166" s="59">
        <f>+'Resumen-DiarioHorario-HP'!AD3846</f>
        <v>0</v>
      </c>
      <c r="AG166" s="58">
        <f>+'Resumen-DiarioHorario-HP'!AD3988</f>
        <v>0</v>
      </c>
      <c r="AH166" s="59">
        <f>+'Resumen-DiarioHorario-HP'!AD4130</f>
        <v>0</v>
      </c>
      <c r="AI166" s="60">
        <f>+'Resumen-DiarioHorario-HP'!AD4272</f>
        <v>0</v>
      </c>
      <c r="AJ166" s="54"/>
      <c r="AK166" s="51">
        <f t="shared" si="14"/>
        <v>0</v>
      </c>
      <c r="AL166" s="54"/>
      <c r="AM166" s="35"/>
      <c r="AN166" s="35"/>
    </row>
    <row r="167" spans="2:40" x14ac:dyDescent="0.3">
      <c r="B167" s="4" t="s">
        <v>139</v>
      </c>
      <c r="C167" s="46"/>
      <c r="E167" s="58">
        <f>+'Resumen-DiarioHorario-HP'!AD13</f>
        <v>0</v>
      </c>
      <c r="F167" s="59">
        <f>+'Resumen-DiarioHorario-HP'!AD155</f>
        <v>0</v>
      </c>
      <c r="G167" s="58">
        <f>+'Resumen-DiarioHorario-HP'!AD297</f>
        <v>0</v>
      </c>
      <c r="H167" s="59">
        <f>+'Resumen-DiarioHorario-HP'!AD439</f>
        <v>0</v>
      </c>
      <c r="I167" s="58">
        <f>+'Resumen-DiarioHorario-HP'!AD581</f>
        <v>0</v>
      </c>
      <c r="J167" s="59">
        <f>+'Resumen-DiarioHorario-HP'!AD723</f>
        <v>0</v>
      </c>
      <c r="K167" s="58">
        <f>+'Resumen-DiarioHorario-HP'!AD865</f>
        <v>0</v>
      </c>
      <c r="L167" s="59">
        <f>+'Resumen-DiarioHorario-HP'!AD1007</f>
        <v>0</v>
      </c>
      <c r="M167" s="58">
        <f>+'Resumen-DiarioHorario-HP'!AD1149</f>
        <v>0</v>
      </c>
      <c r="N167" s="59">
        <f>+'Resumen-DiarioHorario-HP'!AD1291</f>
        <v>0</v>
      </c>
      <c r="O167" s="58">
        <f>+'Resumen-DiarioHorario-HP'!AD1433</f>
        <v>0</v>
      </c>
      <c r="P167" s="59">
        <f>+'Resumen-DiarioHorario-HP'!AD1575</f>
        <v>0</v>
      </c>
      <c r="Q167" s="58">
        <f>+'Resumen-DiarioHorario-HP'!AD1717</f>
        <v>0</v>
      </c>
      <c r="R167" s="59">
        <f>+'Resumen-DiarioHorario-HP'!AD1859</f>
        <v>0</v>
      </c>
      <c r="S167" s="58">
        <f>+'Resumen-DiarioHorario-HP'!AD2001</f>
        <v>0</v>
      </c>
      <c r="T167" s="59">
        <f>+'Resumen-DiarioHorario-HP'!AD2143</f>
        <v>0</v>
      </c>
      <c r="U167" s="58">
        <f>+'Resumen-DiarioHorario-HP'!AD2285</f>
        <v>0</v>
      </c>
      <c r="V167" s="59">
        <f>+'Resumen-DiarioHorario-HP'!AD2427</f>
        <v>0</v>
      </c>
      <c r="W167" s="58">
        <f>+'Resumen-DiarioHorario-HP'!AD2569</f>
        <v>0</v>
      </c>
      <c r="X167" s="59">
        <f>+'Resumen-DiarioHorario-HP'!AD2711</f>
        <v>0</v>
      </c>
      <c r="Y167" s="58">
        <f>+'Resumen-DiarioHorario-HP'!AD2853</f>
        <v>0</v>
      </c>
      <c r="Z167" s="59">
        <f>+'Resumen-DiarioHorario-HP'!AD2995</f>
        <v>0</v>
      </c>
      <c r="AA167" s="58">
        <f>+'Resumen-DiarioHorario-HP'!AD3137</f>
        <v>0</v>
      </c>
      <c r="AB167" s="59">
        <f>+'Resumen-DiarioHorario-HP'!AD3279</f>
        <v>0</v>
      </c>
      <c r="AC167" s="58">
        <f>+'Resumen-DiarioHorario-HP'!AD3421</f>
        <v>0</v>
      </c>
      <c r="AD167" s="59">
        <f>+'Resumen-DiarioHorario-HP'!AD3563</f>
        <v>0</v>
      </c>
      <c r="AE167" s="58">
        <f>+'Resumen-DiarioHorario-HP'!AD3705</f>
        <v>0</v>
      </c>
      <c r="AF167" s="59">
        <f>+'Resumen-DiarioHorario-HP'!AD3847</f>
        <v>0</v>
      </c>
      <c r="AG167" s="58">
        <f>+'Resumen-DiarioHorario-HP'!AD3989</f>
        <v>0</v>
      </c>
      <c r="AH167" s="59">
        <f>+'Resumen-DiarioHorario-HP'!AD4131</f>
        <v>0</v>
      </c>
      <c r="AI167" s="60">
        <f>+'Resumen-DiarioHorario-HP'!AD4273</f>
        <v>0</v>
      </c>
      <c r="AJ167" s="54"/>
      <c r="AK167" s="51">
        <f t="shared" si="14"/>
        <v>0</v>
      </c>
      <c r="AL167" s="54"/>
      <c r="AM167" s="35"/>
      <c r="AN167" s="35"/>
    </row>
    <row r="168" spans="2:40" x14ac:dyDescent="0.3">
      <c r="B168" s="4" t="s">
        <v>140</v>
      </c>
      <c r="C168" s="46"/>
      <c r="E168" s="58">
        <f>+'Resumen-DiarioHorario-HP'!AD14</f>
        <v>0</v>
      </c>
      <c r="F168" s="59">
        <f>+'Resumen-DiarioHorario-HP'!AD156</f>
        <v>0</v>
      </c>
      <c r="G168" s="58">
        <f>+'Resumen-DiarioHorario-HP'!AD298</f>
        <v>0</v>
      </c>
      <c r="H168" s="59">
        <f>+'Resumen-DiarioHorario-HP'!AD440</f>
        <v>0</v>
      </c>
      <c r="I168" s="58">
        <f>+'Resumen-DiarioHorario-HP'!AD582</f>
        <v>0</v>
      </c>
      <c r="J168" s="59">
        <f>+'Resumen-DiarioHorario-HP'!AD724</f>
        <v>0</v>
      </c>
      <c r="K168" s="58">
        <f>+'Resumen-DiarioHorario-HP'!AD866</f>
        <v>0</v>
      </c>
      <c r="L168" s="59">
        <f>+'Resumen-DiarioHorario-HP'!AD1008</f>
        <v>0</v>
      </c>
      <c r="M168" s="58">
        <f>+'Resumen-DiarioHorario-HP'!AD1150</f>
        <v>0</v>
      </c>
      <c r="N168" s="59">
        <f>+'Resumen-DiarioHorario-HP'!AD1292</f>
        <v>0</v>
      </c>
      <c r="O168" s="58">
        <f>+'Resumen-DiarioHorario-HP'!AD1434</f>
        <v>0</v>
      </c>
      <c r="P168" s="59">
        <f>+'Resumen-DiarioHorario-HP'!AD1576</f>
        <v>0</v>
      </c>
      <c r="Q168" s="58">
        <f>+'Resumen-DiarioHorario-HP'!AD1718</f>
        <v>0</v>
      </c>
      <c r="R168" s="59">
        <f>+'Resumen-DiarioHorario-HP'!AD1860</f>
        <v>0</v>
      </c>
      <c r="S168" s="58">
        <f>+'Resumen-DiarioHorario-HP'!AD2002</f>
        <v>0</v>
      </c>
      <c r="T168" s="59">
        <f>+'Resumen-DiarioHorario-HP'!AD2144</f>
        <v>0</v>
      </c>
      <c r="U168" s="58">
        <f>+'Resumen-DiarioHorario-HP'!AD2286</f>
        <v>0</v>
      </c>
      <c r="V168" s="59">
        <f>+'Resumen-DiarioHorario-HP'!AD2428</f>
        <v>0</v>
      </c>
      <c r="W168" s="58">
        <f>+'Resumen-DiarioHorario-HP'!AD2570</f>
        <v>0</v>
      </c>
      <c r="X168" s="59">
        <f>+'Resumen-DiarioHorario-HP'!AD2712</f>
        <v>0</v>
      </c>
      <c r="Y168" s="58">
        <f>+'Resumen-DiarioHorario-HP'!AD2854</f>
        <v>0</v>
      </c>
      <c r="Z168" s="59">
        <f>+'Resumen-DiarioHorario-HP'!AD2996</f>
        <v>0</v>
      </c>
      <c r="AA168" s="58">
        <f>+'Resumen-DiarioHorario-HP'!AD3138</f>
        <v>0</v>
      </c>
      <c r="AB168" s="59">
        <f>+'Resumen-DiarioHorario-HP'!AD3280</f>
        <v>0</v>
      </c>
      <c r="AC168" s="58">
        <f>+'Resumen-DiarioHorario-HP'!AD3422</f>
        <v>0</v>
      </c>
      <c r="AD168" s="59">
        <f>+'Resumen-DiarioHorario-HP'!AD3564</f>
        <v>0</v>
      </c>
      <c r="AE168" s="58">
        <f>+'Resumen-DiarioHorario-HP'!AD3706</f>
        <v>0</v>
      </c>
      <c r="AF168" s="59">
        <f>+'Resumen-DiarioHorario-HP'!AD3848</f>
        <v>0</v>
      </c>
      <c r="AG168" s="58">
        <f>+'Resumen-DiarioHorario-HP'!AD3990</f>
        <v>0</v>
      </c>
      <c r="AH168" s="59">
        <f>+'Resumen-DiarioHorario-HP'!AD4132</f>
        <v>0</v>
      </c>
      <c r="AI168" s="60">
        <f>+'Resumen-DiarioHorario-HP'!AD4274</f>
        <v>0</v>
      </c>
      <c r="AJ168" s="54"/>
      <c r="AK168" s="51">
        <f t="shared" si="14"/>
        <v>0</v>
      </c>
      <c r="AL168" s="54"/>
      <c r="AM168" s="35"/>
      <c r="AN168" s="35"/>
    </row>
    <row r="169" spans="2:40" x14ac:dyDescent="0.3">
      <c r="B169" s="4" t="s">
        <v>128</v>
      </c>
      <c r="C169" s="46"/>
      <c r="E169" s="58">
        <f>+'Resumen-DiarioHorario-HP'!AD15</f>
        <v>0</v>
      </c>
      <c r="F169" s="59">
        <f>+'Resumen-DiarioHorario-HP'!AD157</f>
        <v>0</v>
      </c>
      <c r="G169" s="58">
        <f>+'Resumen-DiarioHorario-HP'!AD299</f>
        <v>0</v>
      </c>
      <c r="H169" s="59">
        <f>+'Resumen-DiarioHorario-HP'!AD441</f>
        <v>0</v>
      </c>
      <c r="I169" s="58">
        <f>+'Resumen-DiarioHorario-HP'!AD583</f>
        <v>0</v>
      </c>
      <c r="J169" s="59">
        <f>+'Resumen-DiarioHorario-HP'!AD725</f>
        <v>0</v>
      </c>
      <c r="K169" s="58">
        <f>+'Resumen-DiarioHorario-HP'!AD867</f>
        <v>0</v>
      </c>
      <c r="L169" s="59">
        <f>+'Resumen-DiarioHorario-HP'!AD1009</f>
        <v>0</v>
      </c>
      <c r="M169" s="58">
        <f>+'Resumen-DiarioHorario-HP'!AD1151</f>
        <v>0</v>
      </c>
      <c r="N169" s="59">
        <f>+'Resumen-DiarioHorario-HP'!AD1293</f>
        <v>0</v>
      </c>
      <c r="O169" s="58">
        <f>+'Resumen-DiarioHorario-HP'!AD1435</f>
        <v>0</v>
      </c>
      <c r="P169" s="59">
        <f>+'Resumen-DiarioHorario-HP'!AD1577</f>
        <v>0</v>
      </c>
      <c r="Q169" s="58">
        <f>+'Resumen-DiarioHorario-HP'!AD1719</f>
        <v>0</v>
      </c>
      <c r="R169" s="59">
        <f>+'Resumen-DiarioHorario-HP'!AD1861</f>
        <v>0</v>
      </c>
      <c r="S169" s="58">
        <f>+'Resumen-DiarioHorario-HP'!AD2003</f>
        <v>0</v>
      </c>
      <c r="T169" s="59">
        <f>+'Resumen-DiarioHorario-HP'!AD2145</f>
        <v>0</v>
      </c>
      <c r="U169" s="58">
        <f>+'Resumen-DiarioHorario-HP'!AD2287</f>
        <v>0</v>
      </c>
      <c r="V169" s="59">
        <f>+'Resumen-DiarioHorario-HP'!AD2429</f>
        <v>0</v>
      </c>
      <c r="W169" s="58">
        <f>+'Resumen-DiarioHorario-HP'!AD2571</f>
        <v>0</v>
      </c>
      <c r="X169" s="59">
        <f>+'Resumen-DiarioHorario-HP'!AD2713</f>
        <v>0</v>
      </c>
      <c r="Y169" s="58">
        <f>+'Resumen-DiarioHorario-HP'!AD2855</f>
        <v>0</v>
      </c>
      <c r="Z169" s="59">
        <f>+'Resumen-DiarioHorario-HP'!AD2997</f>
        <v>0</v>
      </c>
      <c r="AA169" s="58">
        <f>+'Resumen-DiarioHorario-HP'!AD3139</f>
        <v>0</v>
      </c>
      <c r="AB169" s="59">
        <f>+'Resumen-DiarioHorario-HP'!AD3281</f>
        <v>0</v>
      </c>
      <c r="AC169" s="58">
        <f>+'Resumen-DiarioHorario-HP'!AD3423</f>
        <v>0</v>
      </c>
      <c r="AD169" s="59">
        <f>+'Resumen-DiarioHorario-HP'!AD3565</f>
        <v>0</v>
      </c>
      <c r="AE169" s="58">
        <f>+'Resumen-DiarioHorario-HP'!AD3707</f>
        <v>0</v>
      </c>
      <c r="AF169" s="59">
        <f>+'Resumen-DiarioHorario-HP'!AD3849</f>
        <v>0</v>
      </c>
      <c r="AG169" s="58">
        <f>+'Resumen-DiarioHorario-HP'!AD3991</f>
        <v>0</v>
      </c>
      <c r="AH169" s="59">
        <f>+'Resumen-DiarioHorario-HP'!AD4133</f>
        <v>0</v>
      </c>
      <c r="AI169" s="60">
        <f>+'Resumen-DiarioHorario-HP'!AD4275</f>
        <v>0</v>
      </c>
      <c r="AJ169" s="54"/>
      <c r="AK169" s="51">
        <f t="shared" si="14"/>
        <v>0</v>
      </c>
      <c r="AL169" s="54"/>
      <c r="AM169" s="35"/>
      <c r="AN169" s="35"/>
    </row>
    <row r="170" spans="2:40" x14ac:dyDescent="0.3">
      <c r="B170" s="4" t="s">
        <v>129</v>
      </c>
      <c r="C170" s="46"/>
      <c r="E170" s="58">
        <f>+'Resumen-DiarioHorario-HP'!AD16</f>
        <v>0</v>
      </c>
      <c r="F170" s="59">
        <f>+'Resumen-DiarioHorario-HP'!AD158</f>
        <v>0</v>
      </c>
      <c r="G170" s="58">
        <f>+'Resumen-DiarioHorario-HP'!AD300</f>
        <v>0</v>
      </c>
      <c r="H170" s="59">
        <f>+'Resumen-DiarioHorario-HP'!AD442</f>
        <v>0</v>
      </c>
      <c r="I170" s="58">
        <f>+'Resumen-DiarioHorario-HP'!AD584</f>
        <v>0</v>
      </c>
      <c r="J170" s="59">
        <f>+'Resumen-DiarioHorario-HP'!AD726</f>
        <v>0</v>
      </c>
      <c r="K170" s="58">
        <f>+'Resumen-DiarioHorario-HP'!AD868</f>
        <v>0</v>
      </c>
      <c r="L170" s="59">
        <f>+'Resumen-DiarioHorario-HP'!AD1010</f>
        <v>0</v>
      </c>
      <c r="M170" s="58">
        <f>+'Resumen-DiarioHorario-HP'!AD1152</f>
        <v>0</v>
      </c>
      <c r="N170" s="59">
        <f>+'Resumen-DiarioHorario-HP'!AD1294</f>
        <v>0</v>
      </c>
      <c r="O170" s="58">
        <f>+'Resumen-DiarioHorario-HP'!AD1436</f>
        <v>0</v>
      </c>
      <c r="P170" s="59">
        <f>+'Resumen-DiarioHorario-HP'!AD1578</f>
        <v>0</v>
      </c>
      <c r="Q170" s="58">
        <f>+'Resumen-DiarioHorario-HP'!AD1720</f>
        <v>0</v>
      </c>
      <c r="R170" s="59">
        <f>+'Resumen-DiarioHorario-HP'!AD1862</f>
        <v>0</v>
      </c>
      <c r="S170" s="58">
        <f>+'Resumen-DiarioHorario-HP'!AD2004</f>
        <v>0</v>
      </c>
      <c r="T170" s="59">
        <f>+'Resumen-DiarioHorario-HP'!AD2146</f>
        <v>0</v>
      </c>
      <c r="U170" s="58">
        <f>+'Resumen-DiarioHorario-HP'!AD2288</f>
        <v>0</v>
      </c>
      <c r="V170" s="59">
        <f>+'Resumen-DiarioHorario-HP'!AD2430</f>
        <v>0</v>
      </c>
      <c r="W170" s="58">
        <f>+'Resumen-DiarioHorario-HP'!AD2572</f>
        <v>0</v>
      </c>
      <c r="X170" s="59">
        <f>+'Resumen-DiarioHorario-HP'!AD2714</f>
        <v>0</v>
      </c>
      <c r="Y170" s="58">
        <f>+'Resumen-DiarioHorario-HP'!AD2856</f>
        <v>0</v>
      </c>
      <c r="Z170" s="59">
        <f>+'Resumen-DiarioHorario-HP'!AD2998</f>
        <v>0</v>
      </c>
      <c r="AA170" s="58">
        <f>+'Resumen-DiarioHorario-HP'!AD3140</f>
        <v>0</v>
      </c>
      <c r="AB170" s="59">
        <f>+'Resumen-DiarioHorario-HP'!AD3282</f>
        <v>0</v>
      </c>
      <c r="AC170" s="58">
        <f>+'Resumen-DiarioHorario-HP'!AD3424</f>
        <v>0</v>
      </c>
      <c r="AD170" s="59">
        <f>+'Resumen-DiarioHorario-HP'!AD3566</f>
        <v>0</v>
      </c>
      <c r="AE170" s="58">
        <f>+'Resumen-DiarioHorario-HP'!AD3708</f>
        <v>0</v>
      </c>
      <c r="AF170" s="59">
        <f>+'Resumen-DiarioHorario-HP'!AD3850</f>
        <v>0</v>
      </c>
      <c r="AG170" s="58">
        <f>+'Resumen-DiarioHorario-HP'!AD3992</f>
        <v>0</v>
      </c>
      <c r="AH170" s="59">
        <f>+'Resumen-DiarioHorario-HP'!AD4134</f>
        <v>0</v>
      </c>
      <c r="AI170" s="60">
        <f>+'Resumen-DiarioHorario-HP'!AD4276</f>
        <v>0</v>
      </c>
      <c r="AJ170" s="54"/>
      <c r="AK170" s="51">
        <f t="shared" si="14"/>
        <v>0</v>
      </c>
      <c r="AL170" s="54"/>
      <c r="AM170" s="35"/>
      <c r="AN170" s="35"/>
    </row>
    <row r="171" spans="2:40" x14ac:dyDescent="0.3">
      <c r="B171" s="4" t="s">
        <v>196</v>
      </c>
      <c r="C171" s="46"/>
      <c r="E171" s="58">
        <f>+'Resumen-DiarioHorario-HP'!AD17</f>
        <v>0</v>
      </c>
      <c r="F171" s="59">
        <f>+'Resumen-DiarioHorario-HP'!AD159</f>
        <v>0</v>
      </c>
      <c r="G171" s="58">
        <f>+'Resumen-DiarioHorario-HP'!AD301</f>
        <v>0</v>
      </c>
      <c r="H171" s="59">
        <f>+'Resumen-DiarioHorario-HP'!AD443</f>
        <v>0</v>
      </c>
      <c r="I171" s="58">
        <f>+'Resumen-DiarioHorario-HP'!AD585</f>
        <v>0</v>
      </c>
      <c r="J171" s="59">
        <f>+'Resumen-DiarioHorario-HP'!AD727</f>
        <v>0</v>
      </c>
      <c r="K171" s="58">
        <f>+'Resumen-DiarioHorario-HP'!AD869</f>
        <v>0</v>
      </c>
      <c r="L171" s="59">
        <f>+'Resumen-DiarioHorario-HP'!AD1011</f>
        <v>0</v>
      </c>
      <c r="M171" s="58">
        <f>+'Resumen-DiarioHorario-HP'!AD1153</f>
        <v>0</v>
      </c>
      <c r="N171" s="59">
        <f>+'Resumen-DiarioHorario-HP'!AD1295</f>
        <v>0</v>
      </c>
      <c r="O171" s="58">
        <f>+'Resumen-DiarioHorario-HP'!AD1437</f>
        <v>0</v>
      </c>
      <c r="P171" s="59">
        <f>+'Resumen-DiarioHorario-HP'!AD1579</f>
        <v>0</v>
      </c>
      <c r="Q171" s="58">
        <f>+'Resumen-DiarioHorario-HP'!AD1721</f>
        <v>0</v>
      </c>
      <c r="R171" s="59">
        <f>+'Resumen-DiarioHorario-HP'!AD1863</f>
        <v>0</v>
      </c>
      <c r="S171" s="58">
        <f>+'Resumen-DiarioHorario-HP'!AD2005</f>
        <v>0</v>
      </c>
      <c r="T171" s="59">
        <f>+'Resumen-DiarioHorario-HP'!AD2147</f>
        <v>0</v>
      </c>
      <c r="U171" s="58">
        <f>+'Resumen-DiarioHorario-HP'!AD2289</f>
        <v>0</v>
      </c>
      <c r="V171" s="59">
        <f>+'Resumen-DiarioHorario-HP'!AD2431</f>
        <v>0</v>
      </c>
      <c r="W171" s="58">
        <f>+'Resumen-DiarioHorario-HP'!AD2573</f>
        <v>0</v>
      </c>
      <c r="X171" s="59">
        <f>+'Resumen-DiarioHorario-HP'!AD2715</f>
        <v>0</v>
      </c>
      <c r="Y171" s="58">
        <f>+'Resumen-DiarioHorario-HP'!AD2857</f>
        <v>0</v>
      </c>
      <c r="Z171" s="59">
        <f>+'Resumen-DiarioHorario-HP'!AD2999</f>
        <v>0</v>
      </c>
      <c r="AA171" s="58">
        <f>+'Resumen-DiarioHorario-HP'!AD3141</f>
        <v>0</v>
      </c>
      <c r="AB171" s="59">
        <f>+'Resumen-DiarioHorario-HP'!AD3283</f>
        <v>0</v>
      </c>
      <c r="AC171" s="58">
        <f>+'Resumen-DiarioHorario-HP'!AD3425</f>
        <v>0</v>
      </c>
      <c r="AD171" s="59">
        <f>+'Resumen-DiarioHorario-HP'!AD3567</f>
        <v>0</v>
      </c>
      <c r="AE171" s="58">
        <f>+'Resumen-DiarioHorario-HP'!AD3709</f>
        <v>0</v>
      </c>
      <c r="AF171" s="59">
        <f>+'Resumen-DiarioHorario-HP'!AD3851</f>
        <v>0</v>
      </c>
      <c r="AG171" s="58">
        <f>+'Resumen-DiarioHorario-HP'!AD3993</f>
        <v>0</v>
      </c>
      <c r="AH171" s="59">
        <f>+'Resumen-DiarioHorario-HP'!AD4135</f>
        <v>0</v>
      </c>
      <c r="AI171" s="60">
        <f>+'Resumen-DiarioHorario-HP'!AD4277</f>
        <v>0</v>
      </c>
      <c r="AJ171" s="54"/>
      <c r="AK171" s="51">
        <f t="shared" si="14"/>
        <v>0</v>
      </c>
      <c r="AL171" s="54"/>
      <c r="AM171" s="35"/>
      <c r="AN171" s="35"/>
    </row>
    <row r="172" spans="2:40" x14ac:dyDescent="0.3">
      <c r="B172" s="4" t="s">
        <v>207</v>
      </c>
      <c r="C172" s="46"/>
      <c r="E172" s="58">
        <f>+'Resumen-DiarioHorario-HP'!AD18</f>
        <v>0</v>
      </c>
      <c r="F172" s="59">
        <f>+'Resumen-DiarioHorario-HP'!AD160</f>
        <v>0</v>
      </c>
      <c r="G172" s="58">
        <f>+'Resumen-DiarioHorario-HP'!AD302</f>
        <v>0</v>
      </c>
      <c r="H172" s="59">
        <f>+'Resumen-DiarioHorario-HP'!AD444</f>
        <v>0</v>
      </c>
      <c r="I172" s="58">
        <f>+'Resumen-DiarioHorario-HP'!AD586</f>
        <v>0</v>
      </c>
      <c r="J172" s="59">
        <f>+'Resumen-DiarioHorario-HP'!AD728</f>
        <v>0</v>
      </c>
      <c r="K172" s="58">
        <f>+'Resumen-DiarioHorario-HP'!AD870</f>
        <v>0</v>
      </c>
      <c r="L172" s="59">
        <f>+'Resumen-DiarioHorario-HP'!AD1012</f>
        <v>0</v>
      </c>
      <c r="M172" s="58">
        <f>+'Resumen-DiarioHorario-HP'!AD1154</f>
        <v>0</v>
      </c>
      <c r="N172" s="59">
        <f>+'Resumen-DiarioHorario-HP'!AD1296</f>
        <v>0</v>
      </c>
      <c r="O172" s="58">
        <f>+'Resumen-DiarioHorario-HP'!AD1438</f>
        <v>0</v>
      </c>
      <c r="P172" s="59">
        <f>+'Resumen-DiarioHorario-HP'!AD1580</f>
        <v>0</v>
      </c>
      <c r="Q172" s="58">
        <f>+'Resumen-DiarioHorario-HP'!AD1722</f>
        <v>0</v>
      </c>
      <c r="R172" s="59">
        <f>+'Resumen-DiarioHorario-HP'!AD1864</f>
        <v>0</v>
      </c>
      <c r="S172" s="58">
        <f>+'Resumen-DiarioHorario-HP'!AD2006</f>
        <v>0</v>
      </c>
      <c r="T172" s="59">
        <f>+'Resumen-DiarioHorario-HP'!AD2148</f>
        <v>0</v>
      </c>
      <c r="U172" s="58">
        <f>+'Resumen-DiarioHorario-HP'!AD2290</f>
        <v>0</v>
      </c>
      <c r="V172" s="59">
        <f>+'Resumen-DiarioHorario-HP'!AD2432</f>
        <v>0</v>
      </c>
      <c r="W172" s="58">
        <f>+'Resumen-DiarioHorario-HP'!AD2574</f>
        <v>0</v>
      </c>
      <c r="X172" s="59">
        <f>+'Resumen-DiarioHorario-HP'!AD2716</f>
        <v>0</v>
      </c>
      <c r="Y172" s="58">
        <f>+'Resumen-DiarioHorario-HP'!AD2858</f>
        <v>0</v>
      </c>
      <c r="Z172" s="59">
        <f>+'Resumen-DiarioHorario-HP'!AD3000</f>
        <v>0</v>
      </c>
      <c r="AA172" s="58">
        <f>+'Resumen-DiarioHorario-HP'!AD3142</f>
        <v>0</v>
      </c>
      <c r="AB172" s="59">
        <f>+'Resumen-DiarioHorario-HP'!AD3284</f>
        <v>0</v>
      </c>
      <c r="AC172" s="58">
        <f>+'Resumen-DiarioHorario-HP'!AD3426</f>
        <v>0</v>
      </c>
      <c r="AD172" s="59">
        <f>+'Resumen-DiarioHorario-HP'!AD3568</f>
        <v>0</v>
      </c>
      <c r="AE172" s="58">
        <f>+'Resumen-DiarioHorario-HP'!AD3710</f>
        <v>0</v>
      </c>
      <c r="AF172" s="59">
        <f>+'Resumen-DiarioHorario-HP'!AD3852</f>
        <v>0</v>
      </c>
      <c r="AG172" s="58">
        <f>+'Resumen-DiarioHorario-HP'!AD3994</f>
        <v>0</v>
      </c>
      <c r="AH172" s="59">
        <f>+'Resumen-DiarioHorario-HP'!AD4136</f>
        <v>0</v>
      </c>
      <c r="AI172" s="60">
        <f>+'Resumen-DiarioHorario-HP'!AD4278</f>
        <v>0</v>
      </c>
      <c r="AJ172" s="54"/>
      <c r="AK172" s="51">
        <f t="shared" si="14"/>
        <v>0</v>
      </c>
      <c r="AL172" s="54"/>
      <c r="AM172" s="35"/>
      <c r="AN172" s="35"/>
    </row>
    <row r="173" spans="2:40" x14ac:dyDescent="0.3">
      <c r="B173" s="4" t="s">
        <v>208</v>
      </c>
      <c r="E173" s="58">
        <f>+'Resumen-DiarioHorario-HP'!AD19</f>
        <v>0</v>
      </c>
      <c r="F173" s="59">
        <f>+'Resumen-DiarioHorario-HP'!AD161</f>
        <v>0</v>
      </c>
      <c r="G173" s="58">
        <f>+'Resumen-DiarioHorario-HP'!AD303</f>
        <v>0</v>
      </c>
      <c r="H173" s="59">
        <f>+'Resumen-DiarioHorario-HP'!AD445</f>
        <v>0</v>
      </c>
      <c r="I173" s="58">
        <f>+'Resumen-DiarioHorario-HP'!AD587</f>
        <v>0</v>
      </c>
      <c r="J173" s="59">
        <f>+'Resumen-DiarioHorario-HP'!AD729</f>
        <v>0</v>
      </c>
      <c r="K173" s="58">
        <f>+'Resumen-DiarioHorario-HP'!AD871</f>
        <v>0</v>
      </c>
      <c r="L173" s="59">
        <f>+'Resumen-DiarioHorario-HP'!AD1013</f>
        <v>0</v>
      </c>
      <c r="M173" s="58">
        <f>+'Resumen-DiarioHorario-HP'!AD1155</f>
        <v>0</v>
      </c>
      <c r="N173" s="59">
        <f>+'Resumen-DiarioHorario-HP'!AD1297</f>
        <v>0</v>
      </c>
      <c r="O173" s="58">
        <f>+'Resumen-DiarioHorario-HP'!AD1439</f>
        <v>0</v>
      </c>
      <c r="P173" s="59">
        <f>+'Resumen-DiarioHorario-HP'!AD1581</f>
        <v>0</v>
      </c>
      <c r="Q173" s="58">
        <f>+'Resumen-DiarioHorario-HP'!AD1723</f>
        <v>0</v>
      </c>
      <c r="R173" s="59">
        <f>+'Resumen-DiarioHorario-HP'!AD1865</f>
        <v>0</v>
      </c>
      <c r="S173" s="58">
        <f>+'Resumen-DiarioHorario-HP'!AD2007</f>
        <v>0</v>
      </c>
      <c r="T173" s="59">
        <f>+'Resumen-DiarioHorario-HP'!AD2149</f>
        <v>0</v>
      </c>
      <c r="U173" s="58">
        <f>+'Resumen-DiarioHorario-HP'!AD2291</f>
        <v>0</v>
      </c>
      <c r="V173" s="59">
        <f>+'Resumen-DiarioHorario-HP'!AD2433</f>
        <v>0</v>
      </c>
      <c r="W173" s="58">
        <f>+'Resumen-DiarioHorario-HP'!AD2575</f>
        <v>0</v>
      </c>
      <c r="X173" s="59">
        <f>+'Resumen-DiarioHorario-HP'!AD2717</f>
        <v>0</v>
      </c>
      <c r="Y173" s="58">
        <f>+'Resumen-DiarioHorario-HP'!AD2859</f>
        <v>0</v>
      </c>
      <c r="Z173" s="59">
        <f>+'Resumen-DiarioHorario-HP'!AD3001</f>
        <v>0</v>
      </c>
      <c r="AA173" s="58">
        <f>+'Resumen-DiarioHorario-HP'!AD3143</f>
        <v>0</v>
      </c>
      <c r="AB173" s="59">
        <f>+'Resumen-DiarioHorario-HP'!AD3285</f>
        <v>0</v>
      </c>
      <c r="AC173" s="58">
        <f>+'Resumen-DiarioHorario-HP'!AD3427</f>
        <v>0</v>
      </c>
      <c r="AD173" s="59">
        <f>+'Resumen-DiarioHorario-HP'!AD3569</f>
        <v>0</v>
      </c>
      <c r="AE173" s="58">
        <f>+'Resumen-DiarioHorario-HP'!AD3711</f>
        <v>0</v>
      </c>
      <c r="AF173" s="59">
        <f>+'Resumen-DiarioHorario-HP'!AD3853</f>
        <v>0</v>
      </c>
      <c r="AG173" s="58">
        <f>+'Resumen-DiarioHorario-HP'!AD3995</f>
        <v>0</v>
      </c>
      <c r="AH173" s="59">
        <f>+'Resumen-DiarioHorario-HP'!AD4137</f>
        <v>0</v>
      </c>
      <c r="AI173" s="60">
        <f>+'Resumen-DiarioHorario-HP'!AD4279</f>
        <v>0</v>
      </c>
      <c r="AJ173" s="54"/>
      <c r="AK173" s="51">
        <f t="shared" si="14"/>
        <v>0</v>
      </c>
      <c r="AL173" s="54"/>
    </row>
    <row r="174" spans="2:40" x14ac:dyDescent="0.3">
      <c r="B174" s="4" t="s">
        <v>147</v>
      </c>
      <c r="D174" s="62"/>
      <c r="E174" s="58">
        <f>+'Resumen-DiarioHorario-HP'!AD20</f>
        <v>0</v>
      </c>
      <c r="F174" s="59">
        <f>+'Resumen-DiarioHorario-HP'!AD162</f>
        <v>0</v>
      </c>
      <c r="G174" s="58">
        <f>+'Resumen-DiarioHorario-HP'!AD304</f>
        <v>0</v>
      </c>
      <c r="H174" s="59">
        <f>+'Resumen-DiarioHorario-HP'!AD446</f>
        <v>0</v>
      </c>
      <c r="I174" s="58">
        <f>+'Resumen-DiarioHorario-HP'!AD588</f>
        <v>0</v>
      </c>
      <c r="J174" s="59">
        <f>+'Resumen-DiarioHorario-HP'!AD730</f>
        <v>0</v>
      </c>
      <c r="K174" s="58">
        <f>+'Resumen-DiarioHorario-HP'!AD872</f>
        <v>0</v>
      </c>
      <c r="L174" s="59">
        <f>+'Resumen-DiarioHorario-HP'!AD1014</f>
        <v>0</v>
      </c>
      <c r="M174" s="58">
        <f>+'Resumen-DiarioHorario-HP'!AD1156</f>
        <v>0</v>
      </c>
      <c r="N174" s="59">
        <f>+'Resumen-DiarioHorario-HP'!AD1298</f>
        <v>0</v>
      </c>
      <c r="O174" s="58">
        <f>+'Resumen-DiarioHorario-HP'!AD1440</f>
        <v>0</v>
      </c>
      <c r="P174" s="59">
        <f>+'Resumen-DiarioHorario-HP'!AD1582</f>
        <v>0</v>
      </c>
      <c r="Q174" s="58">
        <f>+'Resumen-DiarioHorario-HP'!AD1724</f>
        <v>0</v>
      </c>
      <c r="R174" s="59">
        <f>+'Resumen-DiarioHorario-HP'!AD1866</f>
        <v>0</v>
      </c>
      <c r="S174" s="58">
        <f>+'Resumen-DiarioHorario-HP'!AD2008</f>
        <v>0</v>
      </c>
      <c r="T174" s="59">
        <f>+'Resumen-DiarioHorario-HP'!AD2150</f>
        <v>0</v>
      </c>
      <c r="U174" s="58">
        <f>+'Resumen-DiarioHorario-HP'!AD2292</f>
        <v>0</v>
      </c>
      <c r="V174" s="59">
        <f>+'Resumen-DiarioHorario-HP'!AD2434</f>
        <v>0</v>
      </c>
      <c r="W174" s="58">
        <f>+'Resumen-DiarioHorario-HP'!AD2576</f>
        <v>0</v>
      </c>
      <c r="X174" s="59">
        <f>+'Resumen-DiarioHorario-HP'!AD2718</f>
        <v>0</v>
      </c>
      <c r="Y174" s="58">
        <f>+'Resumen-DiarioHorario-HP'!AD2860</f>
        <v>0</v>
      </c>
      <c r="Z174" s="59">
        <f>+'Resumen-DiarioHorario-HP'!AD3002</f>
        <v>0</v>
      </c>
      <c r="AA174" s="58">
        <f>+'Resumen-DiarioHorario-HP'!AD3144</f>
        <v>0</v>
      </c>
      <c r="AB174" s="59">
        <f>+'Resumen-DiarioHorario-HP'!AD3286</f>
        <v>0</v>
      </c>
      <c r="AC174" s="58">
        <f>+'Resumen-DiarioHorario-HP'!AD3428</f>
        <v>0</v>
      </c>
      <c r="AD174" s="59">
        <f>+'Resumen-DiarioHorario-HP'!AD3570</f>
        <v>0</v>
      </c>
      <c r="AE174" s="58">
        <f>+'Resumen-DiarioHorario-HP'!AD3712</f>
        <v>0</v>
      </c>
      <c r="AF174" s="59">
        <f>+'Resumen-DiarioHorario-HP'!AD3854</f>
        <v>0</v>
      </c>
      <c r="AG174" s="58">
        <f>+'Resumen-DiarioHorario-HP'!AD3996</f>
        <v>0</v>
      </c>
      <c r="AH174" s="59">
        <f>+'Resumen-DiarioHorario-HP'!AD4138</f>
        <v>0</v>
      </c>
      <c r="AI174" s="60">
        <f>+'Resumen-DiarioHorario-HP'!AD4280</f>
        <v>0</v>
      </c>
      <c r="AJ174" s="54"/>
      <c r="AK174" s="51">
        <f t="shared" si="14"/>
        <v>0</v>
      </c>
      <c r="AL174" s="54"/>
    </row>
    <row r="175" spans="2:40" x14ac:dyDescent="0.3">
      <c r="B175" s="4" t="s">
        <v>220</v>
      </c>
      <c r="D175" s="62"/>
      <c r="E175" s="58">
        <f>+'Resumen-DiarioHorario-HP'!AD21</f>
        <v>0.36586337974915917</v>
      </c>
      <c r="F175" s="59">
        <f>+'Resumen-DiarioHorario-HP'!AD163</f>
        <v>0</v>
      </c>
      <c r="G175" s="58">
        <f>+'Resumen-DiarioHorario-HP'!AD305</f>
        <v>0</v>
      </c>
      <c r="H175" s="59">
        <f>+'Resumen-DiarioHorario-HP'!AD447</f>
        <v>0</v>
      </c>
      <c r="I175" s="58">
        <f>+'Resumen-DiarioHorario-HP'!AD589</f>
        <v>0</v>
      </c>
      <c r="J175" s="59">
        <f>+'Resumen-DiarioHorario-HP'!AD731</f>
        <v>0</v>
      </c>
      <c r="K175" s="58">
        <f>+'Resumen-DiarioHorario-HP'!AD873</f>
        <v>0</v>
      </c>
      <c r="L175" s="59">
        <f>+'Resumen-DiarioHorario-HP'!AD1015</f>
        <v>0</v>
      </c>
      <c r="M175" s="58">
        <f>+'Resumen-DiarioHorario-HP'!AD1157</f>
        <v>0</v>
      </c>
      <c r="N175" s="59">
        <f>+'Resumen-DiarioHorario-HP'!AD1299</f>
        <v>2.9871812373823041E-3</v>
      </c>
      <c r="O175" s="58">
        <f>+'Resumen-DiarioHorario-HP'!AD1441</f>
        <v>0.58815848549207062</v>
      </c>
      <c r="P175" s="59">
        <f>+'Resumen-DiarioHorario-HP'!AD1583</f>
        <v>0.95491272797187188</v>
      </c>
      <c r="Q175" s="58">
        <f>+'Resumen-DiarioHorario-HP'!AD1725</f>
        <v>0</v>
      </c>
      <c r="R175" s="59">
        <f>+'Resumen-DiarioHorario-HP'!AD1867</f>
        <v>0</v>
      </c>
      <c r="S175" s="58">
        <f>+'Resumen-DiarioHorario-HP'!AD2009</f>
        <v>0</v>
      </c>
      <c r="T175" s="59">
        <f>+'Resumen-DiarioHorario-HP'!AD2151</f>
        <v>1.9591850746268653</v>
      </c>
      <c r="U175" s="58">
        <f>+'Resumen-DiarioHorario-HP'!AD2293</f>
        <v>0</v>
      </c>
      <c r="V175" s="59">
        <f>+'Resumen-DiarioHorario-HP'!AD2435</f>
        <v>0</v>
      </c>
      <c r="W175" s="58">
        <f>+'Resumen-DiarioHorario-HP'!AD2577</f>
        <v>0</v>
      </c>
      <c r="X175" s="59">
        <f>+'Resumen-DiarioHorario-HP'!AD2719</f>
        <v>0</v>
      </c>
      <c r="Y175" s="58">
        <f>+'Resumen-DiarioHorario-HP'!AD2861</f>
        <v>0.53456253262327014</v>
      </c>
      <c r="Z175" s="59">
        <f>+'Resumen-DiarioHorario-HP'!AD3003</f>
        <v>0</v>
      </c>
      <c r="AA175" s="58">
        <f>+'Resumen-DiarioHorario-HP'!AD3145</f>
        <v>0</v>
      </c>
      <c r="AB175" s="59">
        <f>+'Resumen-DiarioHorario-HP'!AD3287</f>
        <v>0</v>
      </c>
      <c r="AC175" s="58">
        <f>+'Resumen-DiarioHorario-HP'!AD3429</f>
        <v>1.6569089379451447</v>
      </c>
      <c r="AD175" s="59">
        <f>+'Resumen-DiarioHorario-HP'!AD3571</f>
        <v>0</v>
      </c>
      <c r="AE175" s="58">
        <f>+'Resumen-DiarioHorario-HP'!AD3713</f>
        <v>0</v>
      </c>
      <c r="AF175" s="59">
        <f>+'Resumen-DiarioHorario-HP'!AD3855</f>
        <v>3.0440985902387085</v>
      </c>
      <c r="AG175" s="58">
        <f>+'Resumen-DiarioHorario-HP'!AD3997</f>
        <v>1.1655452938874564</v>
      </c>
      <c r="AH175" s="59">
        <f>+'Resumen-DiarioHorario-HP'!AD4139</f>
        <v>8.1788866122563669E-2</v>
      </c>
      <c r="AI175" s="60">
        <f>+'Resumen-DiarioHorario-HP'!AD4281</f>
        <v>0.5458337394555216</v>
      </c>
      <c r="AJ175" s="54"/>
      <c r="AK175" s="51">
        <f t="shared" si="14"/>
        <v>10.899844809350014</v>
      </c>
      <c r="AL175" s="54"/>
    </row>
    <row r="176" spans="2:40" x14ac:dyDescent="0.3">
      <c r="B176" s="4" t="s">
        <v>221</v>
      </c>
      <c r="D176" s="62"/>
      <c r="E176" s="58">
        <f>+'Resumen-DiarioHorario-HP'!AD22</f>
        <v>0.36586337974915917</v>
      </c>
      <c r="F176" s="59">
        <f>+'Resumen-DiarioHorario-HP'!AD164</f>
        <v>0</v>
      </c>
      <c r="G176" s="58">
        <f>+'Resumen-DiarioHorario-HP'!AD306</f>
        <v>0</v>
      </c>
      <c r="H176" s="59">
        <f>+'Resumen-DiarioHorario-HP'!AD448</f>
        <v>0</v>
      </c>
      <c r="I176" s="58">
        <f>+'Resumen-DiarioHorario-HP'!AD590</f>
        <v>0</v>
      </c>
      <c r="J176" s="59">
        <f>+'Resumen-DiarioHorario-HP'!AD732</f>
        <v>0</v>
      </c>
      <c r="K176" s="58">
        <f>+'Resumen-DiarioHorario-HP'!AD874</f>
        <v>0</v>
      </c>
      <c r="L176" s="59">
        <f>+'Resumen-DiarioHorario-HP'!AD1016</f>
        <v>0</v>
      </c>
      <c r="M176" s="58">
        <f>+'Resumen-DiarioHorario-HP'!AD1158</f>
        <v>0</v>
      </c>
      <c r="N176" s="59">
        <f>+'Resumen-DiarioHorario-HP'!AD1300</f>
        <v>2.9871812373823041E-3</v>
      </c>
      <c r="O176" s="58">
        <f>+'Resumen-DiarioHorario-HP'!AD1442</f>
        <v>0.58815848549207062</v>
      </c>
      <c r="P176" s="59">
        <f>+'Resumen-DiarioHorario-HP'!AD1584</f>
        <v>0.95491272797187188</v>
      </c>
      <c r="Q176" s="58">
        <f>+'Resumen-DiarioHorario-HP'!AD1726</f>
        <v>0</v>
      </c>
      <c r="R176" s="59">
        <f>+'Resumen-DiarioHorario-HP'!AD1868</f>
        <v>0</v>
      </c>
      <c r="S176" s="58">
        <f>+'Resumen-DiarioHorario-HP'!AD2010</f>
        <v>0</v>
      </c>
      <c r="T176" s="59">
        <f>+'Resumen-DiarioHorario-HP'!AD2152</f>
        <v>1.9591850746268653</v>
      </c>
      <c r="U176" s="58">
        <f>+'Resumen-DiarioHorario-HP'!AD2294</f>
        <v>0</v>
      </c>
      <c r="V176" s="59">
        <f>+'Resumen-DiarioHorario-HP'!AD2436</f>
        <v>0</v>
      </c>
      <c r="W176" s="58">
        <f>+'Resumen-DiarioHorario-HP'!AD2578</f>
        <v>0</v>
      </c>
      <c r="X176" s="59">
        <f>+'Resumen-DiarioHorario-HP'!AD2720</f>
        <v>0</v>
      </c>
      <c r="Y176" s="58">
        <f>+'Resumen-DiarioHorario-HP'!AD2862</f>
        <v>0.53456253262327014</v>
      </c>
      <c r="Z176" s="59">
        <f>+'Resumen-DiarioHorario-HP'!AD3004</f>
        <v>0</v>
      </c>
      <c r="AA176" s="58">
        <f>+'Resumen-DiarioHorario-HP'!AD3146</f>
        <v>0</v>
      </c>
      <c r="AB176" s="59">
        <f>+'Resumen-DiarioHorario-HP'!AD3288</f>
        <v>0</v>
      </c>
      <c r="AC176" s="58">
        <f>+'Resumen-DiarioHorario-HP'!AD3430</f>
        <v>1.6569089379451447</v>
      </c>
      <c r="AD176" s="59">
        <f>+'Resumen-DiarioHorario-HP'!AD3572</f>
        <v>0</v>
      </c>
      <c r="AE176" s="58">
        <f>+'Resumen-DiarioHorario-HP'!AD3714</f>
        <v>0</v>
      </c>
      <c r="AF176" s="59">
        <f>+'Resumen-DiarioHorario-HP'!AD3856</f>
        <v>3.0440985902387085</v>
      </c>
      <c r="AG176" s="58">
        <f>+'Resumen-DiarioHorario-HP'!AD3998</f>
        <v>1.1655452938874564</v>
      </c>
      <c r="AH176" s="59">
        <f>+'Resumen-DiarioHorario-HP'!AD4140</f>
        <v>8.1788866122563669E-2</v>
      </c>
      <c r="AI176" s="60">
        <f>+'Resumen-DiarioHorario-HP'!AD4282</f>
        <v>0.5458337394555216</v>
      </c>
      <c r="AJ176" s="54"/>
      <c r="AK176" s="51">
        <f t="shared" si="14"/>
        <v>10.899844809350014</v>
      </c>
      <c r="AL176" s="54"/>
    </row>
    <row r="177" spans="2:38" x14ac:dyDescent="0.3">
      <c r="B177" s="4" t="s">
        <v>144</v>
      </c>
      <c r="D177" s="62"/>
      <c r="E177" s="58">
        <f>+'Resumen-DiarioHorario-HP'!AD23</f>
        <v>12.65418889363607</v>
      </c>
      <c r="F177" s="59">
        <f>+'Resumen-DiarioHorario-HP'!AD165</f>
        <v>0</v>
      </c>
      <c r="G177" s="58">
        <f>+'Resumen-DiarioHorario-HP'!AD307</f>
        <v>0.28765341440836589</v>
      </c>
      <c r="H177" s="59">
        <f>+'Resumen-DiarioHorario-HP'!AD449</f>
        <v>0</v>
      </c>
      <c r="I177" s="58">
        <f>+'Resumen-DiarioHorario-HP'!AD591</f>
        <v>0</v>
      </c>
      <c r="J177" s="59">
        <f>+'Resumen-DiarioHorario-HP'!AD733</f>
        <v>0</v>
      </c>
      <c r="K177" s="58">
        <f>+'Resumen-DiarioHorario-HP'!AD875</f>
        <v>0</v>
      </c>
      <c r="L177" s="59">
        <f>+'Resumen-DiarioHorario-HP'!AD1017</f>
        <v>0</v>
      </c>
      <c r="M177" s="58">
        <f>+'Resumen-DiarioHorario-HP'!AD1159</f>
        <v>0</v>
      </c>
      <c r="N177" s="59">
        <f>+'Resumen-DiarioHorario-HP'!AD1301</f>
        <v>0</v>
      </c>
      <c r="O177" s="58">
        <f>+'Resumen-DiarioHorario-HP'!AD1443</f>
        <v>0</v>
      </c>
      <c r="P177" s="59">
        <f>+'Resumen-DiarioHorario-HP'!AD1585</f>
        <v>4.1608699162801105E-2</v>
      </c>
      <c r="Q177" s="58">
        <f>+'Resumen-DiarioHorario-HP'!AD1727</f>
        <v>0</v>
      </c>
      <c r="R177" s="59">
        <f>+'Resumen-DiarioHorario-HP'!AD1869</f>
        <v>0</v>
      </c>
      <c r="S177" s="58">
        <f>+'Resumen-DiarioHorario-HP'!AD2011</f>
        <v>0</v>
      </c>
      <c r="T177" s="59">
        <f>+'Resumen-DiarioHorario-HP'!AD2153</f>
        <v>7.9472662498398403</v>
      </c>
      <c r="U177" s="58">
        <f>+'Resumen-DiarioHorario-HP'!AD2295</f>
        <v>0</v>
      </c>
      <c r="V177" s="59">
        <f>+'Resumen-DiarioHorario-HP'!AD2437</f>
        <v>0</v>
      </c>
      <c r="W177" s="58">
        <f>+'Resumen-DiarioHorario-HP'!AD2579</f>
        <v>0</v>
      </c>
      <c r="X177" s="59">
        <f>+'Resumen-DiarioHorario-HP'!AD2721</f>
        <v>0</v>
      </c>
      <c r="Y177" s="58">
        <f>+'Resumen-DiarioHorario-HP'!AD2863</f>
        <v>4.745616912841797E-2</v>
      </c>
      <c r="Z177" s="59">
        <f>+'Resumen-DiarioHorario-HP'!AD3005</f>
        <v>0</v>
      </c>
      <c r="AA177" s="58">
        <f>+'Resumen-DiarioHorario-HP'!AD3147</f>
        <v>0</v>
      </c>
      <c r="AB177" s="59">
        <f>+'Resumen-DiarioHorario-HP'!AD3289</f>
        <v>0</v>
      </c>
      <c r="AC177" s="58">
        <f>+'Resumen-DiarioHorario-HP'!AD3431</f>
        <v>5.6635899480183953</v>
      </c>
      <c r="AD177" s="59">
        <f>+'Resumen-DiarioHorario-HP'!AD3573</f>
        <v>0</v>
      </c>
      <c r="AE177" s="58">
        <f>+'Resumen-DiarioHorario-HP'!AD3715</f>
        <v>0</v>
      </c>
      <c r="AF177" s="59">
        <f>+'Resumen-DiarioHorario-HP'!AD3857</f>
        <v>0.58922780354817716</v>
      </c>
      <c r="AG177" s="58">
        <f>+'Resumen-DiarioHorario-HP'!AD3999</f>
        <v>1.5021895879109703</v>
      </c>
      <c r="AH177" s="59">
        <f>+'Resumen-DiarioHorario-HP'!AD4141</f>
        <v>6.9999348322550586E-2</v>
      </c>
      <c r="AI177" s="60">
        <f>+'Resumen-DiarioHorario-HP'!AD4283</f>
        <v>0.77795716285705674</v>
      </c>
      <c r="AJ177" s="54"/>
      <c r="AK177" s="51">
        <f t="shared" si="14"/>
        <v>29.581137276832642</v>
      </c>
      <c r="AL177" s="54"/>
    </row>
    <row r="178" spans="2:38" x14ac:dyDescent="0.3">
      <c r="B178" s="4" t="s">
        <v>188</v>
      </c>
      <c r="D178" s="62"/>
      <c r="E178" s="58">
        <f>+'Resumen-DiarioHorario-HP'!AD24</f>
        <v>22.805214589834211</v>
      </c>
      <c r="F178" s="59">
        <f>+'Resumen-DiarioHorario-HP'!AD166</f>
        <v>0.50489364266395564</v>
      </c>
      <c r="G178" s="58">
        <f>+'Resumen-DiarioHorario-HP'!AD308</f>
        <v>1.5767907698949177</v>
      </c>
      <c r="H178" s="59">
        <f>+'Resumen-DiarioHorario-HP'!AD450</f>
        <v>0.60765739281972264</v>
      </c>
      <c r="I178" s="58">
        <f>+'Resumen-DiarioHorario-HP'!AD592</f>
        <v>0</v>
      </c>
      <c r="J178" s="59">
        <f>+'Resumen-DiarioHorario-HP'!AD734</f>
        <v>0</v>
      </c>
      <c r="K178" s="58">
        <f>+'Resumen-DiarioHorario-HP'!AD876</f>
        <v>0</v>
      </c>
      <c r="L178" s="59">
        <f>+'Resumen-DiarioHorario-HP'!AD1018</f>
        <v>0</v>
      </c>
      <c r="M178" s="58">
        <f>+'Resumen-DiarioHorario-HP'!AD1160</f>
        <v>0</v>
      </c>
      <c r="N178" s="59">
        <f>+'Resumen-DiarioHorario-HP'!AD1302</f>
        <v>2.0361743330955502</v>
      </c>
      <c r="O178" s="58">
        <f>+'Resumen-DiarioHorario-HP'!AD1444</f>
        <v>7.0702172617117558</v>
      </c>
      <c r="P178" s="59">
        <f>+'Resumen-DiarioHorario-HP'!AD1586</f>
        <v>2.3787551760673527</v>
      </c>
      <c r="Q178" s="58">
        <f>+'Resumen-DiarioHorario-HP'!AD1728</f>
        <v>0</v>
      </c>
      <c r="R178" s="59">
        <f>+'Resumen-DiarioHorario-HP'!AD1870</f>
        <v>0.1078858216603597</v>
      </c>
      <c r="S178" s="58">
        <f>+'Resumen-DiarioHorario-HP'!AD2012</f>
        <v>0</v>
      </c>
      <c r="T178" s="59">
        <f>+'Resumen-DiarioHorario-HP'!AD2154</f>
        <v>15.289127190907799</v>
      </c>
      <c r="U178" s="58">
        <f>+'Resumen-DiarioHorario-HP'!AD2296</f>
        <v>17.587095220613485</v>
      </c>
      <c r="V178" s="59">
        <f>+'Resumen-DiarioHorario-HP'!AD2438</f>
        <v>0</v>
      </c>
      <c r="W178" s="58">
        <f>+'Resumen-DiarioHorario-HP'!AD2580</f>
        <v>0</v>
      </c>
      <c r="X178" s="59">
        <f>+'Resumen-DiarioHorario-HP'!AD2722</f>
        <v>0</v>
      </c>
      <c r="Y178" s="58">
        <f>+'Resumen-DiarioHorario-HP'!AD2864</f>
        <v>4.9590264121691385</v>
      </c>
      <c r="Z178" s="59">
        <f>+'Resumen-DiarioHorario-HP'!AD3006</f>
        <v>0</v>
      </c>
      <c r="AA178" s="58">
        <f>+'Resumen-DiarioHorario-HP'!AD3148</f>
        <v>0</v>
      </c>
      <c r="AB178" s="59">
        <f>+'Resumen-DiarioHorario-HP'!AD3290</f>
        <v>0</v>
      </c>
      <c r="AC178" s="58">
        <f>+'Resumen-DiarioHorario-HP'!AD3432</f>
        <v>1.2677589843670529</v>
      </c>
      <c r="AD178" s="59">
        <f>+'Resumen-DiarioHorario-HP'!AD3574</f>
        <v>0</v>
      </c>
      <c r="AE178" s="58">
        <f>+'Resumen-DiarioHorario-HP'!AD3716</f>
        <v>0</v>
      </c>
      <c r="AF178" s="59">
        <f>+'Resumen-DiarioHorario-HP'!AD3858</f>
        <v>2.9457585970560705</v>
      </c>
      <c r="AG178" s="58">
        <f>+'Resumen-DiarioHorario-HP'!AD4000</f>
        <v>1.117955243587494</v>
      </c>
      <c r="AH178" s="59">
        <f>+'Resumen-DiarioHorario-HP'!AD4142</f>
        <v>0</v>
      </c>
      <c r="AI178" s="60">
        <f>+'Resumen-DiarioHorario-HP'!AD4284</f>
        <v>0</v>
      </c>
      <c r="AJ178" s="54"/>
      <c r="AK178" s="51">
        <f t="shared" si="14"/>
        <v>80.254310636448849</v>
      </c>
      <c r="AL178" s="54"/>
    </row>
    <row r="179" spans="2:38" x14ac:dyDescent="0.3">
      <c r="B179" s="4" t="s">
        <v>189</v>
      </c>
      <c r="D179" s="62"/>
      <c r="E179" s="58">
        <f>+'Resumen-DiarioHorario-HP'!AD25</f>
        <v>22.805214589834211</v>
      </c>
      <c r="F179" s="59">
        <f>+'Resumen-DiarioHorario-HP'!AD167</f>
        <v>0.50489364266395564</v>
      </c>
      <c r="G179" s="58">
        <f>+'Resumen-DiarioHorario-HP'!AD309</f>
        <v>1.5767907698949177</v>
      </c>
      <c r="H179" s="59">
        <f>+'Resumen-DiarioHorario-HP'!AD451</f>
        <v>0.60765739281972264</v>
      </c>
      <c r="I179" s="58">
        <f>+'Resumen-DiarioHorario-HP'!AD593</f>
        <v>0</v>
      </c>
      <c r="J179" s="59">
        <f>+'Resumen-DiarioHorario-HP'!AD735</f>
        <v>0</v>
      </c>
      <c r="K179" s="58">
        <f>+'Resumen-DiarioHorario-HP'!AD877</f>
        <v>0</v>
      </c>
      <c r="L179" s="59">
        <f>+'Resumen-DiarioHorario-HP'!AD1019</f>
        <v>0</v>
      </c>
      <c r="M179" s="58">
        <f>+'Resumen-DiarioHorario-HP'!AD1161</f>
        <v>0</v>
      </c>
      <c r="N179" s="59">
        <f>+'Resumen-DiarioHorario-HP'!AD1303</f>
        <v>2.0361743330955502</v>
      </c>
      <c r="O179" s="58">
        <f>+'Resumen-DiarioHorario-HP'!AD1445</f>
        <v>7.0702172617117558</v>
      </c>
      <c r="P179" s="59">
        <f>+'Resumen-DiarioHorario-HP'!AD1587</f>
        <v>2.3787551760673527</v>
      </c>
      <c r="Q179" s="58">
        <f>+'Resumen-DiarioHorario-HP'!AD1729</f>
        <v>0</v>
      </c>
      <c r="R179" s="59">
        <f>+'Resumen-DiarioHorario-HP'!AD1871</f>
        <v>0.1078858216603597</v>
      </c>
      <c r="S179" s="58">
        <f>+'Resumen-DiarioHorario-HP'!AD2013</f>
        <v>0</v>
      </c>
      <c r="T179" s="59">
        <f>+'Resumen-DiarioHorario-HP'!AD2155</f>
        <v>15.289127190907799</v>
      </c>
      <c r="U179" s="58">
        <f>+'Resumen-DiarioHorario-HP'!AD2297</f>
        <v>17.587095220613485</v>
      </c>
      <c r="V179" s="59">
        <f>+'Resumen-DiarioHorario-HP'!AD2439</f>
        <v>0</v>
      </c>
      <c r="W179" s="58">
        <f>+'Resumen-DiarioHorario-HP'!AD2581</f>
        <v>0</v>
      </c>
      <c r="X179" s="59">
        <f>+'Resumen-DiarioHorario-HP'!AD2723</f>
        <v>0</v>
      </c>
      <c r="Y179" s="58">
        <f>+'Resumen-DiarioHorario-HP'!AD2865</f>
        <v>4.9590264121691385</v>
      </c>
      <c r="Z179" s="59">
        <f>+'Resumen-DiarioHorario-HP'!AD3007</f>
        <v>0</v>
      </c>
      <c r="AA179" s="58">
        <f>+'Resumen-DiarioHorario-HP'!AD3149</f>
        <v>0</v>
      </c>
      <c r="AB179" s="59">
        <f>+'Resumen-DiarioHorario-HP'!AD3291</f>
        <v>0</v>
      </c>
      <c r="AC179" s="58">
        <f>+'Resumen-DiarioHorario-HP'!AD3433</f>
        <v>1.2677589843670529</v>
      </c>
      <c r="AD179" s="59">
        <f>+'Resumen-DiarioHorario-HP'!AD3575</f>
        <v>0</v>
      </c>
      <c r="AE179" s="58">
        <f>+'Resumen-DiarioHorario-HP'!AD3717</f>
        <v>0</v>
      </c>
      <c r="AF179" s="59">
        <f>+'Resumen-DiarioHorario-HP'!AD3859</f>
        <v>2.9457585970560705</v>
      </c>
      <c r="AG179" s="58">
        <f>+'Resumen-DiarioHorario-HP'!AD4001</f>
        <v>1.117955243587494</v>
      </c>
      <c r="AH179" s="59">
        <f>+'Resumen-DiarioHorario-HP'!AD4143</f>
        <v>0</v>
      </c>
      <c r="AI179" s="60">
        <f>+'Resumen-DiarioHorario-HP'!AD4285</f>
        <v>0</v>
      </c>
      <c r="AJ179" s="54"/>
      <c r="AK179" s="51">
        <f t="shared" si="14"/>
        <v>80.254310636448849</v>
      </c>
      <c r="AL179" s="54"/>
    </row>
    <row r="180" spans="2:38" x14ac:dyDescent="0.3">
      <c r="B180" s="4" t="s">
        <v>235</v>
      </c>
      <c r="D180" s="62"/>
      <c r="E180" s="58">
        <f>+'Resumen-DiarioHorario-HP'!AD26</f>
        <v>8.6649259071329734</v>
      </c>
      <c r="F180" s="59">
        <f>+'Resumen-DiarioHorario-HP'!AD168</f>
        <v>0.14976829687754314</v>
      </c>
      <c r="G180" s="58">
        <f>+'Resumen-DiarioHorario-HP'!AD310</f>
        <v>7.3540983475161905</v>
      </c>
      <c r="H180" s="59">
        <f>+'Resumen-DiarioHorario-HP'!AD452</f>
        <v>7.1577233335716812</v>
      </c>
      <c r="I180" s="58">
        <f>+'Resumen-DiarioHorario-HP'!AD594</f>
        <v>0</v>
      </c>
      <c r="J180" s="59">
        <f>+'Resumen-DiarioHorario-HP'!AD736</f>
        <v>0</v>
      </c>
      <c r="K180" s="58">
        <f>+'Resumen-DiarioHorario-HP'!AD878</f>
        <v>0</v>
      </c>
      <c r="L180" s="59">
        <f>+'Resumen-DiarioHorario-HP'!AD1020</f>
        <v>0</v>
      </c>
      <c r="M180" s="58">
        <f>+'Resumen-DiarioHorario-HP'!AD1162</f>
        <v>0</v>
      </c>
      <c r="N180" s="59">
        <f>+'Resumen-DiarioHorario-HP'!AD1304</f>
        <v>19.138830528259277</v>
      </c>
      <c r="O180" s="58">
        <f>+'Resumen-DiarioHorario-HP'!AD1446</f>
        <v>8.1572374600999709</v>
      </c>
      <c r="P180" s="59">
        <f>+'Resumen-DiarioHorario-HP'!AD1588</f>
        <v>4.6426116037368761</v>
      </c>
      <c r="Q180" s="58">
        <f>+'Resumen-DiarioHorario-HP'!AD1730</f>
        <v>0</v>
      </c>
      <c r="R180" s="59">
        <f>+'Resumen-DiarioHorario-HP'!AD1872</f>
        <v>0</v>
      </c>
      <c r="S180" s="58">
        <f>+'Resumen-DiarioHorario-HP'!AD2014</f>
        <v>0</v>
      </c>
      <c r="T180" s="59">
        <f>+'Resumen-DiarioHorario-HP'!AD2156</f>
        <v>16.919358439339252</v>
      </c>
      <c r="U180" s="58">
        <f>+'Resumen-DiarioHorario-HP'!AD2298</f>
        <v>0</v>
      </c>
      <c r="V180" s="59">
        <f>+'Resumen-DiarioHorario-HP'!AD2440</f>
        <v>0</v>
      </c>
      <c r="W180" s="58">
        <f>+'Resumen-DiarioHorario-HP'!AD2582</f>
        <v>0</v>
      </c>
      <c r="X180" s="59">
        <f>+'Resumen-DiarioHorario-HP'!AD2724</f>
        <v>0</v>
      </c>
      <c r="Y180" s="58">
        <f>+'Resumen-DiarioHorario-HP'!AD2866</f>
        <v>0.20095632832986079</v>
      </c>
      <c r="Z180" s="59">
        <f>+'Resumen-DiarioHorario-HP'!AD3008</f>
        <v>0</v>
      </c>
      <c r="AA180" s="58">
        <f>+'Resumen-DiarioHorario-HP'!AD3150</f>
        <v>0</v>
      </c>
      <c r="AB180" s="59">
        <f>+'Resumen-DiarioHorario-HP'!AD3292</f>
        <v>0</v>
      </c>
      <c r="AC180" s="58">
        <f>+'Resumen-DiarioHorario-HP'!AD3434</f>
        <v>5.0412217244061317</v>
      </c>
      <c r="AD180" s="59">
        <f>+'Resumen-DiarioHorario-HP'!AD3576</f>
        <v>0</v>
      </c>
      <c r="AE180" s="58">
        <f>+'Resumen-DiarioHorario-HP'!AD3718</f>
        <v>0</v>
      </c>
      <c r="AF180" s="59">
        <f>+'Resumen-DiarioHorario-HP'!AD3860</f>
        <v>16.053270225854476</v>
      </c>
      <c r="AG180" s="58">
        <f>+'Resumen-DiarioHorario-HP'!AD4002</f>
        <v>7.2324933528900139</v>
      </c>
      <c r="AH180" s="59">
        <f>+'Resumen-DiarioHorario-HP'!AD4144</f>
        <v>0.55242059866587301</v>
      </c>
      <c r="AI180" s="60">
        <f>+'Resumen-DiarioHorario-HP'!AD4286</f>
        <v>4.1468770279376566</v>
      </c>
      <c r="AJ180" s="54"/>
      <c r="AK180" s="51">
        <f t="shared" si="14"/>
        <v>105.41179317461778</v>
      </c>
      <c r="AL180" s="54"/>
    </row>
    <row r="181" spans="2:38" x14ac:dyDescent="0.3">
      <c r="B181" s="4" t="s">
        <v>244</v>
      </c>
      <c r="D181" s="62"/>
      <c r="E181" s="58">
        <f>+'Resumen-DiarioHorario-HP'!AD27</f>
        <v>0</v>
      </c>
      <c r="F181" s="59">
        <f>+'Resumen-DiarioHorario-HP'!AD169</f>
        <v>0</v>
      </c>
      <c r="G181" s="58">
        <f>+'Resumen-DiarioHorario-HP'!AD311</f>
        <v>0</v>
      </c>
      <c r="H181" s="59">
        <f>+'Resumen-DiarioHorario-HP'!AD453</f>
        <v>0.18147342938818245</v>
      </c>
      <c r="I181" s="58">
        <f>+'Resumen-DiarioHorario-HP'!AD595</f>
        <v>0</v>
      </c>
      <c r="J181" s="59">
        <f>+'Resumen-DiarioHorario-HP'!AD737</f>
        <v>0</v>
      </c>
      <c r="K181" s="58">
        <f>+'Resumen-DiarioHorario-HP'!AD879</f>
        <v>0</v>
      </c>
      <c r="L181" s="59">
        <f>+'Resumen-DiarioHorario-HP'!AD1021</f>
        <v>0</v>
      </c>
      <c r="M181" s="58">
        <f>+'Resumen-DiarioHorario-HP'!AD1163</f>
        <v>0</v>
      </c>
      <c r="N181" s="59">
        <f>+'Resumen-DiarioHorario-HP'!AD1305</f>
        <v>3.6056193590164196</v>
      </c>
      <c r="O181" s="58">
        <f>+'Resumen-DiarioHorario-HP'!AD1447</f>
        <v>2.9784727263450632</v>
      </c>
      <c r="P181" s="59">
        <f>+'Resumen-DiarioHorario-HP'!AD1589</f>
        <v>0.95194556474685688</v>
      </c>
      <c r="Q181" s="58">
        <f>+'Resumen-DiarioHorario-HP'!AD1731</f>
        <v>0</v>
      </c>
      <c r="R181" s="59">
        <f>+'Resumen-DiarioHorario-HP'!AD1873</f>
        <v>0</v>
      </c>
      <c r="S181" s="58">
        <f>+'Resumen-DiarioHorario-HP'!AD2015</f>
        <v>0</v>
      </c>
      <c r="T181" s="59">
        <f>+'Resumen-DiarioHorario-HP'!AD2157</f>
        <v>3.0063212305197267</v>
      </c>
      <c r="U181" s="58">
        <f>+'Resumen-DiarioHorario-HP'!AD2299</f>
        <v>0</v>
      </c>
      <c r="V181" s="59">
        <f>+'Resumen-DiarioHorario-HP'!AD2441</f>
        <v>0</v>
      </c>
      <c r="W181" s="58">
        <f>+'Resumen-DiarioHorario-HP'!AD2583</f>
        <v>0</v>
      </c>
      <c r="X181" s="59">
        <f>+'Resumen-DiarioHorario-HP'!AD2725</f>
        <v>0</v>
      </c>
      <c r="Y181" s="58">
        <f>+'Resumen-DiarioHorario-HP'!AD2867</f>
        <v>0.38789871358124567</v>
      </c>
      <c r="Z181" s="59">
        <f>+'Resumen-DiarioHorario-HP'!AD3009</f>
        <v>0</v>
      </c>
      <c r="AA181" s="58">
        <f>+'Resumen-DiarioHorario-HP'!AD3151</f>
        <v>0</v>
      </c>
      <c r="AB181" s="59">
        <f>+'Resumen-DiarioHorario-HP'!AD3293</f>
        <v>0</v>
      </c>
      <c r="AC181" s="58">
        <f>+'Resumen-DiarioHorario-HP'!AD3435</f>
        <v>1.0798216783326251</v>
      </c>
      <c r="AD181" s="59">
        <f>+'Resumen-DiarioHorario-HP'!AD3577</f>
        <v>0</v>
      </c>
      <c r="AE181" s="58">
        <f>+'Resumen-DiarioHorario-HP'!AD3719</f>
        <v>0</v>
      </c>
      <c r="AF181" s="59">
        <f>+'Resumen-DiarioHorario-HP'!AD3861</f>
        <v>2.4062507987266271</v>
      </c>
      <c r="AG181" s="58">
        <f>+'Resumen-DiarioHorario-HP'!AD4003</f>
        <v>0.98171767512957286</v>
      </c>
      <c r="AH181" s="59">
        <f>+'Resumen-DiarioHorario-HP'!AD4145</f>
        <v>7.8622210025787342E-2</v>
      </c>
      <c r="AI181" s="60">
        <f>+'Resumen-DiarioHorario-HP'!AD4287</f>
        <v>0.69999132632349081</v>
      </c>
      <c r="AJ181" s="54"/>
      <c r="AK181" s="51">
        <f t="shared" si="14"/>
        <v>16.358134712135598</v>
      </c>
      <c r="AL181" s="54"/>
    </row>
    <row r="182" spans="2:38" x14ac:dyDescent="0.3">
      <c r="B182" s="4" t="s">
        <v>148</v>
      </c>
      <c r="D182" s="62"/>
      <c r="E182" s="58">
        <f>+'Resumen-DiarioHorario-HP'!AD28</f>
        <v>0</v>
      </c>
      <c r="F182" s="59">
        <f>+'Resumen-DiarioHorario-HP'!AD170</f>
        <v>0</v>
      </c>
      <c r="G182" s="58">
        <f>+'Resumen-DiarioHorario-HP'!AD312</f>
        <v>0</v>
      </c>
      <c r="H182" s="59">
        <f>+'Resumen-DiarioHorario-HP'!AD454</f>
        <v>0</v>
      </c>
      <c r="I182" s="58">
        <f>+'Resumen-DiarioHorario-HP'!AD596</f>
        <v>0</v>
      </c>
      <c r="J182" s="59">
        <f>+'Resumen-DiarioHorario-HP'!AD738</f>
        <v>0</v>
      </c>
      <c r="K182" s="58">
        <f>+'Resumen-DiarioHorario-HP'!AD880</f>
        <v>0</v>
      </c>
      <c r="L182" s="59">
        <f>+'Resumen-DiarioHorario-HP'!AD1022</f>
        <v>0</v>
      </c>
      <c r="M182" s="58">
        <f>+'Resumen-DiarioHorario-HP'!AD1164</f>
        <v>0</v>
      </c>
      <c r="N182" s="59">
        <f>+'Resumen-DiarioHorario-HP'!AD1306</f>
        <v>0</v>
      </c>
      <c r="O182" s="58">
        <f>+'Resumen-DiarioHorario-HP'!AD1448</f>
        <v>0</v>
      </c>
      <c r="P182" s="59">
        <f>+'Resumen-DiarioHorario-HP'!AD1590</f>
        <v>0</v>
      </c>
      <c r="Q182" s="58">
        <f>+'Resumen-DiarioHorario-HP'!AD1732</f>
        <v>0</v>
      </c>
      <c r="R182" s="59">
        <f>+'Resumen-DiarioHorario-HP'!AD1874</f>
        <v>0</v>
      </c>
      <c r="S182" s="58">
        <f>+'Resumen-DiarioHorario-HP'!AD2016</f>
        <v>0</v>
      </c>
      <c r="T182" s="59">
        <f>+'Resumen-DiarioHorario-HP'!AD2158</f>
        <v>0</v>
      </c>
      <c r="U182" s="58">
        <f>+'Resumen-DiarioHorario-HP'!AD2300</f>
        <v>0</v>
      </c>
      <c r="V182" s="59">
        <f>+'Resumen-DiarioHorario-HP'!AD2442</f>
        <v>0</v>
      </c>
      <c r="W182" s="58">
        <f>+'Resumen-DiarioHorario-HP'!AD2584</f>
        <v>0</v>
      </c>
      <c r="X182" s="59">
        <f>+'Resumen-DiarioHorario-HP'!AD2726</f>
        <v>0</v>
      </c>
      <c r="Y182" s="58">
        <f>+'Resumen-DiarioHorario-HP'!AD2868</f>
        <v>0</v>
      </c>
      <c r="Z182" s="59">
        <f>+'Resumen-DiarioHorario-HP'!AD3010</f>
        <v>0</v>
      </c>
      <c r="AA182" s="58">
        <f>+'Resumen-DiarioHorario-HP'!AD3152</f>
        <v>0</v>
      </c>
      <c r="AB182" s="59">
        <f>+'Resumen-DiarioHorario-HP'!AD3294</f>
        <v>0</v>
      </c>
      <c r="AC182" s="58">
        <f>+'Resumen-DiarioHorario-HP'!AD3436</f>
        <v>0</v>
      </c>
      <c r="AD182" s="59">
        <f>+'Resumen-DiarioHorario-HP'!AD3578</f>
        <v>0</v>
      </c>
      <c r="AE182" s="58">
        <f>+'Resumen-DiarioHorario-HP'!AD3720</f>
        <v>0</v>
      </c>
      <c r="AF182" s="59">
        <f>+'Resumen-DiarioHorario-HP'!AD3862</f>
        <v>0</v>
      </c>
      <c r="AG182" s="58">
        <f>+'Resumen-DiarioHorario-HP'!AD4004</f>
        <v>0</v>
      </c>
      <c r="AH182" s="59">
        <f>+'Resumen-DiarioHorario-HP'!AD4146</f>
        <v>0</v>
      </c>
      <c r="AI182" s="60">
        <f>+'Resumen-DiarioHorario-HP'!AD4288</f>
        <v>0</v>
      </c>
      <c r="AJ182" s="54"/>
      <c r="AK182" s="51">
        <f t="shared" si="14"/>
        <v>0</v>
      </c>
      <c r="AL182" s="54"/>
    </row>
    <row r="183" spans="2:38" x14ac:dyDescent="0.3">
      <c r="B183" s="4" t="s">
        <v>149</v>
      </c>
      <c r="D183" s="62"/>
      <c r="E183" s="58">
        <f>+'Resumen-DiarioHorario-HP'!AD29</f>
        <v>0</v>
      </c>
      <c r="F183" s="59">
        <f>+'Resumen-DiarioHorario-HP'!AD171</f>
        <v>0</v>
      </c>
      <c r="G183" s="58">
        <f>+'Resumen-DiarioHorario-HP'!AD313</f>
        <v>0</v>
      </c>
      <c r="H183" s="59">
        <f>+'Resumen-DiarioHorario-HP'!AD455</f>
        <v>0</v>
      </c>
      <c r="I183" s="58">
        <f>+'Resumen-DiarioHorario-HP'!AD597</f>
        <v>0</v>
      </c>
      <c r="J183" s="59">
        <f>+'Resumen-DiarioHorario-HP'!AD739</f>
        <v>0</v>
      </c>
      <c r="K183" s="58">
        <f>+'Resumen-DiarioHorario-HP'!AD881</f>
        <v>0</v>
      </c>
      <c r="L183" s="59">
        <f>+'Resumen-DiarioHorario-HP'!AD1023</f>
        <v>0</v>
      </c>
      <c r="M183" s="58">
        <f>+'Resumen-DiarioHorario-HP'!AD1165</f>
        <v>0</v>
      </c>
      <c r="N183" s="59">
        <f>+'Resumen-DiarioHorario-HP'!AD1307</f>
        <v>0</v>
      </c>
      <c r="O183" s="58">
        <f>+'Resumen-DiarioHorario-HP'!AD1449</f>
        <v>0</v>
      </c>
      <c r="P183" s="59">
        <f>+'Resumen-DiarioHorario-HP'!AD1591</f>
        <v>0</v>
      </c>
      <c r="Q183" s="58">
        <f>+'Resumen-DiarioHorario-HP'!AD1733</f>
        <v>0</v>
      </c>
      <c r="R183" s="59">
        <f>+'Resumen-DiarioHorario-HP'!AD1875</f>
        <v>0</v>
      </c>
      <c r="S183" s="58">
        <f>+'Resumen-DiarioHorario-HP'!AD2017</f>
        <v>0</v>
      </c>
      <c r="T183" s="59">
        <f>+'Resumen-DiarioHorario-HP'!AD2159</f>
        <v>0</v>
      </c>
      <c r="U183" s="58">
        <f>+'Resumen-DiarioHorario-HP'!AD2301</f>
        <v>0</v>
      </c>
      <c r="V183" s="59">
        <f>+'Resumen-DiarioHorario-HP'!AD2443</f>
        <v>0</v>
      </c>
      <c r="W183" s="58">
        <f>+'Resumen-DiarioHorario-HP'!AD2585</f>
        <v>0</v>
      </c>
      <c r="X183" s="59">
        <f>+'Resumen-DiarioHorario-HP'!AD2727</f>
        <v>0</v>
      </c>
      <c r="Y183" s="58">
        <f>+'Resumen-DiarioHorario-HP'!AD2869</f>
        <v>0</v>
      </c>
      <c r="Z183" s="59">
        <f>+'Resumen-DiarioHorario-HP'!AD3011</f>
        <v>0</v>
      </c>
      <c r="AA183" s="58">
        <f>+'Resumen-DiarioHorario-HP'!AD3153</f>
        <v>0</v>
      </c>
      <c r="AB183" s="59">
        <f>+'Resumen-DiarioHorario-HP'!AD3295</f>
        <v>0</v>
      </c>
      <c r="AC183" s="58">
        <f>+'Resumen-DiarioHorario-HP'!AD3437</f>
        <v>0</v>
      </c>
      <c r="AD183" s="59">
        <f>+'Resumen-DiarioHorario-HP'!AD3579</f>
        <v>0</v>
      </c>
      <c r="AE183" s="58">
        <f>+'Resumen-DiarioHorario-HP'!AD3721</f>
        <v>0</v>
      </c>
      <c r="AF183" s="59">
        <f>+'Resumen-DiarioHorario-HP'!AD3863</f>
        <v>0</v>
      </c>
      <c r="AG183" s="58">
        <f>+'Resumen-DiarioHorario-HP'!AD4005</f>
        <v>0</v>
      </c>
      <c r="AH183" s="59">
        <f>+'Resumen-DiarioHorario-HP'!AD4147</f>
        <v>0</v>
      </c>
      <c r="AI183" s="60">
        <f>+'Resumen-DiarioHorario-HP'!AD4289</f>
        <v>0</v>
      </c>
      <c r="AJ183" s="54"/>
      <c r="AK183" s="51">
        <f t="shared" si="14"/>
        <v>0</v>
      </c>
      <c r="AL183" s="54"/>
    </row>
    <row r="184" spans="2:38" x14ac:dyDescent="0.3">
      <c r="B184" s="4" t="s">
        <v>150</v>
      </c>
      <c r="D184" s="62"/>
      <c r="E184" s="58">
        <f>+'Resumen-DiarioHorario-HP'!AD30</f>
        <v>0</v>
      </c>
      <c r="F184" s="59">
        <f>+'Resumen-DiarioHorario-HP'!AD172</f>
        <v>0</v>
      </c>
      <c r="G184" s="58">
        <f>+'Resumen-DiarioHorario-HP'!AD314</f>
        <v>0</v>
      </c>
      <c r="H184" s="59">
        <f>+'Resumen-DiarioHorario-HP'!AD456</f>
        <v>0</v>
      </c>
      <c r="I184" s="58">
        <f>+'Resumen-DiarioHorario-HP'!AD598</f>
        <v>0</v>
      </c>
      <c r="J184" s="59">
        <f>+'Resumen-DiarioHorario-HP'!AD740</f>
        <v>0</v>
      </c>
      <c r="K184" s="58">
        <f>+'Resumen-DiarioHorario-HP'!AD882</f>
        <v>0</v>
      </c>
      <c r="L184" s="59">
        <f>+'Resumen-DiarioHorario-HP'!AD1024</f>
        <v>0</v>
      </c>
      <c r="M184" s="58">
        <f>+'Resumen-DiarioHorario-HP'!AD1166</f>
        <v>0</v>
      </c>
      <c r="N184" s="59">
        <f>+'Resumen-DiarioHorario-HP'!AD1308</f>
        <v>0</v>
      </c>
      <c r="O184" s="58">
        <f>+'Resumen-DiarioHorario-HP'!AD1450</f>
        <v>0</v>
      </c>
      <c r="P184" s="59">
        <f>+'Resumen-DiarioHorario-HP'!AD1592</f>
        <v>0</v>
      </c>
      <c r="Q184" s="58">
        <f>+'Resumen-DiarioHorario-HP'!AD1734</f>
        <v>0</v>
      </c>
      <c r="R184" s="59">
        <f>+'Resumen-DiarioHorario-HP'!AD1876</f>
        <v>0</v>
      </c>
      <c r="S184" s="58">
        <f>+'Resumen-DiarioHorario-HP'!AD2018</f>
        <v>0</v>
      </c>
      <c r="T184" s="59">
        <f>+'Resumen-DiarioHorario-HP'!AD2160</f>
        <v>0</v>
      </c>
      <c r="U184" s="58">
        <f>+'Resumen-DiarioHorario-HP'!AD2302</f>
        <v>0</v>
      </c>
      <c r="V184" s="59">
        <f>+'Resumen-DiarioHorario-HP'!AD2444</f>
        <v>0</v>
      </c>
      <c r="W184" s="58">
        <f>+'Resumen-DiarioHorario-HP'!AD2586</f>
        <v>0</v>
      </c>
      <c r="X184" s="59">
        <f>+'Resumen-DiarioHorario-HP'!AD2728</f>
        <v>0</v>
      </c>
      <c r="Y184" s="58">
        <f>+'Resumen-DiarioHorario-HP'!AD2870</f>
        <v>0</v>
      </c>
      <c r="Z184" s="59">
        <f>+'Resumen-DiarioHorario-HP'!AD3012</f>
        <v>0</v>
      </c>
      <c r="AA184" s="58">
        <f>+'Resumen-DiarioHorario-HP'!AD3154</f>
        <v>0</v>
      </c>
      <c r="AB184" s="59">
        <f>+'Resumen-DiarioHorario-HP'!AD3296</f>
        <v>0</v>
      </c>
      <c r="AC184" s="58">
        <f>+'Resumen-DiarioHorario-HP'!AD3438</f>
        <v>0</v>
      </c>
      <c r="AD184" s="59">
        <f>+'Resumen-DiarioHorario-HP'!AD3580</f>
        <v>0</v>
      </c>
      <c r="AE184" s="58">
        <f>+'Resumen-DiarioHorario-HP'!AD3722</f>
        <v>0</v>
      </c>
      <c r="AF184" s="59">
        <f>+'Resumen-DiarioHorario-HP'!AD3864</f>
        <v>0</v>
      </c>
      <c r="AG184" s="58">
        <f>+'Resumen-DiarioHorario-HP'!AD4006</f>
        <v>0</v>
      </c>
      <c r="AH184" s="59">
        <f>+'Resumen-DiarioHorario-HP'!AD4148</f>
        <v>0</v>
      </c>
      <c r="AI184" s="60">
        <f>+'Resumen-DiarioHorario-HP'!AD4290</f>
        <v>0</v>
      </c>
      <c r="AJ184" s="54"/>
      <c r="AK184" s="51">
        <f t="shared" si="14"/>
        <v>0</v>
      </c>
      <c r="AL184" s="54"/>
    </row>
    <row r="185" spans="2:38" x14ac:dyDescent="0.3">
      <c r="B185" s="4" t="s">
        <v>151</v>
      </c>
      <c r="D185" s="62"/>
      <c r="E185" s="58">
        <f>+'Resumen-DiarioHorario-HP'!AD31</f>
        <v>0</v>
      </c>
      <c r="F185" s="59">
        <f>+'Resumen-DiarioHorario-HP'!AD173</f>
        <v>0</v>
      </c>
      <c r="G185" s="58">
        <f>+'Resumen-DiarioHorario-HP'!AD315</f>
        <v>0</v>
      </c>
      <c r="H185" s="59">
        <f>+'Resumen-DiarioHorario-HP'!AD457</f>
        <v>0</v>
      </c>
      <c r="I185" s="58">
        <f>+'Resumen-DiarioHorario-HP'!AD599</f>
        <v>0</v>
      </c>
      <c r="J185" s="59">
        <f>+'Resumen-DiarioHorario-HP'!AD741</f>
        <v>0</v>
      </c>
      <c r="K185" s="58">
        <f>+'Resumen-DiarioHorario-HP'!AD883</f>
        <v>0</v>
      </c>
      <c r="L185" s="59">
        <f>+'Resumen-DiarioHorario-HP'!AD1025</f>
        <v>0</v>
      </c>
      <c r="M185" s="58">
        <f>+'Resumen-DiarioHorario-HP'!AD1167</f>
        <v>0</v>
      </c>
      <c r="N185" s="59">
        <f>+'Resumen-DiarioHorario-HP'!AD1309</f>
        <v>0</v>
      </c>
      <c r="O185" s="58">
        <f>+'Resumen-DiarioHorario-HP'!AD1451</f>
        <v>0</v>
      </c>
      <c r="P185" s="59">
        <f>+'Resumen-DiarioHorario-HP'!AD1593</f>
        <v>0</v>
      </c>
      <c r="Q185" s="58">
        <f>+'Resumen-DiarioHorario-HP'!AD1735</f>
        <v>0</v>
      </c>
      <c r="R185" s="59">
        <f>+'Resumen-DiarioHorario-HP'!AD1877</f>
        <v>0</v>
      </c>
      <c r="S185" s="58">
        <f>+'Resumen-DiarioHorario-HP'!AD2019</f>
        <v>0</v>
      </c>
      <c r="T185" s="59">
        <f>+'Resumen-DiarioHorario-HP'!AD2161</f>
        <v>0</v>
      </c>
      <c r="U185" s="58">
        <f>+'Resumen-DiarioHorario-HP'!AD2303</f>
        <v>0</v>
      </c>
      <c r="V185" s="59">
        <f>+'Resumen-DiarioHorario-HP'!AD2445</f>
        <v>0</v>
      </c>
      <c r="W185" s="58">
        <f>+'Resumen-DiarioHorario-HP'!AD2587</f>
        <v>0</v>
      </c>
      <c r="X185" s="59">
        <f>+'Resumen-DiarioHorario-HP'!AD2729</f>
        <v>0</v>
      </c>
      <c r="Y185" s="58">
        <f>+'Resumen-DiarioHorario-HP'!AD2871</f>
        <v>0</v>
      </c>
      <c r="Z185" s="59">
        <f>+'Resumen-DiarioHorario-HP'!AD3013</f>
        <v>0</v>
      </c>
      <c r="AA185" s="58">
        <f>+'Resumen-DiarioHorario-HP'!AD3155</f>
        <v>0</v>
      </c>
      <c r="AB185" s="59">
        <f>+'Resumen-DiarioHorario-HP'!AD3297</f>
        <v>0</v>
      </c>
      <c r="AC185" s="58">
        <f>+'Resumen-DiarioHorario-HP'!AD3439</f>
        <v>0</v>
      </c>
      <c r="AD185" s="59">
        <f>+'Resumen-DiarioHorario-HP'!AD3581</f>
        <v>0</v>
      </c>
      <c r="AE185" s="58">
        <f>+'Resumen-DiarioHorario-HP'!AD3723</f>
        <v>0</v>
      </c>
      <c r="AF185" s="59">
        <f>+'Resumen-DiarioHorario-HP'!AD3865</f>
        <v>0</v>
      </c>
      <c r="AG185" s="58">
        <f>+'Resumen-DiarioHorario-HP'!AD4007</f>
        <v>0</v>
      </c>
      <c r="AH185" s="59">
        <f>+'Resumen-DiarioHorario-HP'!AD4149</f>
        <v>0</v>
      </c>
      <c r="AI185" s="60">
        <f>+'Resumen-DiarioHorario-HP'!AD4291</f>
        <v>0</v>
      </c>
      <c r="AJ185" s="54"/>
      <c r="AK185" s="51">
        <f t="shared" si="14"/>
        <v>0</v>
      </c>
      <c r="AL185" s="54"/>
    </row>
    <row r="186" spans="2:38" x14ac:dyDescent="0.3">
      <c r="B186" s="4" t="s">
        <v>194</v>
      </c>
      <c r="D186" s="62"/>
      <c r="E186" s="58">
        <f>+'Resumen-DiarioHorario-HP'!AD32</f>
        <v>0</v>
      </c>
      <c r="F186" s="59">
        <f>+'Resumen-DiarioHorario-HP'!AD174</f>
        <v>0</v>
      </c>
      <c r="G186" s="58">
        <f>+'Resumen-DiarioHorario-HP'!AD316</f>
        <v>0</v>
      </c>
      <c r="H186" s="59">
        <f>+'Resumen-DiarioHorario-HP'!AD458</f>
        <v>0</v>
      </c>
      <c r="I186" s="58">
        <f>+'Resumen-DiarioHorario-HP'!AD600</f>
        <v>0</v>
      </c>
      <c r="J186" s="59">
        <f>+'Resumen-DiarioHorario-HP'!AD742</f>
        <v>0</v>
      </c>
      <c r="K186" s="58">
        <f>+'Resumen-DiarioHorario-HP'!AD884</f>
        <v>0</v>
      </c>
      <c r="L186" s="59">
        <f>+'Resumen-DiarioHorario-HP'!AD1026</f>
        <v>0</v>
      </c>
      <c r="M186" s="58">
        <f>+'Resumen-DiarioHorario-HP'!AD1168</f>
        <v>0</v>
      </c>
      <c r="N186" s="59">
        <f>+'Resumen-DiarioHorario-HP'!AD1310</f>
        <v>0</v>
      </c>
      <c r="O186" s="58">
        <f>+'Resumen-DiarioHorario-HP'!AD1452</f>
        <v>0</v>
      </c>
      <c r="P186" s="59">
        <f>+'Resumen-DiarioHorario-HP'!AD1594</f>
        <v>0</v>
      </c>
      <c r="Q186" s="58">
        <f>+'Resumen-DiarioHorario-HP'!AD1736</f>
        <v>0</v>
      </c>
      <c r="R186" s="59">
        <f>+'Resumen-DiarioHorario-HP'!AD1878</f>
        <v>0</v>
      </c>
      <c r="S186" s="58">
        <f>+'Resumen-DiarioHorario-HP'!AD2020</f>
        <v>0</v>
      </c>
      <c r="T186" s="59">
        <f>+'Resumen-DiarioHorario-HP'!AD2162</f>
        <v>0</v>
      </c>
      <c r="U186" s="58">
        <f>+'Resumen-DiarioHorario-HP'!AD2304</f>
        <v>0</v>
      </c>
      <c r="V186" s="59">
        <f>+'Resumen-DiarioHorario-HP'!AD2446</f>
        <v>0</v>
      </c>
      <c r="W186" s="58">
        <f>+'Resumen-DiarioHorario-HP'!AD2588</f>
        <v>0</v>
      </c>
      <c r="X186" s="59">
        <f>+'Resumen-DiarioHorario-HP'!AD2730</f>
        <v>0</v>
      </c>
      <c r="Y186" s="58">
        <f>+'Resumen-DiarioHorario-HP'!AD2872</f>
        <v>0</v>
      </c>
      <c r="Z186" s="59">
        <f>+'Resumen-DiarioHorario-HP'!AD3014</f>
        <v>0</v>
      </c>
      <c r="AA186" s="58">
        <f>+'Resumen-DiarioHorario-HP'!AD3156</f>
        <v>0</v>
      </c>
      <c r="AB186" s="59">
        <f>+'Resumen-DiarioHorario-HP'!AD3298</f>
        <v>0</v>
      </c>
      <c r="AC186" s="58">
        <f>+'Resumen-DiarioHorario-HP'!AD3440</f>
        <v>0</v>
      </c>
      <c r="AD186" s="59">
        <f>+'Resumen-DiarioHorario-HP'!AD3582</f>
        <v>0</v>
      </c>
      <c r="AE186" s="58">
        <f>+'Resumen-DiarioHorario-HP'!AD3724</f>
        <v>0</v>
      </c>
      <c r="AF186" s="59">
        <f>+'Resumen-DiarioHorario-HP'!AD3866</f>
        <v>0</v>
      </c>
      <c r="AG186" s="58">
        <f>+'Resumen-DiarioHorario-HP'!AD4008</f>
        <v>0</v>
      </c>
      <c r="AH186" s="59">
        <f>+'Resumen-DiarioHorario-HP'!AD4150</f>
        <v>0</v>
      </c>
      <c r="AI186" s="60">
        <f>+'Resumen-DiarioHorario-HP'!AD4292</f>
        <v>0</v>
      </c>
      <c r="AJ186" s="54"/>
      <c r="AK186" s="51">
        <f t="shared" si="14"/>
        <v>0</v>
      </c>
      <c r="AL186" s="54"/>
    </row>
    <row r="187" spans="2:38" x14ac:dyDescent="0.3">
      <c r="B187" s="4" t="s">
        <v>195</v>
      </c>
      <c r="D187" s="62"/>
      <c r="E187" s="58">
        <f>+'Resumen-DiarioHorario-HP'!AD33</f>
        <v>0</v>
      </c>
      <c r="F187" s="59">
        <f>+'Resumen-DiarioHorario-HP'!AD175</f>
        <v>0</v>
      </c>
      <c r="G187" s="58">
        <f>+'Resumen-DiarioHorario-HP'!AD317</f>
        <v>0</v>
      </c>
      <c r="H187" s="59">
        <f>+'Resumen-DiarioHorario-HP'!AD459</f>
        <v>0</v>
      </c>
      <c r="I187" s="58">
        <f>+'Resumen-DiarioHorario-HP'!AD601</f>
        <v>0</v>
      </c>
      <c r="J187" s="59">
        <f>+'Resumen-DiarioHorario-HP'!AD743</f>
        <v>0</v>
      </c>
      <c r="K187" s="58">
        <f>+'Resumen-DiarioHorario-HP'!AD885</f>
        <v>0</v>
      </c>
      <c r="L187" s="59">
        <f>+'Resumen-DiarioHorario-HP'!AD1027</f>
        <v>0</v>
      </c>
      <c r="M187" s="58">
        <f>+'Resumen-DiarioHorario-HP'!AD1169</f>
        <v>0</v>
      </c>
      <c r="N187" s="59">
        <f>+'Resumen-DiarioHorario-HP'!AD1311</f>
        <v>0</v>
      </c>
      <c r="O187" s="58">
        <f>+'Resumen-DiarioHorario-HP'!AD1453</f>
        <v>0</v>
      </c>
      <c r="P187" s="59">
        <f>+'Resumen-DiarioHorario-HP'!AD1595</f>
        <v>0</v>
      </c>
      <c r="Q187" s="58">
        <f>+'Resumen-DiarioHorario-HP'!AD1737</f>
        <v>0</v>
      </c>
      <c r="R187" s="59">
        <f>+'Resumen-DiarioHorario-HP'!AD1879</f>
        <v>0</v>
      </c>
      <c r="S187" s="58">
        <f>+'Resumen-DiarioHorario-HP'!AD2021</f>
        <v>0</v>
      </c>
      <c r="T187" s="59">
        <f>+'Resumen-DiarioHorario-HP'!AD2163</f>
        <v>0</v>
      </c>
      <c r="U187" s="58">
        <f>+'Resumen-DiarioHorario-HP'!AD2305</f>
        <v>0</v>
      </c>
      <c r="V187" s="59">
        <f>+'Resumen-DiarioHorario-HP'!AD2447</f>
        <v>0</v>
      </c>
      <c r="W187" s="58">
        <f>+'Resumen-DiarioHorario-HP'!AD2589</f>
        <v>0</v>
      </c>
      <c r="X187" s="59">
        <f>+'Resumen-DiarioHorario-HP'!AD2731</f>
        <v>0</v>
      </c>
      <c r="Y187" s="58">
        <f>+'Resumen-DiarioHorario-HP'!AD2873</f>
        <v>0</v>
      </c>
      <c r="Z187" s="59">
        <f>+'Resumen-DiarioHorario-HP'!AD3015</f>
        <v>0</v>
      </c>
      <c r="AA187" s="58">
        <f>+'Resumen-DiarioHorario-HP'!AD3157</f>
        <v>0</v>
      </c>
      <c r="AB187" s="59">
        <f>+'Resumen-DiarioHorario-HP'!AD3299</f>
        <v>0</v>
      </c>
      <c r="AC187" s="58">
        <f>+'Resumen-DiarioHorario-HP'!AD3441</f>
        <v>0</v>
      </c>
      <c r="AD187" s="59">
        <f>+'Resumen-DiarioHorario-HP'!AD3583</f>
        <v>0</v>
      </c>
      <c r="AE187" s="58">
        <f>+'Resumen-DiarioHorario-HP'!AD3725</f>
        <v>0</v>
      </c>
      <c r="AF187" s="59">
        <f>+'Resumen-DiarioHorario-HP'!AD3867</f>
        <v>0</v>
      </c>
      <c r="AG187" s="58">
        <f>+'Resumen-DiarioHorario-HP'!AD4009</f>
        <v>0</v>
      </c>
      <c r="AH187" s="59">
        <f>+'Resumen-DiarioHorario-HP'!AD4151</f>
        <v>0</v>
      </c>
      <c r="AI187" s="60">
        <f>+'Resumen-DiarioHorario-HP'!AD4293</f>
        <v>0</v>
      </c>
      <c r="AJ187" s="54"/>
      <c r="AK187" s="51">
        <f t="shared" si="14"/>
        <v>0</v>
      </c>
      <c r="AL187" s="54"/>
    </row>
    <row r="188" spans="2:38" x14ac:dyDescent="0.3">
      <c r="B188" s="4" t="s">
        <v>179</v>
      </c>
      <c r="D188" s="62"/>
      <c r="E188" s="58">
        <f>+'Resumen-DiarioHorario-HP'!AD34</f>
        <v>0</v>
      </c>
      <c r="F188" s="59">
        <f>+'Resumen-DiarioHorario-HP'!AD176</f>
        <v>9.9209702263275781E-4</v>
      </c>
      <c r="G188" s="58">
        <f>+'Resumen-DiarioHorario-HP'!AD318</f>
        <v>0</v>
      </c>
      <c r="H188" s="59">
        <f>+'Resumen-DiarioHorario-HP'!AD460</f>
        <v>6.3003363786265252E-3</v>
      </c>
      <c r="I188" s="58">
        <f>+'Resumen-DiarioHorario-HP'!AD602</f>
        <v>0</v>
      </c>
      <c r="J188" s="59">
        <f>+'Resumen-DiarioHorario-HP'!AD744</f>
        <v>0</v>
      </c>
      <c r="K188" s="58">
        <f>+'Resumen-DiarioHorario-HP'!AD886</f>
        <v>0</v>
      </c>
      <c r="L188" s="59">
        <f>+'Resumen-DiarioHorario-HP'!AD1028</f>
        <v>0</v>
      </c>
      <c r="M188" s="58">
        <f>+'Resumen-DiarioHorario-HP'!AD1170</f>
        <v>0</v>
      </c>
      <c r="N188" s="59">
        <f>+'Resumen-DiarioHorario-HP'!AD1312</f>
        <v>2.5178807038658615E-2</v>
      </c>
      <c r="O188" s="58">
        <f>+'Resumen-DiarioHorario-HP'!AD1454</f>
        <v>1.0554884663886432E-4</v>
      </c>
      <c r="P188" s="59">
        <f>+'Resumen-DiarioHorario-HP'!AD1596</f>
        <v>2.6593610372704763E-2</v>
      </c>
      <c r="Q188" s="58">
        <f>+'Resumen-DiarioHorario-HP'!AD1738</f>
        <v>0</v>
      </c>
      <c r="R188" s="59">
        <f>+'Resumen-DiarioHorario-HP'!AD1880</f>
        <v>0</v>
      </c>
      <c r="S188" s="58">
        <f>+'Resumen-DiarioHorario-HP'!AD2022</f>
        <v>0</v>
      </c>
      <c r="T188" s="59">
        <f>+'Resumen-DiarioHorario-HP'!AD2164</f>
        <v>0</v>
      </c>
      <c r="U188" s="58">
        <f>+'Resumen-DiarioHorario-HP'!AD2306</f>
        <v>0</v>
      </c>
      <c r="V188" s="59">
        <f>+'Resumen-DiarioHorario-HP'!AD2448</f>
        <v>0</v>
      </c>
      <c r="W188" s="58">
        <f>+'Resumen-DiarioHorario-HP'!AD2590</f>
        <v>0</v>
      </c>
      <c r="X188" s="59">
        <f>+'Resumen-DiarioHorario-HP'!AD2732</f>
        <v>0</v>
      </c>
      <c r="Y188" s="58">
        <f>+'Resumen-DiarioHorario-HP'!AD2874</f>
        <v>0</v>
      </c>
      <c r="Z188" s="59">
        <f>+'Resumen-DiarioHorario-HP'!AD3016</f>
        <v>0</v>
      </c>
      <c r="AA188" s="58">
        <f>+'Resumen-DiarioHorario-HP'!AD3158</f>
        <v>0</v>
      </c>
      <c r="AB188" s="59">
        <f>+'Resumen-DiarioHorario-HP'!AD3300</f>
        <v>0</v>
      </c>
      <c r="AC188" s="58">
        <f>+'Resumen-DiarioHorario-HP'!AD3442</f>
        <v>0</v>
      </c>
      <c r="AD188" s="59">
        <f>+'Resumen-DiarioHorario-HP'!AD3584</f>
        <v>0</v>
      </c>
      <c r="AE188" s="58">
        <f>+'Resumen-DiarioHorario-HP'!AD3726</f>
        <v>0</v>
      </c>
      <c r="AF188" s="59">
        <f>+'Resumen-DiarioHorario-HP'!AD3868</f>
        <v>0</v>
      </c>
      <c r="AG188" s="58">
        <f>+'Resumen-DiarioHorario-HP'!AD4010</f>
        <v>0</v>
      </c>
      <c r="AH188" s="59">
        <f>+'Resumen-DiarioHorario-HP'!AD4152</f>
        <v>0</v>
      </c>
      <c r="AI188" s="60">
        <f>+'Resumen-DiarioHorario-HP'!AD4294</f>
        <v>2.2600737526166383E-3</v>
      </c>
      <c r="AJ188" s="54"/>
      <c r="AK188" s="51">
        <f t="shared" si="14"/>
        <v>6.143047341187817E-2</v>
      </c>
      <c r="AL188" s="54"/>
    </row>
    <row r="189" spans="2:38" x14ac:dyDescent="0.3">
      <c r="B189" s="4" t="s">
        <v>180</v>
      </c>
      <c r="D189" s="62"/>
      <c r="E189" s="58">
        <f>+'Resumen-DiarioHorario-HP'!AD35</f>
        <v>0</v>
      </c>
      <c r="F189" s="59">
        <f>+'Resumen-DiarioHorario-HP'!AD177</f>
        <v>9.9209702263275781E-4</v>
      </c>
      <c r="G189" s="58">
        <f>+'Resumen-DiarioHorario-HP'!AD319</f>
        <v>0</v>
      </c>
      <c r="H189" s="59">
        <f>+'Resumen-DiarioHorario-HP'!AD461</f>
        <v>6.3003363786265252E-3</v>
      </c>
      <c r="I189" s="58">
        <f>+'Resumen-DiarioHorario-HP'!AD603</f>
        <v>0</v>
      </c>
      <c r="J189" s="59">
        <f>+'Resumen-DiarioHorario-HP'!AD745</f>
        <v>0</v>
      </c>
      <c r="K189" s="58">
        <f>+'Resumen-DiarioHorario-HP'!AD887</f>
        <v>0</v>
      </c>
      <c r="L189" s="59">
        <f>+'Resumen-DiarioHorario-HP'!AD1029</f>
        <v>0</v>
      </c>
      <c r="M189" s="58">
        <f>+'Resumen-DiarioHorario-HP'!AD1171</f>
        <v>0</v>
      </c>
      <c r="N189" s="59">
        <f>+'Resumen-DiarioHorario-HP'!AD1313</f>
        <v>2.5178807038658615E-2</v>
      </c>
      <c r="O189" s="58">
        <f>+'Resumen-DiarioHorario-HP'!AD1455</f>
        <v>1.0554884663886432E-4</v>
      </c>
      <c r="P189" s="59">
        <f>+'Resumen-DiarioHorario-HP'!AD1597</f>
        <v>2.6593610372704763E-2</v>
      </c>
      <c r="Q189" s="58">
        <f>+'Resumen-DiarioHorario-HP'!AD1739</f>
        <v>0</v>
      </c>
      <c r="R189" s="59">
        <f>+'Resumen-DiarioHorario-HP'!AD1881</f>
        <v>0</v>
      </c>
      <c r="S189" s="58">
        <f>+'Resumen-DiarioHorario-HP'!AD2023</f>
        <v>0</v>
      </c>
      <c r="T189" s="59">
        <f>+'Resumen-DiarioHorario-HP'!AD2165</f>
        <v>0</v>
      </c>
      <c r="U189" s="58">
        <f>+'Resumen-DiarioHorario-HP'!AD2307</f>
        <v>0</v>
      </c>
      <c r="V189" s="59">
        <f>+'Resumen-DiarioHorario-HP'!AD2449</f>
        <v>0</v>
      </c>
      <c r="W189" s="58">
        <f>+'Resumen-DiarioHorario-HP'!AD2591</f>
        <v>0</v>
      </c>
      <c r="X189" s="59">
        <f>+'Resumen-DiarioHorario-HP'!AD2733</f>
        <v>0</v>
      </c>
      <c r="Y189" s="58">
        <f>+'Resumen-DiarioHorario-HP'!AD2875</f>
        <v>0</v>
      </c>
      <c r="Z189" s="59">
        <f>+'Resumen-DiarioHorario-HP'!AD3017</f>
        <v>0</v>
      </c>
      <c r="AA189" s="58">
        <f>+'Resumen-DiarioHorario-HP'!AD3159</f>
        <v>0</v>
      </c>
      <c r="AB189" s="59">
        <f>+'Resumen-DiarioHorario-HP'!AD3301</f>
        <v>0</v>
      </c>
      <c r="AC189" s="58">
        <f>+'Resumen-DiarioHorario-HP'!AD3443</f>
        <v>0</v>
      </c>
      <c r="AD189" s="59">
        <f>+'Resumen-DiarioHorario-HP'!AD3585</f>
        <v>0</v>
      </c>
      <c r="AE189" s="58">
        <f>+'Resumen-DiarioHorario-HP'!AD3727</f>
        <v>0</v>
      </c>
      <c r="AF189" s="59">
        <f>+'Resumen-DiarioHorario-HP'!AD3869</f>
        <v>0</v>
      </c>
      <c r="AG189" s="58">
        <f>+'Resumen-DiarioHorario-HP'!AD4011</f>
        <v>0</v>
      </c>
      <c r="AH189" s="59">
        <f>+'Resumen-DiarioHorario-HP'!AD4153</f>
        <v>0</v>
      </c>
      <c r="AI189" s="60">
        <f>+'Resumen-DiarioHorario-HP'!AD4295</f>
        <v>2.2600737526166383E-3</v>
      </c>
      <c r="AJ189" s="54"/>
      <c r="AK189" s="51">
        <f t="shared" si="14"/>
        <v>6.143047341187817E-2</v>
      </c>
      <c r="AL189" s="54"/>
    </row>
    <row r="190" spans="2:38" x14ac:dyDescent="0.3">
      <c r="B190" s="4" t="s">
        <v>251</v>
      </c>
      <c r="D190" s="62"/>
      <c r="E190" s="58">
        <f>+'Resumen-DiarioHorario-HP'!AD36</f>
        <v>0</v>
      </c>
      <c r="F190" s="59">
        <f>+'Resumen-DiarioHorario-HP'!AD178</f>
        <v>0</v>
      </c>
      <c r="G190" s="58">
        <f>+'Resumen-DiarioHorario-HP'!AD320</f>
        <v>0</v>
      </c>
      <c r="H190" s="59">
        <f>+'Resumen-DiarioHorario-HP'!AD462</f>
        <v>0</v>
      </c>
      <c r="I190" s="58">
        <f>+'Resumen-DiarioHorario-HP'!AD604</f>
        <v>0</v>
      </c>
      <c r="J190" s="59">
        <f>+'Resumen-DiarioHorario-HP'!AD746</f>
        <v>0</v>
      </c>
      <c r="K190" s="58">
        <f>+'Resumen-DiarioHorario-HP'!AD888</f>
        <v>0</v>
      </c>
      <c r="L190" s="59">
        <f>+'Resumen-DiarioHorario-HP'!AD1030</f>
        <v>0</v>
      </c>
      <c r="M190" s="58">
        <f>+'Resumen-DiarioHorario-HP'!AD1172</f>
        <v>0</v>
      </c>
      <c r="N190" s="59">
        <f>+'Resumen-DiarioHorario-HP'!AD1314</f>
        <v>0</v>
      </c>
      <c r="O190" s="58">
        <f>+'Resumen-DiarioHorario-HP'!AD1456</f>
        <v>0</v>
      </c>
      <c r="P190" s="59">
        <f>+'Resumen-DiarioHorario-HP'!AD1598</f>
        <v>0</v>
      </c>
      <c r="Q190" s="58">
        <f>+'Resumen-DiarioHorario-HP'!AD1740</f>
        <v>0</v>
      </c>
      <c r="R190" s="59">
        <f>+'Resumen-DiarioHorario-HP'!AD1882</f>
        <v>0</v>
      </c>
      <c r="S190" s="58">
        <f>+'Resumen-DiarioHorario-HP'!AD2024</f>
        <v>0</v>
      </c>
      <c r="T190" s="59">
        <f>+'Resumen-DiarioHorario-HP'!AD2166</f>
        <v>0</v>
      </c>
      <c r="U190" s="58">
        <f>+'Resumen-DiarioHorario-HP'!AD2308</f>
        <v>0</v>
      </c>
      <c r="V190" s="59">
        <f>+'Resumen-DiarioHorario-HP'!AD2450</f>
        <v>0</v>
      </c>
      <c r="W190" s="58">
        <f>+'Resumen-DiarioHorario-HP'!AD2592</f>
        <v>0</v>
      </c>
      <c r="X190" s="59">
        <f>+'Resumen-DiarioHorario-HP'!AD2734</f>
        <v>0</v>
      </c>
      <c r="Y190" s="58">
        <f>+'Resumen-DiarioHorario-HP'!AD2876</f>
        <v>0</v>
      </c>
      <c r="Z190" s="59">
        <f>+'Resumen-DiarioHorario-HP'!AD3018</f>
        <v>0</v>
      </c>
      <c r="AA190" s="58">
        <f>+'Resumen-DiarioHorario-HP'!AD3160</f>
        <v>0</v>
      </c>
      <c r="AB190" s="59">
        <f>+'Resumen-DiarioHorario-HP'!AD3302</f>
        <v>0</v>
      </c>
      <c r="AC190" s="58">
        <f>+'Resumen-DiarioHorario-HP'!AD3444</f>
        <v>0</v>
      </c>
      <c r="AD190" s="59">
        <f>+'Resumen-DiarioHorario-HP'!AD3586</f>
        <v>0</v>
      </c>
      <c r="AE190" s="58">
        <f>+'Resumen-DiarioHorario-HP'!AD3728</f>
        <v>0</v>
      </c>
      <c r="AF190" s="59">
        <f>+'Resumen-DiarioHorario-HP'!AD3870</f>
        <v>0</v>
      </c>
      <c r="AG190" s="58">
        <f>+'Resumen-DiarioHorario-HP'!AD4012</f>
        <v>0</v>
      </c>
      <c r="AH190" s="59">
        <f>+'Resumen-DiarioHorario-HP'!AD4154</f>
        <v>0</v>
      </c>
      <c r="AI190" s="60">
        <f>+'Resumen-DiarioHorario-HP'!AD4296</f>
        <v>0</v>
      </c>
      <c r="AJ190" s="54"/>
      <c r="AK190" s="51">
        <f t="shared" si="14"/>
        <v>0</v>
      </c>
      <c r="AL190" s="54"/>
    </row>
    <row r="191" spans="2:38" x14ac:dyDescent="0.3">
      <c r="B191" s="4" t="s">
        <v>152</v>
      </c>
      <c r="D191" s="62"/>
      <c r="E191" s="58">
        <f>+'Resumen-DiarioHorario-HP'!AD37</f>
        <v>0</v>
      </c>
      <c r="F191" s="59">
        <f>+'Resumen-DiarioHorario-HP'!AD179</f>
        <v>0</v>
      </c>
      <c r="G191" s="58">
        <f>+'Resumen-DiarioHorario-HP'!AD321</f>
        <v>0</v>
      </c>
      <c r="H191" s="59">
        <f>+'Resumen-DiarioHorario-HP'!AD463</f>
        <v>0</v>
      </c>
      <c r="I191" s="58">
        <f>+'Resumen-DiarioHorario-HP'!AD605</f>
        <v>0</v>
      </c>
      <c r="J191" s="59">
        <f>+'Resumen-DiarioHorario-HP'!AD747</f>
        <v>0</v>
      </c>
      <c r="K191" s="58">
        <f>+'Resumen-DiarioHorario-HP'!AD889</f>
        <v>0</v>
      </c>
      <c r="L191" s="59">
        <f>+'Resumen-DiarioHorario-HP'!AD1031</f>
        <v>0</v>
      </c>
      <c r="M191" s="58">
        <f>+'Resumen-DiarioHorario-HP'!AD1173</f>
        <v>0</v>
      </c>
      <c r="N191" s="59">
        <f>+'Resumen-DiarioHorario-HP'!AD1315</f>
        <v>0</v>
      </c>
      <c r="O191" s="58">
        <f>+'Resumen-DiarioHorario-HP'!AD1457</f>
        <v>0</v>
      </c>
      <c r="P191" s="59">
        <f>+'Resumen-DiarioHorario-HP'!AD1599</f>
        <v>0</v>
      </c>
      <c r="Q191" s="58">
        <f>+'Resumen-DiarioHorario-HP'!AD1741</f>
        <v>0</v>
      </c>
      <c r="R191" s="59">
        <f>+'Resumen-DiarioHorario-HP'!AD1883</f>
        <v>0</v>
      </c>
      <c r="S191" s="58">
        <f>+'Resumen-DiarioHorario-HP'!AD2025</f>
        <v>0</v>
      </c>
      <c r="T191" s="59">
        <f>+'Resumen-DiarioHorario-HP'!AD2167</f>
        <v>0</v>
      </c>
      <c r="U191" s="58">
        <f>+'Resumen-DiarioHorario-HP'!AD2309</f>
        <v>0</v>
      </c>
      <c r="V191" s="59">
        <f>+'Resumen-DiarioHorario-HP'!AD2451</f>
        <v>0</v>
      </c>
      <c r="W191" s="58">
        <f>+'Resumen-DiarioHorario-HP'!AD2593</f>
        <v>0</v>
      </c>
      <c r="X191" s="59">
        <f>+'Resumen-DiarioHorario-HP'!AD2735</f>
        <v>0</v>
      </c>
      <c r="Y191" s="58">
        <f>+'Resumen-DiarioHorario-HP'!AD2877</f>
        <v>0</v>
      </c>
      <c r="Z191" s="59">
        <f>+'Resumen-DiarioHorario-HP'!AD3019</f>
        <v>0</v>
      </c>
      <c r="AA191" s="58">
        <f>+'Resumen-DiarioHorario-HP'!AD3161</f>
        <v>0</v>
      </c>
      <c r="AB191" s="59">
        <f>+'Resumen-DiarioHorario-HP'!AD3303</f>
        <v>0</v>
      </c>
      <c r="AC191" s="58">
        <f>+'Resumen-DiarioHorario-HP'!AD3445</f>
        <v>0</v>
      </c>
      <c r="AD191" s="59">
        <f>+'Resumen-DiarioHorario-HP'!AD3587</f>
        <v>0</v>
      </c>
      <c r="AE191" s="58">
        <f>+'Resumen-DiarioHorario-HP'!AD3729</f>
        <v>0</v>
      </c>
      <c r="AF191" s="59">
        <f>+'Resumen-DiarioHorario-HP'!AD3871</f>
        <v>0</v>
      </c>
      <c r="AG191" s="58">
        <f>+'Resumen-DiarioHorario-HP'!AD4013</f>
        <v>0</v>
      </c>
      <c r="AH191" s="59">
        <f>+'Resumen-DiarioHorario-HP'!AD4155</f>
        <v>0</v>
      </c>
      <c r="AI191" s="60">
        <f>+'Resumen-DiarioHorario-HP'!AD4297</f>
        <v>0</v>
      </c>
      <c r="AJ191" s="54"/>
      <c r="AK191" s="51">
        <f t="shared" si="14"/>
        <v>0</v>
      </c>
      <c r="AL191" s="54"/>
    </row>
    <row r="192" spans="2:38" x14ac:dyDescent="0.3">
      <c r="B192" s="4" t="s">
        <v>153</v>
      </c>
      <c r="D192" s="62"/>
      <c r="E192" s="58">
        <f>+'Resumen-DiarioHorario-HP'!AD38</f>
        <v>6.9327748613618185</v>
      </c>
      <c r="F192" s="59">
        <f>+'Resumen-DiarioHorario-HP'!AD180</f>
        <v>0</v>
      </c>
      <c r="G192" s="58">
        <f>+'Resumen-DiarioHorario-HP'!AD322</f>
        <v>0</v>
      </c>
      <c r="H192" s="59">
        <f>+'Resumen-DiarioHorario-HP'!AD464</f>
        <v>0</v>
      </c>
      <c r="I192" s="58">
        <f>+'Resumen-DiarioHorario-HP'!AD606</f>
        <v>0</v>
      </c>
      <c r="J192" s="59">
        <f>+'Resumen-DiarioHorario-HP'!AD748</f>
        <v>0</v>
      </c>
      <c r="K192" s="58">
        <f>+'Resumen-DiarioHorario-HP'!AD890</f>
        <v>0</v>
      </c>
      <c r="L192" s="59">
        <f>+'Resumen-DiarioHorario-HP'!AD1032</f>
        <v>0</v>
      </c>
      <c r="M192" s="58">
        <f>+'Resumen-DiarioHorario-HP'!AD1174</f>
        <v>0</v>
      </c>
      <c r="N192" s="59">
        <f>+'Resumen-DiarioHorario-HP'!AD1316</f>
        <v>0</v>
      </c>
      <c r="O192" s="58">
        <f>+'Resumen-DiarioHorario-HP'!AD1458</f>
        <v>0</v>
      </c>
      <c r="P192" s="59">
        <f>+'Resumen-DiarioHorario-HP'!AD1600</f>
        <v>0</v>
      </c>
      <c r="Q192" s="58">
        <f>+'Resumen-DiarioHorario-HP'!AD1742</f>
        <v>0</v>
      </c>
      <c r="R192" s="59">
        <f>+'Resumen-DiarioHorario-HP'!AD1884</f>
        <v>0</v>
      </c>
      <c r="S192" s="58">
        <f>+'Resumen-DiarioHorario-HP'!AD2026</f>
        <v>0</v>
      </c>
      <c r="T192" s="59">
        <f>+'Resumen-DiarioHorario-HP'!AD2168</f>
        <v>0</v>
      </c>
      <c r="U192" s="58">
        <f>+'Resumen-DiarioHorario-HP'!AD2310</f>
        <v>0</v>
      </c>
      <c r="V192" s="59">
        <f>+'Resumen-DiarioHorario-HP'!AD2452</f>
        <v>0</v>
      </c>
      <c r="W192" s="58">
        <f>+'Resumen-DiarioHorario-HP'!AD2594</f>
        <v>0</v>
      </c>
      <c r="X192" s="59">
        <f>+'Resumen-DiarioHorario-HP'!AD2736</f>
        <v>0</v>
      </c>
      <c r="Y192" s="58">
        <f>+'Resumen-DiarioHorario-HP'!AD2878</f>
        <v>0</v>
      </c>
      <c r="Z192" s="59">
        <f>+'Resumen-DiarioHorario-HP'!AD3020</f>
        <v>0</v>
      </c>
      <c r="AA192" s="58">
        <f>+'Resumen-DiarioHorario-HP'!AD3162</f>
        <v>0</v>
      </c>
      <c r="AB192" s="59">
        <f>+'Resumen-DiarioHorario-HP'!AD3304</f>
        <v>0</v>
      </c>
      <c r="AC192" s="58">
        <f>+'Resumen-DiarioHorario-HP'!AD3446</f>
        <v>0</v>
      </c>
      <c r="AD192" s="59">
        <f>+'Resumen-DiarioHorario-HP'!AD3588</f>
        <v>0</v>
      </c>
      <c r="AE192" s="58">
        <f>+'Resumen-DiarioHorario-HP'!AD3730</f>
        <v>0</v>
      </c>
      <c r="AF192" s="59">
        <f>+'Resumen-DiarioHorario-HP'!AD3872</f>
        <v>0</v>
      </c>
      <c r="AG192" s="58">
        <f>+'Resumen-DiarioHorario-HP'!AD4014</f>
        <v>0</v>
      </c>
      <c r="AH192" s="59">
        <f>+'Resumen-DiarioHorario-HP'!AD4156</f>
        <v>0</v>
      </c>
      <c r="AI192" s="60">
        <f>+'Resumen-DiarioHorario-HP'!AD4298</f>
        <v>0</v>
      </c>
      <c r="AJ192" s="54"/>
      <c r="AK192" s="51">
        <f t="shared" si="14"/>
        <v>6.9327748613618185</v>
      </c>
      <c r="AL192" s="54"/>
    </row>
    <row r="193" spans="2:38" x14ac:dyDescent="0.3">
      <c r="B193" s="4" t="s">
        <v>154</v>
      </c>
      <c r="D193" s="62"/>
      <c r="E193" s="58">
        <f>+'Resumen-DiarioHorario-HP'!AD39</f>
        <v>6.9327748613618185</v>
      </c>
      <c r="F193" s="59">
        <f>+'Resumen-DiarioHorario-HP'!AD181</f>
        <v>0</v>
      </c>
      <c r="G193" s="58">
        <f>+'Resumen-DiarioHorario-HP'!AD323</f>
        <v>0</v>
      </c>
      <c r="H193" s="59">
        <f>+'Resumen-DiarioHorario-HP'!AD465</f>
        <v>0</v>
      </c>
      <c r="I193" s="58">
        <f>+'Resumen-DiarioHorario-HP'!AD607</f>
        <v>0</v>
      </c>
      <c r="J193" s="59">
        <f>+'Resumen-DiarioHorario-HP'!AD749</f>
        <v>0</v>
      </c>
      <c r="K193" s="58">
        <f>+'Resumen-DiarioHorario-HP'!AD891</f>
        <v>0</v>
      </c>
      <c r="L193" s="59">
        <f>+'Resumen-DiarioHorario-HP'!AD1033</f>
        <v>0</v>
      </c>
      <c r="M193" s="58">
        <f>+'Resumen-DiarioHorario-HP'!AD1175</f>
        <v>0</v>
      </c>
      <c r="N193" s="59">
        <f>+'Resumen-DiarioHorario-HP'!AD1317</f>
        <v>0</v>
      </c>
      <c r="O193" s="58">
        <f>+'Resumen-DiarioHorario-HP'!AD1459</f>
        <v>0</v>
      </c>
      <c r="P193" s="59">
        <f>+'Resumen-DiarioHorario-HP'!AD1601</f>
        <v>0</v>
      </c>
      <c r="Q193" s="58">
        <f>+'Resumen-DiarioHorario-HP'!AD1743</f>
        <v>0</v>
      </c>
      <c r="R193" s="59">
        <f>+'Resumen-DiarioHorario-HP'!AD1885</f>
        <v>0</v>
      </c>
      <c r="S193" s="58">
        <f>+'Resumen-DiarioHorario-HP'!AD2027</f>
        <v>0</v>
      </c>
      <c r="T193" s="59">
        <f>+'Resumen-DiarioHorario-HP'!AD2169</f>
        <v>0</v>
      </c>
      <c r="U193" s="58">
        <f>+'Resumen-DiarioHorario-HP'!AD2311</f>
        <v>0</v>
      </c>
      <c r="V193" s="59">
        <f>+'Resumen-DiarioHorario-HP'!AD2453</f>
        <v>0</v>
      </c>
      <c r="W193" s="58">
        <f>+'Resumen-DiarioHorario-HP'!AD2595</f>
        <v>0</v>
      </c>
      <c r="X193" s="59">
        <f>+'Resumen-DiarioHorario-HP'!AD2737</f>
        <v>0</v>
      </c>
      <c r="Y193" s="58">
        <f>+'Resumen-DiarioHorario-HP'!AD2879</f>
        <v>0</v>
      </c>
      <c r="Z193" s="59">
        <f>+'Resumen-DiarioHorario-HP'!AD3021</f>
        <v>0</v>
      </c>
      <c r="AA193" s="58">
        <f>+'Resumen-DiarioHorario-HP'!AD3163</f>
        <v>0</v>
      </c>
      <c r="AB193" s="59">
        <f>+'Resumen-DiarioHorario-HP'!AD3305</f>
        <v>0</v>
      </c>
      <c r="AC193" s="58">
        <f>+'Resumen-DiarioHorario-HP'!AD3447</f>
        <v>0</v>
      </c>
      <c r="AD193" s="59">
        <f>+'Resumen-DiarioHorario-HP'!AD3589</f>
        <v>0</v>
      </c>
      <c r="AE193" s="58">
        <f>+'Resumen-DiarioHorario-HP'!AD3731</f>
        <v>0</v>
      </c>
      <c r="AF193" s="59">
        <f>+'Resumen-DiarioHorario-HP'!AD3873</f>
        <v>0</v>
      </c>
      <c r="AG193" s="58">
        <f>+'Resumen-DiarioHorario-HP'!AD4015</f>
        <v>0</v>
      </c>
      <c r="AH193" s="59">
        <f>+'Resumen-DiarioHorario-HP'!AD4157</f>
        <v>0</v>
      </c>
      <c r="AI193" s="60">
        <f>+'Resumen-DiarioHorario-HP'!AD4299</f>
        <v>0</v>
      </c>
      <c r="AJ193" s="54"/>
      <c r="AK193" s="51">
        <f t="shared" si="14"/>
        <v>6.9327748613618185</v>
      </c>
      <c r="AL193" s="54"/>
    </row>
    <row r="194" spans="2:38" x14ac:dyDescent="0.3">
      <c r="B194" s="4" t="s">
        <v>141</v>
      </c>
      <c r="D194" s="62"/>
      <c r="E194" s="58">
        <f>+'Resumen-DiarioHorario-HP'!AD40</f>
        <v>0</v>
      </c>
      <c r="F194" s="59">
        <f>+'Resumen-DiarioHorario-HP'!AD182</f>
        <v>0</v>
      </c>
      <c r="G194" s="58">
        <f>+'Resumen-DiarioHorario-HP'!AD324</f>
        <v>0</v>
      </c>
      <c r="H194" s="59">
        <f>+'Resumen-DiarioHorario-HP'!AD466</f>
        <v>0</v>
      </c>
      <c r="I194" s="58">
        <f>+'Resumen-DiarioHorario-HP'!AD608</f>
        <v>0</v>
      </c>
      <c r="J194" s="59">
        <f>+'Resumen-DiarioHorario-HP'!AD750</f>
        <v>0</v>
      </c>
      <c r="K194" s="58">
        <f>+'Resumen-DiarioHorario-HP'!AD892</f>
        <v>0</v>
      </c>
      <c r="L194" s="59">
        <f>+'Resumen-DiarioHorario-HP'!AD1034</f>
        <v>0</v>
      </c>
      <c r="M194" s="58">
        <f>+'Resumen-DiarioHorario-HP'!AD1176</f>
        <v>0</v>
      </c>
      <c r="N194" s="59">
        <f>+'Resumen-DiarioHorario-HP'!AD1318</f>
        <v>0</v>
      </c>
      <c r="O194" s="58">
        <f>+'Resumen-DiarioHorario-HP'!AD1460</f>
        <v>0</v>
      </c>
      <c r="P194" s="59">
        <f>+'Resumen-DiarioHorario-HP'!AD1602</f>
        <v>0</v>
      </c>
      <c r="Q194" s="58">
        <f>+'Resumen-DiarioHorario-HP'!AD1744</f>
        <v>0</v>
      </c>
      <c r="R194" s="59">
        <f>+'Resumen-DiarioHorario-HP'!AD1886</f>
        <v>0</v>
      </c>
      <c r="S194" s="58">
        <f>+'Resumen-DiarioHorario-HP'!AD2028</f>
        <v>0</v>
      </c>
      <c r="T194" s="59">
        <f>+'Resumen-DiarioHorario-HP'!AD2170</f>
        <v>0</v>
      </c>
      <c r="U194" s="58">
        <f>+'Resumen-DiarioHorario-HP'!AD2312</f>
        <v>0</v>
      </c>
      <c r="V194" s="59">
        <f>+'Resumen-DiarioHorario-HP'!AD2454</f>
        <v>0</v>
      </c>
      <c r="W194" s="58">
        <f>+'Resumen-DiarioHorario-HP'!AD2596</f>
        <v>0</v>
      </c>
      <c r="X194" s="59">
        <f>+'Resumen-DiarioHorario-HP'!AD2738</f>
        <v>0</v>
      </c>
      <c r="Y194" s="58">
        <f>+'Resumen-DiarioHorario-HP'!AD2880</f>
        <v>0</v>
      </c>
      <c r="Z194" s="59">
        <f>+'Resumen-DiarioHorario-HP'!AD3022</f>
        <v>0</v>
      </c>
      <c r="AA194" s="58">
        <f>+'Resumen-DiarioHorario-HP'!AD3164</f>
        <v>0</v>
      </c>
      <c r="AB194" s="59">
        <f>+'Resumen-DiarioHorario-HP'!AD3306</f>
        <v>0</v>
      </c>
      <c r="AC194" s="58">
        <f>+'Resumen-DiarioHorario-HP'!AD3448</f>
        <v>0</v>
      </c>
      <c r="AD194" s="59">
        <f>+'Resumen-DiarioHorario-HP'!AD3590</f>
        <v>0</v>
      </c>
      <c r="AE194" s="58">
        <f>+'Resumen-DiarioHorario-HP'!AD3732</f>
        <v>0</v>
      </c>
      <c r="AF194" s="59">
        <f>+'Resumen-DiarioHorario-HP'!AD3874</f>
        <v>0</v>
      </c>
      <c r="AG194" s="58">
        <f>+'Resumen-DiarioHorario-HP'!AD4016</f>
        <v>0</v>
      </c>
      <c r="AH194" s="59">
        <f>+'Resumen-DiarioHorario-HP'!AD4158</f>
        <v>0</v>
      </c>
      <c r="AI194" s="60">
        <f>+'Resumen-DiarioHorario-HP'!AD4300</f>
        <v>0</v>
      </c>
      <c r="AJ194" s="54"/>
      <c r="AK194" s="51">
        <f t="shared" si="14"/>
        <v>0</v>
      </c>
      <c r="AL194" s="54"/>
    </row>
    <row r="195" spans="2:38" x14ac:dyDescent="0.3">
      <c r="B195" s="4" t="s">
        <v>222</v>
      </c>
      <c r="D195" s="62"/>
      <c r="E195" s="58">
        <f>+'Resumen-DiarioHorario-HP'!AD41</f>
        <v>0</v>
      </c>
      <c r="F195" s="59">
        <f>+'Resumen-DiarioHorario-HP'!AD183</f>
        <v>0</v>
      </c>
      <c r="G195" s="58">
        <f>+'Resumen-DiarioHorario-HP'!AD325</f>
        <v>0</v>
      </c>
      <c r="H195" s="59">
        <f>+'Resumen-DiarioHorario-HP'!AD467</f>
        <v>0</v>
      </c>
      <c r="I195" s="58">
        <f>+'Resumen-DiarioHorario-HP'!AD609</f>
        <v>0</v>
      </c>
      <c r="J195" s="59">
        <f>+'Resumen-DiarioHorario-HP'!AD751</f>
        <v>0</v>
      </c>
      <c r="K195" s="58">
        <f>+'Resumen-DiarioHorario-HP'!AD893</f>
        <v>0</v>
      </c>
      <c r="L195" s="59">
        <f>+'Resumen-DiarioHorario-HP'!AD1035</f>
        <v>0</v>
      </c>
      <c r="M195" s="58">
        <f>+'Resumen-DiarioHorario-HP'!AD1177</f>
        <v>0</v>
      </c>
      <c r="N195" s="59">
        <f>+'Resumen-DiarioHorario-HP'!AD1319</f>
        <v>0</v>
      </c>
      <c r="O195" s="58">
        <f>+'Resumen-DiarioHorario-HP'!AD1461</f>
        <v>0</v>
      </c>
      <c r="P195" s="59">
        <f>+'Resumen-DiarioHorario-HP'!AD1603</f>
        <v>0</v>
      </c>
      <c r="Q195" s="58">
        <f>+'Resumen-DiarioHorario-HP'!AD1745</f>
        <v>0</v>
      </c>
      <c r="R195" s="59">
        <f>+'Resumen-DiarioHorario-HP'!AD1887</f>
        <v>0</v>
      </c>
      <c r="S195" s="58">
        <f>+'Resumen-DiarioHorario-HP'!AD2029</f>
        <v>0</v>
      </c>
      <c r="T195" s="59">
        <f>+'Resumen-DiarioHorario-HP'!AD2171</f>
        <v>0</v>
      </c>
      <c r="U195" s="58">
        <f>+'Resumen-DiarioHorario-HP'!AD2313</f>
        <v>0</v>
      </c>
      <c r="V195" s="59">
        <f>+'Resumen-DiarioHorario-HP'!AD2455</f>
        <v>0</v>
      </c>
      <c r="W195" s="58">
        <f>+'Resumen-DiarioHorario-HP'!AD2597</f>
        <v>0</v>
      </c>
      <c r="X195" s="59">
        <f>+'Resumen-DiarioHorario-HP'!AD2739</f>
        <v>0</v>
      </c>
      <c r="Y195" s="58">
        <f>+'Resumen-DiarioHorario-HP'!AD2881</f>
        <v>0</v>
      </c>
      <c r="Z195" s="59">
        <f>+'Resumen-DiarioHorario-HP'!AD3023</f>
        <v>0</v>
      </c>
      <c r="AA195" s="58">
        <f>+'Resumen-DiarioHorario-HP'!AD3165</f>
        <v>0</v>
      </c>
      <c r="AB195" s="59">
        <f>+'Resumen-DiarioHorario-HP'!AD3307</f>
        <v>0</v>
      </c>
      <c r="AC195" s="58">
        <f>+'Resumen-DiarioHorario-HP'!AD3449</f>
        <v>0</v>
      </c>
      <c r="AD195" s="59">
        <f>+'Resumen-DiarioHorario-HP'!AD3591</f>
        <v>0</v>
      </c>
      <c r="AE195" s="58">
        <f>+'Resumen-DiarioHorario-HP'!AD3733</f>
        <v>0</v>
      </c>
      <c r="AF195" s="59">
        <f>+'Resumen-DiarioHorario-HP'!AD3875</f>
        <v>0</v>
      </c>
      <c r="AG195" s="58">
        <f>+'Resumen-DiarioHorario-HP'!AD4017</f>
        <v>0</v>
      </c>
      <c r="AH195" s="59">
        <f>+'Resumen-DiarioHorario-HP'!AD4159</f>
        <v>0</v>
      </c>
      <c r="AI195" s="60">
        <f>+'Resumen-DiarioHorario-HP'!AD4301</f>
        <v>0</v>
      </c>
      <c r="AJ195" s="54"/>
      <c r="AK195" s="51">
        <f t="shared" si="14"/>
        <v>0</v>
      </c>
      <c r="AL195" s="54"/>
    </row>
    <row r="196" spans="2:38" x14ac:dyDescent="0.3">
      <c r="B196" s="4" t="s">
        <v>240</v>
      </c>
      <c r="D196" s="62"/>
      <c r="E196" s="58">
        <f>+'Resumen-DiarioHorario-HP'!AD42</f>
        <v>0</v>
      </c>
      <c r="F196" s="59">
        <f>+'Resumen-DiarioHorario-HP'!AD184</f>
        <v>0</v>
      </c>
      <c r="G196" s="58">
        <f>+'Resumen-DiarioHorario-HP'!AD326</f>
        <v>0</v>
      </c>
      <c r="H196" s="59">
        <f>+'Resumen-DiarioHorario-HP'!AD468</f>
        <v>0</v>
      </c>
      <c r="I196" s="58">
        <f>+'Resumen-DiarioHorario-HP'!AD610</f>
        <v>0</v>
      </c>
      <c r="J196" s="59">
        <f>+'Resumen-DiarioHorario-HP'!AD752</f>
        <v>0</v>
      </c>
      <c r="K196" s="58">
        <f>+'Resumen-DiarioHorario-HP'!AD894</f>
        <v>0</v>
      </c>
      <c r="L196" s="59">
        <f>+'Resumen-DiarioHorario-HP'!AD1036</f>
        <v>0</v>
      </c>
      <c r="M196" s="58">
        <f>+'Resumen-DiarioHorario-HP'!AD1178</f>
        <v>0</v>
      </c>
      <c r="N196" s="59">
        <f>+'Resumen-DiarioHorario-HP'!AD1320</f>
        <v>0</v>
      </c>
      <c r="O196" s="58">
        <f>+'Resumen-DiarioHorario-HP'!AD1462</f>
        <v>0</v>
      </c>
      <c r="P196" s="59">
        <f>+'Resumen-DiarioHorario-HP'!AD1604</f>
        <v>0</v>
      </c>
      <c r="Q196" s="58">
        <f>+'Resumen-DiarioHorario-HP'!AD1746</f>
        <v>0</v>
      </c>
      <c r="R196" s="59">
        <f>+'Resumen-DiarioHorario-HP'!AD1888</f>
        <v>0</v>
      </c>
      <c r="S196" s="58">
        <f>+'Resumen-DiarioHorario-HP'!AD2030</f>
        <v>0</v>
      </c>
      <c r="T196" s="59">
        <f>+'Resumen-DiarioHorario-HP'!AD2172</f>
        <v>0</v>
      </c>
      <c r="U196" s="58">
        <f>+'Resumen-DiarioHorario-HP'!AD2314</f>
        <v>0</v>
      </c>
      <c r="V196" s="59">
        <f>+'Resumen-DiarioHorario-HP'!AD2456</f>
        <v>0</v>
      </c>
      <c r="W196" s="58">
        <f>+'Resumen-DiarioHorario-HP'!AD2598</f>
        <v>0</v>
      </c>
      <c r="X196" s="59">
        <f>+'Resumen-DiarioHorario-HP'!AD2740</f>
        <v>0</v>
      </c>
      <c r="Y196" s="58">
        <f>+'Resumen-DiarioHorario-HP'!AD2882</f>
        <v>0</v>
      </c>
      <c r="Z196" s="59">
        <f>+'Resumen-DiarioHorario-HP'!AD3024</f>
        <v>0</v>
      </c>
      <c r="AA196" s="58">
        <f>+'Resumen-DiarioHorario-HP'!AD3166</f>
        <v>0</v>
      </c>
      <c r="AB196" s="59">
        <f>+'Resumen-DiarioHorario-HP'!AD3308</f>
        <v>0</v>
      </c>
      <c r="AC196" s="58">
        <f>+'Resumen-DiarioHorario-HP'!AD3450</f>
        <v>0</v>
      </c>
      <c r="AD196" s="59">
        <f>+'Resumen-DiarioHorario-HP'!AD3592</f>
        <v>0</v>
      </c>
      <c r="AE196" s="58">
        <f>+'Resumen-DiarioHorario-HP'!AD3734</f>
        <v>0</v>
      </c>
      <c r="AF196" s="59">
        <f>+'Resumen-DiarioHorario-HP'!AD3876</f>
        <v>0</v>
      </c>
      <c r="AG196" s="58">
        <f>+'Resumen-DiarioHorario-HP'!AD4018</f>
        <v>0</v>
      </c>
      <c r="AH196" s="59">
        <f>+'Resumen-DiarioHorario-HP'!AD4160</f>
        <v>0</v>
      </c>
      <c r="AI196" s="60">
        <f>+'Resumen-DiarioHorario-HP'!AD4302</f>
        <v>0</v>
      </c>
      <c r="AJ196" s="54"/>
      <c r="AK196" s="51">
        <f t="shared" si="14"/>
        <v>0</v>
      </c>
      <c r="AL196" s="54"/>
    </row>
    <row r="197" spans="2:38" x14ac:dyDescent="0.3">
      <c r="B197" s="4" t="s">
        <v>223</v>
      </c>
      <c r="D197" s="62"/>
      <c r="E197" s="58">
        <f>+'Resumen-DiarioHorario-HP'!AD43</f>
        <v>0</v>
      </c>
      <c r="F197" s="59">
        <f>+'Resumen-DiarioHorario-HP'!AD185</f>
        <v>0</v>
      </c>
      <c r="G197" s="58">
        <f>+'Resumen-DiarioHorario-HP'!AD327</f>
        <v>0</v>
      </c>
      <c r="H197" s="59">
        <f>+'Resumen-DiarioHorario-HP'!AD469</f>
        <v>0</v>
      </c>
      <c r="I197" s="58">
        <f>+'Resumen-DiarioHorario-HP'!AD611</f>
        <v>0</v>
      </c>
      <c r="J197" s="59">
        <f>+'Resumen-DiarioHorario-HP'!AD753</f>
        <v>0</v>
      </c>
      <c r="K197" s="58">
        <f>+'Resumen-DiarioHorario-HP'!AD895</f>
        <v>0</v>
      </c>
      <c r="L197" s="59">
        <f>+'Resumen-DiarioHorario-HP'!AD1037</f>
        <v>0</v>
      </c>
      <c r="M197" s="58">
        <f>+'Resumen-DiarioHorario-HP'!AD1179</f>
        <v>0</v>
      </c>
      <c r="N197" s="59">
        <f>+'Resumen-DiarioHorario-HP'!AD1321</f>
        <v>31.967585321553543</v>
      </c>
      <c r="O197" s="58">
        <f>+'Resumen-DiarioHorario-HP'!AD1463</f>
        <v>22.232077384143402</v>
      </c>
      <c r="P197" s="59">
        <f>+'Resumen-DiarioHorario-HP'!AD1605</f>
        <v>2.321684717432658</v>
      </c>
      <c r="Q197" s="58">
        <f>+'Resumen-DiarioHorario-HP'!AD1747</f>
        <v>0</v>
      </c>
      <c r="R197" s="59">
        <f>+'Resumen-DiarioHorario-HP'!AD1889</f>
        <v>0</v>
      </c>
      <c r="S197" s="58">
        <f>+'Resumen-DiarioHorario-HP'!AD2031</f>
        <v>0</v>
      </c>
      <c r="T197" s="59">
        <f>+'Resumen-DiarioHorario-HP'!AD2173</f>
        <v>46.110888824500051</v>
      </c>
      <c r="U197" s="58">
        <f>+'Resumen-DiarioHorario-HP'!AD2315</f>
        <v>10.173909418654537</v>
      </c>
      <c r="V197" s="59">
        <f>+'Resumen-DiarioHorario-HP'!AD2457</f>
        <v>0</v>
      </c>
      <c r="W197" s="58">
        <f>+'Resumen-DiarioHorario-HP'!AD2599</f>
        <v>0</v>
      </c>
      <c r="X197" s="59">
        <f>+'Resumen-DiarioHorario-HP'!AD2741</f>
        <v>0</v>
      </c>
      <c r="Y197" s="58">
        <f>+'Resumen-DiarioHorario-HP'!AD2883</f>
        <v>0.23981923760308155</v>
      </c>
      <c r="Z197" s="59">
        <f>+'Resumen-DiarioHorario-HP'!AD3025</f>
        <v>0</v>
      </c>
      <c r="AA197" s="58">
        <f>+'Resumen-DiarioHorario-HP'!AD3167</f>
        <v>0</v>
      </c>
      <c r="AB197" s="59">
        <f>+'Resumen-DiarioHorario-HP'!AD3309</f>
        <v>0</v>
      </c>
      <c r="AC197" s="58">
        <f>+'Resumen-DiarioHorario-HP'!AD3451</f>
        <v>0.8451578299204463</v>
      </c>
      <c r="AD197" s="59">
        <f>+'Resumen-DiarioHorario-HP'!AD3593</f>
        <v>0</v>
      </c>
      <c r="AE197" s="58">
        <f>+'Resumen-DiarioHorario-HP'!AD3735</f>
        <v>0</v>
      </c>
      <c r="AF197" s="59">
        <f>+'Resumen-DiarioHorario-HP'!AD3877</f>
        <v>0</v>
      </c>
      <c r="AG197" s="58">
        <f>+'Resumen-DiarioHorario-HP'!AD4019</f>
        <v>0</v>
      </c>
      <c r="AH197" s="59">
        <f>+'Resumen-DiarioHorario-HP'!AD4161</f>
        <v>6.4068142573038736E-2</v>
      </c>
      <c r="AI197" s="60">
        <f>+'Resumen-DiarioHorario-HP'!AD4303</f>
        <v>0.4050678730010987</v>
      </c>
      <c r="AJ197" s="54"/>
      <c r="AK197" s="51">
        <f t="shared" si="14"/>
        <v>114.36025874938187</v>
      </c>
      <c r="AL197" s="54"/>
    </row>
    <row r="198" spans="2:38" x14ac:dyDescent="0.3">
      <c r="B198" s="4" t="s">
        <v>284</v>
      </c>
      <c r="D198" s="62"/>
      <c r="E198" s="58">
        <f>+'Resumen-DiarioHorario-HP'!AD44</f>
        <v>0</v>
      </c>
      <c r="F198" s="59">
        <f>+'Resumen-DiarioHorario-HP'!AD186</f>
        <v>0</v>
      </c>
      <c r="G198" s="58">
        <f>+'Resumen-DiarioHorario-HP'!AD328</f>
        <v>0</v>
      </c>
      <c r="H198" s="59">
        <f>+'Resumen-DiarioHorario-HP'!AD470</f>
        <v>0</v>
      </c>
      <c r="I198" s="58">
        <f>+'Resumen-DiarioHorario-HP'!AD612</f>
        <v>0</v>
      </c>
      <c r="J198" s="59">
        <f>+'Resumen-DiarioHorario-HP'!AD754</f>
        <v>0</v>
      </c>
      <c r="K198" s="58">
        <f>+'Resumen-DiarioHorario-HP'!AD896</f>
        <v>0</v>
      </c>
      <c r="L198" s="59">
        <f>+'Resumen-DiarioHorario-HP'!AD1038</f>
        <v>0</v>
      </c>
      <c r="M198" s="58">
        <f>+'Resumen-DiarioHorario-HP'!AD1180</f>
        <v>0</v>
      </c>
      <c r="N198" s="59">
        <f>+'Resumen-DiarioHorario-HP'!AD1322</f>
        <v>0</v>
      </c>
      <c r="O198" s="58">
        <f>+'Resumen-DiarioHorario-HP'!AD1464</f>
        <v>0</v>
      </c>
      <c r="P198" s="59">
        <f>+'Resumen-DiarioHorario-HP'!AD1606</f>
        <v>0</v>
      </c>
      <c r="Q198" s="58">
        <f>+'Resumen-DiarioHorario-HP'!AD1748</f>
        <v>0</v>
      </c>
      <c r="R198" s="59">
        <f>+'Resumen-DiarioHorario-HP'!AD1890</f>
        <v>0</v>
      </c>
      <c r="S198" s="58">
        <f>+'Resumen-DiarioHorario-HP'!AD2032</f>
        <v>0</v>
      </c>
      <c r="T198" s="59">
        <f>+'Resumen-DiarioHorario-HP'!AD2174</f>
        <v>0</v>
      </c>
      <c r="U198" s="58">
        <f>+'Resumen-DiarioHorario-HP'!AD2316</f>
        <v>0</v>
      </c>
      <c r="V198" s="59">
        <f>+'Resumen-DiarioHorario-HP'!AD2458</f>
        <v>0</v>
      </c>
      <c r="W198" s="58">
        <f>+'Resumen-DiarioHorario-HP'!AD2600</f>
        <v>0</v>
      </c>
      <c r="X198" s="59">
        <f>+'Resumen-DiarioHorario-HP'!AD2742</f>
        <v>0</v>
      </c>
      <c r="Y198" s="58">
        <f>+'Resumen-DiarioHorario-HP'!AD2884</f>
        <v>0</v>
      </c>
      <c r="Z198" s="59">
        <f>+'Resumen-DiarioHorario-HP'!AD3026</f>
        <v>0</v>
      </c>
      <c r="AA198" s="58">
        <f>+'Resumen-DiarioHorario-HP'!AD3168</f>
        <v>0</v>
      </c>
      <c r="AB198" s="59">
        <f>+'Resumen-DiarioHorario-HP'!AD3310</f>
        <v>0</v>
      </c>
      <c r="AC198" s="58">
        <f>+'Resumen-DiarioHorario-HP'!AD3452</f>
        <v>0</v>
      </c>
      <c r="AD198" s="59">
        <f>+'Resumen-DiarioHorario-HP'!AD3594</f>
        <v>0</v>
      </c>
      <c r="AE198" s="58">
        <f>+'Resumen-DiarioHorario-HP'!AD3736</f>
        <v>0</v>
      </c>
      <c r="AF198" s="59">
        <f>+'Resumen-DiarioHorario-HP'!AD3878</f>
        <v>0</v>
      </c>
      <c r="AG198" s="58">
        <f>+'Resumen-DiarioHorario-HP'!AD4020</f>
        <v>0</v>
      </c>
      <c r="AH198" s="59">
        <f>+'Resumen-DiarioHorario-HP'!AD4162</f>
        <v>0</v>
      </c>
      <c r="AI198" s="60">
        <f>+'Resumen-DiarioHorario-HP'!AD4304</f>
        <v>0</v>
      </c>
      <c r="AJ198" s="54"/>
      <c r="AK198" s="51">
        <f t="shared" si="14"/>
        <v>0</v>
      </c>
      <c r="AL198" s="54"/>
    </row>
    <row r="199" spans="2:38" x14ac:dyDescent="0.3">
      <c r="B199" s="4" t="s">
        <v>236</v>
      </c>
      <c r="D199" s="62"/>
      <c r="E199" s="58">
        <f>+'Resumen-DiarioHorario-HP'!AD45</f>
        <v>0</v>
      </c>
      <c r="F199" s="59">
        <f>+'Resumen-DiarioHorario-HP'!AD187</f>
        <v>0</v>
      </c>
      <c r="G199" s="58">
        <f>+'Resumen-DiarioHorario-HP'!AD329</f>
        <v>0</v>
      </c>
      <c r="H199" s="59">
        <f>+'Resumen-DiarioHorario-HP'!AD471</f>
        <v>0</v>
      </c>
      <c r="I199" s="58">
        <f>+'Resumen-DiarioHorario-HP'!AD613</f>
        <v>0</v>
      </c>
      <c r="J199" s="59">
        <f>+'Resumen-DiarioHorario-HP'!AD755</f>
        <v>0</v>
      </c>
      <c r="K199" s="58">
        <f>+'Resumen-DiarioHorario-HP'!AD897</f>
        <v>0</v>
      </c>
      <c r="L199" s="59">
        <f>+'Resumen-DiarioHorario-HP'!AD1039</f>
        <v>0</v>
      </c>
      <c r="M199" s="58">
        <f>+'Resumen-DiarioHorario-HP'!AD1181</f>
        <v>0</v>
      </c>
      <c r="N199" s="59">
        <f>+'Resumen-DiarioHorario-HP'!AD1323</f>
        <v>0</v>
      </c>
      <c r="O199" s="58">
        <f>+'Resumen-DiarioHorario-HP'!AD1465</f>
        <v>0</v>
      </c>
      <c r="P199" s="59">
        <f>+'Resumen-DiarioHorario-HP'!AD1607</f>
        <v>0</v>
      </c>
      <c r="Q199" s="58">
        <f>+'Resumen-DiarioHorario-HP'!AD1749</f>
        <v>0</v>
      </c>
      <c r="R199" s="59">
        <f>+'Resumen-DiarioHorario-HP'!AD1891</f>
        <v>0</v>
      </c>
      <c r="S199" s="58">
        <f>+'Resumen-DiarioHorario-HP'!AD2033</f>
        <v>0</v>
      </c>
      <c r="T199" s="59">
        <f>+'Resumen-DiarioHorario-HP'!AD2175</f>
        <v>0</v>
      </c>
      <c r="U199" s="58">
        <f>+'Resumen-DiarioHorario-HP'!AD2317</f>
        <v>0</v>
      </c>
      <c r="V199" s="59">
        <f>+'Resumen-DiarioHorario-HP'!AD2459</f>
        <v>0</v>
      </c>
      <c r="W199" s="58">
        <f>+'Resumen-DiarioHorario-HP'!AD2601</f>
        <v>0</v>
      </c>
      <c r="X199" s="59">
        <f>+'Resumen-DiarioHorario-HP'!AD2743</f>
        <v>0</v>
      </c>
      <c r="Y199" s="58">
        <f>+'Resumen-DiarioHorario-HP'!AD2885</f>
        <v>0</v>
      </c>
      <c r="Z199" s="59">
        <f>+'Resumen-DiarioHorario-HP'!AD3027</f>
        <v>0</v>
      </c>
      <c r="AA199" s="58">
        <f>+'Resumen-DiarioHorario-HP'!AD3169</f>
        <v>0</v>
      </c>
      <c r="AB199" s="59">
        <f>+'Resumen-DiarioHorario-HP'!AD3311</f>
        <v>0</v>
      </c>
      <c r="AC199" s="58">
        <f>+'Resumen-DiarioHorario-HP'!AD3453</f>
        <v>0</v>
      </c>
      <c r="AD199" s="59">
        <f>+'Resumen-DiarioHorario-HP'!AD3595</f>
        <v>0</v>
      </c>
      <c r="AE199" s="58">
        <f>+'Resumen-DiarioHorario-HP'!AD3737</f>
        <v>0</v>
      </c>
      <c r="AF199" s="59">
        <f>+'Resumen-DiarioHorario-HP'!AD3879</f>
        <v>0</v>
      </c>
      <c r="AG199" s="58">
        <f>+'Resumen-DiarioHorario-HP'!AD4021</f>
        <v>0</v>
      </c>
      <c r="AH199" s="59">
        <f>+'Resumen-DiarioHorario-HP'!AD4163</f>
        <v>0</v>
      </c>
      <c r="AI199" s="60">
        <f>+'Resumen-DiarioHorario-HP'!AD4305</f>
        <v>0</v>
      </c>
      <c r="AJ199" s="54"/>
      <c r="AK199" s="51">
        <f t="shared" si="14"/>
        <v>0</v>
      </c>
      <c r="AL199" s="54"/>
    </row>
    <row r="200" spans="2:38" x14ac:dyDescent="0.3">
      <c r="B200" s="4" t="s">
        <v>237</v>
      </c>
      <c r="D200" s="62"/>
      <c r="E200" s="58">
        <f>+'Resumen-DiarioHorario-HP'!AD46</f>
        <v>0</v>
      </c>
      <c r="F200" s="59">
        <f>+'Resumen-DiarioHorario-HP'!AD188</f>
        <v>0</v>
      </c>
      <c r="G200" s="58">
        <f>+'Resumen-DiarioHorario-HP'!AD330</f>
        <v>0</v>
      </c>
      <c r="H200" s="59">
        <f>+'Resumen-DiarioHorario-HP'!AD472</f>
        <v>0</v>
      </c>
      <c r="I200" s="58">
        <f>+'Resumen-DiarioHorario-HP'!AD614</f>
        <v>0</v>
      </c>
      <c r="J200" s="59">
        <f>+'Resumen-DiarioHorario-HP'!AD756</f>
        <v>0</v>
      </c>
      <c r="K200" s="58">
        <f>+'Resumen-DiarioHorario-HP'!AD898</f>
        <v>0</v>
      </c>
      <c r="L200" s="59">
        <f>+'Resumen-DiarioHorario-HP'!AD1040</f>
        <v>0</v>
      </c>
      <c r="M200" s="58">
        <f>+'Resumen-DiarioHorario-HP'!AD1182</f>
        <v>0</v>
      </c>
      <c r="N200" s="59">
        <f>+'Resumen-DiarioHorario-HP'!AD1324</f>
        <v>0</v>
      </c>
      <c r="O200" s="58">
        <f>+'Resumen-DiarioHorario-HP'!AD1466</f>
        <v>0</v>
      </c>
      <c r="P200" s="59">
        <f>+'Resumen-DiarioHorario-HP'!AD1608</f>
        <v>0</v>
      </c>
      <c r="Q200" s="58">
        <f>+'Resumen-DiarioHorario-HP'!AD1750</f>
        <v>0</v>
      </c>
      <c r="R200" s="59">
        <f>+'Resumen-DiarioHorario-HP'!AD1892</f>
        <v>0</v>
      </c>
      <c r="S200" s="58">
        <f>+'Resumen-DiarioHorario-HP'!AD2034</f>
        <v>0</v>
      </c>
      <c r="T200" s="59">
        <f>+'Resumen-DiarioHorario-HP'!AD2176</f>
        <v>0</v>
      </c>
      <c r="U200" s="58">
        <f>+'Resumen-DiarioHorario-HP'!AD2318</f>
        <v>0</v>
      </c>
      <c r="V200" s="59">
        <f>+'Resumen-DiarioHorario-HP'!AD2460</f>
        <v>0</v>
      </c>
      <c r="W200" s="58">
        <f>+'Resumen-DiarioHorario-HP'!AD2602</f>
        <v>0</v>
      </c>
      <c r="X200" s="59">
        <f>+'Resumen-DiarioHorario-HP'!AD2744</f>
        <v>0</v>
      </c>
      <c r="Y200" s="58">
        <f>+'Resumen-DiarioHorario-HP'!AD2886</f>
        <v>0</v>
      </c>
      <c r="Z200" s="59">
        <f>+'Resumen-DiarioHorario-HP'!AD3028</f>
        <v>0</v>
      </c>
      <c r="AA200" s="58">
        <f>+'Resumen-DiarioHorario-HP'!AD3170</f>
        <v>0</v>
      </c>
      <c r="AB200" s="59">
        <f>+'Resumen-DiarioHorario-HP'!AD3312</f>
        <v>0</v>
      </c>
      <c r="AC200" s="58">
        <f>+'Resumen-DiarioHorario-HP'!AD3454</f>
        <v>0</v>
      </c>
      <c r="AD200" s="59">
        <f>+'Resumen-DiarioHorario-HP'!AD3596</f>
        <v>0</v>
      </c>
      <c r="AE200" s="58">
        <f>+'Resumen-DiarioHorario-HP'!AD3738</f>
        <v>0</v>
      </c>
      <c r="AF200" s="59">
        <f>+'Resumen-DiarioHorario-HP'!AD3880</f>
        <v>0</v>
      </c>
      <c r="AG200" s="58">
        <f>+'Resumen-DiarioHorario-HP'!AD4022</f>
        <v>0</v>
      </c>
      <c r="AH200" s="59">
        <f>+'Resumen-DiarioHorario-HP'!AD4164</f>
        <v>0</v>
      </c>
      <c r="AI200" s="60">
        <f>+'Resumen-DiarioHorario-HP'!AD4306</f>
        <v>0</v>
      </c>
      <c r="AJ200" s="54"/>
      <c r="AK200" s="51">
        <f t="shared" si="14"/>
        <v>0</v>
      </c>
      <c r="AL200" s="54"/>
    </row>
    <row r="201" spans="2:38" x14ac:dyDescent="0.3">
      <c r="B201" s="4" t="s">
        <v>249</v>
      </c>
      <c r="D201" s="62"/>
      <c r="E201" s="58">
        <f>+'Resumen-DiarioHorario-HP'!AD47</f>
        <v>0</v>
      </c>
      <c r="F201" s="59">
        <f>+'Resumen-DiarioHorario-HP'!AD189</f>
        <v>0</v>
      </c>
      <c r="G201" s="58">
        <f>+'Resumen-DiarioHorario-HP'!AD331</f>
        <v>0</v>
      </c>
      <c r="H201" s="59">
        <f>+'Resumen-DiarioHorario-HP'!AD473</f>
        <v>0</v>
      </c>
      <c r="I201" s="58">
        <f>+'Resumen-DiarioHorario-HP'!AD615</f>
        <v>0</v>
      </c>
      <c r="J201" s="59">
        <f>+'Resumen-DiarioHorario-HP'!AD757</f>
        <v>0</v>
      </c>
      <c r="K201" s="58">
        <f>+'Resumen-DiarioHorario-HP'!AD899</f>
        <v>0</v>
      </c>
      <c r="L201" s="59">
        <f>+'Resumen-DiarioHorario-HP'!AD1041</f>
        <v>0</v>
      </c>
      <c r="M201" s="58">
        <f>+'Resumen-DiarioHorario-HP'!AD1183</f>
        <v>0</v>
      </c>
      <c r="N201" s="59">
        <f>+'Resumen-DiarioHorario-HP'!AD1325</f>
        <v>0</v>
      </c>
      <c r="O201" s="58">
        <f>+'Resumen-DiarioHorario-HP'!AD1467</f>
        <v>0</v>
      </c>
      <c r="P201" s="59">
        <f>+'Resumen-DiarioHorario-HP'!AD1609</f>
        <v>0</v>
      </c>
      <c r="Q201" s="58">
        <f>+'Resumen-DiarioHorario-HP'!AD1751</f>
        <v>0</v>
      </c>
      <c r="R201" s="59">
        <f>+'Resumen-DiarioHorario-HP'!AD1893</f>
        <v>0</v>
      </c>
      <c r="S201" s="58">
        <f>+'Resumen-DiarioHorario-HP'!AD2035</f>
        <v>0</v>
      </c>
      <c r="T201" s="59">
        <f>+'Resumen-DiarioHorario-HP'!AD2177</f>
        <v>0</v>
      </c>
      <c r="U201" s="58">
        <f>+'Resumen-DiarioHorario-HP'!AD2319</f>
        <v>0</v>
      </c>
      <c r="V201" s="59">
        <f>+'Resumen-DiarioHorario-HP'!AD2461</f>
        <v>0</v>
      </c>
      <c r="W201" s="58">
        <f>+'Resumen-DiarioHorario-HP'!AD2603</f>
        <v>0</v>
      </c>
      <c r="X201" s="59">
        <f>+'Resumen-DiarioHorario-HP'!AD2745</f>
        <v>0</v>
      </c>
      <c r="Y201" s="58">
        <f>+'Resumen-DiarioHorario-HP'!AD2887</f>
        <v>0</v>
      </c>
      <c r="Z201" s="59">
        <f>+'Resumen-DiarioHorario-HP'!AD3029</f>
        <v>0</v>
      </c>
      <c r="AA201" s="58">
        <f>+'Resumen-DiarioHorario-HP'!AD3171</f>
        <v>0</v>
      </c>
      <c r="AB201" s="59">
        <f>+'Resumen-DiarioHorario-HP'!AD3313</f>
        <v>0</v>
      </c>
      <c r="AC201" s="58">
        <f>+'Resumen-DiarioHorario-HP'!AD3455</f>
        <v>0</v>
      </c>
      <c r="AD201" s="59">
        <f>+'Resumen-DiarioHorario-HP'!AD3597</f>
        <v>0</v>
      </c>
      <c r="AE201" s="58">
        <f>+'Resumen-DiarioHorario-HP'!AD3739</f>
        <v>0</v>
      </c>
      <c r="AF201" s="59">
        <f>+'Resumen-DiarioHorario-HP'!AD3881</f>
        <v>0</v>
      </c>
      <c r="AG201" s="58">
        <f>+'Resumen-DiarioHorario-HP'!AD4023</f>
        <v>0</v>
      </c>
      <c r="AH201" s="59">
        <f>+'Resumen-DiarioHorario-HP'!AD4165</f>
        <v>0</v>
      </c>
      <c r="AI201" s="60">
        <f>+'Resumen-DiarioHorario-HP'!AD4307</f>
        <v>0</v>
      </c>
      <c r="AJ201" s="54"/>
      <c r="AK201" s="51">
        <f t="shared" si="14"/>
        <v>0</v>
      </c>
      <c r="AL201" s="54"/>
    </row>
    <row r="202" spans="2:38" x14ac:dyDescent="0.3">
      <c r="B202" s="4" t="s">
        <v>214</v>
      </c>
      <c r="D202" s="62"/>
      <c r="E202" s="58">
        <f>+'Resumen-DiarioHorario-HP'!AD48</f>
        <v>0</v>
      </c>
      <c r="F202" s="59">
        <f>+'Resumen-DiarioHorario-HP'!AD190</f>
        <v>0</v>
      </c>
      <c r="G202" s="58">
        <f>+'Resumen-DiarioHorario-HP'!AD332</f>
        <v>0</v>
      </c>
      <c r="H202" s="59">
        <f>+'Resumen-DiarioHorario-HP'!AD474</f>
        <v>0</v>
      </c>
      <c r="I202" s="58">
        <f>+'Resumen-DiarioHorario-HP'!AD616</f>
        <v>0</v>
      </c>
      <c r="J202" s="59">
        <f>+'Resumen-DiarioHorario-HP'!AD758</f>
        <v>0</v>
      </c>
      <c r="K202" s="58">
        <f>+'Resumen-DiarioHorario-HP'!AD900</f>
        <v>0</v>
      </c>
      <c r="L202" s="59">
        <f>+'Resumen-DiarioHorario-HP'!AD1042</f>
        <v>0</v>
      </c>
      <c r="M202" s="58">
        <f>+'Resumen-DiarioHorario-HP'!AD1184</f>
        <v>0</v>
      </c>
      <c r="N202" s="59">
        <f>+'Resumen-DiarioHorario-HP'!AD1326</f>
        <v>0</v>
      </c>
      <c r="O202" s="58">
        <f>+'Resumen-DiarioHorario-HP'!AD1468</f>
        <v>0</v>
      </c>
      <c r="P202" s="59">
        <f>+'Resumen-DiarioHorario-HP'!AD1610</f>
        <v>0</v>
      </c>
      <c r="Q202" s="58">
        <f>+'Resumen-DiarioHorario-HP'!AD1752</f>
        <v>0</v>
      </c>
      <c r="R202" s="59">
        <f>+'Resumen-DiarioHorario-HP'!AD1894</f>
        <v>0</v>
      </c>
      <c r="S202" s="58">
        <f>+'Resumen-DiarioHorario-HP'!AD2036</f>
        <v>0</v>
      </c>
      <c r="T202" s="59">
        <f>+'Resumen-DiarioHorario-HP'!AD2178</f>
        <v>0</v>
      </c>
      <c r="U202" s="58">
        <f>+'Resumen-DiarioHorario-HP'!AD2320</f>
        <v>0</v>
      </c>
      <c r="V202" s="59">
        <f>+'Resumen-DiarioHorario-HP'!AD2462</f>
        <v>0</v>
      </c>
      <c r="W202" s="58">
        <f>+'Resumen-DiarioHorario-HP'!AD2604</f>
        <v>0</v>
      </c>
      <c r="X202" s="59">
        <f>+'Resumen-DiarioHorario-HP'!AD2746</f>
        <v>0</v>
      </c>
      <c r="Y202" s="58">
        <f>+'Resumen-DiarioHorario-HP'!AD2888</f>
        <v>0</v>
      </c>
      <c r="Z202" s="59">
        <f>+'Resumen-DiarioHorario-HP'!AD3030</f>
        <v>0</v>
      </c>
      <c r="AA202" s="58">
        <f>+'Resumen-DiarioHorario-HP'!AD3172</f>
        <v>0</v>
      </c>
      <c r="AB202" s="59">
        <f>+'Resumen-DiarioHorario-HP'!AD3314</f>
        <v>0</v>
      </c>
      <c r="AC202" s="58">
        <f>+'Resumen-DiarioHorario-HP'!AD3456</f>
        <v>0</v>
      </c>
      <c r="AD202" s="59">
        <f>+'Resumen-DiarioHorario-HP'!AD3598</f>
        <v>0</v>
      </c>
      <c r="AE202" s="58">
        <f>+'Resumen-DiarioHorario-HP'!AD3740</f>
        <v>0</v>
      </c>
      <c r="AF202" s="59">
        <f>+'Resumen-DiarioHorario-HP'!AD3882</f>
        <v>0</v>
      </c>
      <c r="AG202" s="58">
        <f>+'Resumen-DiarioHorario-HP'!AD4024</f>
        <v>0</v>
      </c>
      <c r="AH202" s="59">
        <f>+'Resumen-DiarioHorario-HP'!AD4166</f>
        <v>0</v>
      </c>
      <c r="AI202" s="60">
        <f>+'Resumen-DiarioHorario-HP'!AD4308</f>
        <v>0</v>
      </c>
      <c r="AJ202" s="54"/>
      <c r="AK202" s="51">
        <f t="shared" si="14"/>
        <v>0</v>
      </c>
      <c r="AL202" s="54"/>
    </row>
    <row r="203" spans="2:38" x14ac:dyDescent="0.3">
      <c r="B203" s="4" t="s">
        <v>215</v>
      </c>
      <c r="D203" s="62"/>
      <c r="E203" s="58">
        <f>+'Resumen-DiarioHorario-HP'!AD49</f>
        <v>0</v>
      </c>
      <c r="F203" s="59">
        <f>+'Resumen-DiarioHorario-HP'!AD191</f>
        <v>0</v>
      </c>
      <c r="G203" s="58">
        <f>+'Resumen-DiarioHorario-HP'!AD333</f>
        <v>0</v>
      </c>
      <c r="H203" s="59">
        <f>+'Resumen-DiarioHorario-HP'!AD475</f>
        <v>0</v>
      </c>
      <c r="I203" s="58">
        <f>+'Resumen-DiarioHorario-HP'!AD617</f>
        <v>0</v>
      </c>
      <c r="J203" s="59">
        <f>+'Resumen-DiarioHorario-HP'!AD759</f>
        <v>0</v>
      </c>
      <c r="K203" s="58">
        <f>+'Resumen-DiarioHorario-HP'!AD901</f>
        <v>0</v>
      </c>
      <c r="L203" s="59">
        <f>+'Resumen-DiarioHorario-HP'!AD1043</f>
        <v>0</v>
      </c>
      <c r="M203" s="58">
        <f>+'Resumen-DiarioHorario-HP'!AD1185</f>
        <v>0</v>
      </c>
      <c r="N203" s="59">
        <f>+'Resumen-DiarioHorario-HP'!AD1327</f>
        <v>0</v>
      </c>
      <c r="O203" s="58">
        <f>+'Resumen-DiarioHorario-HP'!AD1469</f>
        <v>0</v>
      </c>
      <c r="P203" s="59">
        <f>+'Resumen-DiarioHorario-HP'!AD1611</f>
        <v>0</v>
      </c>
      <c r="Q203" s="58">
        <f>+'Resumen-DiarioHorario-HP'!AD1753</f>
        <v>0</v>
      </c>
      <c r="R203" s="59">
        <f>+'Resumen-DiarioHorario-HP'!AD1895</f>
        <v>0</v>
      </c>
      <c r="S203" s="58">
        <f>+'Resumen-DiarioHorario-HP'!AD2037</f>
        <v>0</v>
      </c>
      <c r="T203" s="59">
        <f>+'Resumen-DiarioHorario-HP'!AD2179</f>
        <v>0</v>
      </c>
      <c r="U203" s="58">
        <f>+'Resumen-DiarioHorario-HP'!AD2321</f>
        <v>0</v>
      </c>
      <c r="V203" s="59">
        <f>+'Resumen-DiarioHorario-HP'!AD2463</f>
        <v>0</v>
      </c>
      <c r="W203" s="58">
        <f>+'Resumen-DiarioHorario-HP'!AD2605</f>
        <v>0</v>
      </c>
      <c r="X203" s="59">
        <f>+'Resumen-DiarioHorario-HP'!AD2747</f>
        <v>0</v>
      </c>
      <c r="Y203" s="58">
        <f>+'Resumen-DiarioHorario-HP'!AD2889</f>
        <v>0</v>
      </c>
      <c r="Z203" s="59">
        <f>+'Resumen-DiarioHorario-HP'!AD3031</f>
        <v>0</v>
      </c>
      <c r="AA203" s="58">
        <f>+'Resumen-DiarioHorario-HP'!AD3173</f>
        <v>0</v>
      </c>
      <c r="AB203" s="59">
        <f>+'Resumen-DiarioHorario-HP'!AD3315</f>
        <v>0</v>
      </c>
      <c r="AC203" s="58">
        <f>+'Resumen-DiarioHorario-HP'!AD3457</f>
        <v>0</v>
      </c>
      <c r="AD203" s="59">
        <f>+'Resumen-DiarioHorario-HP'!AD3599</f>
        <v>0</v>
      </c>
      <c r="AE203" s="58">
        <f>+'Resumen-DiarioHorario-HP'!AD3741</f>
        <v>0</v>
      </c>
      <c r="AF203" s="59">
        <f>+'Resumen-DiarioHorario-HP'!AD3883</f>
        <v>0</v>
      </c>
      <c r="AG203" s="58">
        <f>+'Resumen-DiarioHorario-HP'!AD4025</f>
        <v>0</v>
      </c>
      <c r="AH203" s="59">
        <f>+'Resumen-DiarioHorario-HP'!AD4167</f>
        <v>0</v>
      </c>
      <c r="AI203" s="60">
        <f>+'Resumen-DiarioHorario-HP'!AD4309</f>
        <v>0</v>
      </c>
      <c r="AJ203" s="54"/>
      <c r="AK203" s="51">
        <f t="shared" si="14"/>
        <v>0</v>
      </c>
      <c r="AL203" s="54"/>
    </row>
    <row r="204" spans="2:38" x14ac:dyDescent="0.3">
      <c r="B204" s="4" t="s">
        <v>216</v>
      </c>
      <c r="D204" s="62"/>
      <c r="E204" s="58">
        <f>+'Resumen-DiarioHorario-HP'!AD50</f>
        <v>0</v>
      </c>
      <c r="F204" s="59">
        <f>+'Resumen-DiarioHorario-HP'!AD192</f>
        <v>0</v>
      </c>
      <c r="G204" s="58">
        <f>+'Resumen-DiarioHorario-HP'!AD334</f>
        <v>0</v>
      </c>
      <c r="H204" s="59">
        <f>+'Resumen-DiarioHorario-HP'!AD476</f>
        <v>0</v>
      </c>
      <c r="I204" s="58">
        <f>+'Resumen-DiarioHorario-HP'!AD618</f>
        <v>0</v>
      </c>
      <c r="J204" s="59">
        <f>+'Resumen-DiarioHorario-HP'!AD760</f>
        <v>0</v>
      </c>
      <c r="K204" s="58">
        <f>+'Resumen-DiarioHorario-HP'!AD902</f>
        <v>0</v>
      </c>
      <c r="L204" s="59">
        <f>+'Resumen-DiarioHorario-HP'!AD1044</f>
        <v>0</v>
      </c>
      <c r="M204" s="58">
        <f>+'Resumen-DiarioHorario-HP'!AD1186</f>
        <v>0</v>
      </c>
      <c r="N204" s="59">
        <f>+'Resumen-DiarioHorario-HP'!AD1328</f>
        <v>0</v>
      </c>
      <c r="O204" s="58">
        <f>+'Resumen-DiarioHorario-HP'!AD1470</f>
        <v>0</v>
      </c>
      <c r="P204" s="59">
        <f>+'Resumen-DiarioHorario-HP'!AD1612</f>
        <v>0</v>
      </c>
      <c r="Q204" s="58">
        <f>+'Resumen-DiarioHorario-HP'!AD1754</f>
        <v>0</v>
      </c>
      <c r="R204" s="59">
        <f>+'Resumen-DiarioHorario-HP'!AD1896</f>
        <v>0</v>
      </c>
      <c r="S204" s="58">
        <f>+'Resumen-DiarioHorario-HP'!AD2038</f>
        <v>0</v>
      </c>
      <c r="T204" s="59">
        <f>+'Resumen-DiarioHorario-HP'!AD2180</f>
        <v>0</v>
      </c>
      <c r="U204" s="58">
        <f>+'Resumen-DiarioHorario-HP'!AD2322</f>
        <v>0</v>
      </c>
      <c r="V204" s="59">
        <f>+'Resumen-DiarioHorario-HP'!AD2464</f>
        <v>0</v>
      </c>
      <c r="W204" s="58">
        <f>+'Resumen-DiarioHorario-HP'!AD2606</f>
        <v>0</v>
      </c>
      <c r="X204" s="59">
        <f>+'Resumen-DiarioHorario-HP'!AD2748</f>
        <v>0</v>
      </c>
      <c r="Y204" s="58">
        <f>+'Resumen-DiarioHorario-HP'!AD2890</f>
        <v>0</v>
      </c>
      <c r="Z204" s="59">
        <f>+'Resumen-DiarioHorario-HP'!AD3032</f>
        <v>0</v>
      </c>
      <c r="AA204" s="58">
        <f>+'Resumen-DiarioHorario-HP'!AD3174</f>
        <v>0</v>
      </c>
      <c r="AB204" s="59">
        <f>+'Resumen-DiarioHorario-HP'!AD3316</f>
        <v>0</v>
      </c>
      <c r="AC204" s="58">
        <f>+'Resumen-DiarioHorario-HP'!AD3458</f>
        <v>0</v>
      </c>
      <c r="AD204" s="59">
        <f>+'Resumen-DiarioHorario-HP'!AD3600</f>
        <v>0</v>
      </c>
      <c r="AE204" s="58">
        <f>+'Resumen-DiarioHorario-HP'!AD3742</f>
        <v>0</v>
      </c>
      <c r="AF204" s="59">
        <f>+'Resumen-DiarioHorario-HP'!AD3884</f>
        <v>0</v>
      </c>
      <c r="AG204" s="58">
        <f>+'Resumen-DiarioHorario-HP'!AD4026</f>
        <v>0</v>
      </c>
      <c r="AH204" s="59">
        <f>+'Resumen-DiarioHorario-HP'!AD4168</f>
        <v>0</v>
      </c>
      <c r="AI204" s="60">
        <f>+'Resumen-DiarioHorario-HP'!AD4310</f>
        <v>0</v>
      </c>
      <c r="AJ204" s="54"/>
      <c r="AK204" s="51">
        <f t="shared" si="14"/>
        <v>0</v>
      </c>
      <c r="AL204" s="54"/>
    </row>
    <row r="205" spans="2:38" x14ac:dyDescent="0.3">
      <c r="B205" s="4" t="s">
        <v>250</v>
      </c>
      <c r="D205" s="62"/>
      <c r="E205" s="58">
        <f>+'Resumen-DiarioHorario-HP'!AD51</f>
        <v>0</v>
      </c>
      <c r="F205" s="59">
        <f>+'Resumen-DiarioHorario-HP'!AD193</f>
        <v>0</v>
      </c>
      <c r="G205" s="58">
        <f>+'Resumen-DiarioHorario-HP'!AD335</f>
        <v>0</v>
      </c>
      <c r="H205" s="59">
        <f>+'Resumen-DiarioHorario-HP'!AD477</f>
        <v>0</v>
      </c>
      <c r="I205" s="58">
        <f>+'Resumen-DiarioHorario-HP'!AD619</f>
        <v>0</v>
      </c>
      <c r="J205" s="59">
        <f>+'Resumen-DiarioHorario-HP'!AD761</f>
        <v>0</v>
      </c>
      <c r="K205" s="58">
        <f>+'Resumen-DiarioHorario-HP'!AD903</f>
        <v>0</v>
      </c>
      <c r="L205" s="59">
        <f>+'Resumen-DiarioHorario-HP'!AD1045</f>
        <v>0</v>
      </c>
      <c r="M205" s="58">
        <f>+'Resumen-DiarioHorario-HP'!AD1187</f>
        <v>0</v>
      </c>
      <c r="N205" s="59">
        <f>+'Resumen-DiarioHorario-HP'!AD1329</f>
        <v>0</v>
      </c>
      <c r="O205" s="58">
        <f>+'Resumen-DiarioHorario-HP'!AD1471</f>
        <v>0</v>
      </c>
      <c r="P205" s="59">
        <f>+'Resumen-DiarioHorario-HP'!AD1613</f>
        <v>0</v>
      </c>
      <c r="Q205" s="58">
        <f>+'Resumen-DiarioHorario-HP'!AD1755</f>
        <v>0</v>
      </c>
      <c r="R205" s="59">
        <f>+'Resumen-DiarioHorario-HP'!AD1897</f>
        <v>0</v>
      </c>
      <c r="S205" s="58">
        <f>+'Resumen-DiarioHorario-HP'!AD2039</f>
        <v>0</v>
      </c>
      <c r="T205" s="59">
        <f>+'Resumen-DiarioHorario-HP'!AD2181</f>
        <v>0</v>
      </c>
      <c r="U205" s="58">
        <f>+'Resumen-DiarioHorario-HP'!AD2323</f>
        <v>0</v>
      </c>
      <c r="V205" s="59">
        <f>+'Resumen-DiarioHorario-HP'!AD2465</f>
        <v>0</v>
      </c>
      <c r="W205" s="58">
        <f>+'Resumen-DiarioHorario-HP'!AD2607</f>
        <v>0</v>
      </c>
      <c r="X205" s="59">
        <f>+'Resumen-DiarioHorario-HP'!AD2749</f>
        <v>0</v>
      </c>
      <c r="Y205" s="58">
        <f>+'Resumen-DiarioHorario-HP'!AD2891</f>
        <v>0</v>
      </c>
      <c r="Z205" s="59">
        <f>+'Resumen-DiarioHorario-HP'!AD3033</f>
        <v>0</v>
      </c>
      <c r="AA205" s="58">
        <f>+'Resumen-DiarioHorario-HP'!AD3175</f>
        <v>0</v>
      </c>
      <c r="AB205" s="59">
        <f>+'Resumen-DiarioHorario-HP'!AD3317</f>
        <v>0</v>
      </c>
      <c r="AC205" s="58">
        <f>+'Resumen-DiarioHorario-HP'!AD3459</f>
        <v>0</v>
      </c>
      <c r="AD205" s="59">
        <f>+'Resumen-DiarioHorario-HP'!AD3601</f>
        <v>0</v>
      </c>
      <c r="AE205" s="58">
        <f>+'Resumen-DiarioHorario-HP'!AD3743</f>
        <v>0</v>
      </c>
      <c r="AF205" s="59">
        <f>+'Resumen-DiarioHorario-HP'!AD3885</f>
        <v>0</v>
      </c>
      <c r="AG205" s="58">
        <f>+'Resumen-DiarioHorario-HP'!AD4027</f>
        <v>0</v>
      </c>
      <c r="AH205" s="59">
        <f>+'Resumen-DiarioHorario-HP'!AD4169</f>
        <v>0</v>
      </c>
      <c r="AI205" s="60">
        <f>+'Resumen-DiarioHorario-HP'!AD4311</f>
        <v>0</v>
      </c>
      <c r="AJ205" s="54"/>
      <c r="AK205" s="51">
        <f t="shared" si="14"/>
        <v>0</v>
      </c>
      <c r="AL205" s="54"/>
    </row>
    <row r="206" spans="2:38" x14ac:dyDescent="0.3">
      <c r="B206" s="4" t="s">
        <v>238</v>
      </c>
      <c r="D206" s="62"/>
      <c r="E206" s="58">
        <f>+'Resumen-DiarioHorario-HP'!AD52</f>
        <v>0</v>
      </c>
      <c r="F206" s="59">
        <f>+'Resumen-DiarioHorario-HP'!AD194</f>
        <v>0</v>
      </c>
      <c r="G206" s="58">
        <f>+'Resumen-DiarioHorario-HP'!AD336</f>
        <v>0</v>
      </c>
      <c r="H206" s="59">
        <f>+'Resumen-DiarioHorario-HP'!AD478</f>
        <v>0</v>
      </c>
      <c r="I206" s="58">
        <f>+'Resumen-DiarioHorario-HP'!AD620</f>
        <v>0</v>
      </c>
      <c r="J206" s="59">
        <f>+'Resumen-DiarioHorario-HP'!AD762</f>
        <v>0</v>
      </c>
      <c r="K206" s="58">
        <f>+'Resumen-DiarioHorario-HP'!AD904</f>
        <v>0</v>
      </c>
      <c r="L206" s="59">
        <f>+'Resumen-DiarioHorario-HP'!AD1046</f>
        <v>0</v>
      </c>
      <c r="M206" s="58">
        <f>+'Resumen-DiarioHorario-HP'!AD1188</f>
        <v>0</v>
      </c>
      <c r="N206" s="59">
        <f>+'Resumen-DiarioHorario-HP'!AD1330</f>
        <v>0</v>
      </c>
      <c r="O206" s="58">
        <f>+'Resumen-DiarioHorario-HP'!AD1472</f>
        <v>0</v>
      </c>
      <c r="P206" s="59">
        <f>+'Resumen-DiarioHorario-HP'!AD1614</f>
        <v>0</v>
      </c>
      <c r="Q206" s="58">
        <f>+'Resumen-DiarioHorario-HP'!AD1756</f>
        <v>0</v>
      </c>
      <c r="R206" s="59">
        <f>+'Resumen-DiarioHorario-HP'!AD1898</f>
        <v>0</v>
      </c>
      <c r="S206" s="58">
        <f>+'Resumen-DiarioHorario-HP'!AD2040</f>
        <v>0</v>
      </c>
      <c r="T206" s="59">
        <f>+'Resumen-DiarioHorario-HP'!AD2182</f>
        <v>0</v>
      </c>
      <c r="U206" s="58">
        <f>+'Resumen-DiarioHorario-HP'!AD2324</f>
        <v>0</v>
      </c>
      <c r="V206" s="59">
        <f>+'Resumen-DiarioHorario-HP'!AD2466</f>
        <v>0</v>
      </c>
      <c r="W206" s="58">
        <f>+'Resumen-DiarioHorario-HP'!AD2608</f>
        <v>0</v>
      </c>
      <c r="X206" s="59">
        <f>+'Resumen-DiarioHorario-HP'!AD2750</f>
        <v>0</v>
      </c>
      <c r="Y206" s="58">
        <f>+'Resumen-DiarioHorario-HP'!AD2892</f>
        <v>0</v>
      </c>
      <c r="Z206" s="59">
        <f>+'Resumen-DiarioHorario-HP'!AD3034</f>
        <v>0</v>
      </c>
      <c r="AA206" s="58">
        <f>+'Resumen-DiarioHorario-HP'!AD3176</f>
        <v>0</v>
      </c>
      <c r="AB206" s="59">
        <f>+'Resumen-DiarioHorario-HP'!AD3318</f>
        <v>0</v>
      </c>
      <c r="AC206" s="58">
        <f>+'Resumen-DiarioHorario-HP'!AD3460</f>
        <v>0</v>
      </c>
      <c r="AD206" s="59">
        <f>+'Resumen-DiarioHorario-HP'!AD3602</f>
        <v>0</v>
      </c>
      <c r="AE206" s="58">
        <f>+'Resumen-DiarioHorario-HP'!AD3744</f>
        <v>0</v>
      </c>
      <c r="AF206" s="59">
        <f>+'Resumen-DiarioHorario-HP'!AD3886</f>
        <v>0</v>
      </c>
      <c r="AG206" s="58">
        <f>+'Resumen-DiarioHorario-HP'!AD4028</f>
        <v>0</v>
      </c>
      <c r="AH206" s="59">
        <f>+'Resumen-DiarioHorario-HP'!AD4170</f>
        <v>0</v>
      </c>
      <c r="AI206" s="60">
        <f>+'Resumen-DiarioHorario-HP'!AD4312</f>
        <v>0</v>
      </c>
      <c r="AJ206" s="54"/>
      <c r="AK206" s="51">
        <f t="shared" si="14"/>
        <v>0</v>
      </c>
      <c r="AL206" s="54"/>
    </row>
    <row r="207" spans="2:38" x14ac:dyDescent="0.3">
      <c r="B207" s="4" t="s">
        <v>181</v>
      </c>
      <c r="D207" s="62"/>
      <c r="E207" s="58">
        <f>+'Resumen-DiarioHorario-HP'!AD53</f>
        <v>0</v>
      </c>
      <c r="F207" s="59">
        <f>+'Resumen-DiarioHorario-HP'!AD195</f>
        <v>0</v>
      </c>
      <c r="G207" s="58">
        <f>+'Resumen-DiarioHorario-HP'!AD337</f>
        <v>0</v>
      </c>
      <c r="H207" s="59">
        <f>+'Resumen-DiarioHorario-HP'!AD479</f>
        <v>0</v>
      </c>
      <c r="I207" s="58">
        <f>+'Resumen-DiarioHorario-HP'!AD621</f>
        <v>0</v>
      </c>
      <c r="J207" s="59">
        <f>+'Resumen-DiarioHorario-HP'!AD763</f>
        <v>0</v>
      </c>
      <c r="K207" s="58">
        <f>+'Resumen-DiarioHorario-HP'!AD905</f>
        <v>0</v>
      </c>
      <c r="L207" s="59">
        <f>+'Resumen-DiarioHorario-HP'!AD1047</f>
        <v>0</v>
      </c>
      <c r="M207" s="58">
        <f>+'Resumen-DiarioHorario-HP'!AD1189</f>
        <v>0</v>
      </c>
      <c r="N207" s="59">
        <f>+'Resumen-DiarioHorario-HP'!AD1331</f>
        <v>0</v>
      </c>
      <c r="O207" s="58">
        <f>+'Resumen-DiarioHorario-HP'!AD1473</f>
        <v>0</v>
      </c>
      <c r="P207" s="59">
        <f>+'Resumen-DiarioHorario-HP'!AD1615</f>
        <v>0</v>
      </c>
      <c r="Q207" s="58">
        <f>+'Resumen-DiarioHorario-HP'!AD1757</f>
        <v>0</v>
      </c>
      <c r="R207" s="59">
        <f>+'Resumen-DiarioHorario-HP'!AD1899</f>
        <v>0</v>
      </c>
      <c r="S207" s="58">
        <f>+'Resumen-DiarioHorario-HP'!AD2041</f>
        <v>0</v>
      </c>
      <c r="T207" s="59">
        <f>+'Resumen-DiarioHorario-HP'!AD2183</f>
        <v>0</v>
      </c>
      <c r="U207" s="58">
        <f>+'Resumen-DiarioHorario-HP'!AD2325</f>
        <v>0</v>
      </c>
      <c r="V207" s="59">
        <f>+'Resumen-DiarioHorario-HP'!AD2467</f>
        <v>0</v>
      </c>
      <c r="W207" s="58">
        <f>+'Resumen-DiarioHorario-HP'!AD2609</f>
        <v>0</v>
      </c>
      <c r="X207" s="59">
        <f>+'Resumen-DiarioHorario-HP'!AD2751</f>
        <v>0</v>
      </c>
      <c r="Y207" s="58">
        <f>+'Resumen-DiarioHorario-HP'!AD2893</f>
        <v>0</v>
      </c>
      <c r="Z207" s="59">
        <f>+'Resumen-DiarioHorario-HP'!AD3035</f>
        <v>0</v>
      </c>
      <c r="AA207" s="58">
        <f>+'Resumen-DiarioHorario-HP'!AD3177</f>
        <v>0</v>
      </c>
      <c r="AB207" s="59">
        <f>+'Resumen-DiarioHorario-HP'!AD3319</f>
        <v>0</v>
      </c>
      <c r="AC207" s="58">
        <f>+'Resumen-DiarioHorario-HP'!AD3461</f>
        <v>0</v>
      </c>
      <c r="AD207" s="59">
        <f>+'Resumen-DiarioHorario-HP'!AD3603</f>
        <v>0</v>
      </c>
      <c r="AE207" s="58">
        <f>+'Resumen-DiarioHorario-HP'!AD3745</f>
        <v>0</v>
      </c>
      <c r="AF207" s="59">
        <f>+'Resumen-DiarioHorario-HP'!AD3887</f>
        <v>0</v>
      </c>
      <c r="AG207" s="58">
        <f>+'Resumen-DiarioHorario-HP'!AD4029</f>
        <v>0</v>
      </c>
      <c r="AH207" s="59">
        <f>+'Resumen-DiarioHorario-HP'!AD4171</f>
        <v>0</v>
      </c>
      <c r="AI207" s="60">
        <f>+'Resumen-DiarioHorario-HP'!AD4313</f>
        <v>0</v>
      </c>
      <c r="AJ207" s="54"/>
      <c r="AK207" s="51">
        <f t="shared" si="14"/>
        <v>0</v>
      </c>
      <c r="AL207" s="54"/>
    </row>
    <row r="208" spans="2:38" x14ac:dyDescent="0.3">
      <c r="B208" s="4" t="s">
        <v>182</v>
      </c>
      <c r="D208" s="62"/>
      <c r="E208" s="58">
        <f>+'Resumen-DiarioHorario-HP'!AD54</f>
        <v>0</v>
      </c>
      <c r="F208" s="59">
        <f>+'Resumen-DiarioHorario-HP'!AD196</f>
        <v>0</v>
      </c>
      <c r="G208" s="58">
        <f>+'Resumen-DiarioHorario-HP'!AD338</f>
        <v>0</v>
      </c>
      <c r="H208" s="59">
        <f>+'Resumen-DiarioHorario-HP'!AD480</f>
        <v>0</v>
      </c>
      <c r="I208" s="58">
        <f>+'Resumen-DiarioHorario-HP'!AD622</f>
        <v>0</v>
      </c>
      <c r="J208" s="59">
        <f>+'Resumen-DiarioHorario-HP'!AD764</f>
        <v>0</v>
      </c>
      <c r="K208" s="58">
        <f>+'Resumen-DiarioHorario-HP'!AD906</f>
        <v>0</v>
      </c>
      <c r="L208" s="59">
        <f>+'Resumen-DiarioHorario-HP'!AD1048</f>
        <v>0</v>
      </c>
      <c r="M208" s="58">
        <f>+'Resumen-DiarioHorario-HP'!AD1190</f>
        <v>0</v>
      </c>
      <c r="N208" s="59">
        <f>+'Resumen-DiarioHorario-HP'!AD1332</f>
        <v>0</v>
      </c>
      <c r="O208" s="58">
        <f>+'Resumen-DiarioHorario-HP'!AD1474</f>
        <v>0</v>
      </c>
      <c r="P208" s="59">
        <f>+'Resumen-DiarioHorario-HP'!AD1616</f>
        <v>0</v>
      </c>
      <c r="Q208" s="58">
        <f>+'Resumen-DiarioHorario-HP'!AD1758</f>
        <v>0</v>
      </c>
      <c r="R208" s="59">
        <f>+'Resumen-DiarioHorario-HP'!AD1900</f>
        <v>0</v>
      </c>
      <c r="S208" s="58">
        <f>+'Resumen-DiarioHorario-HP'!AD2042</f>
        <v>0</v>
      </c>
      <c r="T208" s="59">
        <f>+'Resumen-DiarioHorario-HP'!AD2184</f>
        <v>0</v>
      </c>
      <c r="U208" s="58">
        <f>+'Resumen-DiarioHorario-HP'!AD2326</f>
        <v>0</v>
      </c>
      <c r="V208" s="59">
        <f>+'Resumen-DiarioHorario-HP'!AD2468</f>
        <v>0</v>
      </c>
      <c r="W208" s="58">
        <f>+'Resumen-DiarioHorario-HP'!AD2610</f>
        <v>0</v>
      </c>
      <c r="X208" s="59">
        <f>+'Resumen-DiarioHorario-HP'!AD2752</f>
        <v>0</v>
      </c>
      <c r="Y208" s="58">
        <f>+'Resumen-DiarioHorario-HP'!AD2894</f>
        <v>0</v>
      </c>
      <c r="Z208" s="59">
        <f>+'Resumen-DiarioHorario-HP'!AD3036</f>
        <v>0</v>
      </c>
      <c r="AA208" s="58">
        <f>+'Resumen-DiarioHorario-HP'!AD3178</f>
        <v>0</v>
      </c>
      <c r="AB208" s="59">
        <f>+'Resumen-DiarioHorario-HP'!AD3320</f>
        <v>0</v>
      </c>
      <c r="AC208" s="58">
        <f>+'Resumen-DiarioHorario-HP'!AD3462</f>
        <v>0</v>
      </c>
      <c r="AD208" s="59">
        <f>+'Resumen-DiarioHorario-HP'!AD3604</f>
        <v>0</v>
      </c>
      <c r="AE208" s="58">
        <f>+'Resumen-DiarioHorario-HP'!AD3746</f>
        <v>0</v>
      </c>
      <c r="AF208" s="59">
        <f>+'Resumen-DiarioHorario-HP'!AD3888</f>
        <v>0</v>
      </c>
      <c r="AG208" s="58">
        <f>+'Resumen-DiarioHorario-HP'!AD4030</f>
        <v>0</v>
      </c>
      <c r="AH208" s="59">
        <f>+'Resumen-DiarioHorario-HP'!AD4172</f>
        <v>0</v>
      </c>
      <c r="AI208" s="60">
        <f>+'Resumen-DiarioHorario-HP'!AD4314</f>
        <v>0</v>
      </c>
      <c r="AJ208" s="54"/>
      <c r="AK208" s="51">
        <f t="shared" si="14"/>
        <v>0</v>
      </c>
      <c r="AL208" s="54"/>
    </row>
    <row r="209" spans="2:38" x14ac:dyDescent="0.3">
      <c r="B209" s="4" t="s">
        <v>200</v>
      </c>
      <c r="D209" s="62"/>
      <c r="E209" s="58">
        <f>+'Resumen-DiarioHorario-HP'!AD55</f>
        <v>0</v>
      </c>
      <c r="F209" s="59">
        <f>+'Resumen-DiarioHorario-HP'!AD197</f>
        <v>0</v>
      </c>
      <c r="G209" s="58">
        <f>+'Resumen-DiarioHorario-HP'!AD339</f>
        <v>0</v>
      </c>
      <c r="H209" s="59">
        <f>+'Resumen-DiarioHorario-HP'!AD481</f>
        <v>0</v>
      </c>
      <c r="I209" s="58">
        <f>+'Resumen-DiarioHorario-HP'!AD623</f>
        <v>0</v>
      </c>
      <c r="J209" s="59">
        <f>+'Resumen-DiarioHorario-HP'!AD765</f>
        <v>0</v>
      </c>
      <c r="K209" s="58">
        <f>+'Resumen-DiarioHorario-HP'!AD907</f>
        <v>0</v>
      </c>
      <c r="L209" s="59">
        <f>+'Resumen-DiarioHorario-HP'!AD1049</f>
        <v>0</v>
      </c>
      <c r="M209" s="58">
        <f>+'Resumen-DiarioHorario-HP'!AD1191</f>
        <v>0</v>
      </c>
      <c r="N209" s="59">
        <f>+'Resumen-DiarioHorario-HP'!AD1333</f>
        <v>0</v>
      </c>
      <c r="O209" s="58">
        <f>+'Resumen-DiarioHorario-HP'!AD1475</f>
        <v>0</v>
      </c>
      <c r="P209" s="59">
        <f>+'Resumen-DiarioHorario-HP'!AD1617</f>
        <v>0</v>
      </c>
      <c r="Q209" s="58">
        <f>+'Resumen-DiarioHorario-HP'!AD1759</f>
        <v>0</v>
      </c>
      <c r="R209" s="59">
        <f>+'Resumen-DiarioHorario-HP'!AD1901</f>
        <v>0</v>
      </c>
      <c r="S209" s="58">
        <f>+'Resumen-DiarioHorario-HP'!AD2043</f>
        <v>0</v>
      </c>
      <c r="T209" s="59">
        <f>+'Resumen-DiarioHorario-HP'!AD2185</f>
        <v>0</v>
      </c>
      <c r="U209" s="58">
        <f>+'Resumen-DiarioHorario-HP'!AD2327</f>
        <v>0</v>
      </c>
      <c r="V209" s="59">
        <f>+'Resumen-DiarioHorario-HP'!AD2469</f>
        <v>0</v>
      </c>
      <c r="W209" s="58">
        <f>+'Resumen-DiarioHorario-HP'!AD2611</f>
        <v>0</v>
      </c>
      <c r="X209" s="59">
        <f>+'Resumen-DiarioHorario-HP'!AD2753</f>
        <v>0</v>
      </c>
      <c r="Y209" s="58">
        <f>+'Resumen-DiarioHorario-HP'!AD2895</f>
        <v>0</v>
      </c>
      <c r="Z209" s="59">
        <f>+'Resumen-DiarioHorario-HP'!AD3037</f>
        <v>0</v>
      </c>
      <c r="AA209" s="58">
        <f>+'Resumen-DiarioHorario-HP'!AD3179</f>
        <v>0</v>
      </c>
      <c r="AB209" s="59">
        <f>+'Resumen-DiarioHorario-HP'!AD3321</f>
        <v>0</v>
      </c>
      <c r="AC209" s="58">
        <f>+'Resumen-DiarioHorario-HP'!AD3463</f>
        <v>0</v>
      </c>
      <c r="AD209" s="59">
        <f>+'Resumen-DiarioHorario-HP'!AD3605</f>
        <v>0</v>
      </c>
      <c r="AE209" s="58">
        <f>+'Resumen-DiarioHorario-HP'!AD3747</f>
        <v>0</v>
      </c>
      <c r="AF209" s="59">
        <f>+'Resumen-DiarioHorario-HP'!AD3889</f>
        <v>0</v>
      </c>
      <c r="AG209" s="58">
        <f>+'Resumen-DiarioHorario-HP'!AD4031</f>
        <v>0</v>
      </c>
      <c r="AH209" s="59">
        <f>+'Resumen-DiarioHorario-HP'!AD4173</f>
        <v>0</v>
      </c>
      <c r="AI209" s="60">
        <f>+'Resumen-DiarioHorario-HP'!AD4315</f>
        <v>0</v>
      </c>
      <c r="AJ209" s="54"/>
      <c r="AK209" s="51">
        <f t="shared" si="14"/>
        <v>0</v>
      </c>
      <c r="AL209" s="54"/>
    </row>
    <row r="210" spans="2:38" x14ac:dyDescent="0.3">
      <c r="B210" s="4" t="s">
        <v>201</v>
      </c>
      <c r="D210" s="62"/>
      <c r="E210" s="58">
        <f>+'Resumen-DiarioHorario-HP'!AD56</f>
        <v>0</v>
      </c>
      <c r="F210" s="59">
        <f>+'Resumen-DiarioHorario-HP'!AD198</f>
        <v>0</v>
      </c>
      <c r="G210" s="58">
        <f>+'Resumen-DiarioHorario-HP'!AD340</f>
        <v>0</v>
      </c>
      <c r="H210" s="59">
        <f>+'Resumen-DiarioHorario-HP'!AD482</f>
        <v>0</v>
      </c>
      <c r="I210" s="58">
        <f>+'Resumen-DiarioHorario-HP'!AD624</f>
        <v>0</v>
      </c>
      <c r="J210" s="59">
        <f>+'Resumen-DiarioHorario-HP'!AD766</f>
        <v>0</v>
      </c>
      <c r="K210" s="58">
        <f>+'Resumen-DiarioHorario-HP'!AD908</f>
        <v>0</v>
      </c>
      <c r="L210" s="59">
        <f>+'Resumen-DiarioHorario-HP'!AD1050</f>
        <v>0</v>
      </c>
      <c r="M210" s="58">
        <f>+'Resumen-DiarioHorario-HP'!AD1192</f>
        <v>0</v>
      </c>
      <c r="N210" s="59">
        <f>+'Resumen-DiarioHorario-HP'!AD1334</f>
        <v>0</v>
      </c>
      <c r="O210" s="58">
        <f>+'Resumen-DiarioHorario-HP'!AD1476</f>
        <v>0</v>
      </c>
      <c r="P210" s="59">
        <f>+'Resumen-DiarioHorario-HP'!AD1618</f>
        <v>0</v>
      </c>
      <c r="Q210" s="58">
        <f>+'Resumen-DiarioHorario-HP'!AD1760</f>
        <v>0</v>
      </c>
      <c r="R210" s="59">
        <f>+'Resumen-DiarioHorario-HP'!AD1902</f>
        <v>0</v>
      </c>
      <c r="S210" s="58">
        <f>+'Resumen-DiarioHorario-HP'!AD2044</f>
        <v>0</v>
      </c>
      <c r="T210" s="59">
        <f>+'Resumen-DiarioHorario-HP'!AD2186</f>
        <v>0</v>
      </c>
      <c r="U210" s="58">
        <f>+'Resumen-DiarioHorario-HP'!AD2328</f>
        <v>0</v>
      </c>
      <c r="V210" s="59">
        <f>+'Resumen-DiarioHorario-HP'!AD2470</f>
        <v>0</v>
      </c>
      <c r="W210" s="58">
        <f>+'Resumen-DiarioHorario-HP'!AD2612</f>
        <v>0</v>
      </c>
      <c r="X210" s="59">
        <f>+'Resumen-DiarioHorario-HP'!AD2754</f>
        <v>0</v>
      </c>
      <c r="Y210" s="58">
        <f>+'Resumen-DiarioHorario-HP'!AD2896</f>
        <v>0</v>
      </c>
      <c r="Z210" s="59">
        <f>+'Resumen-DiarioHorario-HP'!AD3038</f>
        <v>0</v>
      </c>
      <c r="AA210" s="58">
        <f>+'Resumen-DiarioHorario-HP'!AD3180</f>
        <v>0</v>
      </c>
      <c r="AB210" s="59">
        <f>+'Resumen-DiarioHorario-HP'!AD3322</f>
        <v>0</v>
      </c>
      <c r="AC210" s="58">
        <f>+'Resumen-DiarioHorario-HP'!AD3464</f>
        <v>0</v>
      </c>
      <c r="AD210" s="59">
        <f>+'Resumen-DiarioHorario-HP'!AD3606</f>
        <v>0</v>
      </c>
      <c r="AE210" s="58">
        <f>+'Resumen-DiarioHorario-HP'!AD3748</f>
        <v>0</v>
      </c>
      <c r="AF210" s="59">
        <f>+'Resumen-DiarioHorario-HP'!AD3890</f>
        <v>0</v>
      </c>
      <c r="AG210" s="58">
        <f>+'Resumen-DiarioHorario-HP'!AD4032</f>
        <v>0</v>
      </c>
      <c r="AH210" s="59">
        <f>+'Resumen-DiarioHorario-HP'!AD4174</f>
        <v>0</v>
      </c>
      <c r="AI210" s="60">
        <f>+'Resumen-DiarioHorario-HP'!AD4316</f>
        <v>0</v>
      </c>
      <c r="AJ210" s="54"/>
      <c r="AK210" s="51">
        <f t="shared" si="14"/>
        <v>0</v>
      </c>
      <c r="AL210" s="54"/>
    </row>
    <row r="211" spans="2:38" x14ac:dyDescent="0.3">
      <c r="B211" s="4" t="s">
        <v>202</v>
      </c>
      <c r="D211" s="62"/>
      <c r="E211" s="58">
        <f>+'Resumen-DiarioHorario-HP'!AD57</f>
        <v>0.22444367587566313</v>
      </c>
      <c r="F211" s="59">
        <f>+'Resumen-DiarioHorario-HP'!AD199</f>
        <v>7.7245812217394322E-2</v>
      </c>
      <c r="G211" s="58">
        <f>+'Resumen-DiarioHorario-HP'!AD341</f>
        <v>0.17588839888572649</v>
      </c>
      <c r="H211" s="59">
        <f>+'Resumen-DiarioHorario-HP'!AD483</f>
        <v>0.12040272017319967</v>
      </c>
      <c r="I211" s="58">
        <f>+'Resumen-DiarioHorario-HP'!AD625</f>
        <v>0</v>
      </c>
      <c r="J211" s="59">
        <f>+'Resumen-DiarioHorario-HP'!AD767</f>
        <v>0</v>
      </c>
      <c r="K211" s="58">
        <f>+'Resumen-DiarioHorario-HP'!AD909</f>
        <v>0</v>
      </c>
      <c r="L211" s="59">
        <f>+'Resumen-DiarioHorario-HP'!AD1051</f>
        <v>0</v>
      </c>
      <c r="M211" s="58">
        <f>+'Resumen-DiarioHorario-HP'!AD1193</f>
        <v>0</v>
      </c>
      <c r="N211" s="59">
        <f>+'Resumen-DiarioHorario-HP'!AD1335</f>
        <v>0.7041601877411201</v>
      </c>
      <c r="O211" s="58">
        <f>+'Resumen-DiarioHorario-HP'!AD1477</f>
        <v>0</v>
      </c>
      <c r="P211" s="59">
        <f>+'Resumen-DiarioHorario-HP'!AD1619</f>
        <v>7.6922837793827137E-2</v>
      </c>
      <c r="Q211" s="58">
        <f>+'Resumen-DiarioHorario-HP'!AD1761</f>
        <v>0</v>
      </c>
      <c r="R211" s="59">
        <f>+'Resumen-DiarioHorario-HP'!AD1903</f>
        <v>2.5114248196283995E-2</v>
      </c>
      <c r="S211" s="58">
        <f>+'Resumen-DiarioHorario-HP'!AD2045</f>
        <v>0</v>
      </c>
      <c r="T211" s="59">
        <f>+'Resumen-DiarioHorario-HP'!AD2187</f>
        <v>0</v>
      </c>
      <c r="U211" s="58">
        <f>+'Resumen-DiarioHorario-HP'!AD2329</f>
        <v>0</v>
      </c>
      <c r="V211" s="59">
        <f>+'Resumen-DiarioHorario-HP'!AD2471</f>
        <v>0</v>
      </c>
      <c r="W211" s="58">
        <f>+'Resumen-DiarioHorario-HP'!AD2613</f>
        <v>0</v>
      </c>
      <c r="X211" s="59">
        <f>+'Resumen-DiarioHorario-HP'!AD2755</f>
        <v>0</v>
      </c>
      <c r="Y211" s="58">
        <f>+'Resumen-DiarioHorario-HP'!AD2897</f>
        <v>9.8883479038874414E-2</v>
      </c>
      <c r="Z211" s="59">
        <f>+'Resumen-DiarioHorario-HP'!AD3039</f>
        <v>0</v>
      </c>
      <c r="AA211" s="58">
        <f>+'Resumen-DiarioHorario-HP'!AD3181</f>
        <v>0</v>
      </c>
      <c r="AB211" s="59">
        <f>+'Resumen-DiarioHorario-HP'!AD3323</f>
        <v>0</v>
      </c>
      <c r="AC211" s="58">
        <f>+'Resumen-DiarioHorario-HP'!AD3465</f>
        <v>6.77986393372218E-3</v>
      </c>
      <c r="AD211" s="59">
        <f>+'Resumen-DiarioHorario-HP'!AD3607</f>
        <v>0</v>
      </c>
      <c r="AE211" s="58">
        <f>+'Resumen-DiarioHorario-HP'!AD3749</f>
        <v>0</v>
      </c>
      <c r="AF211" s="59">
        <f>+'Resumen-DiarioHorario-HP'!AD3891</f>
        <v>2.8839925924936931E-3</v>
      </c>
      <c r="AG211" s="58">
        <f>+'Resumen-DiarioHorario-HP'!AD4033</f>
        <v>0</v>
      </c>
      <c r="AH211" s="59">
        <f>+'Resumen-DiarioHorario-HP'!AD4175</f>
        <v>1.1104196310043335E-3</v>
      </c>
      <c r="AI211" s="60">
        <f>+'Resumen-DiarioHorario-HP'!AD4317</f>
        <v>2.2088113427162159E-2</v>
      </c>
      <c r="AJ211" s="54"/>
      <c r="AK211" s="51">
        <f t="shared" si="14"/>
        <v>1.5359237495064719</v>
      </c>
      <c r="AL211" s="54"/>
    </row>
    <row r="212" spans="2:38" x14ac:dyDescent="0.3">
      <c r="B212" s="4" t="s">
        <v>203</v>
      </c>
      <c r="D212" s="62"/>
      <c r="E212" s="58">
        <f>+'Resumen-DiarioHorario-HP'!AD58</f>
        <v>0.22444367587566313</v>
      </c>
      <c r="F212" s="59">
        <f>+'Resumen-DiarioHorario-HP'!AD200</f>
        <v>7.7245812217394322E-2</v>
      </c>
      <c r="G212" s="58">
        <f>+'Resumen-DiarioHorario-HP'!AD342</f>
        <v>0.17588839888572649</v>
      </c>
      <c r="H212" s="59">
        <f>+'Resumen-DiarioHorario-HP'!AD484</f>
        <v>0.12040272017319967</v>
      </c>
      <c r="I212" s="58">
        <f>+'Resumen-DiarioHorario-HP'!AD626</f>
        <v>0</v>
      </c>
      <c r="J212" s="59">
        <f>+'Resumen-DiarioHorario-HP'!AD768</f>
        <v>0</v>
      </c>
      <c r="K212" s="58">
        <f>+'Resumen-DiarioHorario-HP'!AD910</f>
        <v>0</v>
      </c>
      <c r="L212" s="59">
        <f>+'Resumen-DiarioHorario-HP'!AD1052</f>
        <v>0</v>
      </c>
      <c r="M212" s="58">
        <f>+'Resumen-DiarioHorario-HP'!AD1194</f>
        <v>0</v>
      </c>
      <c r="N212" s="59">
        <f>+'Resumen-DiarioHorario-HP'!AD1336</f>
        <v>0.7041601877411201</v>
      </c>
      <c r="O212" s="58">
        <f>+'Resumen-DiarioHorario-HP'!AD1478</f>
        <v>0</v>
      </c>
      <c r="P212" s="59">
        <f>+'Resumen-DiarioHorario-HP'!AD1620</f>
        <v>7.6922837793827137E-2</v>
      </c>
      <c r="Q212" s="58">
        <f>+'Resumen-DiarioHorario-HP'!AD1762</f>
        <v>0</v>
      </c>
      <c r="R212" s="59">
        <f>+'Resumen-DiarioHorario-HP'!AD1904</f>
        <v>2.5114248196283995E-2</v>
      </c>
      <c r="S212" s="58">
        <f>+'Resumen-DiarioHorario-HP'!AD2046</f>
        <v>0</v>
      </c>
      <c r="T212" s="59">
        <f>+'Resumen-DiarioHorario-HP'!AD2188</f>
        <v>0</v>
      </c>
      <c r="U212" s="58">
        <f>+'Resumen-DiarioHorario-HP'!AD2330</f>
        <v>0</v>
      </c>
      <c r="V212" s="59">
        <f>+'Resumen-DiarioHorario-HP'!AD2472</f>
        <v>0</v>
      </c>
      <c r="W212" s="58">
        <f>+'Resumen-DiarioHorario-HP'!AD2614</f>
        <v>0</v>
      </c>
      <c r="X212" s="59">
        <f>+'Resumen-DiarioHorario-HP'!AD2756</f>
        <v>0</v>
      </c>
      <c r="Y212" s="58">
        <f>+'Resumen-DiarioHorario-HP'!AD2898</f>
        <v>9.8883479038874414E-2</v>
      </c>
      <c r="Z212" s="59">
        <f>+'Resumen-DiarioHorario-HP'!AD3040</f>
        <v>0</v>
      </c>
      <c r="AA212" s="58">
        <f>+'Resumen-DiarioHorario-HP'!AD3182</f>
        <v>0</v>
      </c>
      <c r="AB212" s="59">
        <f>+'Resumen-DiarioHorario-HP'!AD3324</f>
        <v>0</v>
      </c>
      <c r="AC212" s="58">
        <f>+'Resumen-DiarioHorario-HP'!AD3466</f>
        <v>6.77986393372218E-3</v>
      </c>
      <c r="AD212" s="59">
        <f>+'Resumen-DiarioHorario-HP'!AD3608</f>
        <v>0</v>
      </c>
      <c r="AE212" s="58">
        <f>+'Resumen-DiarioHorario-HP'!AD3750</f>
        <v>0</v>
      </c>
      <c r="AF212" s="59">
        <f>+'Resumen-DiarioHorario-HP'!AD3892</f>
        <v>2.8839925924936931E-3</v>
      </c>
      <c r="AG212" s="58">
        <f>+'Resumen-DiarioHorario-HP'!AD4034</f>
        <v>0</v>
      </c>
      <c r="AH212" s="59">
        <f>+'Resumen-DiarioHorario-HP'!AD4176</f>
        <v>1.1104196310043335E-3</v>
      </c>
      <c r="AI212" s="60">
        <f>+'Resumen-DiarioHorario-HP'!AD4318</f>
        <v>2.2088113427162159E-2</v>
      </c>
      <c r="AJ212" s="54"/>
      <c r="AK212" s="51">
        <f t="shared" si="14"/>
        <v>1.5359237495064719</v>
      </c>
      <c r="AL212" s="54"/>
    </row>
    <row r="213" spans="2:38" x14ac:dyDescent="0.3">
      <c r="B213" s="4" t="s">
        <v>130</v>
      </c>
      <c r="D213" s="62"/>
      <c r="E213" s="58">
        <f>+'Resumen-DiarioHorario-HP'!AD59</f>
        <v>2.5800750132401773</v>
      </c>
      <c r="F213" s="59">
        <f>+'Resumen-DiarioHorario-HP'!AD201</f>
        <v>0.53004053196906997</v>
      </c>
      <c r="G213" s="58">
        <f>+'Resumen-DiarioHorario-HP'!AD343</f>
        <v>3.3779343483448061</v>
      </c>
      <c r="H213" s="59">
        <f>+'Resumen-DiarioHorario-HP'!AD485</f>
        <v>1.6810784437603479</v>
      </c>
      <c r="I213" s="58">
        <f>+'Resumen-DiarioHorario-HP'!AD627</f>
        <v>0</v>
      </c>
      <c r="J213" s="59">
        <f>+'Resumen-DiarioHorario-HP'!AD769</f>
        <v>0</v>
      </c>
      <c r="K213" s="58">
        <f>+'Resumen-DiarioHorario-HP'!AD911</f>
        <v>0</v>
      </c>
      <c r="L213" s="59">
        <f>+'Resumen-DiarioHorario-HP'!AD1053</f>
        <v>0</v>
      </c>
      <c r="M213" s="58">
        <f>+'Resumen-DiarioHorario-HP'!AD1195</f>
        <v>0</v>
      </c>
      <c r="N213" s="59">
        <f>+'Resumen-DiarioHorario-HP'!AD1337</f>
        <v>4.7613348495960235</v>
      </c>
      <c r="O213" s="58">
        <f>+'Resumen-DiarioHorario-HP'!AD1479</f>
        <v>2.6294186083475752</v>
      </c>
      <c r="P213" s="59">
        <f>+'Resumen-DiarioHorario-HP'!AD1621</f>
        <v>0.65237354437510175</v>
      </c>
      <c r="Q213" s="58">
        <f>+'Resumen-DiarioHorario-HP'!AD1763</f>
        <v>0</v>
      </c>
      <c r="R213" s="59">
        <f>+'Resumen-DiarioHorario-HP'!AD1905</f>
        <v>0.16213185008366976</v>
      </c>
      <c r="S213" s="58">
        <f>+'Resumen-DiarioHorario-HP'!AD2047</f>
        <v>0</v>
      </c>
      <c r="T213" s="59">
        <f>+'Resumen-DiarioHorario-HP'!AD2189</f>
        <v>0</v>
      </c>
      <c r="U213" s="58">
        <f>+'Resumen-DiarioHorario-HP'!AD2331</f>
        <v>0</v>
      </c>
      <c r="V213" s="59">
        <f>+'Resumen-DiarioHorario-HP'!AD2473</f>
        <v>0</v>
      </c>
      <c r="W213" s="58">
        <f>+'Resumen-DiarioHorario-HP'!AD2615</f>
        <v>0</v>
      </c>
      <c r="X213" s="59">
        <f>+'Resumen-DiarioHorario-HP'!AD2757</f>
        <v>0</v>
      </c>
      <c r="Y213" s="58">
        <f>+'Resumen-DiarioHorario-HP'!AD2899</f>
        <v>4.2428854620032803</v>
      </c>
      <c r="Z213" s="59">
        <f>+'Resumen-DiarioHorario-HP'!AD3041</f>
        <v>0</v>
      </c>
      <c r="AA213" s="58">
        <f>+'Resumen-DiarioHorario-HP'!AD3183</f>
        <v>0</v>
      </c>
      <c r="AB213" s="59">
        <f>+'Resumen-DiarioHorario-HP'!AD3325</f>
        <v>0</v>
      </c>
      <c r="AC213" s="58">
        <f>+'Resumen-DiarioHorario-HP'!AD3467</f>
        <v>0.35118839979171729</v>
      </c>
      <c r="AD213" s="59">
        <f>+'Resumen-DiarioHorario-HP'!AD3609</f>
        <v>0</v>
      </c>
      <c r="AE213" s="58">
        <f>+'Resumen-DiarioHorario-HP'!AD3751</f>
        <v>0</v>
      </c>
      <c r="AF213" s="59">
        <f>+'Resumen-DiarioHorario-HP'!AD3893</f>
        <v>1.9232901229585206</v>
      </c>
      <c r="AG213" s="58">
        <f>+'Resumen-DiarioHorario-HP'!AD4035</f>
        <v>0</v>
      </c>
      <c r="AH213" s="59">
        <f>+'Resumen-DiarioHorario-HP'!AD4177</f>
        <v>0</v>
      </c>
      <c r="AI213" s="60">
        <f>+'Resumen-DiarioHorario-HP'!AD4319</f>
        <v>1.2238210805257153</v>
      </c>
      <c r="AJ213" s="54"/>
      <c r="AK213" s="51">
        <f t="shared" si="14"/>
        <v>24.115572254996007</v>
      </c>
      <c r="AL213" s="54"/>
    </row>
    <row r="214" spans="2:38" x14ac:dyDescent="0.3">
      <c r="B214" s="4" t="s">
        <v>131</v>
      </c>
      <c r="D214" s="62"/>
      <c r="E214" s="58">
        <f>+'Resumen-DiarioHorario-HP'!AD60</f>
        <v>2.5800750132401773</v>
      </c>
      <c r="F214" s="59">
        <f>+'Resumen-DiarioHorario-HP'!AD202</f>
        <v>0.53004053196906997</v>
      </c>
      <c r="G214" s="58">
        <f>+'Resumen-DiarioHorario-HP'!AD344</f>
        <v>3.3779343483448061</v>
      </c>
      <c r="H214" s="59">
        <f>+'Resumen-DiarioHorario-HP'!AD486</f>
        <v>1.6810784437603479</v>
      </c>
      <c r="I214" s="58">
        <f>+'Resumen-DiarioHorario-HP'!AD628</f>
        <v>0</v>
      </c>
      <c r="J214" s="59">
        <f>+'Resumen-DiarioHorario-HP'!AD770</f>
        <v>0</v>
      </c>
      <c r="K214" s="58">
        <f>+'Resumen-DiarioHorario-HP'!AD912</f>
        <v>0</v>
      </c>
      <c r="L214" s="59">
        <f>+'Resumen-DiarioHorario-HP'!AD1054</f>
        <v>0</v>
      </c>
      <c r="M214" s="58">
        <f>+'Resumen-DiarioHorario-HP'!AD1196</f>
        <v>0</v>
      </c>
      <c r="N214" s="59">
        <f>+'Resumen-DiarioHorario-HP'!AD1338</f>
        <v>4.7613348495960235</v>
      </c>
      <c r="O214" s="58">
        <f>+'Resumen-DiarioHorario-HP'!AD1480</f>
        <v>2.6294186083475752</v>
      </c>
      <c r="P214" s="59">
        <f>+'Resumen-DiarioHorario-HP'!AD1622</f>
        <v>0.65237354437510175</v>
      </c>
      <c r="Q214" s="58">
        <f>+'Resumen-DiarioHorario-HP'!AD1764</f>
        <v>0</v>
      </c>
      <c r="R214" s="59">
        <f>+'Resumen-DiarioHorario-HP'!AD1906</f>
        <v>0.16213185008366976</v>
      </c>
      <c r="S214" s="58">
        <f>+'Resumen-DiarioHorario-HP'!AD2048</f>
        <v>0</v>
      </c>
      <c r="T214" s="59">
        <f>+'Resumen-DiarioHorario-HP'!AD2190</f>
        <v>0</v>
      </c>
      <c r="U214" s="58">
        <f>+'Resumen-DiarioHorario-HP'!AD2332</f>
        <v>0</v>
      </c>
      <c r="V214" s="59">
        <f>+'Resumen-DiarioHorario-HP'!AD2474</f>
        <v>0</v>
      </c>
      <c r="W214" s="58">
        <f>+'Resumen-DiarioHorario-HP'!AD2616</f>
        <v>0</v>
      </c>
      <c r="X214" s="59">
        <f>+'Resumen-DiarioHorario-HP'!AD2758</f>
        <v>0</v>
      </c>
      <c r="Y214" s="58">
        <f>+'Resumen-DiarioHorario-HP'!AD2900</f>
        <v>4.2428854620032803</v>
      </c>
      <c r="Z214" s="59">
        <f>+'Resumen-DiarioHorario-HP'!AD3042</f>
        <v>0</v>
      </c>
      <c r="AA214" s="58">
        <f>+'Resumen-DiarioHorario-HP'!AD3184</f>
        <v>0</v>
      </c>
      <c r="AB214" s="59">
        <f>+'Resumen-DiarioHorario-HP'!AD3326</f>
        <v>0</v>
      </c>
      <c r="AC214" s="58">
        <f>+'Resumen-DiarioHorario-HP'!AD3468</f>
        <v>0.35118839979171729</v>
      </c>
      <c r="AD214" s="59">
        <f>+'Resumen-DiarioHorario-HP'!AD3610</f>
        <v>0</v>
      </c>
      <c r="AE214" s="58">
        <f>+'Resumen-DiarioHorario-HP'!AD3752</f>
        <v>0</v>
      </c>
      <c r="AF214" s="59">
        <f>+'Resumen-DiarioHorario-HP'!AD3894</f>
        <v>1.9232901229585206</v>
      </c>
      <c r="AG214" s="58">
        <f>+'Resumen-DiarioHorario-HP'!AD4036</f>
        <v>0</v>
      </c>
      <c r="AH214" s="59">
        <f>+'Resumen-DiarioHorario-HP'!AD4178</f>
        <v>0</v>
      </c>
      <c r="AI214" s="60">
        <f>+'Resumen-DiarioHorario-HP'!AD4320</f>
        <v>1.2238210805257153</v>
      </c>
      <c r="AJ214" s="54"/>
      <c r="AK214" s="51">
        <f t="shared" si="14"/>
        <v>24.115572254996007</v>
      </c>
      <c r="AL214" s="54"/>
    </row>
    <row r="215" spans="2:38" x14ac:dyDescent="0.3">
      <c r="B215" s="4" t="s">
        <v>219</v>
      </c>
      <c r="D215" s="62"/>
      <c r="E215" s="58">
        <f>+'Resumen-DiarioHorario-HP'!AD61</f>
        <v>12.618878308931983</v>
      </c>
      <c r="F215" s="59">
        <f>+'Resumen-DiarioHorario-HP'!AD203</f>
        <v>0.99087617488437241</v>
      </c>
      <c r="G215" s="58">
        <f>+'Resumen-DiarioHorario-HP'!AD345</f>
        <v>10.782760054185657</v>
      </c>
      <c r="H215" s="59">
        <f>+'Resumen-DiarioHorario-HP'!AD487</f>
        <v>10.338194353103637</v>
      </c>
      <c r="I215" s="58">
        <f>+'Resumen-DiarioHorario-HP'!AD629</f>
        <v>0</v>
      </c>
      <c r="J215" s="59">
        <f>+'Resumen-DiarioHorario-HP'!AD771</f>
        <v>0</v>
      </c>
      <c r="K215" s="58">
        <f>+'Resumen-DiarioHorario-HP'!AD913</f>
        <v>0</v>
      </c>
      <c r="L215" s="59">
        <f>+'Resumen-DiarioHorario-HP'!AD1055</f>
        <v>0</v>
      </c>
      <c r="M215" s="58">
        <f>+'Resumen-DiarioHorario-HP'!AD1197</f>
        <v>0</v>
      </c>
      <c r="N215" s="59">
        <f>+'Resumen-DiarioHorario-HP'!AD1339</f>
        <v>41.839682199859617</v>
      </c>
      <c r="O215" s="58">
        <f>+'Resumen-DiarioHorario-HP'!AD1481</f>
        <v>17.969973135397169</v>
      </c>
      <c r="P215" s="59">
        <f>+'Resumen-DiarioHorario-HP'!AD1623</f>
        <v>8.2036465807596848</v>
      </c>
      <c r="Q215" s="58">
        <f>+'Resumen-DiarioHorario-HP'!AD1765</f>
        <v>0</v>
      </c>
      <c r="R215" s="59">
        <f>+'Resumen-DiarioHorario-HP'!AD1907</f>
        <v>0</v>
      </c>
      <c r="S215" s="58">
        <f>+'Resumen-DiarioHorario-HP'!AD2049</f>
        <v>0</v>
      </c>
      <c r="T215" s="59">
        <f>+'Resumen-DiarioHorario-HP'!AD2191</f>
        <v>7.1186774563416844</v>
      </c>
      <c r="U215" s="58">
        <f>+'Resumen-DiarioHorario-HP'!AD2333</f>
        <v>0</v>
      </c>
      <c r="V215" s="59">
        <f>+'Resumen-DiarioHorario-HP'!AD2475</f>
        <v>0</v>
      </c>
      <c r="W215" s="58">
        <f>+'Resumen-DiarioHorario-HP'!AD2617</f>
        <v>0</v>
      </c>
      <c r="X215" s="59">
        <f>+'Resumen-DiarioHorario-HP'!AD2759</f>
        <v>0</v>
      </c>
      <c r="Y215" s="58">
        <f>+'Resumen-DiarioHorario-HP'!AD2901</f>
        <v>1.4416568053351511</v>
      </c>
      <c r="Z215" s="59">
        <f>+'Resumen-DiarioHorario-HP'!AD3043</f>
        <v>0</v>
      </c>
      <c r="AA215" s="58">
        <f>+'Resumen-DiarioHorario-HP'!AD3185</f>
        <v>0</v>
      </c>
      <c r="AB215" s="59">
        <f>+'Resumen-DiarioHorario-HP'!AD3327</f>
        <v>0</v>
      </c>
      <c r="AC215" s="58">
        <f>+'Resumen-DiarioHorario-HP'!AD3469</f>
        <v>3.8079842567443847</v>
      </c>
      <c r="AD215" s="59">
        <f>+'Resumen-DiarioHorario-HP'!AD3611</f>
        <v>0</v>
      </c>
      <c r="AE215" s="58">
        <f>+'Resumen-DiarioHorario-HP'!AD3753</f>
        <v>0</v>
      </c>
      <c r="AF215" s="59">
        <f>+'Resumen-DiarioHorario-HP'!AD3895</f>
        <v>4.3562528569539385</v>
      </c>
      <c r="AG215" s="58">
        <f>+'Resumen-DiarioHorario-HP'!AD4037</f>
        <v>0</v>
      </c>
      <c r="AH215" s="59">
        <f>+'Resumen-DiarioHorario-HP'!AD4179</f>
        <v>0</v>
      </c>
      <c r="AI215" s="60">
        <f>+'Resumen-DiarioHorario-HP'!AD4321</f>
        <v>9.6991380055745438E-3</v>
      </c>
      <c r="AJ215" s="54"/>
      <c r="AK215" s="51">
        <f t="shared" si="14"/>
        <v>119.47828132050287</v>
      </c>
      <c r="AL215" s="54"/>
    </row>
    <row r="216" spans="2:38" x14ac:dyDescent="0.3">
      <c r="B216" s="4" t="s">
        <v>285</v>
      </c>
      <c r="D216" s="62"/>
      <c r="E216" s="58">
        <f>+'Resumen-DiarioHorario-HP'!AD62</f>
        <v>0</v>
      </c>
      <c r="F216" s="59">
        <f>+'Resumen-DiarioHorario-HP'!AD204</f>
        <v>0</v>
      </c>
      <c r="G216" s="58">
        <f>+'Resumen-DiarioHorario-HP'!AD346</f>
        <v>0</v>
      </c>
      <c r="H216" s="59">
        <f>+'Resumen-DiarioHorario-HP'!AD488</f>
        <v>0</v>
      </c>
      <c r="I216" s="58">
        <f>+'Resumen-DiarioHorario-HP'!AD630</f>
        <v>0</v>
      </c>
      <c r="J216" s="59">
        <f>+'Resumen-DiarioHorario-HP'!AD772</f>
        <v>0</v>
      </c>
      <c r="K216" s="58">
        <f>+'Resumen-DiarioHorario-HP'!AD914</f>
        <v>0</v>
      </c>
      <c r="L216" s="59">
        <f>+'Resumen-DiarioHorario-HP'!AD1056</f>
        <v>0</v>
      </c>
      <c r="M216" s="58">
        <f>+'Resumen-DiarioHorario-HP'!AD1198</f>
        <v>0</v>
      </c>
      <c r="N216" s="59">
        <f>+'Resumen-DiarioHorario-HP'!AD1340</f>
        <v>0</v>
      </c>
      <c r="O216" s="58">
        <f>+'Resumen-DiarioHorario-HP'!AD1482</f>
        <v>0</v>
      </c>
      <c r="P216" s="59">
        <f>+'Resumen-DiarioHorario-HP'!AD1624</f>
        <v>0</v>
      </c>
      <c r="Q216" s="58">
        <f>+'Resumen-DiarioHorario-HP'!AD1766</f>
        <v>0</v>
      </c>
      <c r="R216" s="59">
        <f>+'Resumen-DiarioHorario-HP'!AD1908</f>
        <v>6.003710884412131</v>
      </c>
      <c r="S216" s="58">
        <f>+'Resumen-DiarioHorario-HP'!AD2050</f>
        <v>0</v>
      </c>
      <c r="T216" s="59">
        <f>+'Resumen-DiarioHorario-HP'!AD2192</f>
        <v>0</v>
      </c>
      <c r="U216" s="58">
        <f>+'Resumen-DiarioHorario-HP'!AD2334</f>
        <v>0</v>
      </c>
      <c r="V216" s="59">
        <f>+'Resumen-DiarioHorario-HP'!AD2476</f>
        <v>0</v>
      </c>
      <c r="W216" s="58">
        <f>+'Resumen-DiarioHorario-HP'!AD2618</f>
        <v>0</v>
      </c>
      <c r="X216" s="59">
        <f>+'Resumen-DiarioHorario-HP'!AD2760</f>
        <v>0</v>
      </c>
      <c r="Y216" s="58">
        <f>+'Resumen-DiarioHorario-HP'!AD2902</f>
        <v>8.2822340564518306</v>
      </c>
      <c r="Z216" s="59">
        <f>+'Resumen-DiarioHorario-HP'!AD3044</f>
        <v>0</v>
      </c>
      <c r="AA216" s="58">
        <f>+'Resumen-DiarioHorario-HP'!AD3186</f>
        <v>0</v>
      </c>
      <c r="AB216" s="59">
        <f>+'Resumen-DiarioHorario-HP'!AD3328</f>
        <v>0</v>
      </c>
      <c r="AC216" s="58">
        <f>+'Resumen-DiarioHorario-HP'!AD3470</f>
        <v>2.057828842375014</v>
      </c>
      <c r="AD216" s="59">
        <f>+'Resumen-DiarioHorario-HP'!AD3612</f>
        <v>0</v>
      </c>
      <c r="AE216" s="58">
        <f>+'Resumen-DiarioHorario-HP'!AD3754</f>
        <v>0</v>
      </c>
      <c r="AF216" s="59">
        <f>+'Resumen-DiarioHorario-HP'!AD3896</f>
        <v>0</v>
      </c>
      <c r="AG216" s="58">
        <f>+'Resumen-DiarioHorario-HP'!AD4038</f>
        <v>0</v>
      </c>
      <c r="AH216" s="59">
        <f>+'Resumen-DiarioHorario-HP'!AD4180</f>
        <v>0</v>
      </c>
      <c r="AI216" s="60">
        <f>+'Resumen-DiarioHorario-HP'!AD4322</f>
        <v>0</v>
      </c>
      <c r="AJ216" s="54"/>
      <c r="AK216" s="51">
        <f t="shared" si="14"/>
        <v>16.343773783238976</v>
      </c>
      <c r="AL216" s="54"/>
    </row>
    <row r="217" spans="2:38" x14ac:dyDescent="0.3">
      <c r="B217" s="4" t="s">
        <v>286</v>
      </c>
      <c r="D217" s="62"/>
      <c r="E217" s="58">
        <f>+'Resumen-DiarioHorario-HP'!AD63</f>
        <v>0</v>
      </c>
      <c r="F217" s="59">
        <f>+'Resumen-DiarioHorario-HP'!AD205</f>
        <v>0</v>
      </c>
      <c r="G217" s="58">
        <f>+'Resumen-DiarioHorario-HP'!AD347</f>
        <v>0</v>
      </c>
      <c r="H217" s="59">
        <f>+'Resumen-DiarioHorario-HP'!AD489</f>
        <v>0</v>
      </c>
      <c r="I217" s="58">
        <f>+'Resumen-DiarioHorario-HP'!AD631</f>
        <v>0</v>
      </c>
      <c r="J217" s="59">
        <f>+'Resumen-DiarioHorario-HP'!AD773</f>
        <v>0</v>
      </c>
      <c r="K217" s="58">
        <f>+'Resumen-DiarioHorario-HP'!AD915</f>
        <v>0</v>
      </c>
      <c r="L217" s="59">
        <f>+'Resumen-DiarioHorario-HP'!AD1057</f>
        <v>0</v>
      </c>
      <c r="M217" s="58">
        <f>+'Resumen-DiarioHorario-HP'!AD1199</f>
        <v>0</v>
      </c>
      <c r="N217" s="59">
        <f>+'Resumen-DiarioHorario-HP'!AD1341</f>
        <v>0</v>
      </c>
      <c r="O217" s="58">
        <f>+'Resumen-DiarioHorario-HP'!AD1483</f>
        <v>0</v>
      </c>
      <c r="P217" s="59">
        <f>+'Resumen-DiarioHorario-HP'!AD1625</f>
        <v>0</v>
      </c>
      <c r="Q217" s="58">
        <f>+'Resumen-DiarioHorario-HP'!AD1767</f>
        <v>0</v>
      </c>
      <c r="R217" s="59">
        <f>+'Resumen-DiarioHorario-HP'!AD1909</f>
        <v>6.003710884412131</v>
      </c>
      <c r="S217" s="58">
        <f>+'Resumen-DiarioHorario-HP'!AD2051</f>
        <v>0</v>
      </c>
      <c r="T217" s="59">
        <f>+'Resumen-DiarioHorario-HP'!AD2193</f>
        <v>0</v>
      </c>
      <c r="U217" s="58">
        <f>+'Resumen-DiarioHorario-HP'!AD2335</f>
        <v>0</v>
      </c>
      <c r="V217" s="59">
        <f>+'Resumen-DiarioHorario-HP'!AD2477</f>
        <v>0</v>
      </c>
      <c r="W217" s="58">
        <f>+'Resumen-DiarioHorario-HP'!AD2619</f>
        <v>0</v>
      </c>
      <c r="X217" s="59">
        <f>+'Resumen-DiarioHorario-HP'!AD2761</f>
        <v>0</v>
      </c>
      <c r="Y217" s="58">
        <f>+'Resumen-DiarioHorario-HP'!AD2903</f>
        <v>8.2822340564518306</v>
      </c>
      <c r="Z217" s="59">
        <f>+'Resumen-DiarioHorario-HP'!AD3045</f>
        <v>0</v>
      </c>
      <c r="AA217" s="58">
        <f>+'Resumen-DiarioHorario-HP'!AD3187</f>
        <v>0</v>
      </c>
      <c r="AB217" s="59">
        <f>+'Resumen-DiarioHorario-HP'!AD3329</f>
        <v>0</v>
      </c>
      <c r="AC217" s="58">
        <f>+'Resumen-DiarioHorario-HP'!AD3471</f>
        <v>2.057828842375014</v>
      </c>
      <c r="AD217" s="59">
        <f>+'Resumen-DiarioHorario-HP'!AD3613</f>
        <v>0</v>
      </c>
      <c r="AE217" s="58">
        <f>+'Resumen-DiarioHorario-HP'!AD3755</f>
        <v>0</v>
      </c>
      <c r="AF217" s="59">
        <f>+'Resumen-DiarioHorario-HP'!AD3897</f>
        <v>0</v>
      </c>
      <c r="AG217" s="58">
        <f>+'Resumen-DiarioHorario-HP'!AD4039</f>
        <v>0</v>
      </c>
      <c r="AH217" s="59">
        <f>+'Resumen-DiarioHorario-HP'!AD4181</f>
        <v>0</v>
      </c>
      <c r="AI217" s="60">
        <f>+'Resumen-DiarioHorario-HP'!AD4323</f>
        <v>0</v>
      </c>
      <c r="AJ217" s="54"/>
      <c r="AK217" s="51">
        <f t="shared" si="14"/>
        <v>16.343773783238976</v>
      </c>
      <c r="AL217" s="54"/>
    </row>
    <row r="218" spans="2:38" x14ac:dyDescent="0.3">
      <c r="B218" s="4" t="s">
        <v>198</v>
      </c>
      <c r="D218" s="62"/>
      <c r="E218" s="58">
        <f>+'Resumen-DiarioHorario-HP'!AD64</f>
        <v>0</v>
      </c>
      <c r="F218" s="59">
        <f>+'Resumen-DiarioHorario-HP'!AD206</f>
        <v>0</v>
      </c>
      <c r="G218" s="58">
        <f>+'Resumen-DiarioHorario-HP'!AD348</f>
        <v>0</v>
      </c>
      <c r="H218" s="59">
        <f>+'Resumen-DiarioHorario-HP'!AD490</f>
        <v>0</v>
      </c>
      <c r="I218" s="58">
        <f>+'Resumen-DiarioHorario-HP'!AD632</f>
        <v>0</v>
      </c>
      <c r="J218" s="59">
        <f>+'Resumen-DiarioHorario-HP'!AD774</f>
        <v>0</v>
      </c>
      <c r="K218" s="58">
        <f>+'Resumen-DiarioHorario-HP'!AD916</f>
        <v>0</v>
      </c>
      <c r="L218" s="59">
        <f>+'Resumen-DiarioHorario-HP'!AD1058</f>
        <v>0</v>
      </c>
      <c r="M218" s="58">
        <f>+'Resumen-DiarioHorario-HP'!AD1200</f>
        <v>0</v>
      </c>
      <c r="N218" s="59">
        <f>+'Resumen-DiarioHorario-HP'!AD1342</f>
        <v>0</v>
      </c>
      <c r="O218" s="58">
        <f>+'Resumen-DiarioHorario-HP'!AD1484</f>
        <v>0</v>
      </c>
      <c r="P218" s="59">
        <f>+'Resumen-DiarioHorario-HP'!AD1626</f>
        <v>0</v>
      </c>
      <c r="Q218" s="58">
        <f>+'Resumen-DiarioHorario-HP'!AD1768</f>
        <v>0</v>
      </c>
      <c r="R218" s="59">
        <f>+'Resumen-DiarioHorario-HP'!AD1910</f>
        <v>0.37476895125582815</v>
      </c>
      <c r="S218" s="58">
        <f>+'Resumen-DiarioHorario-HP'!AD2052</f>
        <v>0</v>
      </c>
      <c r="T218" s="59">
        <f>+'Resumen-DiarioHorario-HP'!AD2194</f>
        <v>0</v>
      </c>
      <c r="U218" s="58">
        <f>+'Resumen-DiarioHorario-HP'!AD2336</f>
        <v>0</v>
      </c>
      <c r="V218" s="59">
        <f>+'Resumen-DiarioHorario-HP'!AD2478</f>
        <v>0</v>
      </c>
      <c r="W218" s="58">
        <f>+'Resumen-DiarioHorario-HP'!AD2620</f>
        <v>0</v>
      </c>
      <c r="X218" s="59">
        <f>+'Resumen-DiarioHorario-HP'!AD2762</f>
        <v>0</v>
      </c>
      <c r="Y218" s="58">
        <f>+'Resumen-DiarioHorario-HP'!AD2904</f>
        <v>0.9324918537090221</v>
      </c>
      <c r="Z218" s="59">
        <f>+'Resumen-DiarioHorario-HP'!AD3046</f>
        <v>0</v>
      </c>
      <c r="AA218" s="58">
        <f>+'Resumen-DiarioHorario-HP'!AD3188</f>
        <v>0</v>
      </c>
      <c r="AB218" s="59">
        <f>+'Resumen-DiarioHorario-HP'!AD3330</f>
        <v>0</v>
      </c>
      <c r="AC218" s="58">
        <f>+'Resumen-DiarioHorario-HP'!AD3472</f>
        <v>0.53134602716503043</v>
      </c>
      <c r="AD218" s="59">
        <f>+'Resumen-DiarioHorario-HP'!AD3614</f>
        <v>0</v>
      </c>
      <c r="AE218" s="58">
        <f>+'Resumen-DiarioHorario-HP'!AD3756</f>
        <v>0</v>
      </c>
      <c r="AF218" s="59">
        <f>+'Resumen-DiarioHorario-HP'!AD3898</f>
        <v>0</v>
      </c>
      <c r="AG218" s="58">
        <f>+'Resumen-DiarioHorario-HP'!AD4040</f>
        <v>0</v>
      </c>
      <c r="AH218" s="59">
        <f>+'Resumen-DiarioHorario-HP'!AD4182</f>
        <v>0.45366954213070376</v>
      </c>
      <c r="AI218" s="60">
        <f>+'Resumen-DiarioHorario-HP'!AD4324</f>
        <v>0.23975154981017113</v>
      </c>
      <c r="AJ218" s="54"/>
      <c r="AK218" s="51">
        <f t="shared" si="14"/>
        <v>2.5320279240707557</v>
      </c>
      <c r="AL218" s="54"/>
    </row>
    <row r="219" spans="2:38" x14ac:dyDescent="0.3">
      <c r="B219" s="4" t="s">
        <v>199</v>
      </c>
      <c r="D219" s="62"/>
      <c r="E219" s="58">
        <f>+'Resumen-DiarioHorario-HP'!AD65</f>
        <v>0</v>
      </c>
      <c r="F219" s="59">
        <f>+'Resumen-DiarioHorario-HP'!AD207</f>
        <v>0</v>
      </c>
      <c r="G219" s="58">
        <f>+'Resumen-DiarioHorario-HP'!AD349</f>
        <v>0</v>
      </c>
      <c r="H219" s="59">
        <f>+'Resumen-DiarioHorario-HP'!AD491</f>
        <v>0</v>
      </c>
      <c r="I219" s="58">
        <f>+'Resumen-DiarioHorario-HP'!AD633</f>
        <v>0</v>
      </c>
      <c r="J219" s="59">
        <f>+'Resumen-DiarioHorario-HP'!AD775</f>
        <v>0</v>
      </c>
      <c r="K219" s="58">
        <f>+'Resumen-DiarioHorario-HP'!AD917</f>
        <v>0</v>
      </c>
      <c r="L219" s="59">
        <f>+'Resumen-DiarioHorario-HP'!AD1059</f>
        <v>0</v>
      </c>
      <c r="M219" s="58">
        <f>+'Resumen-DiarioHorario-HP'!AD1201</f>
        <v>0</v>
      </c>
      <c r="N219" s="59">
        <f>+'Resumen-DiarioHorario-HP'!AD1343</f>
        <v>0</v>
      </c>
      <c r="O219" s="58">
        <f>+'Resumen-DiarioHorario-HP'!AD1485</f>
        <v>0</v>
      </c>
      <c r="P219" s="59">
        <f>+'Resumen-DiarioHorario-HP'!AD1627</f>
        <v>0</v>
      </c>
      <c r="Q219" s="58">
        <f>+'Resumen-DiarioHorario-HP'!AD1769</f>
        <v>0</v>
      </c>
      <c r="R219" s="59">
        <f>+'Resumen-DiarioHorario-HP'!AD1911</f>
        <v>0.37476895125582815</v>
      </c>
      <c r="S219" s="58">
        <f>+'Resumen-DiarioHorario-HP'!AD2053</f>
        <v>0</v>
      </c>
      <c r="T219" s="59">
        <f>+'Resumen-DiarioHorario-HP'!AD2195</f>
        <v>0</v>
      </c>
      <c r="U219" s="58">
        <f>+'Resumen-DiarioHorario-HP'!AD2337</f>
        <v>0</v>
      </c>
      <c r="V219" s="59">
        <f>+'Resumen-DiarioHorario-HP'!AD2479</f>
        <v>0</v>
      </c>
      <c r="W219" s="58">
        <f>+'Resumen-DiarioHorario-HP'!AD2621</f>
        <v>0</v>
      </c>
      <c r="X219" s="59">
        <f>+'Resumen-DiarioHorario-HP'!AD2763</f>
        <v>0</v>
      </c>
      <c r="Y219" s="58">
        <f>+'Resumen-DiarioHorario-HP'!AD2905</f>
        <v>0.9324918537090221</v>
      </c>
      <c r="Z219" s="59">
        <f>+'Resumen-DiarioHorario-HP'!AD3047</f>
        <v>0</v>
      </c>
      <c r="AA219" s="58">
        <f>+'Resumen-DiarioHorario-HP'!AD3189</f>
        <v>0</v>
      </c>
      <c r="AB219" s="59">
        <f>+'Resumen-DiarioHorario-HP'!AD3331</f>
        <v>0</v>
      </c>
      <c r="AC219" s="58">
        <f>+'Resumen-DiarioHorario-HP'!AD3473</f>
        <v>0.53134602716503043</v>
      </c>
      <c r="AD219" s="59">
        <f>+'Resumen-DiarioHorario-HP'!AD3615</f>
        <v>0</v>
      </c>
      <c r="AE219" s="58">
        <f>+'Resumen-DiarioHorario-HP'!AD3757</f>
        <v>0</v>
      </c>
      <c r="AF219" s="59">
        <f>+'Resumen-DiarioHorario-HP'!AD3899</f>
        <v>0</v>
      </c>
      <c r="AG219" s="58">
        <f>+'Resumen-DiarioHorario-HP'!AD4041</f>
        <v>0</v>
      </c>
      <c r="AH219" s="59">
        <f>+'Resumen-DiarioHorario-HP'!AD4183</f>
        <v>0.45366954213070376</v>
      </c>
      <c r="AI219" s="60">
        <f>+'Resumen-DiarioHorario-HP'!AD4325</f>
        <v>0.23975154981017113</v>
      </c>
      <c r="AJ219" s="54"/>
      <c r="AK219" s="51">
        <f t="shared" si="14"/>
        <v>2.5320279240707557</v>
      </c>
      <c r="AL219" s="54"/>
    </row>
    <row r="220" spans="2:38" x14ac:dyDescent="0.3">
      <c r="B220" s="4" t="s">
        <v>155</v>
      </c>
      <c r="D220" s="62"/>
      <c r="E220" s="58">
        <f>+'Resumen-DiarioHorario-HP'!AD66</f>
        <v>0</v>
      </c>
      <c r="F220" s="59">
        <f>+'Resumen-DiarioHorario-HP'!AD208</f>
        <v>0</v>
      </c>
      <c r="G220" s="58">
        <f>+'Resumen-DiarioHorario-HP'!AD350</f>
        <v>0</v>
      </c>
      <c r="H220" s="59">
        <f>+'Resumen-DiarioHorario-HP'!AD492</f>
        <v>0</v>
      </c>
      <c r="I220" s="58">
        <f>+'Resumen-DiarioHorario-HP'!AD634</f>
        <v>0</v>
      </c>
      <c r="J220" s="59">
        <f>+'Resumen-DiarioHorario-HP'!AD776</f>
        <v>0</v>
      </c>
      <c r="K220" s="58">
        <f>+'Resumen-DiarioHorario-HP'!AD918</f>
        <v>0</v>
      </c>
      <c r="L220" s="59">
        <f>+'Resumen-DiarioHorario-HP'!AD1060</f>
        <v>0</v>
      </c>
      <c r="M220" s="58">
        <f>+'Resumen-DiarioHorario-HP'!AD1202</f>
        <v>0</v>
      </c>
      <c r="N220" s="59">
        <f>+'Resumen-DiarioHorario-HP'!AD1344</f>
        <v>0</v>
      </c>
      <c r="O220" s="58">
        <f>+'Resumen-DiarioHorario-HP'!AD1486</f>
        <v>0</v>
      </c>
      <c r="P220" s="59">
        <f>+'Resumen-DiarioHorario-HP'!AD1628</f>
        <v>0</v>
      </c>
      <c r="Q220" s="58">
        <f>+'Resumen-DiarioHorario-HP'!AD1770</f>
        <v>0</v>
      </c>
      <c r="R220" s="59">
        <f>+'Resumen-DiarioHorario-HP'!AD1912</f>
        <v>0</v>
      </c>
      <c r="S220" s="58">
        <f>+'Resumen-DiarioHorario-HP'!AD2054</f>
        <v>0</v>
      </c>
      <c r="T220" s="59">
        <f>+'Resumen-DiarioHorario-HP'!AD2196</f>
        <v>0</v>
      </c>
      <c r="U220" s="58">
        <f>+'Resumen-DiarioHorario-HP'!AD2338</f>
        <v>0</v>
      </c>
      <c r="V220" s="59">
        <f>+'Resumen-DiarioHorario-HP'!AD2480</f>
        <v>0</v>
      </c>
      <c r="W220" s="58">
        <f>+'Resumen-DiarioHorario-HP'!AD2622</f>
        <v>0</v>
      </c>
      <c r="X220" s="59">
        <f>+'Resumen-DiarioHorario-HP'!AD2764</f>
        <v>0</v>
      </c>
      <c r="Y220" s="58">
        <f>+'Resumen-DiarioHorario-HP'!AD2906</f>
        <v>0</v>
      </c>
      <c r="Z220" s="59">
        <f>+'Resumen-DiarioHorario-HP'!AD3048</f>
        <v>0</v>
      </c>
      <c r="AA220" s="58">
        <f>+'Resumen-DiarioHorario-HP'!AD3190</f>
        <v>0</v>
      </c>
      <c r="AB220" s="59">
        <f>+'Resumen-DiarioHorario-HP'!AD3332</f>
        <v>0</v>
      </c>
      <c r="AC220" s="58">
        <f>+'Resumen-DiarioHorario-HP'!AD3474</f>
        <v>0</v>
      </c>
      <c r="AD220" s="59">
        <f>+'Resumen-DiarioHorario-HP'!AD3616</f>
        <v>0</v>
      </c>
      <c r="AE220" s="58">
        <f>+'Resumen-DiarioHorario-HP'!AD3758</f>
        <v>0</v>
      </c>
      <c r="AF220" s="59">
        <f>+'Resumen-DiarioHorario-HP'!AD3900</f>
        <v>0</v>
      </c>
      <c r="AG220" s="58">
        <f>+'Resumen-DiarioHorario-HP'!AD4042</f>
        <v>0</v>
      </c>
      <c r="AH220" s="59">
        <f>+'Resumen-DiarioHorario-HP'!AD4184</f>
        <v>0</v>
      </c>
      <c r="AI220" s="60">
        <f>+'Resumen-DiarioHorario-HP'!AD4326</f>
        <v>0</v>
      </c>
      <c r="AJ220" s="54"/>
      <c r="AK220" s="51">
        <f t="shared" si="14"/>
        <v>0</v>
      </c>
      <c r="AL220" s="54"/>
    </row>
    <row r="221" spans="2:38" x14ac:dyDescent="0.3">
      <c r="B221" s="4" t="s">
        <v>231</v>
      </c>
      <c r="D221" s="62"/>
      <c r="E221" s="58">
        <f>+'Resumen-DiarioHorario-HP'!AD67</f>
        <v>0</v>
      </c>
      <c r="F221" s="59">
        <f>+'Resumen-DiarioHorario-HP'!AD209</f>
        <v>0</v>
      </c>
      <c r="G221" s="58">
        <f>+'Resumen-DiarioHorario-HP'!AD351</f>
        <v>0</v>
      </c>
      <c r="H221" s="59">
        <f>+'Resumen-DiarioHorario-HP'!AD493</f>
        <v>0</v>
      </c>
      <c r="I221" s="58">
        <f>+'Resumen-DiarioHorario-HP'!AD635</f>
        <v>0</v>
      </c>
      <c r="J221" s="59">
        <f>+'Resumen-DiarioHorario-HP'!AD777</f>
        <v>0</v>
      </c>
      <c r="K221" s="58">
        <f>+'Resumen-DiarioHorario-HP'!AD919</f>
        <v>0</v>
      </c>
      <c r="L221" s="59">
        <f>+'Resumen-DiarioHorario-HP'!AD1061</f>
        <v>0</v>
      </c>
      <c r="M221" s="58">
        <f>+'Resumen-DiarioHorario-HP'!AD1203</f>
        <v>0</v>
      </c>
      <c r="N221" s="59">
        <f>+'Resumen-DiarioHorario-HP'!AD1345</f>
        <v>0</v>
      </c>
      <c r="O221" s="58">
        <f>+'Resumen-DiarioHorario-HP'!AD1487</f>
        <v>0</v>
      </c>
      <c r="P221" s="59">
        <f>+'Resumen-DiarioHorario-HP'!AD1629</f>
        <v>0</v>
      </c>
      <c r="Q221" s="58">
        <f>+'Resumen-DiarioHorario-HP'!AD1771</f>
        <v>0</v>
      </c>
      <c r="R221" s="59">
        <f>+'Resumen-DiarioHorario-HP'!AD1913</f>
        <v>0</v>
      </c>
      <c r="S221" s="58">
        <f>+'Resumen-DiarioHorario-HP'!AD2055</f>
        <v>0</v>
      </c>
      <c r="T221" s="59">
        <f>+'Resumen-DiarioHorario-HP'!AD2197</f>
        <v>0</v>
      </c>
      <c r="U221" s="58">
        <f>+'Resumen-DiarioHorario-HP'!AD2339</f>
        <v>0</v>
      </c>
      <c r="V221" s="59">
        <f>+'Resumen-DiarioHorario-HP'!AD2481</f>
        <v>0</v>
      </c>
      <c r="W221" s="58">
        <f>+'Resumen-DiarioHorario-HP'!AD2623</f>
        <v>0</v>
      </c>
      <c r="X221" s="59">
        <f>+'Resumen-DiarioHorario-HP'!AD2765</f>
        <v>0</v>
      </c>
      <c r="Y221" s="58">
        <f>+'Resumen-DiarioHorario-HP'!AD2907</f>
        <v>0</v>
      </c>
      <c r="Z221" s="59">
        <f>+'Resumen-DiarioHorario-HP'!AD3049</f>
        <v>0</v>
      </c>
      <c r="AA221" s="58">
        <f>+'Resumen-DiarioHorario-HP'!AD3191</f>
        <v>0</v>
      </c>
      <c r="AB221" s="59">
        <f>+'Resumen-DiarioHorario-HP'!AD3333</f>
        <v>0</v>
      </c>
      <c r="AC221" s="58">
        <f>+'Resumen-DiarioHorario-HP'!AD3475</f>
        <v>0</v>
      </c>
      <c r="AD221" s="59">
        <f>+'Resumen-DiarioHorario-HP'!AD3617</f>
        <v>0</v>
      </c>
      <c r="AE221" s="58">
        <f>+'Resumen-DiarioHorario-HP'!AD3759</f>
        <v>0</v>
      </c>
      <c r="AF221" s="59">
        <f>+'Resumen-DiarioHorario-HP'!AD3901</f>
        <v>0</v>
      </c>
      <c r="AG221" s="58">
        <f>+'Resumen-DiarioHorario-HP'!AD4043</f>
        <v>0</v>
      </c>
      <c r="AH221" s="59">
        <f>+'Resumen-DiarioHorario-HP'!AD4185</f>
        <v>0</v>
      </c>
      <c r="AI221" s="60">
        <f>+'Resumen-DiarioHorario-HP'!AD4327</f>
        <v>0</v>
      </c>
      <c r="AJ221" s="54"/>
      <c r="AK221" s="51">
        <f t="shared" si="14"/>
        <v>0</v>
      </c>
      <c r="AL221" s="54"/>
    </row>
    <row r="222" spans="2:38" x14ac:dyDescent="0.3">
      <c r="B222" s="4" t="s">
        <v>232</v>
      </c>
      <c r="D222" s="62"/>
      <c r="E222" s="58">
        <f>+'Resumen-DiarioHorario-HP'!AD68</f>
        <v>0</v>
      </c>
      <c r="F222" s="59">
        <f>+'Resumen-DiarioHorario-HP'!AD210</f>
        <v>0</v>
      </c>
      <c r="G222" s="58">
        <f>+'Resumen-DiarioHorario-HP'!AD352</f>
        <v>0</v>
      </c>
      <c r="H222" s="59">
        <f>+'Resumen-DiarioHorario-HP'!AD494</f>
        <v>0</v>
      </c>
      <c r="I222" s="58">
        <f>+'Resumen-DiarioHorario-HP'!AD636</f>
        <v>0</v>
      </c>
      <c r="J222" s="59">
        <f>+'Resumen-DiarioHorario-HP'!AD778</f>
        <v>0</v>
      </c>
      <c r="K222" s="58">
        <f>+'Resumen-DiarioHorario-HP'!AD920</f>
        <v>0</v>
      </c>
      <c r="L222" s="59">
        <f>+'Resumen-DiarioHorario-HP'!AD1062</f>
        <v>0</v>
      </c>
      <c r="M222" s="58">
        <f>+'Resumen-DiarioHorario-HP'!AD1204</f>
        <v>0</v>
      </c>
      <c r="N222" s="59">
        <f>+'Resumen-DiarioHorario-HP'!AD1346</f>
        <v>0</v>
      </c>
      <c r="O222" s="58">
        <f>+'Resumen-DiarioHorario-HP'!AD1488</f>
        <v>0</v>
      </c>
      <c r="P222" s="59">
        <f>+'Resumen-DiarioHorario-HP'!AD1630</f>
        <v>0</v>
      </c>
      <c r="Q222" s="58">
        <f>+'Resumen-DiarioHorario-HP'!AD1772</f>
        <v>0</v>
      </c>
      <c r="R222" s="59">
        <f>+'Resumen-DiarioHorario-HP'!AD1914</f>
        <v>0</v>
      </c>
      <c r="S222" s="58">
        <f>+'Resumen-DiarioHorario-HP'!AD2056</f>
        <v>0</v>
      </c>
      <c r="T222" s="59">
        <f>+'Resumen-DiarioHorario-HP'!AD2198</f>
        <v>0</v>
      </c>
      <c r="U222" s="58">
        <f>+'Resumen-DiarioHorario-HP'!AD2340</f>
        <v>0</v>
      </c>
      <c r="V222" s="59">
        <f>+'Resumen-DiarioHorario-HP'!AD2482</f>
        <v>0</v>
      </c>
      <c r="W222" s="58">
        <f>+'Resumen-DiarioHorario-HP'!AD2624</f>
        <v>0</v>
      </c>
      <c r="X222" s="59">
        <f>+'Resumen-DiarioHorario-HP'!AD2766</f>
        <v>0</v>
      </c>
      <c r="Y222" s="58">
        <f>+'Resumen-DiarioHorario-HP'!AD2908</f>
        <v>0</v>
      </c>
      <c r="Z222" s="59">
        <f>+'Resumen-DiarioHorario-HP'!AD3050</f>
        <v>0</v>
      </c>
      <c r="AA222" s="58">
        <f>+'Resumen-DiarioHorario-HP'!AD3192</f>
        <v>0</v>
      </c>
      <c r="AB222" s="59">
        <f>+'Resumen-DiarioHorario-HP'!AD3334</f>
        <v>0</v>
      </c>
      <c r="AC222" s="58">
        <f>+'Resumen-DiarioHorario-HP'!AD3476</f>
        <v>0</v>
      </c>
      <c r="AD222" s="59">
        <f>+'Resumen-DiarioHorario-HP'!AD3618</f>
        <v>0</v>
      </c>
      <c r="AE222" s="58">
        <f>+'Resumen-DiarioHorario-HP'!AD3760</f>
        <v>0</v>
      </c>
      <c r="AF222" s="59">
        <f>+'Resumen-DiarioHorario-HP'!AD3902</f>
        <v>0</v>
      </c>
      <c r="AG222" s="58">
        <f>+'Resumen-DiarioHorario-HP'!AD4044</f>
        <v>0</v>
      </c>
      <c r="AH222" s="59">
        <f>+'Resumen-DiarioHorario-HP'!AD4186</f>
        <v>0</v>
      </c>
      <c r="AI222" s="60">
        <f>+'Resumen-DiarioHorario-HP'!AD4328</f>
        <v>0</v>
      </c>
      <c r="AJ222" s="54"/>
      <c r="AK222" s="51">
        <f t="shared" si="14"/>
        <v>0</v>
      </c>
      <c r="AL222" s="54"/>
    </row>
    <row r="223" spans="2:38" x14ac:dyDescent="0.3">
      <c r="B223" s="4" t="s">
        <v>233</v>
      </c>
      <c r="D223" s="62"/>
      <c r="E223" s="58">
        <f>+'Resumen-DiarioHorario-HP'!AD69</f>
        <v>0</v>
      </c>
      <c r="F223" s="59">
        <f>+'Resumen-DiarioHorario-HP'!AD211</f>
        <v>0</v>
      </c>
      <c r="G223" s="58">
        <f>+'Resumen-DiarioHorario-HP'!AD353</f>
        <v>2.8650061289469401E-2</v>
      </c>
      <c r="H223" s="59">
        <f>+'Resumen-DiarioHorario-HP'!AD495</f>
        <v>0</v>
      </c>
      <c r="I223" s="58">
        <f>+'Resumen-DiarioHorario-HP'!AD637</f>
        <v>0</v>
      </c>
      <c r="J223" s="59">
        <f>+'Resumen-DiarioHorario-HP'!AD779</f>
        <v>0</v>
      </c>
      <c r="K223" s="58">
        <f>+'Resumen-DiarioHorario-HP'!AD921</f>
        <v>0</v>
      </c>
      <c r="L223" s="59">
        <f>+'Resumen-DiarioHorario-HP'!AD1063</f>
        <v>0</v>
      </c>
      <c r="M223" s="58">
        <f>+'Resumen-DiarioHorario-HP'!AD1205</f>
        <v>0</v>
      </c>
      <c r="N223" s="59">
        <f>+'Resumen-DiarioHorario-HP'!AD1347</f>
        <v>0</v>
      </c>
      <c r="O223" s="58">
        <f>+'Resumen-DiarioHorario-HP'!AD1489</f>
        <v>0</v>
      </c>
      <c r="P223" s="59">
        <f>+'Resumen-DiarioHorario-HP'!AD1631</f>
        <v>0</v>
      </c>
      <c r="Q223" s="58">
        <f>+'Resumen-DiarioHorario-HP'!AD1773</f>
        <v>0</v>
      </c>
      <c r="R223" s="59">
        <f>+'Resumen-DiarioHorario-HP'!AD1915</f>
        <v>0</v>
      </c>
      <c r="S223" s="58">
        <f>+'Resumen-DiarioHorario-HP'!AD2057</f>
        <v>0</v>
      </c>
      <c r="T223" s="59">
        <f>+'Resumen-DiarioHorario-HP'!AD2199</f>
        <v>0</v>
      </c>
      <c r="U223" s="58">
        <f>+'Resumen-DiarioHorario-HP'!AD2341</f>
        <v>0</v>
      </c>
      <c r="V223" s="59">
        <f>+'Resumen-DiarioHorario-HP'!AD2483</f>
        <v>0</v>
      </c>
      <c r="W223" s="58">
        <f>+'Resumen-DiarioHorario-HP'!AD2625</f>
        <v>0</v>
      </c>
      <c r="X223" s="59">
        <f>+'Resumen-DiarioHorario-HP'!AD2767</f>
        <v>0</v>
      </c>
      <c r="Y223" s="58">
        <f>+'Resumen-DiarioHorario-HP'!AD2909</f>
        <v>0</v>
      </c>
      <c r="Z223" s="59">
        <f>+'Resumen-DiarioHorario-HP'!AD3051</f>
        <v>0</v>
      </c>
      <c r="AA223" s="58">
        <f>+'Resumen-DiarioHorario-HP'!AD3193</f>
        <v>0</v>
      </c>
      <c r="AB223" s="59">
        <f>+'Resumen-DiarioHorario-HP'!AD3335</f>
        <v>0</v>
      </c>
      <c r="AC223" s="58">
        <f>+'Resumen-DiarioHorario-HP'!AD3477</f>
        <v>0</v>
      </c>
      <c r="AD223" s="59">
        <f>+'Resumen-DiarioHorario-HP'!AD3619</f>
        <v>0</v>
      </c>
      <c r="AE223" s="58">
        <f>+'Resumen-DiarioHorario-HP'!AD3761</f>
        <v>0</v>
      </c>
      <c r="AF223" s="59">
        <f>+'Resumen-DiarioHorario-HP'!AD3903</f>
        <v>0</v>
      </c>
      <c r="AG223" s="58">
        <f>+'Resumen-DiarioHorario-HP'!AD4045</f>
        <v>0</v>
      </c>
      <c r="AH223" s="59">
        <f>+'Resumen-DiarioHorario-HP'!AD4187</f>
        <v>0</v>
      </c>
      <c r="AI223" s="60">
        <f>+'Resumen-DiarioHorario-HP'!AD4329</f>
        <v>0</v>
      </c>
      <c r="AJ223" s="54"/>
      <c r="AK223" s="51">
        <f t="shared" si="14"/>
        <v>2.8650061289469401E-2</v>
      </c>
      <c r="AL223" s="54"/>
    </row>
    <row r="224" spans="2:38" x14ac:dyDescent="0.3">
      <c r="B224" s="4" t="s">
        <v>234</v>
      </c>
      <c r="D224" s="62"/>
      <c r="E224" s="58">
        <f>+'Resumen-DiarioHorario-HP'!AD70</f>
        <v>0</v>
      </c>
      <c r="F224" s="59">
        <f>+'Resumen-DiarioHorario-HP'!AD212</f>
        <v>0</v>
      </c>
      <c r="G224" s="58">
        <f>+'Resumen-DiarioHorario-HP'!AD354</f>
        <v>2.8650061289469401E-2</v>
      </c>
      <c r="H224" s="59">
        <f>+'Resumen-DiarioHorario-HP'!AD496</f>
        <v>0</v>
      </c>
      <c r="I224" s="58">
        <f>+'Resumen-DiarioHorario-HP'!AD638</f>
        <v>0</v>
      </c>
      <c r="J224" s="59">
        <f>+'Resumen-DiarioHorario-HP'!AD780</f>
        <v>0</v>
      </c>
      <c r="K224" s="58">
        <f>+'Resumen-DiarioHorario-HP'!AD922</f>
        <v>0</v>
      </c>
      <c r="L224" s="59">
        <f>+'Resumen-DiarioHorario-HP'!AD1064</f>
        <v>0</v>
      </c>
      <c r="M224" s="58">
        <f>+'Resumen-DiarioHorario-HP'!AD1206</f>
        <v>0</v>
      </c>
      <c r="N224" s="59">
        <f>+'Resumen-DiarioHorario-HP'!AD1348</f>
        <v>0</v>
      </c>
      <c r="O224" s="58">
        <f>+'Resumen-DiarioHorario-HP'!AD1490</f>
        <v>0</v>
      </c>
      <c r="P224" s="59">
        <f>+'Resumen-DiarioHorario-HP'!AD1632</f>
        <v>0</v>
      </c>
      <c r="Q224" s="58">
        <f>+'Resumen-DiarioHorario-HP'!AD1774</f>
        <v>0</v>
      </c>
      <c r="R224" s="59">
        <f>+'Resumen-DiarioHorario-HP'!AD1916</f>
        <v>0</v>
      </c>
      <c r="S224" s="58">
        <f>+'Resumen-DiarioHorario-HP'!AD2058</f>
        <v>0</v>
      </c>
      <c r="T224" s="59">
        <f>+'Resumen-DiarioHorario-HP'!AD2200</f>
        <v>0</v>
      </c>
      <c r="U224" s="58">
        <f>+'Resumen-DiarioHorario-HP'!AD2342</f>
        <v>0</v>
      </c>
      <c r="V224" s="59">
        <f>+'Resumen-DiarioHorario-HP'!AD2484</f>
        <v>0</v>
      </c>
      <c r="W224" s="58">
        <f>+'Resumen-DiarioHorario-HP'!AD2626</f>
        <v>0</v>
      </c>
      <c r="X224" s="59">
        <f>+'Resumen-DiarioHorario-HP'!AD2768</f>
        <v>0</v>
      </c>
      <c r="Y224" s="58">
        <f>+'Resumen-DiarioHorario-HP'!AD2910</f>
        <v>0</v>
      </c>
      <c r="Z224" s="59">
        <f>+'Resumen-DiarioHorario-HP'!AD3052</f>
        <v>0</v>
      </c>
      <c r="AA224" s="58">
        <f>+'Resumen-DiarioHorario-HP'!AD3194</f>
        <v>0</v>
      </c>
      <c r="AB224" s="59">
        <f>+'Resumen-DiarioHorario-HP'!AD3336</f>
        <v>0</v>
      </c>
      <c r="AC224" s="58">
        <f>+'Resumen-DiarioHorario-HP'!AD3478</f>
        <v>0</v>
      </c>
      <c r="AD224" s="59">
        <f>+'Resumen-DiarioHorario-HP'!AD3620</f>
        <v>0</v>
      </c>
      <c r="AE224" s="58">
        <f>+'Resumen-DiarioHorario-HP'!AD3762</f>
        <v>0</v>
      </c>
      <c r="AF224" s="59">
        <f>+'Resumen-DiarioHorario-HP'!AD3904</f>
        <v>0</v>
      </c>
      <c r="AG224" s="58">
        <f>+'Resumen-DiarioHorario-HP'!AD4046</f>
        <v>0</v>
      </c>
      <c r="AH224" s="59">
        <f>+'Resumen-DiarioHorario-HP'!AD4188</f>
        <v>0</v>
      </c>
      <c r="AI224" s="60">
        <f>+'Resumen-DiarioHorario-HP'!AD4330</f>
        <v>0</v>
      </c>
      <c r="AJ224" s="54"/>
      <c r="AK224" s="51">
        <f t="shared" si="14"/>
        <v>2.8650061289469401E-2</v>
      </c>
      <c r="AL224" s="54"/>
    </row>
    <row r="225" spans="2:38" x14ac:dyDescent="0.3">
      <c r="B225" s="4" t="s">
        <v>288</v>
      </c>
      <c r="D225" s="62"/>
      <c r="E225" s="58">
        <f>+'Resumen-DiarioHorario-HP'!AD71</f>
        <v>0</v>
      </c>
      <c r="F225" s="59">
        <f>+'Resumen-DiarioHorario-HP'!AD213</f>
        <v>0</v>
      </c>
      <c r="G225" s="58">
        <f>+'Resumen-DiarioHorario-HP'!AD355</f>
        <v>0</v>
      </c>
      <c r="H225" s="59">
        <f>+'Resumen-DiarioHorario-HP'!AD497</f>
        <v>0</v>
      </c>
      <c r="I225" s="58">
        <f>+'Resumen-DiarioHorario-HP'!AD639</f>
        <v>0</v>
      </c>
      <c r="J225" s="59">
        <f>+'Resumen-DiarioHorario-HP'!AD781</f>
        <v>0</v>
      </c>
      <c r="K225" s="58">
        <f>+'Resumen-DiarioHorario-HP'!AD923</f>
        <v>0</v>
      </c>
      <c r="L225" s="59">
        <f>+'Resumen-DiarioHorario-HP'!AD1065</f>
        <v>0</v>
      </c>
      <c r="M225" s="58">
        <f>+'Resumen-DiarioHorario-HP'!AD1207</f>
        <v>0</v>
      </c>
      <c r="N225" s="59">
        <f>+'Resumen-DiarioHorario-HP'!AD1349</f>
        <v>0</v>
      </c>
      <c r="O225" s="58">
        <f>+'Resumen-DiarioHorario-HP'!AD1491</f>
        <v>0</v>
      </c>
      <c r="P225" s="59">
        <f>+'Resumen-DiarioHorario-HP'!AD1633</f>
        <v>0</v>
      </c>
      <c r="Q225" s="58">
        <f>+'Resumen-DiarioHorario-HP'!AD1775</f>
        <v>0</v>
      </c>
      <c r="R225" s="59">
        <f>+'Resumen-DiarioHorario-HP'!AD1917</f>
        <v>0</v>
      </c>
      <c r="S225" s="58">
        <f>+'Resumen-DiarioHorario-HP'!AD2059</f>
        <v>0</v>
      </c>
      <c r="T225" s="59">
        <f>+'Resumen-DiarioHorario-HP'!AD2201</f>
        <v>0</v>
      </c>
      <c r="U225" s="58">
        <f>+'Resumen-DiarioHorario-HP'!AD2343</f>
        <v>0</v>
      </c>
      <c r="V225" s="59">
        <f>+'Resumen-DiarioHorario-HP'!AD2485</f>
        <v>0</v>
      </c>
      <c r="W225" s="58">
        <f>+'Resumen-DiarioHorario-HP'!AD2627</f>
        <v>0</v>
      </c>
      <c r="X225" s="59">
        <f>+'Resumen-DiarioHorario-HP'!AD2769</f>
        <v>0</v>
      </c>
      <c r="Y225" s="58">
        <f>+'Resumen-DiarioHorario-HP'!AD2911</f>
        <v>0</v>
      </c>
      <c r="Z225" s="59">
        <f>+'Resumen-DiarioHorario-HP'!AD3053</f>
        <v>0</v>
      </c>
      <c r="AA225" s="58">
        <f>+'Resumen-DiarioHorario-HP'!AD3195</f>
        <v>0</v>
      </c>
      <c r="AB225" s="59">
        <f>+'Resumen-DiarioHorario-HP'!AD3337</f>
        <v>0</v>
      </c>
      <c r="AC225" s="58">
        <f>+'Resumen-DiarioHorario-HP'!AD3479</f>
        <v>0</v>
      </c>
      <c r="AD225" s="59">
        <f>+'Resumen-DiarioHorario-HP'!AD3621</f>
        <v>0</v>
      </c>
      <c r="AE225" s="58">
        <f>+'Resumen-DiarioHorario-HP'!AD3763</f>
        <v>0</v>
      </c>
      <c r="AF225" s="59">
        <f>+'Resumen-DiarioHorario-HP'!AD3905</f>
        <v>0</v>
      </c>
      <c r="AG225" s="58">
        <f>+'Resumen-DiarioHorario-HP'!AD4047</f>
        <v>0</v>
      </c>
      <c r="AH225" s="59">
        <f>+'Resumen-DiarioHorario-HP'!AD4189</f>
        <v>0</v>
      </c>
      <c r="AI225" s="60">
        <f>+'Resumen-DiarioHorario-HP'!AD4331</f>
        <v>0</v>
      </c>
      <c r="AJ225" s="54"/>
      <c r="AK225" s="51">
        <f t="shared" si="14"/>
        <v>0</v>
      </c>
      <c r="AL225" s="54"/>
    </row>
    <row r="226" spans="2:38" x14ac:dyDescent="0.3">
      <c r="B226" s="4" t="s">
        <v>289</v>
      </c>
      <c r="D226" s="62"/>
      <c r="E226" s="58">
        <f>+'Resumen-DiarioHorario-HP'!AD72</f>
        <v>0</v>
      </c>
      <c r="F226" s="59">
        <f>+'Resumen-DiarioHorario-HP'!AD214</f>
        <v>0</v>
      </c>
      <c r="G226" s="58">
        <f>+'Resumen-DiarioHorario-HP'!AD356</f>
        <v>0</v>
      </c>
      <c r="H226" s="59">
        <f>+'Resumen-DiarioHorario-HP'!AD498</f>
        <v>0</v>
      </c>
      <c r="I226" s="58">
        <f>+'Resumen-DiarioHorario-HP'!AD640</f>
        <v>0</v>
      </c>
      <c r="J226" s="59">
        <f>+'Resumen-DiarioHorario-HP'!AD782</f>
        <v>0</v>
      </c>
      <c r="K226" s="58">
        <f>+'Resumen-DiarioHorario-HP'!AD924</f>
        <v>0</v>
      </c>
      <c r="L226" s="59">
        <f>+'Resumen-DiarioHorario-HP'!AD1066</f>
        <v>0</v>
      </c>
      <c r="M226" s="58">
        <f>+'Resumen-DiarioHorario-HP'!AD1208</f>
        <v>0</v>
      </c>
      <c r="N226" s="59">
        <f>+'Resumen-DiarioHorario-HP'!AD1350</f>
        <v>0</v>
      </c>
      <c r="O226" s="58">
        <f>+'Resumen-DiarioHorario-HP'!AD1492</f>
        <v>0</v>
      </c>
      <c r="P226" s="59">
        <f>+'Resumen-DiarioHorario-HP'!AD1634</f>
        <v>0</v>
      </c>
      <c r="Q226" s="58">
        <f>+'Resumen-DiarioHorario-HP'!AD1776</f>
        <v>0</v>
      </c>
      <c r="R226" s="59">
        <f>+'Resumen-DiarioHorario-HP'!AD1918</f>
        <v>0</v>
      </c>
      <c r="S226" s="58">
        <f>+'Resumen-DiarioHorario-HP'!AD2060</f>
        <v>0</v>
      </c>
      <c r="T226" s="59">
        <f>+'Resumen-DiarioHorario-HP'!AD2202</f>
        <v>0</v>
      </c>
      <c r="U226" s="58">
        <f>+'Resumen-DiarioHorario-HP'!AD2344</f>
        <v>0</v>
      </c>
      <c r="V226" s="59">
        <f>+'Resumen-DiarioHorario-HP'!AD2486</f>
        <v>0</v>
      </c>
      <c r="W226" s="58">
        <f>+'Resumen-DiarioHorario-HP'!AD2628</f>
        <v>0</v>
      </c>
      <c r="X226" s="59">
        <f>+'Resumen-DiarioHorario-HP'!AD2770</f>
        <v>0</v>
      </c>
      <c r="Y226" s="58">
        <f>+'Resumen-DiarioHorario-HP'!AD2912</f>
        <v>0</v>
      </c>
      <c r="Z226" s="59">
        <f>+'Resumen-DiarioHorario-HP'!AD3054</f>
        <v>0</v>
      </c>
      <c r="AA226" s="58">
        <f>+'Resumen-DiarioHorario-HP'!AD3196</f>
        <v>0</v>
      </c>
      <c r="AB226" s="59">
        <f>+'Resumen-DiarioHorario-HP'!AD3338</f>
        <v>0</v>
      </c>
      <c r="AC226" s="58">
        <f>+'Resumen-DiarioHorario-HP'!AD3480</f>
        <v>0</v>
      </c>
      <c r="AD226" s="59">
        <f>+'Resumen-DiarioHorario-HP'!AD3622</f>
        <v>0</v>
      </c>
      <c r="AE226" s="58">
        <f>+'Resumen-DiarioHorario-HP'!AD3764</f>
        <v>0</v>
      </c>
      <c r="AF226" s="59">
        <f>+'Resumen-DiarioHorario-HP'!AD3906</f>
        <v>0</v>
      </c>
      <c r="AG226" s="58">
        <f>+'Resumen-DiarioHorario-HP'!AD4048</f>
        <v>0</v>
      </c>
      <c r="AH226" s="59">
        <f>+'Resumen-DiarioHorario-HP'!AD4190</f>
        <v>0</v>
      </c>
      <c r="AI226" s="60">
        <f>+'Resumen-DiarioHorario-HP'!AD4332</f>
        <v>0</v>
      </c>
      <c r="AJ226" s="54"/>
      <c r="AK226" s="51">
        <f t="shared" si="14"/>
        <v>0</v>
      </c>
      <c r="AL226" s="54"/>
    </row>
    <row r="227" spans="2:38" x14ac:dyDescent="0.3">
      <c r="B227" s="4" t="s">
        <v>156</v>
      </c>
      <c r="D227" s="62"/>
      <c r="E227" s="58">
        <f>+'Resumen-DiarioHorario-HP'!AD73</f>
        <v>9.0062097114572914</v>
      </c>
      <c r="F227" s="59">
        <f>+'Resumen-DiarioHorario-HP'!AD215</f>
        <v>0</v>
      </c>
      <c r="G227" s="58">
        <f>+'Resumen-DiarioHorario-HP'!AD357</f>
        <v>0</v>
      </c>
      <c r="H227" s="59">
        <f>+'Resumen-DiarioHorario-HP'!AD499</f>
        <v>0</v>
      </c>
      <c r="I227" s="58">
        <f>+'Resumen-DiarioHorario-HP'!AD641</f>
        <v>0</v>
      </c>
      <c r="J227" s="59">
        <f>+'Resumen-DiarioHorario-HP'!AD783</f>
        <v>0</v>
      </c>
      <c r="K227" s="58">
        <f>+'Resumen-DiarioHorario-HP'!AD925</f>
        <v>0</v>
      </c>
      <c r="L227" s="59">
        <f>+'Resumen-DiarioHorario-HP'!AD1067</f>
        <v>0</v>
      </c>
      <c r="M227" s="58">
        <f>+'Resumen-DiarioHorario-HP'!AD1209</f>
        <v>0</v>
      </c>
      <c r="N227" s="59">
        <f>+'Resumen-DiarioHorario-HP'!AD1351</f>
        <v>64.966863683064787</v>
      </c>
      <c r="O227" s="58">
        <f>+'Resumen-DiarioHorario-HP'!AD1493</f>
        <v>28.858273843129474</v>
      </c>
      <c r="P227" s="59">
        <f>+'Resumen-DiarioHorario-HP'!AD1635</f>
        <v>27.873646350266206</v>
      </c>
      <c r="Q227" s="58">
        <f>+'Resumen-DiarioHorario-HP'!AD1777</f>
        <v>0</v>
      </c>
      <c r="R227" s="59">
        <f>+'Resumen-DiarioHorario-HP'!AD1919</f>
        <v>6.656136339823405</v>
      </c>
      <c r="S227" s="58">
        <f>+'Resumen-DiarioHorario-HP'!AD2061</f>
        <v>0</v>
      </c>
      <c r="T227" s="59">
        <f>+'Resumen-DiarioHorario-HP'!AD2203</f>
        <v>0</v>
      </c>
      <c r="U227" s="58">
        <f>+'Resumen-DiarioHorario-HP'!AD2345</f>
        <v>0</v>
      </c>
      <c r="V227" s="59">
        <f>+'Resumen-DiarioHorario-HP'!AD2487</f>
        <v>0</v>
      </c>
      <c r="W227" s="58">
        <f>+'Resumen-DiarioHorario-HP'!AD2629</f>
        <v>0</v>
      </c>
      <c r="X227" s="59">
        <f>+'Resumen-DiarioHorario-HP'!AD2771</f>
        <v>0</v>
      </c>
      <c r="Y227" s="58">
        <f>+'Resumen-DiarioHorario-HP'!AD2913</f>
        <v>0</v>
      </c>
      <c r="Z227" s="59">
        <f>+'Resumen-DiarioHorario-HP'!AD3055</f>
        <v>0</v>
      </c>
      <c r="AA227" s="58">
        <f>+'Resumen-DiarioHorario-HP'!AD3197</f>
        <v>0</v>
      </c>
      <c r="AB227" s="59">
        <f>+'Resumen-DiarioHorario-HP'!AD3339</f>
        <v>0</v>
      </c>
      <c r="AC227" s="58">
        <f>+'Resumen-DiarioHorario-HP'!AD3481</f>
        <v>0</v>
      </c>
      <c r="AD227" s="59">
        <f>+'Resumen-DiarioHorario-HP'!AD3623</f>
        <v>0</v>
      </c>
      <c r="AE227" s="58">
        <f>+'Resumen-DiarioHorario-HP'!AD3765</f>
        <v>0</v>
      </c>
      <c r="AF227" s="59">
        <f>+'Resumen-DiarioHorario-HP'!AD3907</f>
        <v>0</v>
      </c>
      <c r="AG227" s="58">
        <f>+'Resumen-DiarioHorario-HP'!AD4049</f>
        <v>0</v>
      </c>
      <c r="AH227" s="59">
        <f>+'Resumen-DiarioHorario-HP'!AD4191</f>
        <v>1.6013693181673689</v>
      </c>
      <c r="AI227" s="60">
        <f>+'Resumen-DiarioHorario-HP'!AD4333</f>
        <v>0</v>
      </c>
      <c r="AJ227" s="54"/>
      <c r="AK227" s="51">
        <f t="shared" ref="AK227:AK290" si="15">SUM(E227:AI227)</f>
        <v>138.96249924590853</v>
      </c>
      <c r="AL227" s="54"/>
    </row>
    <row r="228" spans="2:38" x14ac:dyDescent="0.3">
      <c r="B228" s="4" t="s">
        <v>192</v>
      </c>
      <c r="D228" s="62"/>
      <c r="E228" s="58">
        <f>+'Resumen-DiarioHorario-HP'!AD74</f>
        <v>0</v>
      </c>
      <c r="F228" s="59">
        <f>+'Resumen-DiarioHorario-HP'!AD216</f>
        <v>0</v>
      </c>
      <c r="G228" s="58">
        <f>+'Resumen-DiarioHorario-HP'!AD358</f>
        <v>0</v>
      </c>
      <c r="H228" s="59">
        <f>+'Resumen-DiarioHorario-HP'!AD500</f>
        <v>0</v>
      </c>
      <c r="I228" s="58">
        <f>+'Resumen-DiarioHorario-HP'!AD642</f>
        <v>0</v>
      </c>
      <c r="J228" s="59">
        <f>+'Resumen-DiarioHorario-HP'!AD784</f>
        <v>0</v>
      </c>
      <c r="K228" s="58">
        <f>+'Resumen-DiarioHorario-HP'!AD926</f>
        <v>0</v>
      </c>
      <c r="L228" s="59">
        <f>+'Resumen-DiarioHorario-HP'!AD1068</f>
        <v>0</v>
      </c>
      <c r="M228" s="58">
        <f>+'Resumen-DiarioHorario-HP'!AD1210</f>
        <v>0</v>
      </c>
      <c r="N228" s="59">
        <f>+'Resumen-DiarioHorario-HP'!AD1352</f>
        <v>0</v>
      </c>
      <c r="O228" s="58">
        <f>+'Resumen-DiarioHorario-HP'!AD1494</f>
        <v>0</v>
      </c>
      <c r="P228" s="59">
        <f>+'Resumen-DiarioHorario-HP'!AD1636</f>
        <v>0</v>
      </c>
      <c r="Q228" s="58">
        <f>+'Resumen-DiarioHorario-HP'!AD1778</f>
        <v>0</v>
      </c>
      <c r="R228" s="59">
        <f>+'Resumen-DiarioHorario-HP'!AD1920</f>
        <v>0</v>
      </c>
      <c r="S228" s="58">
        <f>+'Resumen-DiarioHorario-HP'!AD2062</f>
        <v>0</v>
      </c>
      <c r="T228" s="59">
        <f>+'Resumen-DiarioHorario-HP'!AD2204</f>
        <v>0</v>
      </c>
      <c r="U228" s="58">
        <f>+'Resumen-DiarioHorario-HP'!AD2346</f>
        <v>0</v>
      </c>
      <c r="V228" s="59">
        <f>+'Resumen-DiarioHorario-HP'!AD2488</f>
        <v>0</v>
      </c>
      <c r="W228" s="58">
        <f>+'Resumen-DiarioHorario-HP'!AD2630</f>
        <v>0</v>
      </c>
      <c r="X228" s="59">
        <f>+'Resumen-DiarioHorario-HP'!AD2772</f>
        <v>0</v>
      </c>
      <c r="Y228" s="58">
        <f>+'Resumen-DiarioHorario-HP'!AD2914</f>
        <v>0</v>
      </c>
      <c r="Z228" s="59">
        <f>+'Resumen-DiarioHorario-HP'!AD3056</f>
        <v>0</v>
      </c>
      <c r="AA228" s="58">
        <f>+'Resumen-DiarioHorario-HP'!AD3198</f>
        <v>0</v>
      </c>
      <c r="AB228" s="59">
        <f>+'Resumen-DiarioHorario-HP'!AD3340</f>
        <v>0</v>
      </c>
      <c r="AC228" s="58">
        <f>+'Resumen-DiarioHorario-HP'!AD3482</f>
        <v>0</v>
      </c>
      <c r="AD228" s="59">
        <f>+'Resumen-DiarioHorario-HP'!AD3624</f>
        <v>0</v>
      </c>
      <c r="AE228" s="58">
        <f>+'Resumen-DiarioHorario-HP'!AD3766</f>
        <v>0</v>
      </c>
      <c r="AF228" s="59">
        <f>+'Resumen-DiarioHorario-HP'!AD3908</f>
        <v>0</v>
      </c>
      <c r="AG228" s="58">
        <f>+'Resumen-DiarioHorario-HP'!AD4050</f>
        <v>0</v>
      </c>
      <c r="AH228" s="59">
        <f>+'Resumen-DiarioHorario-HP'!AD4192</f>
        <v>0</v>
      </c>
      <c r="AI228" s="60">
        <f>+'Resumen-DiarioHorario-HP'!AD4334</f>
        <v>0</v>
      </c>
      <c r="AJ228" s="54"/>
      <c r="AK228" s="51">
        <f t="shared" si="15"/>
        <v>0</v>
      </c>
      <c r="AL228" s="54"/>
    </row>
    <row r="229" spans="2:38" x14ac:dyDescent="0.3">
      <c r="B229" s="4" t="s">
        <v>193</v>
      </c>
      <c r="D229" s="62"/>
      <c r="E229" s="58">
        <f>+'Resumen-DiarioHorario-HP'!AD75</f>
        <v>0</v>
      </c>
      <c r="F229" s="59">
        <f>+'Resumen-DiarioHorario-HP'!AD217</f>
        <v>0</v>
      </c>
      <c r="G229" s="58">
        <f>+'Resumen-DiarioHorario-HP'!AD359</f>
        <v>0</v>
      </c>
      <c r="H229" s="59">
        <f>+'Resumen-DiarioHorario-HP'!AD501</f>
        <v>0</v>
      </c>
      <c r="I229" s="58">
        <f>+'Resumen-DiarioHorario-HP'!AD643</f>
        <v>0</v>
      </c>
      <c r="J229" s="59">
        <f>+'Resumen-DiarioHorario-HP'!AD785</f>
        <v>0</v>
      </c>
      <c r="K229" s="58">
        <f>+'Resumen-DiarioHorario-HP'!AD927</f>
        <v>0</v>
      </c>
      <c r="L229" s="59">
        <f>+'Resumen-DiarioHorario-HP'!AD1069</f>
        <v>0</v>
      </c>
      <c r="M229" s="58">
        <f>+'Resumen-DiarioHorario-HP'!AD1211</f>
        <v>0</v>
      </c>
      <c r="N229" s="59">
        <f>+'Resumen-DiarioHorario-HP'!AD1353</f>
        <v>0</v>
      </c>
      <c r="O229" s="58">
        <f>+'Resumen-DiarioHorario-HP'!AD1495</f>
        <v>0</v>
      </c>
      <c r="P229" s="59">
        <f>+'Resumen-DiarioHorario-HP'!AD1637</f>
        <v>0</v>
      </c>
      <c r="Q229" s="58">
        <f>+'Resumen-DiarioHorario-HP'!AD1779</f>
        <v>0</v>
      </c>
      <c r="R229" s="59">
        <f>+'Resumen-DiarioHorario-HP'!AD1921</f>
        <v>0</v>
      </c>
      <c r="S229" s="58">
        <f>+'Resumen-DiarioHorario-HP'!AD2063</f>
        <v>0</v>
      </c>
      <c r="T229" s="59">
        <f>+'Resumen-DiarioHorario-HP'!AD2205</f>
        <v>0</v>
      </c>
      <c r="U229" s="58">
        <f>+'Resumen-DiarioHorario-HP'!AD2347</f>
        <v>0</v>
      </c>
      <c r="V229" s="59">
        <f>+'Resumen-DiarioHorario-HP'!AD2489</f>
        <v>0</v>
      </c>
      <c r="W229" s="58">
        <f>+'Resumen-DiarioHorario-HP'!AD2631</f>
        <v>0</v>
      </c>
      <c r="X229" s="59">
        <f>+'Resumen-DiarioHorario-HP'!AD2773</f>
        <v>0</v>
      </c>
      <c r="Y229" s="58">
        <f>+'Resumen-DiarioHorario-HP'!AD2915</f>
        <v>0</v>
      </c>
      <c r="Z229" s="59">
        <f>+'Resumen-DiarioHorario-HP'!AD3057</f>
        <v>0</v>
      </c>
      <c r="AA229" s="58">
        <f>+'Resumen-DiarioHorario-HP'!AD3199</f>
        <v>0</v>
      </c>
      <c r="AB229" s="59">
        <f>+'Resumen-DiarioHorario-HP'!AD3341</f>
        <v>0</v>
      </c>
      <c r="AC229" s="58">
        <f>+'Resumen-DiarioHorario-HP'!AD3483</f>
        <v>0</v>
      </c>
      <c r="AD229" s="59">
        <f>+'Resumen-DiarioHorario-HP'!AD3625</f>
        <v>0</v>
      </c>
      <c r="AE229" s="58">
        <f>+'Resumen-DiarioHorario-HP'!AD3767</f>
        <v>0</v>
      </c>
      <c r="AF229" s="59">
        <f>+'Resumen-DiarioHorario-HP'!AD3909</f>
        <v>0</v>
      </c>
      <c r="AG229" s="58">
        <f>+'Resumen-DiarioHorario-HP'!AD4051</f>
        <v>0</v>
      </c>
      <c r="AH229" s="59">
        <f>+'Resumen-DiarioHorario-HP'!AD4193</f>
        <v>0</v>
      </c>
      <c r="AI229" s="60">
        <f>+'Resumen-DiarioHorario-HP'!AD4335</f>
        <v>0</v>
      </c>
      <c r="AJ229" s="54"/>
      <c r="AK229" s="51">
        <f t="shared" si="15"/>
        <v>0</v>
      </c>
      <c r="AL229" s="54"/>
    </row>
    <row r="230" spans="2:38" x14ac:dyDescent="0.3">
      <c r="B230" s="4" t="s">
        <v>184</v>
      </c>
      <c r="D230" s="62"/>
      <c r="E230" s="58">
        <f>+'Resumen-DiarioHorario-HP'!AD76</f>
        <v>16.284318093458811</v>
      </c>
      <c r="F230" s="59">
        <f>+'Resumen-DiarioHorario-HP'!AD218</f>
        <v>4.6030803357561432</v>
      </c>
      <c r="G230" s="58">
        <f>+'Resumen-DiarioHorario-HP'!AD360</f>
        <v>19.573939730326334</v>
      </c>
      <c r="H230" s="59">
        <f>+'Resumen-DiarioHorario-HP'!AD502</f>
        <v>7.2277795791625969</v>
      </c>
      <c r="I230" s="58">
        <f>+'Resumen-DiarioHorario-HP'!AD644</f>
        <v>0</v>
      </c>
      <c r="J230" s="59">
        <f>+'Resumen-DiarioHorario-HP'!AD786</f>
        <v>0</v>
      </c>
      <c r="K230" s="58">
        <f>+'Resumen-DiarioHorario-HP'!AD928</f>
        <v>0</v>
      </c>
      <c r="L230" s="59">
        <f>+'Resumen-DiarioHorario-HP'!AD1070</f>
        <v>0</v>
      </c>
      <c r="M230" s="58">
        <f>+'Resumen-DiarioHorario-HP'!AD1212</f>
        <v>0</v>
      </c>
      <c r="N230" s="59">
        <f>+'Resumen-DiarioHorario-HP'!AD1354</f>
        <v>13.273188877105714</v>
      </c>
      <c r="O230" s="58">
        <f>+'Resumen-DiarioHorario-HP'!AD1496</f>
        <v>4.809338700771332</v>
      </c>
      <c r="P230" s="59">
        <f>+'Resumen-DiarioHorario-HP'!AD1638</f>
        <v>3.1790367086728413</v>
      </c>
      <c r="Q230" s="58">
        <f>+'Resumen-DiarioHorario-HP'!AD1780</f>
        <v>0</v>
      </c>
      <c r="R230" s="59">
        <f>+'Resumen-DiarioHorario-HP'!AD1922</f>
        <v>2.7060556411743167E-2</v>
      </c>
      <c r="S230" s="58">
        <f>+'Resumen-DiarioHorario-HP'!AD2064</f>
        <v>0</v>
      </c>
      <c r="T230" s="59">
        <f>+'Resumen-DiarioHorario-HP'!AD2206</f>
        <v>0</v>
      </c>
      <c r="U230" s="58">
        <f>+'Resumen-DiarioHorario-HP'!AD2348</f>
        <v>0</v>
      </c>
      <c r="V230" s="59">
        <f>+'Resumen-DiarioHorario-HP'!AD2490</f>
        <v>0</v>
      </c>
      <c r="W230" s="58">
        <f>+'Resumen-DiarioHorario-HP'!AD2632</f>
        <v>0</v>
      </c>
      <c r="X230" s="59">
        <f>+'Resumen-DiarioHorario-HP'!AD2774</f>
        <v>0</v>
      </c>
      <c r="Y230" s="58">
        <f>+'Resumen-DiarioHorario-HP'!AD2916</f>
        <v>0.46138054529825845</v>
      </c>
      <c r="Z230" s="59">
        <f>+'Resumen-DiarioHorario-HP'!AD3058</f>
        <v>0</v>
      </c>
      <c r="AA230" s="58">
        <f>+'Resumen-DiarioHorario-HP'!AD3200</f>
        <v>0</v>
      </c>
      <c r="AB230" s="59">
        <f>+'Resumen-DiarioHorario-HP'!AD3342</f>
        <v>0</v>
      </c>
      <c r="AC230" s="58">
        <f>+'Resumen-DiarioHorario-HP'!AD3484</f>
        <v>1.2470860481262207</v>
      </c>
      <c r="AD230" s="59">
        <f>+'Resumen-DiarioHorario-HP'!AD3626</f>
        <v>0</v>
      </c>
      <c r="AE230" s="58">
        <f>+'Resumen-DiarioHorario-HP'!AD3768</f>
        <v>0</v>
      </c>
      <c r="AF230" s="59">
        <f>+'Resumen-DiarioHorario-HP'!AD3910</f>
        <v>3.3049646637704639</v>
      </c>
      <c r="AG230" s="58">
        <f>+'Resumen-DiarioHorario-HP'!AD4052</f>
        <v>0</v>
      </c>
      <c r="AH230" s="59">
        <f>+'Resumen-DiarioHorario-HP'!AD4194</f>
        <v>0.5204375</v>
      </c>
      <c r="AI230" s="60">
        <f>+'Resumen-DiarioHorario-HP'!AD4336</f>
        <v>2.0970547530386181</v>
      </c>
      <c r="AJ230" s="54"/>
      <c r="AK230" s="51">
        <f t="shared" si="15"/>
        <v>76.608666091899067</v>
      </c>
      <c r="AL230" s="54"/>
    </row>
    <row r="231" spans="2:38" x14ac:dyDescent="0.3">
      <c r="B231" s="4" t="s">
        <v>185</v>
      </c>
      <c r="D231" s="62"/>
      <c r="E231" s="58">
        <f>+'Resumen-DiarioHorario-HP'!AD77</f>
        <v>16.284318093458811</v>
      </c>
      <c r="F231" s="59">
        <f>+'Resumen-DiarioHorario-HP'!AD219</f>
        <v>4.6030803357561432</v>
      </c>
      <c r="G231" s="58">
        <f>+'Resumen-DiarioHorario-HP'!AD361</f>
        <v>19.573939730326334</v>
      </c>
      <c r="H231" s="59">
        <f>+'Resumen-DiarioHorario-HP'!AD503</f>
        <v>7.2277795791625969</v>
      </c>
      <c r="I231" s="58">
        <f>+'Resumen-DiarioHorario-HP'!AD645</f>
        <v>0</v>
      </c>
      <c r="J231" s="59">
        <f>+'Resumen-DiarioHorario-HP'!AD787</f>
        <v>0</v>
      </c>
      <c r="K231" s="58">
        <f>+'Resumen-DiarioHorario-HP'!AD929</f>
        <v>0</v>
      </c>
      <c r="L231" s="59">
        <f>+'Resumen-DiarioHorario-HP'!AD1071</f>
        <v>0</v>
      </c>
      <c r="M231" s="58">
        <f>+'Resumen-DiarioHorario-HP'!AD1213</f>
        <v>0</v>
      </c>
      <c r="N231" s="59">
        <f>+'Resumen-DiarioHorario-HP'!AD1355</f>
        <v>13.273188877105714</v>
      </c>
      <c r="O231" s="58">
        <f>+'Resumen-DiarioHorario-HP'!AD1497</f>
        <v>4.809338700771332</v>
      </c>
      <c r="P231" s="59">
        <f>+'Resumen-DiarioHorario-HP'!AD1639</f>
        <v>3.1790367086728413</v>
      </c>
      <c r="Q231" s="58">
        <f>+'Resumen-DiarioHorario-HP'!AD1781</f>
        <v>0</v>
      </c>
      <c r="R231" s="59">
        <f>+'Resumen-DiarioHorario-HP'!AD1923</f>
        <v>2.7060556411743167E-2</v>
      </c>
      <c r="S231" s="58">
        <f>+'Resumen-DiarioHorario-HP'!AD2065</f>
        <v>0</v>
      </c>
      <c r="T231" s="59">
        <f>+'Resumen-DiarioHorario-HP'!AD2207</f>
        <v>0</v>
      </c>
      <c r="U231" s="58">
        <f>+'Resumen-DiarioHorario-HP'!AD2349</f>
        <v>0</v>
      </c>
      <c r="V231" s="59">
        <f>+'Resumen-DiarioHorario-HP'!AD2491</f>
        <v>0</v>
      </c>
      <c r="W231" s="58">
        <f>+'Resumen-DiarioHorario-HP'!AD2633</f>
        <v>0</v>
      </c>
      <c r="X231" s="59">
        <f>+'Resumen-DiarioHorario-HP'!AD2775</f>
        <v>0</v>
      </c>
      <c r="Y231" s="58">
        <f>+'Resumen-DiarioHorario-HP'!AD2917</f>
        <v>0.46138054529825845</v>
      </c>
      <c r="Z231" s="59">
        <f>+'Resumen-DiarioHorario-HP'!AD3059</f>
        <v>0</v>
      </c>
      <c r="AA231" s="58">
        <f>+'Resumen-DiarioHorario-HP'!AD3201</f>
        <v>0</v>
      </c>
      <c r="AB231" s="59">
        <f>+'Resumen-DiarioHorario-HP'!AD3343</f>
        <v>0</v>
      </c>
      <c r="AC231" s="58">
        <f>+'Resumen-DiarioHorario-HP'!AD3485</f>
        <v>1.2470860481262207</v>
      </c>
      <c r="AD231" s="59">
        <f>+'Resumen-DiarioHorario-HP'!AD3627</f>
        <v>0</v>
      </c>
      <c r="AE231" s="58">
        <f>+'Resumen-DiarioHorario-HP'!AD3769</f>
        <v>0</v>
      </c>
      <c r="AF231" s="59">
        <f>+'Resumen-DiarioHorario-HP'!AD3911</f>
        <v>3.3049646637704639</v>
      </c>
      <c r="AG231" s="58">
        <f>+'Resumen-DiarioHorario-HP'!AD4053</f>
        <v>0</v>
      </c>
      <c r="AH231" s="59">
        <f>+'Resumen-DiarioHorario-HP'!AD4195</f>
        <v>0.5204375</v>
      </c>
      <c r="AI231" s="60">
        <f>+'Resumen-DiarioHorario-HP'!AD4337</f>
        <v>2.0970547530386181</v>
      </c>
      <c r="AJ231" s="54"/>
      <c r="AK231" s="51">
        <f t="shared" si="15"/>
        <v>76.608666091899067</v>
      </c>
      <c r="AL231" s="54"/>
    </row>
    <row r="232" spans="2:38" x14ac:dyDescent="0.3">
      <c r="B232" s="4" t="s">
        <v>287</v>
      </c>
      <c r="D232" s="62"/>
      <c r="E232" s="58">
        <f>+'Resumen-DiarioHorario-HP'!AD78</f>
        <v>0</v>
      </c>
      <c r="F232" s="59">
        <f>+'Resumen-DiarioHorario-HP'!AD220</f>
        <v>0</v>
      </c>
      <c r="G232" s="58">
        <f>+'Resumen-DiarioHorario-HP'!AD362</f>
        <v>0</v>
      </c>
      <c r="H232" s="59">
        <f>+'Resumen-DiarioHorario-HP'!AD504</f>
        <v>0</v>
      </c>
      <c r="I232" s="58">
        <f>+'Resumen-DiarioHorario-HP'!AD646</f>
        <v>0</v>
      </c>
      <c r="J232" s="59">
        <f>+'Resumen-DiarioHorario-HP'!AD788</f>
        <v>0</v>
      </c>
      <c r="K232" s="58">
        <f>+'Resumen-DiarioHorario-HP'!AD930</f>
        <v>0</v>
      </c>
      <c r="L232" s="59">
        <f>+'Resumen-DiarioHorario-HP'!AD1072</f>
        <v>0</v>
      </c>
      <c r="M232" s="58">
        <f>+'Resumen-DiarioHorario-HP'!AD1214</f>
        <v>0</v>
      </c>
      <c r="N232" s="59">
        <f>+'Resumen-DiarioHorario-HP'!AD1356</f>
        <v>0</v>
      </c>
      <c r="O232" s="58">
        <f>+'Resumen-DiarioHorario-HP'!AD1498</f>
        <v>0</v>
      </c>
      <c r="P232" s="59">
        <f>+'Resumen-DiarioHorario-HP'!AD1640</f>
        <v>0</v>
      </c>
      <c r="Q232" s="58">
        <f>+'Resumen-DiarioHorario-HP'!AD1782</f>
        <v>0</v>
      </c>
      <c r="R232" s="59">
        <f>+'Resumen-DiarioHorario-HP'!AD1924</f>
        <v>0</v>
      </c>
      <c r="S232" s="58">
        <f>+'Resumen-DiarioHorario-HP'!AD2066</f>
        <v>0</v>
      </c>
      <c r="T232" s="59">
        <f>+'Resumen-DiarioHorario-HP'!AD2208</f>
        <v>0</v>
      </c>
      <c r="U232" s="58">
        <f>+'Resumen-DiarioHorario-HP'!AD2350</f>
        <v>0</v>
      </c>
      <c r="V232" s="59">
        <f>+'Resumen-DiarioHorario-HP'!AD2492</f>
        <v>0</v>
      </c>
      <c r="W232" s="58">
        <f>+'Resumen-DiarioHorario-HP'!AD2634</f>
        <v>0</v>
      </c>
      <c r="X232" s="59">
        <f>+'Resumen-DiarioHorario-HP'!AD2776</f>
        <v>0</v>
      </c>
      <c r="Y232" s="58">
        <f>+'Resumen-DiarioHorario-HP'!AD2918</f>
        <v>0</v>
      </c>
      <c r="Z232" s="59">
        <f>+'Resumen-DiarioHorario-HP'!AD3060</f>
        <v>0</v>
      </c>
      <c r="AA232" s="58">
        <f>+'Resumen-DiarioHorario-HP'!AD3202</f>
        <v>0</v>
      </c>
      <c r="AB232" s="59">
        <f>+'Resumen-DiarioHorario-HP'!AD3344</f>
        <v>0</v>
      </c>
      <c r="AC232" s="58">
        <f>+'Resumen-DiarioHorario-HP'!AD3486</f>
        <v>0</v>
      </c>
      <c r="AD232" s="59">
        <f>+'Resumen-DiarioHorario-HP'!AD3628</f>
        <v>0</v>
      </c>
      <c r="AE232" s="58">
        <f>+'Resumen-DiarioHorario-HP'!AD3770</f>
        <v>0</v>
      </c>
      <c r="AF232" s="59">
        <f>+'Resumen-DiarioHorario-HP'!AD3912</f>
        <v>0</v>
      </c>
      <c r="AG232" s="58">
        <f>+'Resumen-DiarioHorario-HP'!AD4054</f>
        <v>0</v>
      </c>
      <c r="AH232" s="59">
        <f>+'Resumen-DiarioHorario-HP'!AD4196</f>
        <v>0</v>
      </c>
      <c r="AI232" s="60">
        <f>+'Resumen-DiarioHorario-HP'!AD4338</f>
        <v>0</v>
      </c>
      <c r="AJ232" s="54"/>
      <c r="AK232" s="51">
        <f t="shared" si="15"/>
        <v>0</v>
      </c>
      <c r="AL232" s="54"/>
    </row>
    <row r="233" spans="2:38" x14ac:dyDescent="0.3">
      <c r="B233" s="4" t="s">
        <v>142</v>
      </c>
      <c r="D233" s="62"/>
      <c r="E233" s="58">
        <f>+'Resumen-DiarioHorario-HP'!AD79</f>
        <v>0</v>
      </c>
      <c r="F233" s="59">
        <f>+'Resumen-DiarioHorario-HP'!AD221</f>
        <v>0</v>
      </c>
      <c r="G233" s="58">
        <f>+'Resumen-DiarioHorario-HP'!AD363</f>
        <v>0</v>
      </c>
      <c r="H233" s="59">
        <f>+'Resumen-DiarioHorario-HP'!AD505</f>
        <v>0</v>
      </c>
      <c r="I233" s="58">
        <f>+'Resumen-DiarioHorario-HP'!AD647</f>
        <v>0</v>
      </c>
      <c r="J233" s="59">
        <f>+'Resumen-DiarioHorario-HP'!AD789</f>
        <v>0</v>
      </c>
      <c r="K233" s="58">
        <f>+'Resumen-DiarioHorario-HP'!AD931</f>
        <v>0</v>
      </c>
      <c r="L233" s="59">
        <f>+'Resumen-DiarioHorario-HP'!AD1073</f>
        <v>0</v>
      </c>
      <c r="M233" s="58">
        <f>+'Resumen-DiarioHorario-HP'!AD1215</f>
        <v>0</v>
      </c>
      <c r="N233" s="59">
        <f>+'Resumen-DiarioHorario-HP'!AD1357</f>
        <v>0</v>
      </c>
      <c r="O233" s="58">
        <f>+'Resumen-DiarioHorario-HP'!AD1499</f>
        <v>0</v>
      </c>
      <c r="P233" s="59">
        <f>+'Resumen-DiarioHorario-HP'!AD1641</f>
        <v>0</v>
      </c>
      <c r="Q233" s="58">
        <f>+'Resumen-DiarioHorario-HP'!AD1783</f>
        <v>0</v>
      </c>
      <c r="R233" s="59">
        <f>+'Resumen-DiarioHorario-HP'!AD1925</f>
        <v>8.6445569992065416E-3</v>
      </c>
      <c r="S233" s="58">
        <f>+'Resumen-DiarioHorario-HP'!AD2067</f>
        <v>0</v>
      </c>
      <c r="T233" s="59">
        <f>+'Resumen-DiarioHorario-HP'!AD2209</f>
        <v>0</v>
      </c>
      <c r="U233" s="58">
        <f>+'Resumen-DiarioHorario-HP'!AD2351</f>
        <v>0</v>
      </c>
      <c r="V233" s="59">
        <f>+'Resumen-DiarioHorario-HP'!AD2493</f>
        <v>0</v>
      </c>
      <c r="W233" s="58">
        <f>+'Resumen-DiarioHorario-HP'!AD2635</f>
        <v>0</v>
      </c>
      <c r="X233" s="59">
        <f>+'Resumen-DiarioHorario-HP'!AD2777</f>
        <v>0</v>
      </c>
      <c r="Y233" s="58">
        <f>+'Resumen-DiarioHorario-HP'!AD2919</f>
        <v>0</v>
      </c>
      <c r="Z233" s="59">
        <f>+'Resumen-DiarioHorario-HP'!AD3061</f>
        <v>0</v>
      </c>
      <c r="AA233" s="58">
        <f>+'Resumen-DiarioHorario-HP'!AD3203</f>
        <v>0</v>
      </c>
      <c r="AB233" s="59">
        <f>+'Resumen-DiarioHorario-HP'!AD3345</f>
        <v>0</v>
      </c>
      <c r="AC233" s="58">
        <f>+'Resumen-DiarioHorario-HP'!AD3487</f>
        <v>0</v>
      </c>
      <c r="AD233" s="59">
        <f>+'Resumen-DiarioHorario-HP'!AD3629</f>
        <v>0</v>
      </c>
      <c r="AE233" s="58">
        <f>+'Resumen-DiarioHorario-HP'!AD3771</f>
        <v>0</v>
      </c>
      <c r="AF233" s="59">
        <f>+'Resumen-DiarioHorario-HP'!AD3913</f>
        <v>0</v>
      </c>
      <c r="AG233" s="58">
        <f>+'Resumen-DiarioHorario-HP'!AD4055</f>
        <v>0</v>
      </c>
      <c r="AH233" s="59">
        <f>+'Resumen-DiarioHorario-HP'!AD4197</f>
        <v>0</v>
      </c>
      <c r="AI233" s="60">
        <f>+'Resumen-DiarioHorario-HP'!AD4339</f>
        <v>0</v>
      </c>
      <c r="AJ233" s="54"/>
      <c r="AK233" s="51">
        <f t="shared" si="15"/>
        <v>8.6445569992065416E-3</v>
      </c>
      <c r="AL233" s="54"/>
    </row>
    <row r="234" spans="2:38" x14ac:dyDescent="0.3">
      <c r="B234" s="4" t="s">
        <v>143</v>
      </c>
      <c r="D234" s="62"/>
      <c r="E234" s="58">
        <f>+'Resumen-DiarioHorario-HP'!AD80</f>
        <v>0</v>
      </c>
      <c r="F234" s="59">
        <f>+'Resumen-DiarioHorario-HP'!AD222</f>
        <v>0</v>
      </c>
      <c r="G234" s="58">
        <f>+'Resumen-DiarioHorario-HP'!AD364</f>
        <v>0</v>
      </c>
      <c r="H234" s="59">
        <f>+'Resumen-DiarioHorario-HP'!AD506</f>
        <v>0</v>
      </c>
      <c r="I234" s="58">
        <f>+'Resumen-DiarioHorario-HP'!AD648</f>
        <v>0</v>
      </c>
      <c r="J234" s="59">
        <f>+'Resumen-DiarioHorario-HP'!AD790</f>
        <v>0</v>
      </c>
      <c r="K234" s="58">
        <f>+'Resumen-DiarioHorario-HP'!AD932</f>
        <v>0</v>
      </c>
      <c r="L234" s="59">
        <f>+'Resumen-DiarioHorario-HP'!AD1074</f>
        <v>0</v>
      </c>
      <c r="M234" s="58">
        <f>+'Resumen-DiarioHorario-HP'!AD1216</f>
        <v>0</v>
      </c>
      <c r="N234" s="59">
        <f>+'Resumen-DiarioHorario-HP'!AD1358</f>
        <v>0</v>
      </c>
      <c r="O234" s="58">
        <f>+'Resumen-DiarioHorario-HP'!AD1500</f>
        <v>0</v>
      </c>
      <c r="P234" s="59">
        <f>+'Resumen-DiarioHorario-HP'!AD1642</f>
        <v>0</v>
      </c>
      <c r="Q234" s="58">
        <f>+'Resumen-DiarioHorario-HP'!AD1784</f>
        <v>0</v>
      </c>
      <c r="R234" s="59">
        <f>+'Resumen-DiarioHorario-HP'!AD1926</f>
        <v>8.6445569992065416E-3</v>
      </c>
      <c r="S234" s="58">
        <f>+'Resumen-DiarioHorario-HP'!AD2068</f>
        <v>0</v>
      </c>
      <c r="T234" s="59">
        <f>+'Resumen-DiarioHorario-HP'!AD2210</f>
        <v>0</v>
      </c>
      <c r="U234" s="58">
        <f>+'Resumen-DiarioHorario-HP'!AD2352</f>
        <v>0</v>
      </c>
      <c r="V234" s="59">
        <f>+'Resumen-DiarioHorario-HP'!AD2494</f>
        <v>0</v>
      </c>
      <c r="W234" s="58">
        <f>+'Resumen-DiarioHorario-HP'!AD2636</f>
        <v>0</v>
      </c>
      <c r="X234" s="59">
        <f>+'Resumen-DiarioHorario-HP'!AD2778</f>
        <v>0</v>
      </c>
      <c r="Y234" s="58">
        <f>+'Resumen-DiarioHorario-HP'!AD2920</f>
        <v>0</v>
      </c>
      <c r="Z234" s="59">
        <f>+'Resumen-DiarioHorario-HP'!AD3062</f>
        <v>0</v>
      </c>
      <c r="AA234" s="58">
        <f>+'Resumen-DiarioHorario-HP'!AD3204</f>
        <v>0</v>
      </c>
      <c r="AB234" s="59">
        <f>+'Resumen-DiarioHorario-HP'!AD3346</f>
        <v>0</v>
      </c>
      <c r="AC234" s="58">
        <f>+'Resumen-DiarioHorario-HP'!AD3488</f>
        <v>0</v>
      </c>
      <c r="AD234" s="59">
        <f>+'Resumen-DiarioHorario-HP'!AD3630</f>
        <v>0</v>
      </c>
      <c r="AE234" s="58">
        <f>+'Resumen-DiarioHorario-HP'!AD3772</f>
        <v>0</v>
      </c>
      <c r="AF234" s="59">
        <f>+'Resumen-DiarioHorario-HP'!AD3914</f>
        <v>0</v>
      </c>
      <c r="AG234" s="58">
        <f>+'Resumen-DiarioHorario-HP'!AD4056</f>
        <v>0</v>
      </c>
      <c r="AH234" s="59">
        <f>+'Resumen-DiarioHorario-HP'!AD4198</f>
        <v>0</v>
      </c>
      <c r="AI234" s="60">
        <f>+'Resumen-DiarioHorario-HP'!AD4340</f>
        <v>0</v>
      </c>
      <c r="AJ234" s="54"/>
      <c r="AK234" s="51">
        <f t="shared" si="15"/>
        <v>8.6445569992065416E-3</v>
      </c>
      <c r="AL234" s="54"/>
    </row>
    <row r="235" spans="2:38" x14ac:dyDescent="0.3">
      <c r="B235" s="4" t="s">
        <v>241</v>
      </c>
      <c r="D235" s="62"/>
      <c r="E235" s="58">
        <f>+'Resumen-DiarioHorario-HP'!AD81</f>
        <v>0</v>
      </c>
      <c r="F235" s="59">
        <f>+'Resumen-DiarioHorario-HP'!AD223</f>
        <v>0</v>
      </c>
      <c r="G235" s="58">
        <f>+'Resumen-DiarioHorario-HP'!AD365</f>
        <v>0</v>
      </c>
      <c r="H235" s="59">
        <f>+'Resumen-DiarioHorario-HP'!AD507</f>
        <v>0</v>
      </c>
      <c r="I235" s="58">
        <f>+'Resumen-DiarioHorario-HP'!AD649</f>
        <v>0</v>
      </c>
      <c r="J235" s="59">
        <f>+'Resumen-DiarioHorario-HP'!AD791</f>
        <v>0</v>
      </c>
      <c r="K235" s="58">
        <f>+'Resumen-DiarioHorario-HP'!AD933</f>
        <v>0</v>
      </c>
      <c r="L235" s="59">
        <f>+'Resumen-DiarioHorario-HP'!AD1075</f>
        <v>0</v>
      </c>
      <c r="M235" s="58">
        <f>+'Resumen-DiarioHorario-HP'!AD1217</f>
        <v>0</v>
      </c>
      <c r="N235" s="59">
        <f>+'Resumen-DiarioHorario-HP'!AD1359</f>
        <v>0.28948300004005456</v>
      </c>
      <c r="O235" s="58">
        <f>+'Resumen-DiarioHorario-HP'!AD1501</f>
        <v>3.8765323559443253E-2</v>
      </c>
      <c r="P235" s="59">
        <f>+'Resumen-DiarioHorario-HP'!AD1643</f>
        <v>0</v>
      </c>
      <c r="Q235" s="58">
        <f>+'Resumen-DiarioHorario-HP'!AD1785</f>
        <v>0</v>
      </c>
      <c r="R235" s="59">
        <f>+'Resumen-DiarioHorario-HP'!AD1927</f>
        <v>0</v>
      </c>
      <c r="S235" s="58">
        <f>+'Resumen-DiarioHorario-HP'!AD2069</f>
        <v>0</v>
      </c>
      <c r="T235" s="59">
        <f>+'Resumen-DiarioHorario-HP'!AD2211</f>
        <v>0</v>
      </c>
      <c r="U235" s="58">
        <f>+'Resumen-DiarioHorario-HP'!AD2353</f>
        <v>0</v>
      </c>
      <c r="V235" s="59">
        <f>+'Resumen-DiarioHorario-HP'!AD2495</f>
        <v>0</v>
      </c>
      <c r="W235" s="58">
        <f>+'Resumen-DiarioHorario-HP'!AD2637</f>
        <v>0</v>
      </c>
      <c r="X235" s="59">
        <f>+'Resumen-DiarioHorario-HP'!AD2779</f>
        <v>0</v>
      </c>
      <c r="Y235" s="58">
        <f>+'Resumen-DiarioHorario-HP'!AD2921</f>
        <v>0</v>
      </c>
      <c r="Z235" s="59">
        <f>+'Resumen-DiarioHorario-HP'!AD3063</f>
        <v>0</v>
      </c>
      <c r="AA235" s="58">
        <f>+'Resumen-DiarioHorario-HP'!AD3205</f>
        <v>0</v>
      </c>
      <c r="AB235" s="59">
        <f>+'Resumen-DiarioHorario-HP'!AD3347</f>
        <v>0</v>
      </c>
      <c r="AC235" s="58">
        <f>+'Resumen-DiarioHorario-HP'!AD3489</f>
        <v>0</v>
      </c>
      <c r="AD235" s="59">
        <f>+'Resumen-DiarioHorario-HP'!AD3631</f>
        <v>0</v>
      </c>
      <c r="AE235" s="58">
        <f>+'Resumen-DiarioHorario-HP'!AD3773</f>
        <v>0</v>
      </c>
      <c r="AF235" s="59">
        <f>+'Resumen-DiarioHorario-HP'!AD3915</f>
        <v>0</v>
      </c>
      <c r="AG235" s="58">
        <f>+'Resumen-DiarioHorario-HP'!AD4057</f>
        <v>0</v>
      </c>
      <c r="AH235" s="59">
        <f>+'Resumen-DiarioHorario-HP'!AD4199</f>
        <v>0</v>
      </c>
      <c r="AI235" s="60">
        <f>+'Resumen-DiarioHorario-HP'!AD4341</f>
        <v>0</v>
      </c>
      <c r="AJ235" s="54"/>
      <c r="AK235" s="51">
        <f t="shared" si="15"/>
        <v>0.32824832359949779</v>
      </c>
      <c r="AL235" s="54"/>
    </row>
    <row r="236" spans="2:38" x14ac:dyDescent="0.3">
      <c r="B236" s="4" t="s">
        <v>160</v>
      </c>
      <c r="D236" s="62"/>
      <c r="E236" s="58">
        <f>+'Resumen-DiarioHorario-HP'!AD82</f>
        <v>0</v>
      </c>
      <c r="F236" s="59">
        <f>+'Resumen-DiarioHorario-HP'!AD224</f>
        <v>0</v>
      </c>
      <c r="G236" s="58">
        <f>+'Resumen-DiarioHorario-HP'!AD366</f>
        <v>0</v>
      </c>
      <c r="H236" s="59">
        <f>+'Resumen-DiarioHorario-HP'!AD508</f>
        <v>0</v>
      </c>
      <c r="I236" s="58">
        <f>+'Resumen-DiarioHorario-HP'!AD650</f>
        <v>0</v>
      </c>
      <c r="J236" s="59">
        <f>+'Resumen-DiarioHorario-HP'!AD792</f>
        <v>0</v>
      </c>
      <c r="K236" s="58">
        <f>+'Resumen-DiarioHorario-HP'!AD934</f>
        <v>0</v>
      </c>
      <c r="L236" s="59">
        <f>+'Resumen-DiarioHorario-HP'!AD1076</f>
        <v>0</v>
      </c>
      <c r="M236" s="58">
        <f>+'Resumen-DiarioHorario-HP'!AD1218</f>
        <v>0</v>
      </c>
      <c r="N236" s="59">
        <f>+'Resumen-DiarioHorario-HP'!AD1360</f>
        <v>0</v>
      </c>
      <c r="O236" s="58">
        <f>+'Resumen-DiarioHorario-HP'!AD1502</f>
        <v>0</v>
      </c>
      <c r="P236" s="59">
        <f>+'Resumen-DiarioHorario-HP'!AD1644</f>
        <v>0</v>
      </c>
      <c r="Q236" s="58">
        <f>+'Resumen-DiarioHorario-HP'!AD1786</f>
        <v>0</v>
      </c>
      <c r="R236" s="59">
        <f>+'Resumen-DiarioHorario-HP'!AD1928</f>
        <v>0</v>
      </c>
      <c r="S236" s="58">
        <f>+'Resumen-DiarioHorario-HP'!AD2070</f>
        <v>0</v>
      </c>
      <c r="T236" s="59">
        <f>+'Resumen-DiarioHorario-HP'!AD2212</f>
        <v>0</v>
      </c>
      <c r="U236" s="58">
        <f>+'Resumen-DiarioHorario-HP'!AD2354</f>
        <v>0</v>
      </c>
      <c r="V236" s="59">
        <f>+'Resumen-DiarioHorario-HP'!AD2496</f>
        <v>0</v>
      </c>
      <c r="W236" s="58">
        <f>+'Resumen-DiarioHorario-HP'!AD2638</f>
        <v>0</v>
      </c>
      <c r="X236" s="59">
        <f>+'Resumen-DiarioHorario-HP'!AD2780</f>
        <v>0</v>
      </c>
      <c r="Y236" s="58">
        <f>+'Resumen-DiarioHorario-HP'!AD2922</f>
        <v>0</v>
      </c>
      <c r="Z236" s="59">
        <f>+'Resumen-DiarioHorario-HP'!AD3064</f>
        <v>0</v>
      </c>
      <c r="AA236" s="58">
        <f>+'Resumen-DiarioHorario-HP'!AD3206</f>
        <v>0</v>
      </c>
      <c r="AB236" s="59">
        <f>+'Resumen-DiarioHorario-HP'!AD3348</f>
        <v>0</v>
      </c>
      <c r="AC236" s="58">
        <f>+'Resumen-DiarioHorario-HP'!AD3490</f>
        <v>0</v>
      </c>
      <c r="AD236" s="59">
        <f>+'Resumen-DiarioHorario-HP'!AD3632</f>
        <v>0</v>
      </c>
      <c r="AE236" s="58">
        <f>+'Resumen-DiarioHorario-HP'!AD3774</f>
        <v>0</v>
      </c>
      <c r="AF236" s="59">
        <f>+'Resumen-DiarioHorario-HP'!AD3916</f>
        <v>0</v>
      </c>
      <c r="AG236" s="58">
        <f>+'Resumen-DiarioHorario-HP'!AD4058</f>
        <v>0</v>
      </c>
      <c r="AH236" s="59">
        <f>+'Resumen-DiarioHorario-HP'!AD4200</f>
        <v>0</v>
      </c>
      <c r="AI236" s="60">
        <f>+'Resumen-DiarioHorario-HP'!AD4342</f>
        <v>0</v>
      </c>
      <c r="AJ236" s="54"/>
      <c r="AK236" s="51">
        <f t="shared" si="15"/>
        <v>0</v>
      </c>
      <c r="AL236" s="54"/>
    </row>
    <row r="237" spans="2:38" x14ac:dyDescent="0.3">
      <c r="B237" s="4" t="s">
        <v>161</v>
      </c>
      <c r="D237" s="62"/>
      <c r="E237" s="58">
        <f>+'Resumen-DiarioHorario-HP'!AD83</f>
        <v>0</v>
      </c>
      <c r="F237" s="59">
        <f>+'Resumen-DiarioHorario-HP'!AD225</f>
        <v>0</v>
      </c>
      <c r="G237" s="58">
        <f>+'Resumen-DiarioHorario-HP'!AD367</f>
        <v>0</v>
      </c>
      <c r="H237" s="59">
        <f>+'Resumen-DiarioHorario-HP'!AD509</f>
        <v>0</v>
      </c>
      <c r="I237" s="58">
        <f>+'Resumen-DiarioHorario-HP'!AD651</f>
        <v>0</v>
      </c>
      <c r="J237" s="59">
        <f>+'Resumen-DiarioHorario-HP'!AD793</f>
        <v>0</v>
      </c>
      <c r="K237" s="58">
        <f>+'Resumen-DiarioHorario-HP'!AD935</f>
        <v>0</v>
      </c>
      <c r="L237" s="59">
        <f>+'Resumen-DiarioHorario-HP'!AD1077</f>
        <v>0</v>
      </c>
      <c r="M237" s="58">
        <f>+'Resumen-DiarioHorario-HP'!AD1219</f>
        <v>0</v>
      </c>
      <c r="N237" s="59">
        <f>+'Resumen-DiarioHorario-HP'!AD1361</f>
        <v>0</v>
      </c>
      <c r="O237" s="58">
        <f>+'Resumen-DiarioHorario-HP'!AD1503</f>
        <v>0</v>
      </c>
      <c r="P237" s="59">
        <f>+'Resumen-DiarioHorario-HP'!AD1645</f>
        <v>0</v>
      </c>
      <c r="Q237" s="58">
        <f>+'Resumen-DiarioHorario-HP'!AD1787</f>
        <v>0</v>
      </c>
      <c r="R237" s="59">
        <f>+'Resumen-DiarioHorario-HP'!AD1929</f>
        <v>0</v>
      </c>
      <c r="S237" s="58">
        <f>+'Resumen-DiarioHorario-HP'!AD2071</f>
        <v>0</v>
      </c>
      <c r="T237" s="59">
        <f>+'Resumen-DiarioHorario-HP'!AD2213</f>
        <v>0</v>
      </c>
      <c r="U237" s="58">
        <f>+'Resumen-DiarioHorario-HP'!AD2355</f>
        <v>0</v>
      </c>
      <c r="V237" s="59">
        <f>+'Resumen-DiarioHorario-HP'!AD2497</f>
        <v>0</v>
      </c>
      <c r="W237" s="58">
        <f>+'Resumen-DiarioHorario-HP'!AD2639</f>
        <v>0</v>
      </c>
      <c r="X237" s="59">
        <f>+'Resumen-DiarioHorario-HP'!AD2781</f>
        <v>0</v>
      </c>
      <c r="Y237" s="58">
        <f>+'Resumen-DiarioHorario-HP'!AD2923</f>
        <v>0</v>
      </c>
      <c r="Z237" s="59">
        <f>+'Resumen-DiarioHorario-HP'!AD3065</f>
        <v>0</v>
      </c>
      <c r="AA237" s="58">
        <f>+'Resumen-DiarioHorario-HP'!AD3207</f>
        <v>0</v>
      </c>
      <c r="AB237" s="59">
        <f>+'Resumen-DiarioHorario-HP'!AD3349</f>
        <v>0</v>
      </c>
      <c r="AC237" s="58">
        <f>+'Resumen-DiarioHorario-HP'!AD3491</f>
        <v>0</v>
      </c>
      <c r="AD237" s="59">
        <f>+'Resumen-DiarioHorario-HP'!AD3633</f>
        <v>0</v>
      </c>
      <c r="AE237" s="58">
        <f>+'Resumen-DiarioHorario-HP'!AD3775</f>
        <v>0</v>
      </c>
      <c r="AF237" s="59">
        <f>+'Resumen-DiarioHorario-HP'!AD3917</f>
        <v>0</v>
      </c>
      <c r="AG237" s="58">
        <f>+'Resumen-DiarioHorario-HP'!AD4059</f>
        <v>0</v>
      </c>
      <c r="AH237" s="59">
        <f>+'Resumen-DiarioHorario-HP'!AD4201</f>
        <v>0</v>
      </c>
      <c r="AI237" s="60">
        <f>+'Resumen-DiarioHorario-HP'!AD4343</f>
        <v>0</v>
      </c>
      <c r="AJ237" s="54"/>
      <c r="AK237" s="51">
        <f t="shared" si="15"/>
        <v>0</v>
      </c>
      <c r="AL237" s="54"/>
    </row>
    <row r="238" spans="2:38" x14ac:dyDescent="0.3">
      <c r="B238" s="4" t="s">
        <v>157</v>
      </c>
      <c r="D238" s="62"/>
      <c r="E238" s="58">
        <f>+'Resumen-DiarioHorario-HP'!AD84</f>
        <v>0</v>
      </c>
      <c r="F238" s="59">
        <f>+'Resumen-DiarioHorario-HP'!AD226</f>
        <v>0</v>
      </c>
      <c r="G238" s="58">
        <f>+'Resumen-DiarioHorario-HP'!AD368</f>
        <v>0</v>
      </c>
      <c r="H238" s="59">
        <f>+'Resumen-DiarioHorario-HP'!AD510</f>
        <v>0</v>
      </c>
      <c r="I238" s="58">
        <f>+'Resumen-DiarioHorario-HP'!AD652</f>
        <v>0</v>
      </c>
      <c r="J238" s="59">
        <f>+'Resumen-DiarioHorario-HP'!AD794</f>
        <v>0</v>
      </c>
      <c r="K238" s="58">
        <f>+'Resumen-DiarioHorario-HP'!AD936</f>
        <v>0</v>
      </c>
      <c r="L238" s="59">
        <f>+'Resumen-DiarioHorario-HP'!AD1078</f>
        <v>0</v>
      </c>
      <c r="M238" s="58">
        <f>+'Resumen-DiarioHorario-HP'!AD1220</f>
        <v>0</v>
      </c>
      <c r="N238" s="59">
        <f>+'Resumen-DiarioHorario-HP'!AD1362</f>
        <v>0</v>
      </c>
      <c r="O238" s="58">
        <f>+'Resumen-DiarioHorario-HP'!AD1504</f>
        <v>0</v>
      </c>
      <c r="P238" s="59">
        <f>+'Resumen-DiarioHorario-HP'!AD1646</f>
        <v>0</v>
      </c>
      <c r="Q238" s="58">
        <f>+'Resumen-DiarioHorario-HP'!AD1788</f>
        <v>0</v>
      </c>
      <c r="R238" s="59">
        <f>+'Resumen-DiarioHorario-HP'!AD1930</f>
        <v>0</v>
      </c>
      <c r="S238" s="58">
        <f>+'Resumen-DiarioHorario-HP'!AD2072</f>
        <v>0</v>
      </c>
      <c r="T238" s="59">
        <f>+'Resumen-DiarioHorario-HP'!AD2214</f>
        <v>0</v>
      </c>
      <c r="U238" s="58">
        <f>+'Resumen-DiarioHorario-HP'!AD2356</f>
        <v>0</v>
      </c>
      <c r="V238" s="59">
        <f>+'Resumen-DiarioHorario-HP'!AD2498</f>
        <v>0</v>
      </c>
      <c r="W238" s="58">
        <f>+'Resumen-DiarioHorario-HP'!AD2640</f>
        <v>0</v>
      </c>
      <c r="X238" s="59">
        <f>+'Resumen-DiarioHorario-HP'!AD2782</f>
        <v>0</v>
      </c>
      <c r="Y238" s="58">
        <f>+'Resumen-DiarioHorario-HP'!AD2924</f>
        <v>0</v>
      </c>
      <c r="Z238" s="59">
        <f>+'Resumen-DiarioHorario-HP'!AD3066</f>
        <v>0</v>
      </c>
      <c r="AA238" s="58">
        <f>+'Resumen-DiarioHorario-HP'!AD3208</f>
        <v>0</v>
      </c>
      <c r="AB238" s="59">
        <f>+'Resumen-DiarioHorario-HP'!AD3350</f>
        <v>0</v>
      </c>
      <c r="AC238" s="58">
        <f>+'Resumen-DiarioHorario-HP'!AD3492</f>
        <v>0</v>
      </c>
      <c r="AD238" s="59">
        <f>+'Resumen-DiarioHorario-HP'!AD3634</f>
        <v>0</v>
      </c>
      <c r="AE238" s="58">
        <f>+'Resumen-DiarioHorario-HP'!AD3776</f>
        <v>0</v>
      </c>
      <c r="AF238" s="59">
        <f>+'Resumen-DiarioHorario-HP'!AD3918</f>
        <v>0</v>
      </c>
      <c r="AG238" s="58">
        <f>+'Resumen-DiarioHorario-HP'!AD4060</f>
        <v>0</v>
      </c>
      <c r="AH238" s="59">
        <f>+'Resumen-DiarioHorario-HP'!AD4202</f>
        <v>0</v>
      </c>
      <c r="AI238" s="60">
        <f>+'Resumen-DiarioHorario-HP'!AD4344</f>
        <v>0</v>
      </c>
      <c r="AJ238" s="54"/>
      <c r="AK238" s="51">
        <f t="shared" si="15"/>
        <v>0</v>
      </c>
      <c r="AL238" s="54"/>
    </row>
    <row r="239" spans="2:38" x14ac:dyDescent="0.3">
      <c r="B239" s="4" t="s">
        <v>158</v>
      </c>
      <c r="D239" s="62"/>
      <c r="E239" s="58">
        <f>+'Resumen-DiarioHorario-HP'!AD85</f>
        <v>0</v>
      </c>
      <c r="F239" s="59">
        <f>+'Resumen-DiarioHorario-HP'!AD227</f>
        <v>0</v>
      </c>
      <c r="G239" s="58">
        <f>+'Resumen-DiarioHorario-HP'!AD369</f>
        <v>0</v>
      </c>
      <c r="H239" s="59">
        <f>+'Resumen-DiarioHorario-HP'!AD511</f>
        <v>0</v>
      </c>
      <c r="I239" s="58">
        <f>+'Resumen-DiarioHorario-HP'!AD653</f>
        <v>0</v>
      </c>
      <c r="J239" s="59">
        <f>+'Resumen-DiarioHorario-HP'!AD795</f>
        <v>0</v>
      </c>
      <c r="K239" s="58">
        <f>+'Resumen-DiarioHorario-HP'!AD937</f>
        <v>0</v>
      </c>
      <c r="L239" s="59">
        <f>+'Resumen-DiarioHorario-HP'!AD1079</f>
        <v>0</v>
      </c>
      <c r="M239" s="58">
        <f>+'Resumen-DiarioHorario-HP'!AD1221</f>
        <v>0</v>
      </c>
      <c r="N239" s="59">
        <f>+'Resumen-DiarioHorario-HP'!AD1363</f>
        <v>0</v>
      </c>
      <c r="O239" s="58">
        <f>+'Resumen-DiarioHorario-HP'!AD1505</f>
        <v>0</v>
      </c>
      <c r="P239" s="59">
        <f>+'Resumen-DiarioHorario-HP'!AD1647</f>
        <v>0</v>
      </c>
      <c r="Q239" s="58">
        <f>+'Resumen-DiarioHorario-HP'!AD1789</f>
        <v>0</v>
      </c>
      <c r="R239" s="59">
        <f>+'Resumen-DiarioHorario-HP'!AD1931</f>
        <v>0</v>
      </c>
      <c r="S239" s="58">
        <f>+'Resumen-DiarioHorario-HP'!AD2073</f>
        <v>0</v>
      </c>
      <c r="T239" s="59">
        <f>+'Resumen-DiarioHorario-HP'!AD2215</f>
        <v>0</v>
      </c>
      <c r="U239" s="58">
        <f>+'Resumen-DiarioHorario-HP'!AD2357</f>
        <v>0</v>
      </c>
      <c r="V239" s="59">
        <f>+'Resumen-DiarioHorario-HP'!AD2499</f>
        <v>0</v>
      </c>
      <c r="W239" s="58">
        <f>+'Resumen-DiarioHorario-HP'!AD2641</f>
        <v>0</v>
      </c>
      <c r="X239" s="59">
        <f>+'Resumen-DiarioHorario-HP'!AD2783</f>
        <v>0</v>
      </c>
      <c r="Y239" s="58">
        <f>+'Resumen-DiarioHorario-HP'!AD2925</f>
        <v>0</v>
      </c>
      <c r="Z239" s="59">
        <f>+'Resumen-DiarioHorario-HP'!AD3067</f>
        <v>0</v>
      </c>
      <c r="AA239" s="58">
        <f>+'Resumen-DiarioHorario-HP'!AD3209</f>
        <v>0</v>
      </c>
      <c r="AB239" s="59">
        <f>+'Resumen-DiarioHorario-HP'!AD3351</f>
        <v>0</v>
      </c>
      <c r="AC239" s="58">
        <f>+'Resumen-DiarioHorario-HP'!AD3493</f>
        <v>0</v>
      </c>
      <c r="AD239" s="59">
        <f>+'Resumen-DiarioHorario-HP'!AD3635</f>
        <v>0</v>
      </c>
      <c r="AE239" s="58">
        <f>+'Resumen-DiarioHorario-HP'!AD3777</f>
        <v>0</v>
      </c>
      <c r="AF239" s="59">
        <f>+'Resumen-DiarioHorario-HP'!AD3919</f>
        <v>0</v>
      </c>
      <c r="AG239" s="58">
        <f>+'Resumen-DiarioHorario-HP'!AD4061</f>
        <v>0</v>
      </c>
      <c r="AH239" s="59">
        <f>+'Resumen-DiarioHorario-HP'!AD4203</f>
        <v>0</v>
      </c>
      <c r="AI239" s="60">
        <f>+'Resumen-DiarioHorario-HP'!AD4345</f>
        <v>0</v>
      </c>
      <c r="AJ239" s="54"/>
      <c r="AK239" s="51">
        <f t="shared" si="15"/>
        <v>0</v>
      </c>
      <c r="AL239" s="54"/>
    </row>
    <row r="240" spans="2:38" x14ac:dyDescent="0.3">
      <c r="B240" s="4" t="s">
        <v>159</v>
      </c>
      <c r="D240" s="62"/>
      <c r="E240" s="58">
        <f>+'Resumen-DiarioHorario-HP'!AD86</f>
        <v>0</v>
      </c>
      <c r="F240" s="59">
        <f>+'Resumen-DiarioHorario-HP'!AD228</f>
        <v>0</v>
      </c>
      <c r="G240" s="58">
        <f>+'Resumen-DiarioHorario-HP'!AD370</f>
        <v>0</v>
      </c>
      <c r="H240" s="59">
        <f>+'Resumen-DiarioHorario-HP'!AD512</f>
        <v>0</v>
      </c>
      <c r="I240" s="58">
        <f>+'Resumen-DiarioHorario-HP'!AD654</f>
        <v>0</v>
      </c>
      <c r="J240" s="59">
        <f>+'Resumen-DiarioHorario-HP'!AD796</f>
        <v>0</v>
      </c>
      <c r="K240" s="58">
        <f>+'Resumen-DiarioHorario-HP'!AD938</f>
        <v>0</v>
      </c>
      <c r="L240" s="59">
        <f>+'Resumen-DiarioHorario-HP'!AD1080</f>
        <v>0</v>
      </c>
      <c r="M240" s="58">
        <f>+'Resumen-DiarioHorario-HP'!AD1222</f>
        <v>0</v>
      </c>
      <c r="N240" s="59">
        <f>+'Resumen-DiarioHorario-HP'!AD1364</f>
        <v>0</v>
      </c>
      <c r="O240" s="58">
        <f>+'Resumen-DiarioHorario-HP'!AD1506</f>
        <v>0</v>
      </c>
      <c r="P240" s="59">
        <f>+'Resumen-DiarioHorario-HP'!AD1648</f>
        <v>0</v>
      </c>
      <c r="Q240" s="58">
        <f>+'Resumen-DiarioHorario-HP'!AD1790</f>
        <v>0</v>
      </c>
      <c r="R240" s="59">
        <f>+'Resumen-DiarioHorario-HP'!AD1932</f>
        <v>0</v>
      </c>
      <c r="S240" s="58">
        <f>+'Resumen-DiarioHorario-HP'!AD2074</f>
        <v>0</v>
      </c>
      <c r="T240" s="59">
        <f>+'Resumen-DiarioHorario-HP'!AD2216</f>
        <v>0</v>
      </c>
      <c r="U240" s="58">
        <f>+'Resumen-DiarioHorario-HP'!AD2358</f>
        <v>0</v>
      </c>
      <c r="V240" s="59">
        <f>+'Resumen-DiarioHorario-HP'!AD2500</f>
        <v>0</v>
      </c>
      <c r="W240" s="58">
        <f>+'Resumen-DiarioHorario-HP'!AD2642</f>
        <v>0</v>
      </c>
      <c r="X240" s="59">
        <f>+'Resumen-DiarioHorario-HP'!AD2784</f>
        <v>0</v>
      </c>
      <c r="Y240" s="58">
        <f>+'Resumen-DiarioHorario-HP'!AD2926</f>
        <v>0</v>
      </c>
      <c r="Z240" s="59">
        <f>+'Resumen-DiarioHorario-HP'!AD3068</f>
        <v>0</v>
      </c>
      <c r="AA240" s="58">
        <f>+'Resumen-DiarioHorario-HP'!AD3210</f>
        <v>0</v>
      </c>
      <c r="AB240" s="59">
        <f>+'Resumen-DiarioHorario-HP'!AD3352</f>
        <v>0</v>
      </c>
      <c r="AC240" s="58">
        <f>+'Resumen-DiarioHorario-HP'!AD3494</f>
        <v>0</v>
      </c>
      <c r="AD240" s="59">
        <f>+'Resumen-DiarioHorario-HP'!AD3636</f>
        <v>0</v>
      </c>
      <c r="AE240" s="58">
        <f>+'Resumen-DiarioHorario-HP'!AD3778</f>
        <v>0</v>
      </c>
      <c r="AF240" s="59">
        <f>+'Resumen-DiarioHorario-HP'!AD3920</f>
        <v>0</v>
      </c>
      <c r="AG240" s="58">
        <f>+'Resumen-DiarioHorario-HP'!AD4062</f>
        <v>0</v>
      </c>
      <c r="AH240" s="59">
        <f>+'Resumen-DiarioHorario-HP'!AD4204</f>
        <v>0</v>
      </c>
      <c r="AI240" s="60">
        <f>+'Resumen-DiarioHorario-HP'!AD4346</f>
        <v>0</v>
      </c>
      <c r="AJ240" s="54"/>
      <c r="AK240" s="51">
        <f t="shared" si="15"/>
        <v>0</v>
      </c>
      <c r="AL240" s="54"/>
    </row>
    <row r="241" spans="2:38" x14ac:dyDescent="0.3">
      <c r="B241" s="4" t="s">
        <v>132</v>
      </c>
      <c r="D241" s="62"/>
      <c r="E241" s="58">
        <f>+'Resumen-DiarioHorario-HP'!AD87</f>
        <v>0</v>
      </c>
      <c r="F241" s="59">
        <f>+'Resumen-DiarioHorario-HP'!AD229</f>
        <v>0</v>
      </c>
      <c r="G241" s="58">
        <f>+'Resumen-DiarioHorario-HP'!AD371</f>
        <v>0</v>
      </c>
      <c r="H241" s="59">
        <f>+'Resumen-DiarioHorario-HP'!AD513</f>
        <v>0</v>
      </c>
      <c r="I241" s="58">
        <f>+'Resumen-DiarioHorario-HP'!AD655</f>
        <v>0</v>
      </c>
      <c r="J241" s="59">
        <f>+'Resumen-DiarioHorario-HP'!AD797</f>
        <v>0</v>
      </c>
      <c r="K241" s="58">
        <f>+'Resumen-DiarioHorario-HP'!AD939</f>
        <v>0</v>
      </c>
      <c r="L241" s="59">
        <f>+'Resumen-DiarioHorario-HP'!AD1081</f>
        <v>0</v>
      </c>
      <c r="M241" s="58">
        <f>+'Resumen-DiarioHorario-HP'!AD1223</f>
        <v>0</v>
      </c>
      <c r="N241" s="59">
        <f>+'Resumen-DiarioHorario-HP'!AD1365</f>
        <v>0</v>
      </c>
      <c r="O241" s="58">
        <f>+'Resumen-DiarioHorario-HP'!AD1507</f>
        <v>0</v>
      </c>
      <c r="P241" s="59">
        <f>+'Resumen-DiarioHorario-HP'!AD1649</f>
        <v>0</v>
      </c>
      <c r="Q241" s="58">
        <f>+'Resumen-DiarioHorario-HP'!AD1791</f>
        <v>0</v>
      </c>
      <c r="R241" s="59">
        <f>+'Resumen-DiarioHorario-HP'!AD1933</f>
        <v>0</v>
      </c>
      <c r="S241" s="58">
        <f>+'Resumen-DiarioHorario-HP'!AD2075</f>
        <v>0</v>
      </c>
      <c r="T241" s="59">
        <f>+'Resumen-DiarioHorario-HP'!AD2217</f>
        <v>0</v>
      </c>
      <c r="U241" s="58">
        <f>+'Resumen-DiarioHorario-HP'!AD2359</f>
        <v>0</v>
      </c>
      <c r="V241" s="59">
        <f>+'Resumen-DiarioHorario-HP'!AD2501</f>
        <v>0</v>
      </c>
      <c r="W241" s="58">
        <f>+'Resumen-DiarioHorario-HP'!AD2643</f>
        <v>0</v>
      </c>
      <c r="X241" s="59">
        <f>+'Resumen-DiarioHorario-HP'!AD2785</f>
        <v>0</v>
      </c>
      <c r="Y241" s="58">
        <f>+'Resumen-DiarioHorario-HP'!AD2927</f>
        <v>0</v>
      </c>
      <c r="Z241" s="59">
        <f>+'Resumen-DiarioHorario-HP'!AD3069</f>
        <v>0</v>
      </c>
      <c r="AA241" s="58">
        <f>+'Resumen-DiarioHorario-HP'!AD3211</f>
        <v>0</v>
      </c>
      <c r="AB241" s="59">
        <f>+'Resumen-DiarioHorario-HP'!AD3353</f>
        <v>0</v>
      </c>
      <c r="AC241" s="58">
        <f>+'Resumen-DiarioHorario-HP'!AD3495</f>
        <v>0</v>
      </c>
      <c r="AD241" s="59">
        <f>+'Resumen-DiarioHorario-HP'!AD3637</f>
        <v>0</v>
      </c>
      <c r="AE241" s="58">
        <f>+'Resumen-DiarioHorario-HP'!AD3779</f>
        <v>0</v>
      </c>
      <c r="AF241" s="59">
        <f>+'Resumen-DiarioHorario-HP'!AD3921</f>
        <v>0</v>
      </c>
      <c r="AG241" s="58">
        <f>+'Resumen-DiarioHorario-HP'!AD4063</f>
        <v>0</v>
      </c>
      <c r="AH241" s="59">
        <f>+'Resumen-DiarioHorario-HP'!AD4205</f>
        <v>0</v>
      </c>
      <c r="AI241" s="60">
        <f>+'Resumen-DiarioHorario-HP'!AD4347</f>
        <v>0</v>
      </c>
      <c r="AJ241" s="54"/>
      <c r="AK241" s="51">
        <f t="shared" si="15"/>
        <v>0</v>
      </c>
      <c r="AL241" s="54"/>
    </row>
    <row r="242" spans="2:38" x14ac:dyDescent="0.3">
      <c r="B242" s="4" t="s">
        <v>133</v>
      </c>
      <c r="D242" s="62"/>
      <c r="E242" s="58">
        <f>+'Resumen-DiarioHorario-HP'!AD88</f>
        <v>0</v>
      </c>
      <c r="F242" s="59">
        <f>+'Resumen-DiarioHorario-HP'!AD230</f>
        <v>0</v>
      </c>
      <c r="G242" s="58">
        <f>+'Resumen-DiarioHorario-HP'!AD372</f>
        <v>0</v>
      </c>
      <c r="H242" s="59">
        <f>+'Resumen-DiarioHorario-HP'!AD514</f>
        <v>0</v>
      </c>
      <c r="I242" s="58">
        <f>+'Resumen-DiarioHorario-HP'!AD656</f>
        <v>0</v>
      </c>
      <c r="J242" s="59">
        <f>+'Resumen-DiarioHorario-HP'!AD798</f>
        <v>0</v>
      </c>
      <c r="K242" s="58">
        <f>+'Resumen-DiarioHorario-HP'!AD940</f>
        <v>0</v>
      </c>
      <c r="L242" s="59">
        <f>+'Resumen-DiarioHorario-HP'!AD1082</f>
        <v>0</v>
      </c>
      <c r="M242" s="58">
        <f>+'Resumen-DiarioHorario-HP'!AD1224</f>
        <v>0</v>
      </c>
      <c r="N242" s="59">
        <f>+'Resumen-DiarioHorario-HP'!AD1366</f>
        <v>0</v>
      </c>
      <c r="O242" s="58">
        <f>+'Resumen-DiarioHorario-HP'!AD1508</f>
        <v>0</v>
      </c>
      <c r="P242" s="59">
        <f>+'Resumen-DiarioHorario-HP'!AD1650</f>
        <v>0</v>
      </c>
      <c r="Q242" s="58">
        <f>+'Resumen-DiarioHorario-HP'!AD1792</f>
        <v>0</v>
      </c>
      <c r="R242" s="59">
        <f>+'Resumen-DiarioHorario-HP'!AD1934</f>
        <v>0</v>
      </c>
      <c r="S242" s="58">
        <f>+'Resumen-DiarioHorario-HP'!AD2076</f>
        <v>0</v>
      </c>
      <c r="T242" s="59">
        <f>+'Resumen-DiarioHorario-HP'!AD2218</f>
        <v>0</v>
      </c>
      <c r="U242" s="58">
        <f>+'Resumen-DiarioHorario-HP'!AD2360</f>
        <v>0</v>
      </c>
      <c r="V242" s="59">
        <f>+'Resumen-DiarioHorario-HP'!AD2502</f>
        <v>0</v>
      </c>
      <c r="W242" s="58">
        <f>+'Resumen-DiarioHorario-HP'!AD2644</f>
        <v>0</v>
      </c>
      <c r="X242" s="59">
        <f>+'Resumen-DiarioHorario-HP'!AD2786</f>
        <v>0</v>
      </c>
      <c r="Y242" s="58">
        <f>+'Resumen-DiarioHorario-HP'!AD2928</f>
        <v>0</v>
      </c>
      <c r="Z242" s="59">
        <f>+'Resumen-DiarioHorario-HP'!AD3070</f>
        <v>0</v>
      </c>
      <c r="AA242" s="58">
        <f>+'Resumen-DiarioHorario-HP'!AD3212</f>
        <v>0</v>
      </c>
      <c r="AB242" s="59">
        <f>+'Resumen-DiarioHorario-HP'!AD3354</f>
        <v>0</v>
      </c>
      <c r="AC242" s="58">
        <f>+'Resumen-DiarioHorario-HP'!AD3496</f>
        <v>0</v>
      </c>
      <c r="AD242" s="59">
        <f>+'Resumen-DiarioHorario-HP'!AD3638</f>
        <v>0</v>
      </c>
      <c r="AE242" s="58">
        <f>+'Resumen-DiarioHorario-HP'!AD3780</f>
        <v>0</v>
      </c>
      <c r="AF242" s="59">
        <f>+'Resumen-DiarioHorario-HP'!AD3922</f>
        <v>0</v>
      </c>
      <c r="AG242" s="58">
        <f>+'Resumen-DiarioHorario-HP'!AD4064</f>
        <v>0</v>
      </c>
      <c r="AH242" s="59">
        <f>+'Resumen-DiarioHorario-HP'!AD4206</f>
        <v>0</v>
      </c>
      <c r="AI242" s="60">
        <f>+'Resumen-DiarioHorario-HP'!AD4348</f>
        <v>0</v>
      </c>
      <c r="AJ242" s="54"/>
      <c r="AK242" s="51">
        <f t="shared" si="15"/>
        <v>0</v>
      </c>
      <c r="AL242" s="54"/>
    </row>
    <row r="243" spans="2:38" x14ac:dyDescent="0.3">
      <c r="B243" s="4" t="s">
        <v>134</v>
      </c>
      <c r="D243" s="62"/>
      <c r="E243" s="58">
        <f>+'Resumen-DiarioHorario-HP'!AD89</f>
        <v>0</v>
      </c>
      <c r="F243" s="59">
        <f>+'Resumen-DiarioHorario-HP'!AD231</f>
        <v>0</v>
      </c>
      <c r="G243" s="58">
        <f>+'Resumen-DiarioHorario-HP'!AD373</f>
        <v>0</v>
      </c>
      <c r="H243" s="59">
        <f>+'Resumen-DiarioHorario-HP'!AD515</f>
        <v>0</v>
      </c>
      <c r="I243" s="58">
        <f>+'Resumen-DiarioHorario-HP'!AD657</f>
        <v>0</v>
      </c>
      <c r="J243" s="59">
        <f>+'Resumen-DiarioHorario-HP'!AD799</f>
        <v>0</v>
      </c>
      <c r="K243" s="58">
        <f>+'Resumen-DiarioHorario-HP'!AD941</f>
        <v>0</v>
      </c>
      <c r="L243" s="59">
        <f>+'Resumen-DiarioHorario-HP'!AD1083</f>
        <v>0</v>
      </c>
      <c r="M243" s="58">
        <f>+'Resumen-DiarioHorario-HP'!AD1225</f>
        <v>0</v>
      </c>
      <c r="N243" s="59">
        <f>+'Resumen-DiarioHorario-HP'!AD1367</f>
        <v>0</v>
      </c>
      <c r="O243" s="58">
        <f>+'Resumen-DiarioHorario-HP'!AD1509</f>
        <v>0</v>
      </c>
      <c r="P243" s="59">
        <f>+'Resumen-DiarioHorario-HP'!AD1651</f>
        <v>0</v>
      </c>
      <c r="Q243" s="58">
        <f>+'Resumen-DiarioHorario-HP'!AD1793</f>
        <v>0</v>
      </c>
      <c r="R243" s="59">
        <f>+'Resumen-DiarioHorario-HP'!AD1935</f>
        <v>0</v>
      </c>
      <c r="S243" s="58">
        <f>+'Resumen-DiarioHorario-HP'!AD2077</f>
        <v>0</v>
      </c>
      <c r="T243" s="59">
        <f>+'Resumen-DiarioHorario-HP'!AD2219</f>
        <v>0</v>
      </c>
      <c r="U243" s="58">
        <f>+'Resumen-DiarioHorario-HP'!AD2361</f>
        <v>0</v>
      </c>
      <c r="V243" s="59">
        <f>+'Resumen-DiarioHorario-HP'!AD2503</f>
        <v>0</v>
      </c>
      <c r="W243" s="58">
        <f>+'Resumen-DiarioHorario-HP'!AD2645</f>
        <v>0</v>
      </c>
      <c r="X243" s="59">
        <f>+'Resumen-DiarioHorario-HP'!AD2787</f>
        <v>0</v>
      </c>
      <c r="Y243" s="58">
        <f>+'Resumen-DiarioHorario-HP'!AD2929</f>
        <v>0</v>
      </c>
      <c r="Z243" s="59">
        <f>+'Resumen-DiarioHorario-HP'!AD3071</f>
        <v>0</v>
      </c>
      <c r="AA243" s="58">
        <f>+'Resumen-DiarioHorario-HP'!AD3213</f>
        <v>0</v>
      </c>
      <c r="AB243" s="59">
        <f>+'Resumen-DiarioHorario-HP'!AD3355</f>
        <v>0</v>
      </c>
      <c r="AC243" s="58">
        <f>+'Resumen-DiarioHorario-HP'!AD3497</f>
        <v>0</v>
      </c>
      <c r="AD243" s="59">
        <f>+'Resumen-DiarioHorario-HP'!AD3639</f>
        <v>0</v>
      </c>
      <c r="AE243" s="58">
        <f>+'Resumen-DiarioHorario-HP'!AD3781</f>
        <v>0</v>
      </c>
      <c r="AF243" s="59">
        <f>+'Resumen-DiarioHorario-HP'!AD3923</f>
        <v>0</v>
      </c>
      <c r="AG243" s="58">
        <f>+'Resumen-DiarioHorario-HP'!AD4065</f>
        <v>0</v>
      </c>
      <c r="AH243" s="59">
        <f>+'Resumen-DiarioHorario-HP'!AD4207</f>
        <v>0</v>
      </c>
      <c r="AI243" s="60">
        <f>+'Resumen-DiarioHorario-HP'!AD4349</f>
        <v>0</v>
      </c>
      <c r="AJ243" s="54"/>
      <c r="AK243" s="51">
        <f t="shared" si="15"/>
        <v>0</v>
      </c>
      <c r="AL243" s="54"/>
    </row>
    <row r="244" spans="2:38" x14ac:dyDescent="0.3">
      <c r="B244" s="4" t="s">
        <v>190</v>
      </c>
      <c r="D244" s="62"/>
      <c r="E244" s="58">
        <f>+'Resumen-DiarioHorario-HP'!AD90</f>
        <v>1.0561888421575227</v>
      </c>
      <c r="F244" s="59">
        <f>+'Resumen-DiarioHorario-HP'!AD232</f>
        <v>0.32300509909788766</v>
      </c>
      <c r="G244" s="58">
        <f>+'Resumen-DiarioHorario-HP'!AD374</f>
        <v>0.31721768329540884</v>
      </c>
      <c r="H244" s="59">
        <f>+'Resumen-DiarioHorario-HP'!AD516</f>
        <v>8.0989208320776634E-2</v>
      </c>
      <c r="I244" s="58">
        <f>+'Resumen-DiarioHorario-HP'!AD658</f>
        <v>0</v>
      </c>
      <c r="J244" s="59">
        <f>+'Resumen-DiarioHorario-HP'!AD800</f>
        <v>0</v>
      </c>
      <c r="K244" s="58">
        <f>+'Resumen-DiarioHorario-HP'!AD942</f>
        <v>0</v>
      </c>
      <c r="L244" s="59">
        <f>+'Resumen-DiarioHorario-HP'!AD1084</f>
        <v>0</v>
      </c>
      <c r="M244" s="58">
        <f>+'Resumen-DiarioHorario-HP'!AD1226</f>
        <v>0</v>
      </c>
      <c r="N244" s="59">
        <f>+'Resumen-DiarioHorario-HP'!AD1368</f>
        <v>0</v>
      </c>
      <c r="O244" s="58">
        <f>+'Resumen-DiarioHorario-HP'!AD1510</f>
        <v>0</v>
      </c>
      <c r="P244" s="59">
        <f>+'Resumen-DiarioHorario-HP'!AD1652</f>
        <v>0</v>
      </c>
      <c r="Q244" s="58">
        <f>+'Resumen-DiarioHorario-HP'!AD1794</f>
        <v>0</v>
      </c>
      <c r="R244" s="59">
        <f>+'Resumen-DiarioHorario-HP'!AD1936</f>
        <v>0</v>
      </c>
      <c r="S244" s="58">
        <f>+'Resumen-DiarioHorario-HP'!AD2078</f>
        <v>0</v>
      </c>
      <c r="T244" s="59">
        <f>+'Resumen-DiarioHorario-HP'!AD2220</f>
        <v>0</v>
      </c>
      <c r="U244" s="58">
        <f>+'Resumen-DiarioHorario-HP'!AD2362</f>
        <v>1.1126277777777787</v>
      </c>
      <c r="V244" s="59">
        <f>+'Resumen-DiarioHorario-HP'!AD2504</f>
        <v>0</v>
      </c>
      <c r="W244" s="58">
        <f>+'Resumen-DiarioHorario-HP'!AD2646</f>
        <v>0</v>
      </c>
      <c r="X244" s="59">
        <f>+'Resumen-DiarioHorario-HP'!AD2788</f>
        <v>0</v>
      </c>
      <c r="Y244" s="58">
        <f>+'Resumen-DiarioHorario-HP'!AD2930</f>
        <v>0</v>
      </c>
      <c r="Z244" s="59">
        <f>+'Resumen-DiarioHorario-HP'!AD3072</f>
        <v>0</v>
      </c>
      <c r="AA244" s="58">
        <f>+'Resumen-DiarioHorario-HP'!AD3214</f>
        <v>0</v>
      </c>
      <c r="AB244" s="59">
        <f>+'Resumen-DiarioHorario-HP'!AD3356</f>
        <v>0</v>
      </c>
      <c r="AC244" s="58">
        <f>+'Resumen-DiarioHorario-HP'!AD3498</f>
        <v>0</v>
      </c>
      <c r="AD244" s="59">
        <f>+'Resumen-DiarioHorario-HP'!AD3640</f>
        <v>0</v>
      </c>
      <c r="AE244" s="58">
        <f>+'Resumen-DiarioHorario-HP'!AD3782</f>
        <v>0</v>
      </c>
      <c r="AF244" s="59">
        <f>+'Resumen-DiarioHorario-HP'!AD3924</f>
        <v>0</v>
      </c>
      <c r="AG244" s="58">
        <f>+'Resumen-DiarioHorario-HP'!AD4066</f>
        <v>0</v>
      </c>
      <c r="AH244" s="59">
        <f>+'Resumen-DiarioHorario-HP'!AD4208</f>
        <v>0</v>
      </c>
      <c r="AI244" s="60">
        <f>+'Resumen-DiarioHorario-HP'!AD4350</f>
        <v>0</v>
      </c>
      <c r="AJ244" s="54"/>
      <c r="AK244" s="51">
        <f t="shared" si="15"/>
        <v>2.8900286106493747</v>
      </c>
      <c r="AL244" s="54"/>
    </row>
    <row r="245" spans="2:38" x14ac:dyDescent="0.3">
      <c r="B245" s="4" t="s">
        <v>191</v>
      </c>
      <c r="D245" s="62"/>
      <c r="E245" s="58">
        <f>+'Resumen-DiarioHorario-HP'!AD91</f>
        <v>1.0561888421575227</v>
      </c>
      <c r="F245" s="59">
        <f>+'Resumen-DiarioHorario-HP'!AD233</f>
        <v>0.32300509909788766</v>
      </c>
      <c r="G245" s="58">
        <f>+'Resumen-DiarioHorario-HP'!AD375</f>
        <v>0.31721768329540884</v>
      </c>
      <c r="H245" s="59">
        <f>+'Resumen-DiarioHorario-HP'!AD517</f>
        <v>8.0989208320776634E-2</v>
      </c>
      <c r="I245" s="58">
        <f>+'Resumen-DiarioHorario-HP'!AD659</f>
        <v>0</v>
      </c>
      <c r="J245" s="59">
        <f>+'Resumen-DiarioHorario-HP'!AD801</f>
        <v>0</v>
      </c>
      <c r="K245" s="58">
        <f>+'Resumen-DiarioHorario-HP'!AD943</f>
        <v>0</v>
      </c>
      <c r="L245" s="59">
        <f>+'Resumen-DiarioHorario-HP'!AD1085</f>
        <v>0</v>
      </c>
      <c r="M245" s="58">
        <f>+'Resumen-DiarioHorario-HP'!AD1227</f>
        <v>0</v>
      </c>
      <c r="N245" s="59">
        <f>+'Resumen-DiarioHorario-HP'!AD1369</f>
        <v>0</v>
      </c>
      <c r="O245" s="58">
        <f>+'Resumen-DiarioHorario-HP'!AD1511</f>
        <v>0</v>
      </c>
      <c r="P245" s="59">
        <f>+'Resumen-DiarioHorario-HP'!AD1653</f>
        <v>0</v>
      </c>
      <c r="Q245" s="58">
        <f>+'Resumen-DiarioHorario-HP'!AD1795</f>
        <v>0</v>
      </c>
      <c r="R245" s="59">
        <f>+'Resumen-DiarioHorario-HP'!AD1937</f>
        <v>0</v>
      </c>
      <c r="S245" s="58">
        <f>+'Resumen-DiarioHorario-HP'!AD2079</f>
        <v>0</v>
      </c>
      <c r="T245" s="59">
        <f>+'Resumen-DiarioHorario-HP'!AD2221</f>
        <v>0</v>
      </c>
      <c r="U245" s="58">
        <f>+'Resumen-DiarioHorario-HP'!AD2363</f>
        <v>1.1126277777777787</v>
      </c>
      <c r="V245" s="59">
        <f>+'Resumen-DiarioHorario-HP'!AD2505</f>
        <v>0</v>
      </c>
      <c r="W245" s="58">
        <f>+'Resumen-DiarioHorario-HP'!AD2647</f>
        <v>0</v>
      </c>
      <c r="X245" s="59">
        <f>+'Resumen-DiarioHorario-HP'!AD2789</f>
        <v>0</v>
      </c>
      <c r="Y245" s="58">
        <f>+'Resumen-DiarioHorario-HP'!AD2931</f>
        <v>0</v>
      </c>
      <c r="Z245" s="59">
        <f>+'Resumen-DiarioHorario-HP'!AD3073</f>
        <v>0</v>
      </c>
      <c r="AA245" s="58">
        <f>+'Resumen-DiarioHorario-HP'!AD3215</f>
        <v>0</v>
      </c>
      <c r="AB245" s="59">
        <f>+'Resumen-DiarioHorario-HP'!AD3357</f>
        <v>0</v>
      </c>
      <c r="AC245" s="58">
        <f>+'Resumen-DiarioHorario-HP'!AD3499</f>
        <v>0</v>
      </c>
      <c r="AD245" s="59">
        <f>+'Resumen-DiarioHorario-HP'!AD3641</f>
        <v>0</v>
      </c>
      <c r="AE245" s="58">
        <f>+'Resumen-DiarioHorario-HP'!AD3783</f>
        <v>0</v>
      </c>
      <c r="AF245" s="59">
        <f>+'Resumen-DiarioHorario-HP'!AD3925</f>
        <v>0</v>
      </c>
      <c r="AG245" s="58">
        <f>+'Resumen-DiarioHorario-HP'!AD4067</f>
        <v>0</v>
      </c>
      <c r="AH245" s="59">
        <f>+'Resumen-DiarioHorario-HP'!AD4209</f>
        <v>0</v>
      </c>
      <c r="AI245" s="60">
        <f>+'Resumen-DiarioHorario-HP'!AD4351</f>
        <v>0</v>
      </c>
      <c r="AJ245" s="54"/>
      <c r="AK245" s="51">
        <f t="shared" si="15"/>
        <v>2.8900286106493747</v>
      </c>
      <c r="AL245" s="54"/>
    </row>
    <row r="246" spans="2:38" x14ac:dyDescent="0.3">
      <c r="B246" s="4" t="s">
        <v>175</v>
      </c>
      <c r="D246" s="62"/>
      <c r="E246" s="58">
        <f>+'Resumen-DiarioHorario-HP'!AD92</f>
        <v>0</v>
      </c>
      <c r="F246" s="59">
        <f>+'Resumen-DiarioHorario-HP'!AD234</f>
        <v>0</v>
      </c>
      <c r="G246" s="58">
        <f>+'Resumen-DiarioHorario-HP'!AD376</f>
        <v>9.568091659659208</v>
      </c>
      <c r="H246" s="59">
        <f>+'Resumen-DiarioHorario-HP'!AD518</f>
        <v>0</v>
      </c>
      <c r="I246" s="58">
        <f>+'Resumen-DiarioHorario-HP'!AD660</f>
        <v>0</v>
      </c>
      <c r="J246" s="59">
        <f>+'Resumen-DiarioHorario-HP'!AD802</f>
        <v>0</v>
      </c>
      <c r="K246" s="58">
        <f>+'Resumen-DiarioHorario-HP'!AD944</f>
        <v>0</v>
      </c>
      <c r="L246" s="59">
        <f>+'Resumen-DiarioHorario-HP'!AD1086</f>
        <v>0</v>
      </c>
      <c r="M246" s="58">
        <f>+'Resumen-DiarioHorario-HP'!AD1228</f>
        <v>0</v>
      </c>
      <c r="N246" s="59">
        <f>+'Resumen-DiarioHorario-HP'!AD1370</f>
        <v>3.9513058541276123</v>
      </c>
      <c r="O246" s="58">
        <f>+'Resumen-DiarioHorario-HP'!AD1512</f>
        <v>0</v>
      </c>
      <c r="P246" s="59">
        <f>+'Resumen-DiarioHorario-HP'!AD1654</f>
        <v>1.9499511747039082</v>
      </c>
      <c r="Q246" s="58">
        <f>+'Resumen-DiarioHorario-HP'!AD1796</f>
        <v>0</v>
      </c>
      <c r="R246" s="59">
        <f>+'Resumen-DiarioHorario-HP'!AD1938</f>
        <v>4.4424611111672776E-3</v>
      </c>
      <c r="S246" s="58">
        <f>+'Resumen-DiarioHorario-HP'!AD2080</f>
        <v>0</v>
      </c>
      <c r="T246" s="59">
        <f>+'Resumen-DiarioHorario-HP'!AD2222</f>
        <v>0</v>
      </c>
      <c r="U246" s="58">
        <f>+'Resumen-DiarioHorario-HP'!AD2364</f>
        <v>0</v>
      </c>
      <c r="V246" s="59">
        <f>+'Resumen-DiarioHorario-HP'!AD2506</f>
        <v>0</v>
      </c>
      <c r="W246" s="58">
        <f>+'Resumen-DiarioHorario-HP'!AD2648</f>
        <v>0</v>
      </c>
      <c r="X246" s="59">
        <f>+'Resumen-DiarioHorario-HP'!AD2790</f>
        <v>0</v>
      </c>
      <c r="Y246" s="58">
        <f>+'Resumen-DiarioHorario-HP'!AD2932</f>
        <v>1.0854722222222222</v>
      </c>
      <c r="Z246" s="59">
        <f>+'Resumen-DiarioHorario-HP'!AD3074</f>
        <v>0</v>
      </c>
      <c r="AA246" s="58">
        <f>+'Resumen-DiarioHorario-HP'!AD3216</f>
        <v>0</v>
      </c>
      <c r="AB246" s="59">
        <f>+'Resumen-DiarioHorario-HP'!AD3358</f>
        <v>0</v>
      </c>
      <c r="AC246" s="58">
        <f>+'Resumen-DiarioHorario-HP'!AD3500</f>
        <v>0</v>
      </c>
      <c r="AD246" s="59">
        <f>+'Resumen-DiarioHorario-HP'!AD3642</f>
        <v>0</v>
      </c>
      <c r="AE246" s="58">
        <f>+'Resumen-DiarioHorario-HP'!AD3784</f>
        <v>0</v>
      </c>
      <c r="AF246" s="59">
        <f>+'Resumen-DiarioHorario-HP'!AD3926</f>
        <v>0.44586468417945374</v>
      </c>
      <c r="AG246" s="58">
        <f>+'Resumen-DiarioHorario-HP'!AD4068</f>
        <v>0</v>
      </c>
      <c r="AH246" s="59">
        <f>+'Resumen-DiarioHorario-HP'!AD4210</f>
        <v>0.1946417808532715</v>
      </c>
      <c r="AI246" s="60">
        <f>+'Resumen-DiarioHorario-HP'!AD4352</f>
        <v>0.29922887086868288</v>
      </c>
      <c r="AJ246" s="54"/>
      <c r="AK246" s="51">
        <f t="shared" si="15"/>
        <v>17.498998707725526</v>
      </c>
      <c r="AL246" s="54"/>
    </row>
    <row r="247" spans="2:38" x14ac:dyDescent="0.3">
      <c r="B247" s="4" t="s">
        <v>176</v>
      </c>
      <c r="D247" s="62"/>
      <c r="E247" s="58">
        <f>+'Resumen-DiarioHorario-HP'!AD93</f>
        <v>0</v>
      </c>
      <c r="F247" s="59">
        <f>+'Resumen-DiarioHorario-HP'!AD235</f>
        <v>0</v>
      </c>
      <c r="G247" s="58">
        <f>+'Resumen-DiarioHorario-HP'!AD377</f>
        <v>9.568091659659208</v>
      </c>
      <c r="H247" s="59">
        <f>+'Resumen-DiarioHorario-HP'!AD519</f>
        <v>0</v>
      </c>
      <c r="I247" s="58">
        <f>+'Resumen-DiarioHorario-HP'!AD661</f>
        <v>0</v>
      </c>
      <c r="J247" s="59">
        <f>+'Resumen-DiarioHorario-HP'!AD803</f>
        <v>0</v>
      </c>
      <c r="K247" s="58">
        <f>+'Resumen-DiarioHorario-HP'!AD945</f>
        <v>0</v>
      </c>
      <c r="L247" s="59">
        <f>+'Resumen-DiarioHorario-HP'!AD1087</f>
        <v>0</v>
      </c>
      <c r="M247" s="58">
        <f>+'Resumen-DiarioHorario-HP'!AD1229</f>
        <v>0</v>
      </c>
      <c r="N247" s="59">
        <f>+'Resumen-DiarioHorario-HP'!AD1371</f>
        <v>3.9513058541276123</v>
      </c>
      <c r="O247" s="58">
        <f>+'Resumen-DiarioHorario-HP'!AD1513</f>
        <v>0</v>
      </c>
      <c r="P247" s="59">
        <f>+'Resumen-DiarioHorario-HP'!AD1655</f>
        <v>1.9499511747039082</v>
      </c>
      <c r="Q247" s="58">
        <f>+'Resumen-DiarioHorario-HP'!AD1797</f>
        <v>0</v>
      </c>
      <c r="R247" s="59">
        <f>+'Resumen-DiarioHorario-HP'!AD1939</f>
        <v>4.4424611111672776E-3</v>
      </c>
      <c r="S247" s="58">
        <f>+'Resumen-DiarioHorario-HP'!AD2081</f>
        <v>0</v>
      </c>
      <c r="T247" s="59">
        <f>+'Resumen-DiarioHorario-HP'!AD2223</f>
        <v>0</v>
      </c>
      <c r="U247" s="58">
        <f>+'Resumen-DiarioHorario-HP'!AD2365</f>
        <v>0</v>
      </c>
      <c r="V247" s="59">
        <f>+'Resumen-DiarioHorario-HP'!AD2507</f>
        <v>0</v>
      </c>
      <c r="W247" s="58">
        <f>+'Resumen-DiarioHorario-HP'!AD2649</f>
        <v>0</v>
      </c>
      <c r="X247" s="59">
        <f>+'Resumen-DiarioHorario-HP'!AD2791</f>
        <v>0</v>
      </c>
      <c r="Y247" s="58">
        <f>+'Resumen-DiarioHorario-HP'!AD2933</f>
        <v>1.0854722222222222</v>
      </c>
      <c r="Z247" s="59">
        <f>+'Resumen-DiarioHorario-HP'!AD3075</f>
        <v>0</v>
      </c>
      <c r="AA247" s="58">
        <f>+'Resumen-DiarioHorario-HP'!AD3217</f>
        <v>0</v>
      </c>
      <c r="AB247" s="59">
        <f>+'Resumen-DiarioHorario-HP'!AD3359</f>
        <v>0</v>
      </c>
      <c r="AC247" s="58">
        <f>+'Resumen-DiarioHorario-HP'!AD3501</f>
        <v>0</v>
      </c>
      <c r="AD247" s="59">
        <f>+'Resumen-DiarioHorario-HP'!AD3643</f>
        <v>0</v>
      </c>
      <c r="AE247" s="58">
        <f>+'Resumen-DiarioHorario-HP'!AD3785</f>
        <v>0</v>
      </c>
      <c r="AF247" s="59">
        <f>+'Resumen-DiarioHorario-HP'!AD3927</f>
        <v>0.44586468417945374</v>
      </c>
      <c r="AG247" s="58">
        <f>+'Resumen-DiarioHorario-HP'!AD4069</f>
        <v>0</v>
      </c>
      <c r="AH247" s="59">
        <f>+'Resumen-DiarioHorario-HP'!AD4211</f>
        <v>0.1946417808532715</v>
      </c>
      <c r="AI247" s="60">
        <f>+'Resumen-DiarioHorario-HP'!AD4353</f>
        <v>0.29922887086868288</v>
      </c>
      <c r="AJ247" s="54"/>
      <c r="AK247" s="51">
        <f t="shared" si="15"/>
        <v>17.498998707725526</v>
      </c>
      <c r="AL247" s="54"/>
    </row>
    <row r="248" spans="2:38" x14ac:dyDescent="0.3">
      <c r="B248" s="4" t="s">
        <v>183</v>
      </c>
      <c r="D248" s="62"/>
      <c r="E248" s="58">
        <f>+'Resumen-DiarioHorario-HP'!AD94</f>
        <v>0</v>
      </c>
      <c r="F248" s="59">
        <f>+'Resumen-DiarioHorario-HP'!AD236</f>
        <v>0</v>
      </c>
      <c r="G248" s="58">
        <f>+'Resumen-DiarioHorario-HP'!AD378</f>
        <v>0</v>
      </c>
      <c r="H248" s="59">
        <f>+'Resumen-DiarioHorario-HP'!AD520</f>
        <v>0</v>
      </c>
      <c r="I248" s="58">
        <f>+'Resumen-DiarioHorario-HP'!AD662</f>
        <v>0</v>
      </c>
      <c r="J248" s="59">
        <f>+'Resumen-DiarioHorario-HP'!AD804</f>
        <v>0</v>
      </c>
      <c r="K248" s="58">
        <f>+'Resumen-DiarioHorario-HP'!AD946</f>
        <v>0</v>
      </c>
      <c r="L248" s="59">
        <f>+'Resumen-DiarioHorario-HP'!AD1088</f>
        <v>0</v>
      </c>
      <c r="M248" s="58">
        <f>+'Resumen-DiarioHorario-HP'!AD1230</f>
        <v>0</v>
      </c>
      <c r="N248" s="59">
        <f>+'Resumen-DiarioHorario-HP'!AD1372</f>
        <v>0</v>
      </c>
      <c r="O248" s="58">
        <f>+'Resumen-DiarioHorario-HP'!AD1514</f>
        <v>0</v>
      </c>
      <c r="P248" s="59">
        <f>+'Resumen-DiarioHorario-HP'!AD1656</f>
        <v>0</v>
      </c>
      <c r="Q248" s="58">
        <f>+'Resumen-DiarioHorario-HP'!AD1798</f>
        <v>0</v>
      </c>
      <c r="R248" s="59">
        <f>+'Resumen-DiarioHorario-HP'!AD1940</f>
        <v>0</v>
      </c>
      <c r="S248" s="58">
        <f>+'Resumen-DiarioHorario-HP'!AD2082</f>
        <v>0</v>
      </c>
      <c r="T248" s="59">
        <f>+'Resumen-DiarioHorario-HP'!AD2224</f>
        <v>0</v>
      </c>
      <c r="U248" s="58">
        <f>+'Resumen-DiarioHorario-HP'!AD2366</f>
        <v>0</v>
      </c>
      <c r="V248" s="59">
        <f>+'Resumen-DiarioHorario-HP'!AD2508</f>
        <v>0</v>
      </c>
      <c r="W248" s="58">
        <f>+'Resumen-DiarioHorario-HP'!AD2650</f>
        <v>0</v>
      </c>
      <c r="X248" s="59">
        <f>+'Resumen-DiarioHorario-HP'!AD2792</f>
        <v>0</v>
      </c>
      <c r="Y248" s="58">
        <f>+'Resumen-DiarioHorario-HP'!AD2934</f>
        <v>0</v>
      </c>
      <c r="Z248" s="59">
        <f>+'Resumen-DiarioHorario-HP'!AD3076</f>
        <v>0</v>
      </c>
      <c r="AA248" s="58">
        <f>+'Resumen-DiarioHorario-HP'!AD3218</f>
        <v>0</v>
      </c>
      <c r="AB248" s="59">
        <f>+'Resumen-DiarioHorario-HP'!AD3360</f>
        <v>0</v>
      </c>
      <c r="AC248" s="58">
        <f>+'Resumen-DiarioHorario-HP'!AD3502</f>
        <v>0</v>
      </c>
      <c r="AD248" s="59">
        <f>+'Resumen-DiarioHorario-HP'!AD3644</f>
        <v>0</v>
      </c>
      <c r="AE248" s="58">
        <f>+'Resumen-DiarioHorario-HP'!AD3786</f>
        <v>0</v>
      </c>
      <c r="AF248" s="59">
        <f>+'Resumen-DiarioHorario-HP'!AD3928</f>
        <v>0</v>
      </c>
      <c r="AG248" s="58">
        <f>+'Resumen-DiarioHorario-HP'!AD4070</f>
        <v>0</v>
      </c>
      <c r="AH248" s="59">
        <f>+'Resumen-DiarioHorario-HP'!AD4212</f>
        <v>0</v>
      </c>
      <c r="AI248" s="60">
        <f>+'Resumen-DiarioHorario-HP'!AD4354</f>
        <v>0</v>
      </c>
      <c r="AJ248" s="54"/>
      <c r="AK248" s="51">
        <f t="shared" si="15"/>
        <v>0</v>
      </c>
      <c r="AL248" s="54"/>
    </row>
    <row r="249" spans="2:38" x14ac:dyDescent="0.3">
      <c r="B249" s="4" t="s">
        <v>224</v>
      </c>
      <c r="D249" s="62"/>
      <c r="E249" s="58">
        <f>+'Resumen-DiarioHorario-HP'!AD95</f>
        <v>1.0099400199121894E-2</v>
      </c>
      <c r="F249" s="59">
        <f>+'Resumen-DiarioHorario-HP'!AD237</f>
        <v>0</v>
      </c>
      <c r="G249" s="58">
        <f>+'Resumen-DiarioHorario-HP'!AD379</f>
        <v>0</v>
      </c>
      <c r="H249" s="59">
        <f>+'Resumen-DiarioHorario-HP'!AD521</f>
        <v>1.0002590250403181</v>
      </c>
      <c r="I249" s="58">
        <f>+'Resumen-DiarioHorario-HP'!AD663</f>
        <v>0</v>
      </c>
      <c r="J249" s="59">
        <f>+'Resumen-DiarioHorario-HP'!AD805</f>
        <v>0</v>
      </c>
      <c r="K249" s="58">
        <f>+'Resumen-DiarioHorario-HP'!AD947</f>
        <v>0</v>
      </c>
      <c r="L249" s="59">
        <f>+'Resumen-DiarioHorario-HP'!AD1089</f>
        <v>0</v>
      </c>
      <c r="M249" s="58">
        <f>+'Resumen-DiarioHorario-HP'!AD1231</f>
        <v>0</v>
      </c>
      <c r="N249" s="59">
        <f>+'Resumen-DiarioHorario-HP'!AD1373</f>
        <v>3.5933731190960465</v>
      </c>
      <c r="O249" s="58">
        <f>+'Resumen-DiarioHorario-HP'!AD1515</f>
        <v>2.0249909260537891</v>
      </c>
      <c r="P249" s="59">
        <f>+'Resumen-DiarioHorario-HP'!AD1657</f>
        <v>2.2208214752345334</v>
      </c>
      <c r="Q249" s="58">
        <f>+'Resumen-DiarioHorario-HP'!AD1799</f>
        <v>0</v>
      </c>
      <c r="R249" s="59">
        <f>+'Resumen-DiarioHorario-HP'!AD1941</f>
        <v>0</v>
      </c>
      <c r="S249" s="58">
        <f>+'Resumen-DiarioHorario-HP'!AD2083</f>
        <v>0</v>
      </c>
      <c r="T249" s="59">
        <f>+'Resumen-DiarioHorario-HP'!AD2225</f>
        <v>6.592349521660517</v>
      </c>
      <c r="U249" s="58">
        <f>+'Resumen-DiarioHorario-HP'!AD2367</f>
        <v>0</v>
      </c>
      <c r="V249" s="59">
        <f>+'Resumen-DiarioHorario-HP'!AD2509</f>
        <v>0</v>
      </c>
      <c r="W249" s="58">
        <f>+'Resumen-DiarioHorario-HP'!AD2651</f>
        <v>0</v>
      </c>
      <c r="X249" s="59">
        <f>+'Resumen-DiarioHorario-HP'!AD2793</f>
        <v>0</v>
      </c>
      <c r="Y249" s="58">
        <f>+'Resumen-DiarioHorario-HP'!AD2935</f>
        <v>0.10413780543539244</v>
      </c>
      <c r="Z249" s="59">
        <f>+'Resumen-DiarioHorario-HP'!AD3077</f>
        <v>0</v>
      </c>
      <c r="AA249" s="58">
        <f>+'Resumen-DiarioHorario-HP'!AD3219</f>
        <v>0</v>
      </c>
      <c r="AB249" s="59">
        <f>+'Resumen-DiarioHorario-HP'!AD3361</f>
        <v>0</v>
      </c>
      <c r="AC249" s="58">
        <f>+'Resumen-DiarioHorario-HP'!AD3503</f>
        <v>2.2222480319649067</v>
      </c>
      <c r="AD249" s="59">
        <f>+'Resumen-DiarioHorario-HP'!AD3645</f>
        <v>0</v>
      </c>
      <c r="AE249" s="58">
        <f>+'Resumen-DiarioHorario-HP'!AD3787</f>
        <v>0</v>
      </c>
      <c r="AF249" s="59">
        <f>+'Resumen-DiarioHorario-HP'!AD3929</f>
        <v>0</v>
      </c>
      <c r="AG249" s="58">
        <f>+'Resumen-DiarioHorario-HP'!AD4071</f>
        <v>1.0171148645503423</v>
      </c>
      <c r="AH249" s="59">
        <f>+'Resumen-DiarioHorario-HP'!AD4213</f>
        <v>8.5143341113318227E-2</v>
      </c>
      <c r="AI249" s="60">
        <f>+'Resumen-DiarioHorario-HP'!AD4355</f>
        <v>0.59538205058577964</v>
      </c>
      <c r="AJ249" s="54"/>
      <c r="AK249" s="51">
        <f t="shared" si="15"/>
        <v>19.465919560934068</v>
      </c>
      <c r="AL249" s="54"/>
    </row>
    <row r="250" spans="2:38" x14ac:dyDescent="0.3">
      <c r="B250" s="4" t="s">
        <v>225</v>
      </c>
      <c r="D250" s="62"/>
      <c r="E250" s="58">
        <f>+'Resumen-DiarioHorario-HP'!AD96</f>
        <v>1.0099400199121894E-2</v>
      </c>
      <c r="F250" s="59">
        <f>+'Resumen-DiarioHorario-HP'!AD238</f>
        <v>0</v>
      </c>
      <c r="G250" s="58">
        <f>+'Resumen-DiarioHorario-HP'!AD380</f>
        <v>0</v>
      </c>
      <c r="H250" s="59">
        <f>+'Resumen-DiarioHorario-HP'!AD522</f>
        <v>1.0002590250403181</v>
      </c>
      <c r="I250" s="58">
        <f>+'Resumen-DiarioHorario-HP'!AD664</f>
        <v>0</v>
      </c>
      <c r="J250" s="59">
        <f>+'Resumen-DiarioHorario-HP'!AD806</f>
        <v>0</v>
      </c>
      <c r="K250" s="58">
        <f>+'Resumen-DiarioHorario-HP'!AD948</f>
        <v>0</v>
      </c>
      <c r="L250" s="59">
        <f>+'Resumen-DiarioHorario-HP'!AD1090</f>
        <v>0</v>
      </c>
      <c r="M250" s="58">
        <f>+'Resumen-DiarioHorario-HP'!AD1232</f>
        <v>0</v>
      </c>
      <c r="N250" s="59">
        <f>+'Resumen-DiarioHorario-HP'!AD1374</f>
        <v>3.5933731190960465</v>
      </c>
      <c r="O250" s="58">
        <f>+'Resumen-DiarioHorario-HP'!AD1516</f>
        <v>2.0249909260537891</v>
      </c>
      <c r="P250" s="59">
        <f>+'Resumen-DiarioHorario-HP'!AD1658</f>
        <v>2.2208214752345334</v>
      </c>
      <c r="Q250" s="58">
        <f>+'Resumen-DiarioHorario-HP'!AD1800</f>
        <v>0</v>
      </c>
      <c r="R250" s="59">
        <f>+'Resumen-DiarioHorario-HP'!AD1942</f>
        <v>0</v>
      </c>
      <c r="S250" s="58">
        <f>+'Resumen-DiarioHorario-HP'!AD2084</f>
        <v>0</v>
      </c>
      <c r="T250" s="59">
        <f>+'Resumen-DiarioHorario-HP'!AD2226</f>
        <v>6.592349521660517</v>
      </c>
      <c r="U250" s="58">
        <f>+'Resumen-DiarioHorario-HP'!AD2368</f>
        <v>0</v>
      </c>
      <c r="V250" s="59">
        <f>+'Resumen-DiarioHorario-HP'!AD2510</f>
        <v>0</v>
      </c>
      <c r="W250" s="58">
        <f>+'Resumen-DiarioHorario-HP'!AD2652</f>
        <v>0</v>
      </c>
      <c r="X250" s="59">
        <f>+'Resumen-DiarioHorario-HP'!AD2794</f>
        <v>0</v>
      </c>
      <c r="Y250" s="58">
        <f>+'Resumen-DiarioHorario-HP'!AD2936</f>
        <v>0.10413780543539244</v>
      </c>
      <c r="Z250" s="59">
        <f>+'Resumen-DiarioHorario-HP'!AD3078</f>
        <v>0</v>
      </c>
      <c r="AA250" s="58">
        <f>+'Resumen-DiarioHorario-HP'!AD3220</f>
        <v>0</v>
      </c>
      <c r="AB250" s="59">
        <f>+'Resumen-DiarioHorario-HP'!AD3362</f>
        <v>0</v>
      </c>
      <c r="AC250" s="58">
        <f>+'Resumen-DiarioHorario-HP'!AD3504</f>
        <v>2.2222480319649067</v>
      </c>
      <c r="AD250" s="59">
        <f>+'Resumen-DiarioHorario-HP'!AD3646</f>
        <v>0</v>
      </c>
      <c r="AE250" s="58">
        <f>+'Resumen-DiarioHorario-HP'!AD3788</f>
        <v>0</v>
      </c>
      <c r="AF250" s="59">
        <f>+'Resumen-DiarioHorario-HP'!AD3930</f>
        <v>0</v>
      </c>
      <c r="AG250" s="58">
        <f>+'Resumen-DiarioHorario-HP'!AD4072</f>
        <v>1.0171148645503423</v>
      </c>
      <c r="AH250" s="59">
        <f>+'Resumen-DiarioHorario-HP'!AD4214</f>
        <v>8.5143341113318227E-2</v>
      </c>
      <c r="AI250" s="60">
        <f>+'Resumen-DiarioHorario-HP'!AD4356</f>
        <v>0.59538205058577964</v>
      </c>
      <c r="AJ250" s="54"/>
      <c r="AK250" s="51">
        <f t="shared" si="15"/>
        <v>19.465919560934068</v>
      </c>
      <c r="AL250" s="54"/>
    </row>
    <row r="251" spans="2:38" x14ac:dyDescent="0.3">
      <c r="B251" s="4" t="s">
        <v>226</v>
      </c>
      <c r="D251" s="62"/>
      <c r="E251" s="58">
        <f>+'Resumen-DiarioHorario-HP'!AD97</f>
        <v>1.0099400199121894E-2</v>
      </c>
      <c r="F251" s="59">
        <f>+'Resumen-DiarioHorario-HP'!AD239</f>
        <v>0</v>
      </c>
      <c r="G251" s="58">
        <f>+'Resumen-DiarioHorario-HP'!AD381</f>
        <v>0</v>
      </c>
      <c r="H251" s="59">
        <f>+'Resumen-DiarioHorario-HP'!AD523</f>
        <v>1.0002590250403181</v>
      </c>
      <c r="I251" s="58">
        <f>+'Resumen-DiarioHorario-HP'!AD665</f>
        <v>0</v>
      </c>
      <c r="J251" s="59">
        <f>+'Resumen-DiarioHorario-HP'!AD807</f>
        <v>0</v>
      </c>
      <c r="K251" s="58">
        <f>+'Resumen-DiarioHorario-HP'!AD949</f>
        <v>0</v>
      </c>
      <c r="L251" s="59">
        <f>+'Resumen-DiarioHorario-HP'!AD1091</f>
        <v>0</v>
      </c>
      <c r="M251" s="58">
        <f>+'Resumen-DiarioHorario-HP'!AD1233</f>
        <v>0</v>
      </c>
      <c r="N251" s="59">
        <f>+'Resumen-DiarioHorario-HP'!AD1375</f>
        <v>3.5933731190960465</v>
      </c>
      <c r="O251" s="58">
        <f>+'Resumen-DiarioHorario-HP'!AD1517</f>
        <v>2.0249909260537891</v>
      </c>
      <c r="P251" s="59">
        <f>+'Resumen-DiarioHorario-HP'!AD1659</f>
        <v>2.2208214752345334</v>
      </c>
      <c r="Q251" s="58">
        <f>+'Resumen-DiarioHorario-HP'!AD1801</f>
        <v>0</v>
      </c>
      <c r="R251" s="59">
        <f>+'Resumen-DiarioHorario-HP'!AD1943</f>
        <v>0</v>
      </c>
      <c r="S251" s="58">
        <f>+'Resumen-DiarioHorario-HP'!AD2085</f>
        <v>0</v>
      </c>
      <c r="T251" s="59">
        <f>+'Resumen-DiarioHorario-HP'!AD2227</f>
        <v>6.592349521660517</v>
      </c>
      <c r="U251" s="58">
        <f>+'Resumen-DiarioHorario-HP'!AD2369</f>
        <v>0</v>
      </c>
      <c r="V251" s="59">
        <f>+'Resumen-DiarioHorario-HP'!AD2511</f>
        <v>0</v>
      </c>
      <c r="W251" s="58">
        <f>+'Resumen-DiarioHorario-HP'!AD2653</f>
        <v>0</v>
      </c>
      <c r="X251" s="59">
        <f>+'Resumen-DiarioHorario-HP'!AD2795</f>
        <v>0</v>
      </c>
      <c r="Y251" s="58">
        <f>+'Resumen-DiarioHorario-HP'!AD2937</f>
        <v>0.10413780543539244</v>
      </c>
      <c r="Z251" s="59">
        <f>+'Resumen-DiarioHorario-HP'!AD3079</f>
        <v>0</v>
      </c>
      <c r="AA251" s="58">
        <f>+'Resumen-DiarioHorario-HP'!AD3221</f>
        <v>0</v>
      </c>
      <c r="AB251" s="59">
        <f>+'Resumen-DiarioHorario-HP'!AD3363</f>
        <v>0</v>
      </c>
      <c r="AC251" s="58">
        <f>+'Resumen-DiarioHorario-HP'!AD3505</f>
        <v>2.2222480319649067</v>
      </c>
      <c r="AD251" s="59">
        <f>+'Resumen-DiarioHorario-HP'!AD3647</f>
        <v>0</v>
      </c>
      <c r="AE251" s="58">
        <f>+'Resumen-DiarioHorario-HP'!AD3789</f>
        <v>0</v>
      </c>
      <c r="AF251" s="59">
        <f>+'Resumen-DiarioHorario-HP'!AD3931</f>
        <v>0</v>
      </c>
      <c r="AG251" s="58">
        <f>+'Resumen-DiarioHorario-HP'!AD4073</f>
        <v>1.0171148645503423</v>
      </c>
      <c r="AH251" s="59">
        <f>+'Resumen-DiarioHorario-HP'!AD4215</f>
        <v>8.5143341113318227E-2</v>
      </c>
      <c r="AI251" s="60">
        <f>+'Resumen-DiarioHorario-HP'!AD4357</f>
        <v>0.59538205058577964</v>
      </c>
      <c r="AJ251" s="54"/>
      <c r="AK251" s="51">
        <f t="shared" si="15"/>
        <v>19.465919560934068</v>
      </c>
      <c r="AL251" s="54"/>
    </row>
    <row r="252" spans="2:38" x14ac:dyDescent="0.3">
      <c r="B252" s="4" t="s">
        <v>174</v>
      </c>
      <c r="D252" s="62"/>
      <c r="E252" s="58">
        <f>+'Resumen-DiarioHorario-HP'!AD98</f>
        <v>0</v>
      </c>
      <c r="F252" s="59">
        <f>+'Resumen-DiarioHorario-HP'!AD240</f>
        <v>2.1717402140299116E-2</v>
      </c>
      <c r="G252" s="58">
        <f>+'Resumen-DiarioHorario-HP'!AD382</f>
        <v>1.0317171414693032E-2</v>
      </c>
      <c r="H252" s="59">
        <f>+'Resumen-DiarioHorario-HP'!AD524</f>
        <v>0</v>
      </c>
      <c r="I252" s="58">
        <f>+'Resumen-DiarioHorario-HP'!AD666</f>
        <v>0</v>
      </c>
      <c r="J252" s="59">
        <f>+'Resumen-DiarioHorario-HP'!AD808</f>
        <v>0</v>
      </c>
      <c r="K252" s="58">
        <f>+'Resumen-DiarioHorario-HP'!AD950</f>
        <v>0</v>
      </c>
      <c r="L252" s="59">
        <f>+'Resumen-DiarioHorario-HP'!AD1092</f>
        <v>0</v>
      </c>
      <c r="M252" s="58">
        <f>+'Resumen-DiarioHorario-HP'!AD1234</f>
        <v>0</v>
      </c>
      <c r="N252" s="59">
        <f>+'Resumen-DiarioHorario-HP'!AD1376</f>
        <v>0</v>
      </c>
      <c r="O252" s="58">
        <f>+'Resumen-DiarioHorario-HP'!AD1518</f>
        <v>0</v>
      </c>
      <c r="P252" s="59">
        <f>+'Resumen-DiarioHorario-HP'!AD1660</f>
        <v>0</v>
      </c>
      <c r="Q252" s="58">
        <f>+'Resumen-DiarioHorario-HP'!AD1802</f>
        <v>0</v>
      </c>
      <c r="R252" s="59">
        <f>+'Resumen-DiarioHorario-HP'!AD1944</f>
        <v>0</v>
      </c>
      <c r="S252" s="58">
        <f>+'Resumen-DiarioHorario-HP'!AD2086</f>
        <v>0</v>
      </c>
      <c r="T252" s="59">
        <f>+'Resumen-DiarioHorario-HP'!AD2228</f>
        <v>0</v>
      </c>
      <c r="U252" s="58">
        <f>+'Resumen-DiarioHorario-HP'!AD2370</f>
        <v>0</v>
      </c>
      <c r="V252" s="59">
        <f>+'Resumen-DiarioHorario-HP'!AD2512</f>
        <v>0</v>
      </c>
      <c r="W252" s="58">
        <f>+'Resumen-DiarioHorario-HP'!AD2654</f>
        <v>0</v>
      </c>
      <c r="X252" s="59">
        <f>+'Resumen-DiarioHorario-HP'!AD2796</f>
        <v>0</v>
      </c>
      <c r="Y252" s="58">
        <f>+'Resumen-DiarioHorario-HP'!AD2938</f>
        <v>3.9094986179964981</v>
      </c>
      <c r="Z252" s="59">
        <f>+'Resumen-DiarioHorario-HP'!AD3080</f>
        <v>0</v>
      </c>
      <c r="AA252" s="58">
        <f>+'Resumen-DiarioHorario-HP'!AD3222</f>
        <v>0</v>
      </c>
      <c r="AB252" s="59">
        <f>+'Resumen-DiarioHorario-HP'!AD3364</f>
        <v>0</v>
      </c>
      <c r="AC252" s="58">
        <f>+'Resumen-DiarioHorario-HP'!AD3506</f>
        <v>0</v>
      </c>
      <c r="AD252" s="59">
        <f>+'Resumen-DiarioHorario-HP'!AD3648</f>
        <v>0</v>
      </c>
      <c r="AE252" s="58">
        <f>+'Resumen-DiarioHorario-HP'!AD3790</f>
        <v>0</v>
      </c>
      <c r="AF252" s="59">
        <f>+'Resumen-DiarioHorario-HP'!AD3932</f>
        <v>0</v>
      </c>
      <c r="AG252" s="58">
        <f>+'Resumen-DiarioHorario-HP'!AD4074</f>
        <v>0</v>
      </c>
      <c r="AH252" s="59">
        <f>+'Resumen-DiarioHorario-HP'!AD4216</f>
        <v>0</v>
      </c>
      <c r="AI252" s="60">
        <f>+'Resumen-DiarioHorario-HP'!AD4358</f>
        <v>0</v>
      </c>
      <c r="AJ252" s="54"/>
      <c r="AK252" s="51">
        <f t="shared" si="15"/>
        <v>3.9415331915514904</v>
      </c>
      <c r="AL252" s="54"/>
    </row>
    <row r="253" spans="2:38" x14ac:dyDescent="0.3">
      <c r="B253" s="4" t="s">
        <v>242</v>
      </c>
      <c r="D253" s="62"/>
      <c r="E253" s="58">
        <f>+'Resumen-DiarioHorario-HP'!AD99</f>
        <v>0</v>
      </c>
      <c r="F253" s="59">
        <f>+'Resumen-DiarioHorario-HP'!AD241</f>
        <v>0</v>
      </c>
      <c r="G253" s="58">
        <f>+'Resumen-DiarioHorario-HP'!AD383</f>
        <v>0</v>
      </c>
      <c r="H253" s="59">
        <f>+'Resumen-DiarioHorario-HP'!AD525</f>
        <v>0</v>
      </c>
      <c r="I253" s="58">
        <f>+'Resumen-DiarioHorario-HP'!AD667</f>
        <v>0</v>
      </c>
      <c r="J253" s="59">
        <f>+'Resumen-DiarioHorario-HP'!AD809</f>
        <v>0</v>
      </c>
      <c r="K253" s="58">
        <f>+'Resumen-DiarioHorario-HP'!AD951</f>
        <v>0</v>
      </c>
      <c r="L253" s="59">
        <f>+'Resumen-DiarioHorario-HP'!AD1093</f>
        <v>0</v>
      </c>
      <c r="M253" s="58">
        <f>+'Resumen-DiarioHorario-HP'!AD1235</f>
        <v>0</v>
      </c>
      <c r="N253" s="59">
        <f>+'Resumen-DiarioHorario-HP'!AD1377</f>
        <v>0</v>
      </c>
      <c r="O253" s="58">
        <f>+'Resumen-DiarioHorario-HP'!AD1519</f>
        <v>0</v>
      </c>
      <c r="P253" s="59">
        <f>+'Resumen-DiarioHorario-HP'!AD1661</f>
        <v>0</v>
      </c>
      <c r="Q253" s="58">
        <f>+'Resumen-DiarioHorario-HP'!AD1803</f>
        <v>0</v>
      </c>
      <c r="R253" s="59">
        <f>+'Resumen-DiarioHorario-HP'!AD1945</f>
        <v>0</v>
      </c>
      <c r="S253" s="58">
        <f>+'Resumen-DiarioHorario-HP'!AD2087</f>
        <v>0</v>
      </c>
      <c r="T253" s="59">
        <f>+'Resumen-DiarioHorario-HP'!AD2229</f>
        <v>0</v>
      </c>
      <c r="U253" s="58">
        <f>+'Resumen-DiarioHorario-HP'!AD2371</f>
        <v>0</v>
      </c>
      <c r="V253" s="59">
        <f>+'Resumen-DiarioHorario-HP'!AD2513</f>
        <v>0</v>
      </c>
      <c r="W253" s="58">
        <f>+'Resumen-DiarioHorario-HP'!AD2655</f>
        <v>0</v>
      </c>
      <c r="X253" s="59">
        <f>+'Resumen-DiarioHorario-HP'!AD2797</f>
        <v>0</v>
      </c>
      <c r="Y253" s="58">
        <f>+'Resumen-DiarioHorario-HP'!AD2939</f>
        <v>0</v>
      </c>
      <c r="Z253" s="59">
        <f>+'Resumen-DiarioHorario-HP'!AD3081</f>
        <v>0</v>
      </c>
      <c r="AA253" s="58">
        <f>+'Resumen-DiarioHorario-HP'!AD3223</f>
        <v>0</v>
      </c>
      <c r="AB253" s="59">
        <f>+'Resumen-DiarioHorario-HP'!AD3365</f>
        <v>0</v>
      </c>
      <c r="AC253" s="58">
        <f>+'Resumen-DiarioHorario-HP'!AD3507</f>
        <v>0</v>
      </c>
      <c r="AD253" s="59">
        <f>+'Resumen-DiarioHorario-HP'!AD3649</f>
        <v>0</v>
      </c>
      <c r="AE253" s="58">
        <f>+'Resumen-DiarioHorario-HP'!AD3791</f>
        <v>0</v>
      </c>
      <c r="AF253" s="59">
        <f>+'Resumen-DiarioHorario-HP'!AD3933</f>
        <v>0</v>
      </c>
      <c r="AG253" s="58">
        <f>+'Resumen-DiarioHorario-HP'!AD4075</f>
        <v>0</v>
      </c>
      <c r="AH253" s="59">
        <f>+'Resumen-DiarioHorario-HP'!AD4217</f>
        <v>0</v>
      </c>
      <c r="AI253" s="60">
        <f>+'Resumen-DiarioHorario-HP'!AD4359</f>
        <v>0</v>
      </c>
      <c r="AJ253" s="54"/>
      <c r="AK253" s="51">
        <f t="shared" si="15"/>
        <v>0</v>
      </c>
      <c r="AL253" s="54"/>
    </row>
    <row r="254" spans="2:38" x14ac:dyDescent="0.3">
      <c r="B254" s="4" t="s">
        <v>227</v>
      </c>
      <c r="D254" s="62"/>
      <c r="E254" s="58">
        <f>+'Resumen-DiarioHorario-HP'!AD100</f>
        <v>0</v>
      </c>
      <c r="F254" s="59">
        <f>+'Resumen-DiarioHorario-HP'!AD242</f>
        <v>0</v>
      </c>
      <c r="G254" s="58">
        <f>+'Resumen-DiarioHorario-HP'!AD384</f>
        <v>0</v>
      </c>
      <c r="H254" s="59">
        <f>+'Resumen-DiarioHorario-HP'!AD526</f>
        <v>0</v>
      </c>
      <c r="I254" s="58">
        <f>+'Resumen-DiarioHorario-HP'!AD668</f>
        <v>0</v>
      </c>
      <c r="J254" s="59">
        <f>+'Resumen-DiarioHorario-HP'!AD810</f>
        <v>0</v>
      </c>
      <c r="K254" s="58">
        <f>+'Resumen-DiarioHorario-HP'!AD952</f>
        <v>0</v>
      </c>
      <c r="L254" s="59">
        <f>+'Resumen-DiarioHorario-HP'!AD1094</f>
        <v>0</v>
      </c>
      <c r="M254" s="58">
        <f>+'Resumen-DiarioHorario-HP'!AD1236</f>
        <v>0</v>
      </c>
      <c r="N254" s="59">
        <f>+'Resumen-DiarioHorario-HP'!AD1378</f>
        <v>0</v>
      </c>
      <c r="O254" s="58">
        <f>+'Resumen-DiarioHorario-HP'!AD1520</f>
        <v>0</v>
      </c>
      <c r="P254" s="59">
        <f>+'Resumen-DiarioHorario-HP'!AD1662</f>
        <v>0</v>
      </c>
      <c r="Q254" s="58">
        <f>+'Resumen-DiarioHorario-HP'!AD1804</f>
        <v>0</v>
      </c>
      <c r="R254" s="59">
        <f>+'Resumen-DiarioHorario-HP'!AD1946</f>
        <v>0</v>
      </c>
      <c r="S254" s="58">
        <f>+'Resumen-DiarioHorario-HP'!AD2088</f>
        <v>0</v>
      </c>
      <c r="T254" s="59">
        <f>+'Resumen-DiarioHorario-HP'!AD2230</f>
        <v>0</v>
      </c>
      <c r="U254" s="58">
        <f>+'Resumen-DiarioHorario-HP'!AD2372</f>
        <v>0</v>
      </c>
      <c r="V254" s="59">
        <f>+'Resumen-DiarioHorario-HP'!AD2514</f>
        <v>0</v>
      </c>
      <c r="W254" s="58">
        <f>+'Resumen-DiarioHorario-HP'!AD2656</f>
        <v>0</v>
      </c>
      <c r="X254" s="59">
        <f>+'Resumen-DiarioHorario-HP'!AD2798</f>
        <v>0</v>
      </c>
      <c r="Y254" s="58">
        <f>+'Resumen-DiarioHorario-HP'!AD2940</f>
        <v>0</v>
      </c>
      <c r="Z254" s="59">
        <f>+'Resumen-DiarioHorario-HP'!AD3082</f>
        <v>0</v>
      </c>
      <c r="AA254" s="58">
        <f>+'Resumen-DiarioHorario-HP'!AD3224</f>
        <v>0</v>
      </c>
      <c r="AB254" s="59">
        <f>+'Resumen-DiarioHorario-HP'!AD3366</f>
        <v>0</v>
      </c>
      <c r="AC254" s="58">
        <f>+'Resumen-DiarioHorario-HP'!AD3508</f>
        <v>0</v>
      </c>
      <c r="AD254" s="59">
        <f>+'Resumen-DiarioHorario-HP'!AD3650</f>
        <v>0</v>
      </c>
      <c r="AE254" s="58">
        <f>+'Resumen-DiarioHorario-HP'!AD3792</f>
        <v>0</v>
      </c>
      <c r="AF254" s="59">
        <f>+'Resumen-DiarioHorario-HP'!AD3934</f>
        <v>0</v>
      </c>
      <c r="AG254" s="58">
        <f>+'Resumen-DiarioHorario-HP'!AD4076</f>
        <v>0</v>
      </c>
      <c r="AH254" s="59">
        <f>+'Resumen-DiarioHorario-HP'!AD4218</f>
        <v>0</v>
      </c>
      <c r="AI254" s="60">
        <f>+'Resumen-DiarioHorario-HP'!AD4360</f>
        <v>0</v>
      </c>
      <c r="AJ254" s="54"/>
      <c r="AK254" s="51">
        <f t="shared" si="15"/>
        <v>0</v>
      </c>
      <c r="AL254" s="54"/>
    </row>
    <row r="255" spans="2:38" x14ac:dyDescent="0.3">
      <c r="B255" s="4" t="s">
        <v>228</v>
      </c>
      <c r="D255" s="62"/>
      <c r="E255" s="58">
        <f>+'Resumen-DiarioHorario-HP'!AD101</f>
        <v>0</v>
      </c>
      <c r="F255" s="59">
        <f>+'Resumen-DiarioHorario-HP'!AD243</f>
        <v>0</v>
      </c>
      <c r="G255" s="58">
        <f>+'Resumen-DiarioHorario-HP'!AD385</f>
        <v>0</v>
      </c>
      <c r="H255" s="59">
        <f>+'Resumen-DiarioHorario-HP'!AD527</f>
        <v>0</v>
      </c>
      <c r="I255" s="58">
        <f>+'Resumen-DiarioHorario-HP'!AD669</f>
        <v>0</v>
      </c>
      <c r="J255" s="59">
        <f>+'Resumen-DiarioHorario-HP'!AD811</f>
        <v>0</v>
      </c>
      <c r="K255" s="58">
        <f>+'Resumen-DiarioHorario-HP'!AD953</f>
        <v>0</v>
      </c>
      <c r="L255" s="59">
        <f>+'Resumen-DiarioHorario-HP'!AD1095</f>
        <v>0</v>
      </c>
      <c r="M255" s="58">
        <f>+'Resumen-DiarioHorario-HP'!AD1237</f>
        <v>0</v>
      </c>
      <c r="N255" s="59">
        <f>+'Resumen-DiarioHorario-HP'!AD1379</f>
        <v>0</v>
      </c>
      <c r="O255" s="58">
        <f>+'Resumen-DiarioHorario-HP'!AD1521</f>
        <v>0</v>
      </c>
      <c r="P255" s="59">
        <f>+'Resumen-DiarioHorario-HP'!AD1663</f>
        <v>0</v>
      </c>
      <c r="Q255" s="58">
        <f>+'Resumen-DiarioHorario-HP'!AD1805</f>
        <v>0</v>
      </c>
      <c r="R255" s="59">
        <f>+'Resumen-DiarioHorario-HP'!AD1947</f>
        <v>0</v>
      </c>
      <c r="S255" s="58">
        <f>+'Resumen-DiarioHorario-HP'!AD2089</f>
        <v>0</v>
      </c>
      <c r="T255" s="59">
        <f>+'Resumen-DiarioHorario-HP'!AD2231</f>
        <v>0</v>
      </c>
      <c r="U255" s="58">
        <f>+'Resumen-DiarioHorario-HP'!AD2373</f>
        <v>0</v>
      </c>
      <c r="V255" s="59">
        <f>+'Resumen-DiarioHorario-HP'!AD2515</f>
        <v>0</v>
      </c>
      <c r="W255" s="58">
        <f>+'Resumen-DiarioHorario-HP'!AD2657</f>
        <v>0</v>
      </c>
      <c r="X255" s="59">
        <f>+'Resumen-DiarioHorario-HP'!AD2799</f>
        <v>0</v>
      </c>
      <c r="Y255" s="58">
        <f>+'Resumen-DiarioHorario-HP'!AD2941</f>
        <v>0</v>
      </c>
      <c r="Z255" s="59">
        <f>+'Resumen-DiarioHorario-HP'!AD3083</f>
        <v>0</v>
      </c>
      <c r="AA255" s="58">
        <f>+'Resumen-DiarioHorario-HP'!AD3225</f>
        <v>0</v>
      </c>
      <c r="AB255" s="59">
        <f>+'Resumen-DiarioHorario-HP'!AD3367</f>
        <v>0</v>
      </c>
      <c r="AC255" s="58">
        <f>+'Resumen-DiarioHorario-HP'!AD3509</f>
        <v>0</v>
      </c>
      <c r="AD255" s="59">
        <f>+'Resumen-DiarioHorario-HP'!AD3651</f>
        <v>0</v>
      </c>
      <c r="AE255" s="58">
        <f>+'Resumen-DiarioHorario-HP'!AD3793</f>
        <v>0</v>
      </c>
      <c r="AF255" s="59">
        <f>+'Resumen-DiarioHorario-HP'!AD3935</f>
        <v>0</v>
      </c>
      <c r="AG255" s="58">
        <f>+'Resumen-DiarioHorario-HP'!AD4077</f>
        <v>0</v>
      </c>
      <c r="AH255" s="59">
        <f>+'Resumen-DiarioHorario-HP'!AD4219</f>
        <v>0</v>
      </c>
      <c r="AI255" s="60">
        <f>+'Resumen-DiarioHorario-HP'!AD4361</f>
        <v>0</v>
      </c>
      <c r="AJ255" s="54"/>
      <c r="AK255" s="51">
        <f t="shared" si="15"/>
        <v>0</v>
      </c>
      <c r="AL255" s="54"/>
    </row>
    <row r="256" spans="2:38" x14ac:dyDescent="0.3">
      <c r="B256" s="4" t="s">
        <v>290</v>
      </c>
      <c r="D256" s="62"/>
      <c r="E256" s="58">
        <f>+'Resumen-DiarioHorario-HP'!AD102</f>
        <v>0</v>
      </c>
      <c r="F256" s="59">
        <f>+'Resumen-DiarioHorario-HP'!AD244</f>
        <v>0</v>
      </c>
      <c r="G256" s="58">
        <f>+'Resumen-DiarioHorario-HP'!AD386</f>
        <v>0</v>
      </c>
      <c r="H256" s="59">
        <f>+'Resumen-DiarioHorario-HP'!AD528</f>
        <v>0</v>
      </c>
      <c r="I256" s="58">
        <f>+'Resumen-DiarioHorario-HP'!AD670</f>
        <v>0</v>
      </c>
      <c r="J256" s="59">
        <f>+'Resumen-DiarioHorario-HP'!AD812</f>
        <v>0</v>
      </c>
      <c r="K256" s="58">
        <f>+'Resumen-DiarioHorario-HP'!AD954</f>
        <v>0</v>
      </c>
      <c r="L256" s="59">
        <f>+'Resumen-DiarioHorario-HP'!AD1096</f>
        <v>0</v>
      </c>
      <c r="M256" s="58">
        <f>+'Resumen-DiarioHorario-HP'!AD1238</f>
        <v>0</v>
      </c>
      <c r="N256" s="59">
        <f>+'Resumen-DiarioHorario-HP'!AD1380</f>
        <v>0</v>
      </c>
      <c r="O256" s="58">
        <f>+'Resumen-DiarioHorario-HP'!AD1522</f>
        <v>0</v>
      </c>
      <c r="P256" s="59">
        <f>+'Resumen-DiarioHorario-HP'!AD1664</f>
        <v>0</v>
      </c>
      <c r="Q256" s="58">
        <f>+'Resumen-DiarioHorario-HP'!AD1806</f>
        <v>0</v>
      </c>
      <c r="R256" s="59">
        <f>+'Resumen-DiarioHorario-HP'!AD1948</f>
        <v>0</v>
      </c>
      <c r="S256" s="58">
        <f>+'Resumen-DiarioHorario-HP'!AD2090</f>
        <v>0</v>
      </c>
      <c r="T256" s="59">
        <f>+'Resumen-DiarioHorario-HP'!AD2232</f>
        <v>0</v>
      </c>
      <c r="U256" s="58">
        <f>+'Resumen-DiarioHorario-HP'!AD2374</f>
        <v>0</v>
      </c>
      <c r="V256" s="59">
        <f>+'Resumen-DiarioHorario-HP'!AD2516</f>
        <v>0</v>
      </c>
      <c r="W256" s="58">
        <f>+'Resumen-DiarioHorario-HP'!AD2658</f>
        <v>0</v>
      </c>
      <c r="X256" s="59">
        <f>+'Resumen-DiarioHorario-HP'!AD2800</f>
        <v>0</v>
      </c>
      <c r="Y256" s="58">
        <f>+'Resumen-DiarioHorario-HP'!AD2942</f>
        <v>0</v>
      </c>
      <c r="Z256" s="59">
        <f>+'Resumen-DiarioHorario-HP'!AD3084</f>
        <v>0</v>
      </c>
      <c r="AA256" s="58">
        <f>+'Resumen-DiarioHorario-HP'!AD3226</f>
        <v>0</v>
      </c>
      <c r="AB256" s="59">
        <f>+'Resumen-DiarioHorario-HP'!AD3368</f>
        <v>0</v>
      </c>
      <c r="AC256" s="58">
        <f>+'Resumen-DiarioHorario-HP'!AD3510</f>
        <v>0</v>
      </c>
      <c r="AD256" s="59">
        <f>+'Resumen-DiarioHorario-HP'!AD3652</f>
        <v>0</v>
      </c>
      <c r="AE256" s="58">
        <f>+'Resumen-DiarioHorario-HP'!AD3794</f>
        <v>0</v>
      </c>
      <c r="AF256" s="59">
        <f>+'Resumen-DiarioHorario-HP'!AD3936</f>
        <v>0</v>
      </c>
      <c r="AG256" s="58">
        <f>+'Resumen-DiarioHorario-HP'!AD4078</f>
        <v>0</v>
      </c>
      <c r="AH256" s="59">
        <f>+'Resumen-DiarioHorario-HP'!AD4220</f>
        <v>0</v>
      </c>
      <c r="AI256" s="60">
        <f>+'Resumen-DiarioHorario-HP'!AD4362</f>
        <v>0</v>
      </c>
      <c r="AJ256" s="54"/>
      <c r="AK256" s="51">
        <f t="shared" si="15"/>
        <v>0</v>
      </c>
      <c r="AL256" s="54"/>
    </row>
    <row r="257" spans="2:38" x14ac:dyDescent="0.3">
      <c r="B257" s="4" t="s">
        <v>177</v>
      </c>
      <c r="D257" s="62"/>
      <c r="E257" s="58">
        <f>+'Resumen-DiarioHorario-HP'!AD103</f>
        <v>0</v>
      </c>
      <c r="F257" s="59">
        <f>+'Resumen-DiarioHorario-HP'!AD245</f>
        <v>0</v>
      </c>
      <c r="G257" s="58">
        <f>+'Resumen-DiarioHorario-HP'!AD387</f>
        <v>0</v>
      </c>
      <c r="H257" s="59">
        <f>+'Resumen-DiarioHorario-HP'!AD529</f>
        <v>16.189132661819457</v>
      </c>
      <c r="I257" s="58">
        <f>+'Resumen-DiarioHorario-HP'!AD671</f>
        <v>0</v>
      </c>
      <c r="J257" s="59">
        <f>+'Resumen-DiarioHorario-HP'!AD813</f>
        <v>0</v>
      </c>
      <c r="K257" s="58">
        <f>+'Resumen-DiarioHorario-HP'!AD955</f>
        <v>0</v>
      </c>
      <c r="L257" s="59">
        <f>+'Resumen-DiarioHorario-HP'!AD1097</f>
        <v>0</v>
      </c>
      <c r="M257" s="58">
        <f>+'Resumen-DiarioHorario-HP'!AD1239</f>
        <v>0</v>
      </c>
      <c r="N257" s="59">
        <f>+'Resumen-DiarioHorario-HP'!AD1381</f>
        <v>0</v>
      </c>
      <c r="O257" s="58">
        <f>+'Resumen-DiarioHorario-HP'!AD1523</f>
        <v>0</v>
      </c>
      <c r="P257" s="59">
        <f>+'Resumen-DiarioHorario-HP'!AD1665</f>
        <v>0</v>
      </c>
      <c r="Q257" s="58">
        <f>+'Resumen-DiarioHorario-HP'!AD1807</f>
        <v>0</v>
      </c>
      <c r="R257" s="59">
        <f>+'Resumen-DiarioHorario-HP'!AD1949</f>
        <v>0</v>
      </c>
      <c r="S257" s="58">
        <f>+'Resumen-DiarioHorario-HP'!AD2091</f>
        <v>0</v>
      </c>
      <c r="T257" s="59">
        <f>+'Resumen-DiarioHorario-HP'!AD2233</f>
        <v>0</v>
      </c>
      <c r="U257" s="58">
        <f>+'Resumen-DiarioHorario-HP'!AD2375</f>
        <v>0</v>
      </c>
      <c r="V257" s="59">
        <f>+'Resumen-DiarioHorario-HP'!AD2517</f>
        <v>0</v>
      </c>
      <c r="W257" s="58">
        <f>+'Resumen-DiarioHorario-HP'!AD2659</f>
        <v>0</v>
      </c>
      <c r="X257" s="59">
        <f>+'Resumen-DiarioHorario-HP'!AD2801</f>
        <v>0</v>
      </c>
      <c r="Y257" s="58">
        <f>+'Resumen-DiarioHorario-HP'!AD2943</f>
        <v>0</v>
      </c>
      <c r="Z257" s="59">
        <f>+'Resumen-DiarioHorario-HP'!AD3085</f>
        <v>0</v>
      </c>
      <c r="AA257" s="58">
        <f>+'Resumen-DiarioHorario-HP'!AD3227</f>
        <v>0</v>
      </c>
      <c r="AB257" s="59">
        <f>+'Resumen-DiarioHorario-HP'!AD3369</f>
        <v>0</v>
      </c>
      <c r="AC257" s="58">
        <f>+'Resumen-DiarioHorario-HP'!AD3511</f>
        <v>0</v>
      </c>
      <c r="AD257" s="59">
        <f>+'Resumen-DiarioHorario-HP'!AD3653</f>
        <v>0</v>
      </c>
      <c r="AE257" s="58">
        <f>+'Resumen-DiarioHorario-HP'!AD3795</f>
        <v>0</v>
      </c>
      <c r="AF257" s="59">
        <f>+'Resumen-DiarioHorario-HP'!AD3937</f>
        <v>0</v>
      </c>
      <c r="AG257" s="58">
        <f>+'Resumen-DiarioHorario-HP'!AD4079</f>
        <v>0</v>
      </c>
      <c r="AH257" s="59">
        <f>+'Resumen-DiarioHorario-HP'!AD4221</f>
        <v>0</v>
      </c>
      <c r="AI257" s="60">
        <f>+'Resumen-DiarioHorario-HP'!AD4363</f>
        <v>0</v>
      </c>
      <c r="AJ257" s="54"/>
      <c r="AK257" s="51">
        <f t="shared" si="15"/>
        <v>16.189132661819457</v>
      </c>
      <c r="AL257" s="54"/>
    </row>
    <row r="258" spans="2:38" x14ac:dyDescent="0.3">
      <c r="B258" s="4" t="s">
        <v>178</v>
      </c>
      <c r="D258" s="62"/>
      <c r="E258" s="58">
        <f>+'Resumen-DiarioHorario-HP'!AD104</f>
        <v>0</v>
      </c>
      <c r="F258" s="59">
        <f>+'Resumen-DiarioHorario-HP'!AD246</f>
        <v>0</v>
      </c>
      <c r="G258" s="58">
        <f>+'Resumen-DiarioHorario-HP'!AD388</f>
        <v>0</v>
      </c>
      <c r="H258" s="59">
        <f>+'Resumen-DiarioHorario-HP'!AD530</f>
        <v>16.189132661819457</v>
      </c>
      <c r="I258" s="58">
        <f>+'Resumen-DiarioHorario-HP'!AD672</f>
        <v>0</v>
      </c>
      <c r="J258" s="59">
        <f>+'Resumen-DiarioHorario-HP'!AD814</f>
        <v>0</v>
      </c>
      <c r="K258" s="58">
        <f>+'Resumen-DiarioHorario-HP'!AD956</f>
        <v>0</v>
      </c>
      <c r="L258" s="59">
        <f>+'Resumen-DiarioHorario-HP'!AD1098</f>
        <v>0</v>
      </c>
      <c r="M258" s="58">
        <f>+'Resumen-DiarioHorario-HP'!AD1240</f>
        <v>0</v>
      </c>
      <c r="N258" s="59">
        <f>+'Resumen-DiarioHorario-HP'!AD1382</f>
        <v>0</v>
      </c>
      <c r="O258" s="58">
        <f>+'Resumen-DiarioHorario-HP'!AD1524</f>
        <v>0</v>
      </c>
      <c r="P258" s="59">
        <f>+'Resumen-DiarioHorario-HP'!AD1666</f>
        <v>0</v>
      </c>
      <c r="Q258" s="58">
        <f>+'Resumen-DiarioHorario-HP'!AD1808</f>
        <v>0</v>
      </c>
      <c r="R258" s="59">
        <f>+'Resumen-DiarioHorario-HP'!AD1950</f>
        <v>0</v>
      </c>
      <c r="S258" s="58">
        <f>+'Resumen-DiarioHorario-HP'!AD2092</f>
        <v>0</v>
      </c>
      <c r="T258" s="59">
        <f>+'Resumen-DiarioHorario-HP'!AD2234</f>
        <v>0</v>
      </c>
      <c r="U258" s="58">
        <f>+'Resumen-DiarioHorario-HP'!AD2376</f>
        <v>0</v>
      </c>
      <c r="V258" s="59">
        <f>+'Resumen-DiarioHorario-HP'!AD2518</f>
        <v>0</v>
      </c>
      <c r="W258" s="58">
        <f>+'Resumen-DiarioHorario-HP'!AD2660</f>
        <v>0</v>
      </c>
      <c r="X258" s="59">
        <f>+'Resumen-DiarioHorario-HP'!AD2802</f>
        <v>0</v>
      </c>
      <c r="Y258" s="58">
        <f>+'Resumen-DiarioHorario-HP'!AD2944</f>
        <v>0</v>
      </c>
      <c r="Z258" s="59">
        <f>+'Resumen-DiarioHorario-HP'!AD3086</f>
        <v>0</v>
      </c>
      <c r="AA258" s="58">
        <f>+'Resumen-DiarioHorario-HP'!AD3228</f>
        <v>0</v>
      </c>
      <c r="AB258" s="59">
        <f>+'Resumen-DiarioHorario-HP'!AD3370</f>
        <v>0</v>
      </c>
      <c r="AC258" s="58">
        <f>+'Resumen-DiarioHorario-HP'!AD3512</f>
        <v>0</v>
      </c>
      <c r="AD258" s="59">
        <f>+'Resumen-DiarioHorario-HP'!AD3654</f>
        <v>0</v>
      </c>
      <c r="AE258" s="58">
        <f>+'Resumen-DiarioHorario-HP'!AD3796</f>
        <v>0</v>
      </c>
      <c r="AF258" s="59">
        <f>+'Resumen-DiarioHorario-HP'!AD3938</f>
        <v>0</v>
      </c>
      <c r="AG258" s="58">
        <f>+'Resumen-DiarioHorario-HP'!AD4080</f>
        <v>0</v>
      </c>
      <c r="AH258" s="59">
        <f>+'Resumen-DiarioHorario-HP'!AD4222</f>
        <v>0</v>
      </c>
      <c r="AI258" s="60">
        <f>+'Resumen-DiarioHorario-HP'!AD4364</f>
        <v>0</v>
      </c>
      <c r="AJ258" s="54"/>
      <c r="AK258" s="51">
        <f t="shared" si="15"/>
        <v>16.189132661819457</v>
      </c>
      <c r="AL258" s="54"/>
    </row>
    <row r="259" spans="2:38" x14ac:dyDescent="0.3">
      <c r="B259" s="4" t="s">
        <v>162</v>
      </c>
      <c r="D259" s="62"/>
      <c r="E259" s="58">
        <f>+'Resumen-DiarioHorario-HP'!AD105</f>
        <v>2.0553248166308737</v>
      </c>
      <c r="F259" s="59">
        <f>+'Resumen-DiarioHorario-HP'!AD247</f>
        <v>0.80339333564117554</v>
      </c>
      <c r="G259" s="58">
        <f>+'Resumen-DiarioHorario-HP'!AD389</f>
        <v>2.2489233052742157</v>
      </c>
      <c r="H259" s="59">
        <f>+'Resumen-DiarioHorario-HP'!AD531</f>
        <v>0.86367893167751841</v>
      </c>
      <c r="I259" s="58">
        <f>+'Resumen-DiarioHorario-HP'!AD673</f>
        <v>0</v>
      </c>
      <c r="J259" s="59">
        <f>+'Resumen-DiarioHorario-HP'!AD815</f>
        <v>0</v>
      </c>
      <c r="K259" s="58">
        <f>+'Resumen-DiarioHorario-HP'!AD957</f>
        <v>0</v>
      </c>
      <c r="L259" s="59">
        <f>+'Resumen-DiarioHorario-HP'!AD1099</f>
        <v>0</v>
      </c>
      <c r="M259" s="58">
        <f>+'Resumen-DiarioHorario-HP'!AD1241</f>
        <v>0</v>
      </c>
      <c r="N259" s="59">
        <f>+'Resumen-DiarioHorario-HP'!AD1383</f>
        <v>5.8324496387622808</v>
      </c>
      <c r="O259" s="58">
        <f>+'Resumen-DiarioHorario-HP'!AD1525</f>
        <v>2.5322765090349875</v>
      </c>
      <c r="P259" s="59">
        <f>+'Resumen-DiarioHorario-HP'!AD1667</f>
        <v>1.5224722200862915</v>
      </c>
      <c r="Q259" s="58">
        <f>+'Resumen-DiarioHorario-HP'!AD1809</f>
        <v>0</v>
      </c>
      <c r="R259" s="59">
        <f>+'Resumen-DiarioHorario-HP'!AD1951</f>
        <v>0.1350273778242794</v>
      </c>
      <c r="S259" s="58">
        <f>+'Resumen-DiarioHorario-HP'!AD2093</f>
        <v>0</v>
      </c>
      <c r="T259" s="59">
        <f>+'Resumen-DiarioHorario-HP'!AD2235</f>
        <v>1.4913083679505901</v>
      </c>
      <c r="U259" s="58">
        <f>+'Resumen-DiarioHorario-HP'!AD2377</f>
        <v>0.9642894859265887</v>
      </c>
      <c r="V259" s="59">
        <f>+'Resumen-DiarioHorario-HP'!AD2519</f>
        <v>0</v>
      </c>
      <c r="W259" s="58">
        <f>+'Resumen-DiarioHorario-HP'!AD2661</f>
        <v>0</v>
      </c>
      <c r="X259" s="59">
        <f>+'Resumen-DiarioHorario-HP'!AD2803</f>
        <v>0</v>
      </c>
      <c r="Y259" s="58">
        <f>+'Resumen-DiarioHorario-HP'!AD2945</f>
        <v>1.8692398652024282</v>
      </c>
      <c r="Z259" s="59">
        <f>+'Resumen-DiarioHorario-HP'!AD3087</f>
        <v>0</v>
      </c>
      <c r="AA259" s="58">
        <f>+'Resumen-DiarioHorario-HP'!AD3229</f>
        <v>0</v>
      </c>
      <c r="AB259" s="59">
        <f>+'Resumen-DiarioHorario-HP'!AD3371</f>
        <v>0</v>
      </c>
      <c r="AC259" s="58">
        <f>+'Resumen-DiarioHorario-HP'!AD3513</f>
        <v>1.6035504981491724</v>
      </c>
      <c r="AD259" s="59">
        <f>+'Resumen-DiarioHorario-HP'!AD3655</f>
        <v>0</v>
      </c>
      <c r="AE259" s="58">
        <f>+'Resumen-DiarioHorario-HP'!AD3797</f>
        <v>0</v>
      </c>
      <c r="AF259" s="59">
        <f>+'Resumen-DiarioHorario-HP'!AD3939</f>
        <v>6.1255307610785644E-3</v>
      </c>
      <c r="AG259" s="58">
        <f>+'Resumen-DiarioHorario-HP'!AD4081</f>
        <v>0.2259933348886326</v>
      </c>
      <c r="AH259" s="59">
        <f>+'Resumen-DiarioHorario-HP'!AD4223</f>
        <v>2.132723509184619E-2</v>
      </c>
      <c r="AI259" s="60">
        <f>+'Resumen-DiarioHorario-HP'!AD4365</f>
        <v>0.72987212044985272</v>
      </c>
      <c r="AJ259" s="54"/>
      <c r="AK259" s="51">
        <f t="shared" si="15"/>
        <v>22.90525257335181</v>
      </c>
      <c r="AL259" s="54"/>
    </row>
    <row r="260" spans="2:38" x14ac:dyDescent="0.3">
      <c r="B260" s="4" t="s">
        <v>163</v>
      </c>
      <c r="D260" s="62"/>
      <c r="E260" s="58">
        <f>+'Resumen-DiarioHorario-HP'!AD106</f>
        <v>2.0553248166308737</v>
      </c>
      <c r="F260" s="59">
        <f>+'Resumen-DiarioHorario-HP'!AD248</f>
        <v>0.80339333564117554</v>
      </c>
      <c r="G260" s="58">
        <f>+'Resumen-DiarioHorario-HP'!AD390</f>
        <v>2.2489233052742157</v>
      </c>
      <c r="H260" s="59">
        <f>+'Resumen-DiarioHorario-HP'!AD532</f>
        <v>0.86367893167751841</v>
      </c>
      <c r="I260" s="58">
        <f>+'Resumen-DiarioHorario-HP'!AD674</f>
        <v>0</v>
      </c>
      <c r="J260" s="59">
        <f>+'Resumen-DiarioHorario-HP'!AD816</f>
        <v>0</v>
      </c>
      <c r="K260" s="58">
        <f>+'Resumen-DiarioHorario-HP'!AD958</f>
        <v>0</v>
      </c>
      <c r="L260" s="59">
        <f>+'Resumen-DiarioHorario-HP'!AD1100</f>
        <v>0</v>
      </c>
      <c r="M260" s="58">
        <f>+'Resumen-DiarioHorario-HP'!AD1242</f>
        <v>0</v>
      </c>
      <c r="N260" s="59">
        <f>+'Resumen-DiarioHorario-HP'!AD1384</f>
        <v>5.8324496387622808</v>
      </c>
      <c r="O260" s="58">
        <f>+'Resumen-DiarioHorario-HP'!AD1526</f>
        <v>2.5322765090349875</v>
      </c>
      <c r="P260" s="59">
        <f>+'Resumen-DiarioHorario-HP'!AD1668</f>
        <v>1.5224722200862915</v>
      </c>
      <c r="Q260" s="58">
        <f>+'Resumen-DiarioHorario-HP'!AD1810</f>
        <v>0</v>
      </c>
      <c r="R260" s="59">
        <f>+'Resumen-DiarioHorario-HP'!AD1952</f>
        <v>0.1350273778242794</v>
      </c>
      <c r="S260" s="58">
        <f>+'Resumen-DiarioHorario-HP'!AD2094</f>
        <v>0</v>
      </c>
      <c r="T260" s="59">
        <f>+'Resumen-DiarioHorario-HP'!AD2236</f>
        <v>1.4913083679505901</v>
      </c>
      <c r="U260" s="58">
        <f>+'Resumen-DiarioHorario-HP'!AD2378</f>
        <v>0.9642894859265887</v>
      </c>
      <c r="V260" s="59">
        <f>+'Resumen-DiarioHorario-HP'!AD2520</f>
        <v>0</v>
      </c>
      <c r="W260" s="58">
        <f>+'Resumen-DiarioHorario-HP'!AD2662</f>
        <v>0</v>
      </c>
      <c r="X260" s="59">
        <f>+'Resumen-DiarioHorario-HP'!AD2804</f>
        <v>0</v>
      </c>
      <c r="Y260" s="58">
        <f>+'Resumen-DiarioHorario-HP'!AD2946</f>
        <v>1.8692398652024282</v>
      </c>
      <c r="Z260" s="59">
        <f>+'Resumen-DiarioHorario-HP'!AD3088</f>
        <v>0</v>
      </c>
      <c r="AA260" s="58">
        <f>+'Resumen-DiarioHorario-HP'!AD3230</f>
        <v>0</v>
      </c>
      <c r="AB260" s="59">
        <f>+'Resumen-DiarioHorario-HP'!AD3372</f>
        <v>0</v>
      </c>
      <c r="AC260" s="58">
        <f>+'Resumen-DiarioHorario-HP'!AD3514</f>
        <v>1.6035504981491724</v>
      </c>
      <c r="AD260" s="59">
        <f>+'Resumen-DiarioHorario-HP'!AD3656</f>
        <v>0</v>
      </c>
      <c r="AE260" s="58">
        <f>+'Resumen-DiarioHorario-HP'!AD3798</f>
        <v>0</v>
      </c>
      <c r="AF260" s="59">
        <f>+'Resumen-DiarioHorario-HP'!AD3940</f>
        <v>6.1255307610785644E-3</v>
      </c>
      <c r="AG260" s="58">
        <f>+'Resumen-DiarioHorario-HP'!AD4082</f>
        <v>0.2259933348886326</v>
      </c>
      <c r="AH260" s="59">
        <f>+'Resumen-DiarioHorario-HP'!AD4224</f>
        <v>2.132723509184619E-2</v>
      </c>
      <c r="AI260" s="60">
        <f>+'Resumen-DiarioHorario-HP'!AD4366</f>
        <v>0.72987212044985272</v>
      </c>
      <c r="AJ260" s="54"/>
      <c r="AK260" s="51">
        <f t="shared" si="15"/>
        <v>22.90525257335181</v>
      </c>
      <c r="AL260" s="54"/>
    </row>
    <row r="261" spans="2:38" x14ac:dyDescent="0.3">
      <c r="B261" s="4" t="s">
        <v>164</v>
      </c>
      <c r="D261" s="62"/>
      <c r="E261" s="58">
        <f>+'Resumen-DiarioHorario-HP'!AD107</f>
        <v>2.0553248166308737</v>
      </c>
      <c r="F261" s="59">
        <f>+'Resumen-DiarioHorario-HP'!AD249</f>
        <v>0.80339333564117554</v>
      </c>
      <c r="G261" s="58">
        <f>+'Resumen-DiarioHorario-HP'!AD391</f>
        <v>2.2489233052742157</v>
      </c>
      <c r="H261" s="59">
        <f>+'Resumen-DiarioHorario-HP'!AD533</f>
        <v>0.86367893167751841</v>
      </c>
      <c r="I261" s="58">
        <f>+'Resumen-DiarioHorario-HP'!AD675</f>
        <v>0</v>
      </c>
      <c r="J261" s="59">
        <f>+'Resumen-DiarioHorario-HP'!AD817</f>
        <v>0</v>
      </c>
      <c r="K261" s="58">
        <f>+'Resumen-DiarioHorario-HP'!AD959</f>
        <v>0</v>
      </c>
      <c r="L261" s="59">
        <f>+'Resumen-DiarioHorario-HP'!AD1101</f>
        <v>0</v>
      </c>
      <c r="M261" s="58">
        <f>+'Resumen-DiarioHorario-HP'!AD1243</f>
        <v>0</v>
      </c>
      <c r="N261" s="59">
        <f>+'Resumen-DiarioHorario-HP'!AD1385</f>
        <v>5.8324496387622808</v>
      </c>
      <c r="O261" s="58">
        <f>+'Resumen-DiarioHorario-HP'!AD1527</f>
        <v>2.5322765090349875</v>
      </c>
      <c r="P261" s="59">
        <f>+'Resumen-DiarioHorario-HP'!AD1669</f>
        <v>1.5224722200862915</v>
      </c>
      <c r="Q261" s="58">
        <f>+'Resumen-DiarioHorario-HP'!AD1811</f>
        <v>0</v>
      </c>
      <c r="R261" s="59">
        <f>+'Resumen-DiarioHorario-HP'!AD1953</f>
        <v>0.1350273778242794</v>
      </c>
      <c r="S261" s="58">
        <f>+'Resumen-DiarioHorario-HP'!AD2095</f>
        <v>0</v>
      </c>
      <c r="T261" s="59">
        <f>+'Resumen-DiarioHorario-HP'!AD2237</f>
        <v>1.4913083679505901</v>
      </c>
      <c r="U261" s="58">
        <f>+'Resumen-DiarioHorario-HP'!AD2379</f>
        <v>0.9642894859265887</v>
      </c>
      <c r="V261" s="59">
        <f>+'Resumen-DiarioHorario-HP'!AD2521</f>
        <v>0</v>
      </c>
      <c r="W261" s="58">
        <f>+'Resumen-DiarioHorario-HP'!AD2663</f>
        <v>0</v>
      </c>
      <c r="X261" s="59">
        <f>+'Resumen-DiarioHorario-HP'!AD2805</f>
        <v>0</v>
      </c>
      <c r="Y261" s="58">
        <f>+'Resumen-DiarioHorario-HP'!AD2947</f>
        <v>1.8692398652024282</v>
      </c>
      <c r="Z261" s="59">
        <f>+'Resumen-DiarioHorario-HP'!AD3089</f>
        <v>0</v>
      </c>
      <c r="AA261" s="58">
        <f>+'Resumen-DiarioHorario-HP'!AD3231</f>
        <v>0</v>
      </c>
      <c r="AB261" s="59">
        <f>+'Resumen-DiarioHorario-HP'!AD3373</f>
        <v>0</v>
      </c>
      <c r="AC261" s="58">
        <f>+'Resumen-DiarioHorario-HP'!AD3515</f>
        <v>1.6035504981491724</v>
      </c>
      <c r="AD261" s="59">
        <f>+'Resumen-DiarioHorario-HP'!AD3657</f>
        <v>0</v>
      </c>
      <c r="AE261" s="58">
        <f>+'Resumen-DiarioHorario-HP'!AD3799</f>
        <v>0</v>
      </c>
      <c r="AF261" s="59">
        <f>+'Resumen-DiarioHorario-HP'!AD3941</f>
        <v>6.1255307610785644E-3</v>
      </c>
      <c r="AG261" s="58">
        <f>+'Resumen-DiarioHorario-HP'!AD4083</f>
        <v>0.2259933348886326</v>
      </c>
      <c r="AH261" s="59">
        <f>+'Resumen-DiarioHorario-HP'!AD4225</f>
        <v>2.132723509184619E-2</v>
      </c>
      <c r="AI261" s="60">
        <f>+'Resumen-DiarioHorario-HP'!AD4367</f>
        <v>0.72987212044985272</v>
      </c>
      <c r="AJ261" s="54"/>
      <c r="AK261" s="51">
        <f t="shared" si="15"/>
        <v>22.90525257335181</v>
      </c>
      <c r="AL261" s="54"/>
    </row>
    <row r="262" spans="2:38" x14ac:dyDescent="0.3">
      <c r="B262" s="4" t="s">
        <v>165</v>
      </c>
      <c r="D262" s="62"/>
      <c r="E262" s="58">
        <f>+'Resumen-DiarioHorario-HP'!AD108</f>
        <v>4.4042674642090152</v>
      </c>
      <c r="F262" s="59">
        <f>+'Resumen-DiarioHorario-HP'!AD250</f>
        <v>1.7215571478025193</v>
      </c>
      <c r="G262" s="58">
        <f>+'Resumen-DiarioHorario-HP'!AD392</f>
        <v>4.8191213684447485</v>
      </c>
      <c r="H262" s="59">
        <f>+'Resumen-DiarioHorario-HP'!AD534</f>
        <v>1.8507405678803974</v>
      </c>
      <c r="I262" s="58">
        <f>+'Resumen-DiarioHorario-HP'!AD676</f>
        <v>0</v>
      </c>
      <c r="J262" s="59">
        <f>+'Resumen-DiarioHorario-HP'!AD818</f>
        <v>0</v>
      </c>
      <c r="K262" s="58">
        <f>+'Resumen-DiarioHorario-HP'!AD960</f>
        <v>0</v>
      </c>
      <c r="L262" s="59">
        <f>+'Resumen-DiarioHorario-HP'!AD1102</f>
        <v>0</v>
      </c>
      <c r="M262" s="58">
        <f>+'Resumen-DiarioHorario-HP'!AD1244</f>
        <v>0</v>
      </c>
      <c r="N262" s="59">
        <f>+'Resumen-DiarioHorario-HP'!AD1386</f>
        <v>12.498106368776318</v>
      </c>
      <c r="O262" s="58">
        <f>+'Resumen-DiarioHorario-HP'!AD1528</f>
        <v>5.4263068050749723</v>
      </c>
      <c r="P262" s="59">
        <f>+'Resumen-DiarioHorario-HP'!AD1670</f>
        <v>3.2624404716134823</v>
      </c>
      <c r="Q262" s="58">
        <f>+'Resumen-DiarioHorario-HP'!AD1812</f>
        <v>0</v>
      </c>
      <c r="R262" s="59">
        <f>+'Resumen-DiarioHorario-HP'!AD1954</f>
        <v>0.28934438105202726</v>
      </c>
      <c r="S262" s="58">
        <f>+'Resumen-DiarioHorario-HP'!AD2096</f>
        <v>0</v>
      </c>
      <c r="T262" s="59">
        <f>+'Resumen-DiarioHorario-HP'!AD2238</f>
        <v>3.1956607884655486</v>
      </c>
      <c r="U262" s="58">
        <f>+'Resumen-DiarioHorario-HP'!AD2380</f>
        <v>2.066334612699833</v>
      </c>
      <c r="V262" s="59">
        <f>+'Resumen-DiarioHorario-HP'!AD2522</f>
        <v>0</v>
      </c>
      <c r="W262" s="58">
        <f>+'Resumen-DiarioHorario-HP'!AD2664</f>
        <v>0</v>
      </c>
      <c r="X262" s="59">
        <f>+'Resumen-DiarioHorario-HP'!AD2806</f>
        <v>0</v>
      </c>
      <c r="Y262" s="58">
        <f>+'Resumen-DiarioHorario-HP'!AD2948</f>
        <v>4.0055139968623461</v>
      </c>
      <c r="Z262" s="59">
        <f>+'Resumen-DiarioHorario-HP'!AD3090</f>
        <v>0</v>
      </c>
      <c r="AA262" s="58">
        <f>+'Resumen-DiarioHorario-HP'!AD3232</f>
        <v>0</v>
      </c>
      <c r="AB262" s="59">
        <f>+'Resumen-DiarioHorario-HP'!AD3374</f>
        <v>0</v>
      </c>
      <c r="AC262" s="58">
        <f>+'Resumen-DiarioHorario-HP'!AD3516</f>
        <v>3.4361796388910828</v>
      </c>
      <c r="AD262" s="59">
        <f>+'Resumen-DiarioHorario-HP'!AD3658</f>
        <v>0</v>
      </c>
      <c r="AE262" s="58">
        <f>+'Resumen-DiarioHorario-HP'!AD3800</f>
        <v>0</v>
      </c>
      <c r="AF262" s="59">
        <f>+'Resumen-DiarioHorario-HP'!AD3942</f>
        <v>1.3126137345168145E-2</v>
      </c>
      <c r="AG262" s="58">
        <f>+'Resumen-DiarioHorario-HP'!AD4084</f>
        <v>0.4842714319042124</v>
      </c>
      <c r="AH262" s="59">
        <f>+'Resumen-DiarioHorario-HP'!AD4226</f>
        <v>4.5701218053956022E-2</v>
      </c>
      <c r="AI262" s="60">
        <f>+'Resumen-DiarioHorario-HP'!AD4368</f>
        <v>1.5640116866782554</v>
      </c>
      <c r="AJ262" s="54"/>
      <c r="AK262" s="51">
        <f t="shared" si="15"/>
        <v>49.082684085753876</v>
      </c>
      <c r="AL262" s="54"/>
    </row>
    <row r="263" spans="2:38" x14ac:dyDescent="0.3">
      <c r="B263" s="4" t="s">
        <v>166</v>
      </c>
      <c r="D263" s="62"/>
      <c r="E263" s="58">
        <f>+'Resumen-DiarioHorario-HP'!AD109</f>
        <v>4.4042674642090152</v>
      </c>
      <c r="F263" s="59">
        <f>+'Resumen-DiarioHorario-HP'!AD251</f>
        <v>1.7215571478025193</v>
      </c>
      <c r="G263" s="58">
        <f>+'Resumen-DiarioHorario-HP'!AD393</f>
        <v>4.8191213684447485</v>
      </c>
      <c r="H263" s="59">
        <f>+'Resumen-DiarioHorario-HP'!AD535</f>
        <v>1.8507405678803974</v>
      </c>
      <c r="I263" s="58">
        <f>+'Resumen-DiarioHorario-HP'!AD677</f>
        <v>0</v>
      </c>
      <c r="J263" s="59">
        <f>+'Resumen-DiarioHorario-HP'!AD819</f>
        <v>0</v>
      </c>
      <c r="K263" s="58">
        <f>+'Resumen-DiarioHorario-HP'!AD961</f>
        <v>0</v>
      </c>
      <c r="L263" s="59">
        <f>+'Resumen-DiarioHorario-HP'!AD1103</f>
        <v>0</v>
      </c>
      <c r="M263" s="58">
        <f>+'Resumen-DiarioHorario-HP'!AD1245</f>
        <v>0</v>
      </c>
      <c r="N263" s="59">
        <f>+'Resumen-DiarioHorario-HP'!AD1387</f>
        <v>12.498106368776318</v>
      </c>
      <c r="O263" s="58">
        <f>+'Resumen-DiarioHorario-HP'!AD1529</f>
        <v>5.4263068050749723</v>
      </c>
      <c r="P263" s="59">
        <f>+'Resumen-DiarioHorario-HP'!AD1671</f>
        <v>3.2624404716134823</v>
      </c>
      <c r="Q263" s="58">
        <f>+'Resumen-DiarioHorario-HP'!AD1813</f>
        <v>0</v>
      </c>
      <c r="R263" s="59">
        <f>+'Resumen-DiarioHorario-HP'!AD1955</f>
        <v>0.28934438105202726</v>
      </c>
      <c r="S263" s="58">
        <f>+'Resumen-DiarioHorario-HP'!AD2097</f>
        <v>0</v>
      </c>
      <c r="T263" s="59">
        <f>+'Resumen-DiarioHorario-HP'!AD2239</f>
        <v>3.1956607884655486</v>
      </c>
      <c r="U263" s="58">
        <f>+'Resumen-DiarioHorario-HP'!AD2381</f>
        <v>2.066334612699833</v>
      </c>
      <c r="V263" s="59">
        <f>+'Resumen-DiarioHorario-HP'!AD2523</f>
        <v>0</v>
      </c>
      <c r="W263" s="58">
        <f>+'Resumen-DiarioHorario-HP'!AD2665</f>
        <v>0</v>
      </c>
      <c r="X263" s="59">
        <f>+'Resumen-DiarioHorario-HP'!AD2807</f>
        <v>0</v>
      </c>
      <c r="Y263" s="58">
        <f>+'Resumen-DiarioHorario-HP'!AD2949</f>
        <v>4.0055139968623461</v>
      </c>
      <c r="Z263" s="59">
        <f>+'Resumen-DiarioHorario-HP'!AD3091</f>
        <v>0</v>
      </c>
      <c r="AA263" s="58">
        <f>+'Resumen-DiarioHorario-HP'!AD3233</f>
        <v>0</v>
      </c>
      <c r="AB263" s="59">
        <f>+'Resumen-DiarioHorario-HP'!AD3375</f>
        <v>0</v>
      </c>
      <c r="AC263" s="58">
        <f>+'Resumen-DiarioHorario-HP'!AD3517</f>
        <v>3.4361796388910828</v>
      </c>
      <c r="AD263" s="59">
        <f>+'Resumen-DiarioHorario-HP'!AD3659</f>
        <v>0</v>
      </c>
      <c r="AE263" s="58">
        <f>+'Resumen-DiarioHorario-HP'!AD3801</f>
        <v>0</v>
      </c>
      <c r="AF263" s="59">
        <f>+'Resumen-DiarioHorario-HP'!AD3943</f>
        <v>1.3126137345168145E-2</v>
      </c>
      <c r="AG263" s="58">
        <f>+'Resumen-DiarioHorario-HP'!AD4085</f>
        <v>0.4842714319042124</v>
      </c>
      <c r="AH263" s="59">
        <f>+'Resumen-DiarioHorario-HP'!AD4227</f>
        <v>4.5701218053956022E-2</v>
      </c>
      <c r="AI263" s="60">
        <f>+'Resumen-DiarioHorario-HP'!AD4369</f>
        <v>1.5640116866782554</v>
      </c>
      <c r="AJ263" s="54"/>
      <c r="AK263" s="51">
        <f t="shared" si="15"/>
        <v>49.082684085753876</v>
      </c>
      <c r="AL263" s="54"/>
    </row>
    <row r="264" spans="2:38" x14ac:dyDescent="0.3">
      <c r="B264" s="4" t="s">
        <v>186</v>
      </c>
      <c r="D264" s="62"/>
      <c r="E264" s="58">
        <f>+'Resumen-DiarioHorario-HP'!AD110</f>
        <v>10.942540748914084</v>
      </c>
      <c r="F264" s="59">
        <f>+'Resumen-DiarioHorario-HP'!AD252</f>
        <v>0.91868797540664682</v>
      </c>
      <c r="G264" s="58">
        <f>+'Resumen-DiarioHorario-HP'!AD394</f>
        <v>5.5577423810958866</v>
      </c>
      <c r="H264" s="59">
        <f>+'Resumen-DiarioHorario-HP'!AD536</f>
        <v>2.6705238481362663</v>
      </c>
      <c r="I264" s="58">
        <f>+'Resumen-DiarioHorario-HP'!AD678</f>
        <v>0</v>
      </c>
      <c r="J264" s="59">
        <f>+'Resumen-DiarioHorario-HP'!AD820</f>
        <v>0</v>
      </c>
      <c r="K264" s="58">
        <f>+'Resumen-DiarioHorario-HP'!AD962</f>
        <v>0</v>
      </c>
      <c r="L264" s="59">
        <f>+'Resumen-DiarioHorario-HP'!AD1104</f>
        <v>0</v>
      </c>
      <c r="M264" s="58">
        <f>+'Resumen-DiarioHorario-HP'!AD1246</f>
        <v>0</v>
      </c>
      <c r="N264" s="59">
        <f>+'Resumen-DiarioHorario-HP'!AD1388</f>
        <v>4.9798733194669085</v>
      </c>
      <c r="O264" s="58">
        <f>+'Resumen-DiarioHorario-HP'!AD1530</f>
        <v>2.6626828968524929</v>
      </c>
      <c r="P264" s="59">
        <f>+'Resumen-DiarioHorario-HP'!AD1672</f>
        <v>1.1112473090489705</v>
      </c>
      <c r="Q264" s="58">
        <f>+'Resumen-DiarioHorario-HP'!AD1814</f>
        <v>0</v>
      </c>
      <c r="R264" s="59">
        <f>+'Resumen-DiarioHorario-HP'!AD1956</f>
        <v>8.9034781853357947E-2</v>
      </c>
      <c r="S264" s="58">
        <f>+'Resumen-DiarioHorario-HP'!AD2098</f>
        <v>0</v>
      </c>
      <c r="T264" s="59">
        <f>+'Resumen-DiarioHorario-HP'!AD2240</f>
        <v>0</v>
      </c>
      <c r="U264" s="58">
        <f>+'Resumen-DiarioHorario-HP'!AD2382</f>
        <v>0</v>
      </c>
      <c r="V264" s="59">
        <f>+'Resumen-DiarioHorario-HP'!AD2524</f>
        <v>0</v>
      </c>
      <c r="W264" s="58">
        <f>+'Resumen-DiarioHorario-HP'!AD2666</f>
        <v>0</v>
      </c>
      <c r="X264" s="59">
        <f>+'Resumen-DiarioHorario-HP'!AD2808</f>
        <v>0</v>
      </c>
      <c r="Y264" s="58">
        <f>+'Resumen-DiarioHorario-HP'!AD2950</f>
        <v>0.51727945804595954</v>
      </c>
      <c r="Z264" s="59">
        <f>+'Resumen-DiarioHorario-HP'!AD3092</f>
        <v>0</v>
      </c>
      <c r="AA264" s="58">
        <f>+'Resumen-DiarioHorario-HP'!AD3234</f>
        <v>0</v>
      </c>
      <c r="AB264" s="59">
        <f>+'Resumen-DiarioHorario-HP'!AD3376</f>
        <v>0</v>
      </c>
      <c r="AC264" s="58">
        <f>+'Resumen-DiarioHorario-HP'!AD3518</f>
        <v>0.67803606589635212</v>
      </c>
      <c r="AD264" s="59">
        <f>+'Resumen-DiarioHorario-HP'!AD3660</f>
        <v>0</v>
      </c>
      <c r="AE264" s="58">
        <f>+'Resumen-DiarioHorario-HP'!AD3802</f>
        <v>0</v>
      </c>
      <c r="AF264" s="59">
        <f>+'Resumen-DiarioHorario-HP'!AD3944</f>
        <v>4.2837937672932931E-2</v>
      </c>
      <c r="AG264" s="58">
        <f>+'Resumen-DiarioHorario-HP'!AD4086</f>
        <v>0</v>
      </c>
      <c r="AH264" s="59">
        <f>+'Resumen-DiarioHorario-HP'!AD4228</f>
        <v>7.6265931129455566E-2</v>
      </c>
      <c r="AI264" s="60">
        <f>+'Resumen-DiarioHorario-HP'!AD4370</f>
        <v>4.9529462655385332</v>
      </c>
      <c r="AJ264" s="54"/>
      <c r="AK264" s="51">
        <f t="shared" si="15"/>
        <v>35.199698919057845</v>
      </c>
      <c r="AL264" s="54"/>
    </row>
    <row r="265" spans="2:38" x14ac:dyDescent="0.3">
      <c r="B265" s="4" t="s">
        <v>187</v>
      </c>
      <c r="D265" s="62"/>
      <c r="E265" s="58">
        <f>+'Resumen-DiarioHorario-HP'!AD111</f>
        <v>10.942540748914084</v>
      </c>
      <c r="F265" s="59">
        <f>+'Resumen-DiarioHorario-HP'!AD253</f>
        <v>0.91868797540664682</v>
      </c>
      <c r="G265" s="58">
        <f>+'Resumen-DiarioHorario-HP'!AD395</f>
        <v>5.5577423810958866</v>
      </c>
      <c r="H265" s="59">
        <f>+'Resumen-DiarioHorario-HP'!AD537</f>
        <v>2.6705238481362663</v>
      </c>
      <c r="I265" s="58">
        <f>+'Resumen-DiarioHorario-HP'!AD679</f>
        <v>0</v>
      </c>
      <c r="J265" s="59">
        <f>+'Resumen-DiarioHorario-HP'!AD821</f>
        <v>0</v>
      </c>
      <c r="K265" s="58">
        <f>+'Resumen-DiarioHorario-HP'!AD963</f>
        <v>0</v>
      </c>
      <c r="L265" s="59">
        <f>+'Resumen-DiarioHorario-HP'!AD1105</f>
        <v>0</v>
      </c>
      <c r="M265" s="58">
        <f>+'Resumen-DiarioHorario-HP'!AD1247</f>
        <v>0</v>
      </c>
      <c r="N265" s="59">
        <f>+'Resumen-DiarioHorario-HP'!AD1389</f>
        <v>4.9798733194669085</v>
      </c>
      <c r="O265" s="58">
        <f>+'Resumen-DiarioHorario-HP'!AD1531</f>
        <v>2.6626828968524929</v>
      </c>
      <c r="P265" s="59">
        <f>+'Resumen-DiarioHorario-HP'!AD1673</f>
        <v>1.1112473090489705</v>
      </c>
      <c r="Q265" s="58">
        <f>+'Resumen-DiarioHorario-HP'!AD1815</f>
        <v>0</v>
      </c>
      <c r="R265" s="59">
        <f>+'Resumen-DiarioHorario-HP'!AD1957</f>
        <v>8.9034781853357947E-2</v>
      </c>
      <c r="S265" s="58">
        <f>+'Resumen-DiarioHorario-HP'!AD2099</f>
        <v>0</v>
      </c>
      <c r="T265" s="59">
        <f>+'Resumen-DiarioHorario-HP'!AD2241</f>
        <v>0</v>
      </c>
      <c r="U265" s="58">
        <f>+'Resumen-DiarioHorario-HP'!AD2383</f>
        <v>0</v>
      </c>
      <c r="V265" s="59">
        <f>+'Resumen-DiarioHorario-HP'!AD2525</f>
        <v>0</v>
      </c>
      <c r="W265" s="58">
        <f>+'Resumen-DiarioHorario-HP'!AD2667</f>
        <v>0</v>
      </c>
      <c r="X265" s="59">
        <f>+'Resumen-DiarioHorario-HP'!AD2809</f>
        <v>0</v>
      </c>
      <c r="Y265" s="58">
        <f>+'Resumen-DiarioHorario-HP'!AD2951</f>
        <v>0.51727945804595954</v>
      </c>
      <c r="Z265" s="59">
        <f>+'Resumen-DiarioHorario-HP'!AD3093</f>
        <v>0</v>
      </c>
      <c r="AA265" s="58">
        <f>+'Resumen-DiarioHorario-HP'!AD3235</f>
        <v>0</v>
      </c>
      <c r="AB265" s="59">
        <f>+'Resumen-DiarioHorario-HP'!AD3377</f>
        <v>0</v>
      </c>
      <c r="AC265" s="58">
        <f>+'Resumen-DiarioHorario-HP'!AD3519</f>
        <v>0.67803606589635212</v>
      </c>
      <c r="AD265" s="59">
        <f>+'Resumen-DiarioHorario-HP'!AD3661</f>
        <v>0</v>
      </c>
      <c r="AE265" s="58">
        <f>+'Resumen-DiarioHorario-HP'!AD3803</f>
        <v>0</v>
      </c>
      <c r="AF265" s="59">
        <f>+'Resumen-DiarioHorario-HP'!AD3945</f>
        <v>4.2837937672932931E-2</v>
      </c>
      <c r="AG265" s="58">
        <f>+'Resumen-DiarioHorario-HP'!AD4087</f>
        <v>0</v>
      </c>
      <c r="AH265" s="59">
        <f>+'Resumen-DiarioHorario-HP'!AD4229</f>
        <v>7.6265931129455566E-2</v>
      </c>
      <c r="AI265" s="60">
        <f>+'Resumen-DiarioHorario-HP'!AD4371</f>
        <v>4.9529462655385332</v>
      </c>
      <c r="AJ265" s="54"/>
      <c r="AK265" s="51">
        <f t="shared" si="15"/>
        <v>35.199698919057845</v>
      </c>
      <c r="AL265" s="54"/>
    </row>
    <row r="266" spans="2:38" x14ac:dyDescent="0.3">
      <c r="B266" s="4" t="s">
        <v>145</v>
      </c>
      <c r="D266" s="62"/>
      <c r="E266" s="58">
        <f>+'Resumen-DiarioHorario-HP'!AD112</f>
        <v>5.980657544136049</v>
      </c>
      <c r="F266" s="59">
        <f>+'Resumen-DiarioHorario-HP'!AD254</f>
        <v>2.5631389474868778</v>
      </c>
      <c r="G266" s="58">
        <f>+'Resumen-DiarioHorario-HP'!AD396</f>
        <v>8.1568352349599174</v>
      </c>
      <c r="H266" s="59">
        <f>+'Resumen-DiarioHorario-HP'!AD538</f>
        <v>1.4970798574846449</v>
      </c>
      <c r="I266" s="58">
        <f>+'Resumen-DiarioHorario-HP'!AD680</f>
        <v>0</v>
      </c>
      <c r="J266" s="59">
        <f>+'Resumen-DiarioHorario-HP'!AD822</f>
        <v>0</v>
      </c>
      <c r="K266" s="58">
        <f>+'Resumen-DiarioHorario-HP'!AD964</f>
        <v>0</v>
      </c>
      <c r="L266" s="59">
        <f>+'Resumen-DiarioHorario-HP'!AD1106</f>
        <v>0</v>
      </c>
      <c r="M266" s="58">
        <f>+'Resumen-DiarioHorario-HP'!AD1248</f>
        <v>0</v>
      </c>
      <c r="N266" s="59">
        <f>+'Resumen-DiarioHorario-HP'!AD1390</f>
        <v>1.3000000000000005</v>
      </c>
      <c r="O266" s="58">
        <f>+'Resumen-DiarioHorario-HP'!AD1532</f>
        <v>0.76333333333333364</v>
      </c>
      <c r="P266" s="59">
        <f>+'Resumen-DiarioHorario-HP'!AD1674</f>
        <v>0.68896024653779575</v>
      </c>
      <c r="Q266" s="58">
        <f>+'Resumen-DiarioHorario-HP'!AD1816</f>
        <v>0</v>
      </c>
      <c r="R266" s="59">
        <f>+'Resumen-DiarioHorario-HP'!AD1958</f>
        <v>0.10000000000000009</v>
      </c>
      <c r="S266" s="58">
        <f>+'Resumen-DiarioHorario-HP'!AD2100</f>
        <v>0</v>
      </c>
      <c r="T266" s="59">
        <f>+'Resumen-DiarioHorario-HP'!AD2242</f>
        <v>1.3950485395721954</v>
      </c>
      <c r="U266" s="58">
        <f>+'Resumen-DiarioHorario-HP'!AD2384</f>
        <v>0.92666666666666697</v>
      </c>
      <c r="V266" s="59">
        <f>+'Resumen-DiarioHorario-HP'!AD2526</f>
        <v>0</v>
      </c>
      <c r="W266" s="58">
        <f>+'Resumen-DiarioHorario-HP'!AD2668</f>
        <v>0</v>
      </c>
      <c r="X266" s="59">
        <f>+'Resumen-DiarioHorario-HP'!AD2810</f>
        <v>0</v>
      </c>
      <c r="Y266" s="58">
        <f>+'Resumen-DiarioHorario-HP'!AD2952</f>
        <v>9.1634320016136073</v>
      </c>
      <c r="Z266" s="59">
        <f>+'Resumen-DiarioHorario-HP'!AD3094</f>
        <v>0</v>
      </c>
      <c r="AA266" s="58">
        <f>+'Resumen-DiarioHorario-HP'!AD3236</f>
        <v>0</v>
      </c>
      <c r="AB266" s="59">
        <f>+'Resumen-DiarioHorario-HP'!AD3378</f>
        <v>0</v>
      </c>
      <c r="AC266" s="58">
        <f>+'Resumen-DiarioHorario-HP'!AD3520</f>
        <v>2.4882081933816309</v>
      </c>
      <c r="AD266" s="59">
        <f>+'Resumen-DiarioHorario-HP'!AD3662</f>
        <v>0</v>
      </c>
      <c r="AE266" s="58">
        <f>+'Resumen-DiarioHorario-HP'!AD3804</f>
        <v>0</v>
      </c>
      <c r="AF266" s="59">
        <f>+'Resumen-DiarioHorario-HP'!AD3946</f>
        <v>2.3374741149828195</v>
      </c>
      <c r="AG266" s="58">
        <f>+'Resumen-DiarioHorario-HP'!AD4088</f>
        <v>1.8999537293016782</v>
      </c>
      <c r="AH266" s="59">
        <f>+'Resumen-DiarioHorario-HP'!AD4230</f>
        <v>8.2027766704559399E-2</v>
      </c>
      <c r="AI266" s="60">
        <f>+'Resumen-DiarioHorario-HP'!AD4372</f>
        <v>0.29790683945020019</v>
      </c>
      <c r="AJ266" s="54"/>
      <c r="AK266" s="51">
        <f t="shared" si="15"/>
        <v>39.640723015611968</v>
      </c>
      <c r="AL266" s="54"/>
    </row>
    <row r="267" spans="2:38" x14ac:dyDescent="0.3">
      <c r="B267" s="4" t="s">
        <v>146</v>
      </c>
      <c r="D267" s="62"/>
      <c r="E267" s="58">
        <f>+'Resumen-DiarioHorario-HP'!AD113</f>
        <v>5.980657544136049</v>
      </c>
      <c r="F267" s="59">
        <f>+'Resumen-DiarioHorario-HP'!AD255</f>
        <v>2.5631389474868778</v>
      </c>
      <c r="G267" s="58">
        <f>+'Resumen-DiarioHorario-HP'!AD397</f>
        <v>8.1568352349599174</v>
      </c>
      <c r="H267" s="59">
        <f>+'Resumen-DiarioHorario-HP'!AD539</f>
        <v>1.4970798574846449</v>
      </c>
      <c r="I267" s="58">
        <f>+'Resumen-DiarioHorario-HP'!AD681</f>
        <v>0</v>
      </c>
      <c r="J267" s="59">
        <f>+'Resumen-DiarioHorario-HP'!AD823</f>
        <v>0</v>
      </c>
      <c r="K267" s="58">
        <f>+'Resumen-DiarioHorario-HP'!AD965</f>
        <v>0</v>
      </c>
      <c r="L267" s="59">
        <f>+'Resumen-DiarioHorario-HP'!AD1107</f>
        <v>0</v>
      </c>
      <c r="M267" s="58">
        <f>+'Resumen-DiarioHorario-HP'!AD1249</f>
        <v>0</v>
      </c>
      <c r="N267" s="59">
        <f>+'Resumen-DiarioHorario-HP'!AD1391</f>
        <v>1.3000000000000005</v>
      </c>
      <c r="O267" s="58">
        <f>+'Resumen-DiarioHorario-HP'!AD1533</f>
        <v>0.76333333333333364</v>
      </c>
      <c r="P267" s="59">
        <f>+'Resumen-DiarioHorario-HP'!AD1675</f>
        <v>0.68896024653779575</v>
      </c>
      <c r="Q267" s="58">
        <f>+'Resumen-DiarioHorario-HP'!AD1817</f>
        <v>0</v>
      </c>
      <c r="R267" s="59">
        <f>+'Resumen-DiarioHorario-HP'!AD1959</f>
        <v>0.10000000000000009</v>
      </c>
      <c r="S267" s="58">
        <f>+'Resumen-DiarioHorario-HP'!AD2101</f>
        <v>0</v>
      </c>
      <c r="T267" s="59">
        <f>+'Resumen-DiarioHorario-HP'!AD2243</f>
        <v>1.3950485395721954</v>
      </c>
      <c r="U267" s="58">
        <f>+'Resumen-DiarioHorario-HP'!AD2385</f>
        <v>0.92666666666666697</v>
      </c>
      <c r="V267" s="59">
        <f>+'Resumen-DiarioHorario-HP'!AD2527</f>
        <v>0</v>
      </c>
      <c r="W267" s="58">
        <f>+'Resumen-DiarioHorario-HP'!AD2669</f>
        <v>0</v>
      </c>
      <c r="X267" s="59">
        <f>+'Resumen-DiarioHorario-HP'!AD2811</f>
        <v>0</v>
      </c>
      <c r="Y267" s="58">
        <f>+'Resumen-DiarioHorario-HP'!AD2953</f>
        <v>9.1634320016136073</v>
      </c>
      <c r="Z267" s="59">
        <f>+'Resumen-DiarioHorario-HP'!AD3095</f>
        <v>0</v>
      </c>
      <c r="AA267" s="58">
        <f>+'Resumen-DiarioHorario-HP'!AD3237</f>
        <v>0</v>
      </c>
      <c r="AB267" s="59">
        <f>+'Resumen-DiarioHorario-HP'!AD3379</f>
        <v>0</v>
      </c>
      <c r="AC267" s="58">
        <f>+'Resumen-DiarioHorario-HP'!AD3521</f>
        <v>2.4882081933816309</v>
      </c>
      <c r="AD267" s="59">
        <f>+'Resumen-DiarioHorario-HP'!AD3663</f>
        <v>0</v>
      </c>
      <c r="AE267" s="58">
        <f>+'Resumen-DiarioHorario-HP'!AD3805</f>
        <v>0</v>
      </c>
      <c r="AF267" s="59">
        <f>+'Resumen-DiarioHorario-HP'!AD3947</f>
        <v>2.3374741149828195</v>
      </c>
      <c r="AG267" s="58">
        <f>+'Resumen-DiarioHorario-HP'!AD4089</f>
        <v>1.8999537293016782</v>
      </c>
      <c r="AH267" s="59">
        <f>+'Resumen-DiarioHorario-HP'!AD4231</f>
        <v>8.2027766704559399E-2</v>
      </c>
      <c r="AI267" s="60">
        <f>+'Resumen-DiarioHorario-HP'!AD4373</f>
        <v>0.29790683945020019</v>
      </c>
      <c r="AJ267" s="54"/>
      <c r="AK267" s="51">
        <f t="shared" si="15"/>
        <v>39.640723015611968</v>
      </c>
      <c r="AL267" s="54"/>
    </row>
    <row r="268" spans="2:38" x14ac:dyDescent="0.3">
      <c r="B268" s="4" t="s">
        <v>167</v>
      </c>
      <c r="D268" s="62"/>
      <c r="E268" s="58">
        <f>+'Resumen-DiarioHorario-HP'!AD114</f>
        <v>4.8107147216797028E-3</v>
      </c>
      <c r="F268" s="59">
        <f>+'Resumen-DiarioHorario-HP'!AD256</f>
        <v>0.36442608303493929</v>
      </c>
      <c r="G268" s="58">
        <f>+'Resumen-DiarioHorario-HP'!AD398</f>
        <v>0.76048054165310397</v>
      </c>
      <c r="H268" s="59">
        <f>+'Resumen-DiarioHorario-HP'!AD540</f>
        <v>0.51263775119075083</v>
      </c>
      <c r="I268" s="58">
        <f>+'Resumen-DiarioHorario-HP'!AD682</f>
        <v>0</v>
      </c>
      <c r="J268" s="59">
        <f>+'Resumen-DiarioHorario-HP'!AD824</f>
        <v>0</v>
      </c>
      <c r="K268" s="58">
        <f>+'Resumen-DiarioHorario-HP'!AD966</f>
        <v>0</v>
      </c>
      <c r="L268" s="59">
        <f>+'Resumen-DiarioHorario-HP'!AD1108</f>
        <v>0</v>
      </c>
      <c r="M268" s="58">
        <f>+'Resumen-DiarioHorario-HP'!AD1250</f>
        <v>0</v>
      </c>
      <c r="N268" s="59">
        <f>+'Resumen-DiarioHorario-HP'!AD1392</f>
        <v>10.923537005682324</v>
      </c>
      <c r="O268" s="58">
        <f>+'Resumen-DiarioHorario-HP'!AD1534</f>
        <v>2.0821359422471542E-4</v>
      </c>
      <c r="P268" s="59">
        <f>+'Resumen-DiarioHorario-HP'!AD1676</f>
        <v>0</v>
      </c>
      <c r="Q268" s="58">
        <f>+'Resumen-DiarioHorario-HP'!AD1818</f>
        <v>0</v>
      </c>
      <c r="R268" s="59">
        <f>+'Resumen-DiarioHorario-HP'!AD1960</f>
        <v>0.39193992329140498</v>
      </c>
      <c r="S268" s="58">
        <f>+'Resumen-DiarioHorario-HP'!AD2102</f>
        <v>0</v>
      </c>
      <c r="T268" s="59">
        <f>+'Resumen-DiarioHorario-HP'!AD2244</f>
        <v>23.78031635633344</v>
      </c>
      <c r="U268" s="58">
        <f>+'Resumen-DiarioHorario-HP'!AD2386</f>
        <v>10.347777777777786</v>
      </c>
      <c r="V268" s="59">
        <f>+'Resumen-DiarioHorario-HP'!AD2528</f>
        <v>0</v>
      </c>
      <c r="W268" s="58">
        <f>+'Resumen-DiarioHorario-HP'!AD2670</f>
        <v>0</v>
      </c>
      <c r="X268" s="59">
        <f>+'Resumen-DiarioHorario-HP'!AD2812</f>
        <v>0</v>
      </c>
      <c r="Y268" s="58">
        <f>+'Resumen-DiarioHorario-HP'!AD2954</f>
        <v>3.4514960429460571</v>
      </c>
      <c r="Z268" s="59">
        <f>+'Resumen-DiarioHorario-HP'!AD3096</f>
        <v>0</v>
      </c>
      <c r="AA268" s="58">
        <f>+'Resumen-DiarioHorario-HP'!AD3238</f>
        <v>0</v>
      </c>
      <c r="AB268" s="59">
        <f>+'Resumen-DiarioHorario-HP'!AD3380</f>
        <v>0</v>
      </c>
      <c r="AC268" s="58">
        <f>+'Resumen-DiarioHorario-HP'!AD3522</f>
        <v>3.4771957843821015</v>
      </c>
      <c r="AD268" s="59">
        <f>+'Resumen-DiarioHorario-HP'!AD3664</f>
        <v>0</v>
      </c>
      <c r="AE268" s="58">
        <f>+'Resumen-DiarioHorario-HP'!AD3806</f>
        <v>0</v>
      </c>
      <c r="AF268" s="59">
        <f>+'Resumen-DiarioHorario-HP'!AD3948</f>
        <v>7.7378781636555691E-2</v>
      </c>
      <c r="AG268" s="58">
        <f>+'Resumen-DiarioHorario-HP'!AD4090</f>
        <v>0</v>
      </c>
      <c r="AH268" s="59">
        <f>+'Resumen-DiarioHorario-HP'!AD4232</f>
        <v>0</v>
      </c>
      <c r="AI268" s="60">
        <f>+'Resumen-DiarioHorario-HP'!AD4374</f>
        <v>3.4746851038049766</v>
      </c>
      <c r="AJ268" s="54"/>
      <c r="AK268" s="51">
        <f t="shared" si="15"/>
        <v>57.56689008004934</v>
      </c>
      <c r="AL268" s="54"/>
    </row>
    <row r="269" spans="2:38" x14ac:dyDescent="0.3">
      <c r="B269" s="4" t="s">
        <v>168</v>
      </c>
      <c r="D269" s="62"/>
      <c r="E269" s="58">
        <f>+'Resumen-DiarioHorario-HP'!AD115</f>
        <v>4.8107147216797028E-3</v>
      </c>
      <c r="F269" s="59">
        <f>+'Resumen-DiarioHorario-HP'!AD257</f>
        <v>0.36442608303493929</v>
      </c>
      <c r="G269" s="58">
        <f>+'Resumen-DiarioHorario-HP'!AD399</f>
        <v>0.76048054165310397</v>
      </c>
      <c r="H269" s="59">
        <f>+'Resumen-DiarioHorario-HP'!AD541</f>
        <v>0.51263775119075083</v>
      </c>
      <c r="I269" s="58">
        <f>+'Resumen-DiarioHorario-HP'!AD683</f>
        <v>0</v>
      </c>
      <c r="J269" s="59">
        <f>+'Resumen-DiarioHorario-HP'!AD825</f>
        <v>0</v>
      </c>
      <c r="K269" s="58">
        <f>+'Resumen-DiarioHorario-HP'!AD967</f>
        <v>0</v>
      </c>
      <c r="L269" s="59">
        <f>+'Resumen-DiarioHorario-HP'!AD1109</f>
        <v>0</v>
      </c>
      <c r="M269" s="58">
        <f>+'Resumen-DiarioHorario-HP'!AD1251</f>
        <v>0</v>
      </c>
      <c r="N269" s="59">
        <f>+'Resumen-DiarioHorario-HP'!AD1393</f>
        <v>10.923537005682324</v>
      </c>
      <c r="O269" s="58">
        <f>+'Resumen-DiarioHorario-HP'!AD1535</f>
        <v>2.0821359422471542E-4</v>
      </c>
      <c r="P269" s="59">
        <f>+'Resumen-DiarioHorario-HP'!AD1677</f>
        <v>0</v>
      </c>
      <c r="Q269" s="58">
        <f>+'Resumen-DiarioHorario-HP'!AD1819</f>
        <v>0</v>
      </c>
      <c r="R269" s="59">
        <f>+'Resumen-DiarioHorario-HP'!AD1961</f>
        <v>0.39193992329140498</v>
      </c>
      <c r="S269" s="58">
        <f>+'Resumen-DiarioHorario-HP'!AD2103</f>
        <v>0</v>
      </c>
      <c r="T269" s="59">
        <f>+'Resumen-DiarioHorario-HP'!AD2245</f>
        <v>23.78031635633344</v>
      </c>
      <c r="U269" s="58">
        <f>+'Resumen-DiarioHorario-HP'!AD2387</f>
        <v>10.347777777777786</v>
      </c>
      <c r="V269" s="59">
        <f>+'Resumen-DiarioHorario-HP'!AD2529</f>
        <v>0</v>
      </c>
      <c r="W269" s="58">
        <f>+'Resumen-DiarioHorario-HP'!AD2671</f>
        <v>0</v>
      </c>
      <c r="X269" s="59">
        <f>+'Resumen-DiarioHorario-HP'!AD2813</f>
        <v>0</v>
      </c>
      <c r="Y269" s="58">
        <f>+'Resumen-DiarioHorario-HP'!AD2955</f>
        <v>3.4514960429460571</v>
      </c>
      <c r="Z269" s="59">
        <f>+'Resumen-DiarioHorario-HP'!AD3097</f>
        <v>0</v>
      </c>
      <c r="AA269" s="58">
        <f>+'Resumen-DiarioHorario-HP'!AD3239</f>
        <v>0</v>
      </c>
      <c r="AB269" s="59">
        <f>+'Resumen-DiarioHorario-HP'!AD3381</f>
        <v>0</v>
      </c>
      <c r="AC269" s="58">
        <f>+'Resumen-DiarioHorario-HP'!AD3523</f>
        <v>3.4771957843821015</v>
      </c>
      <c r="AD269" s="59">
        <f>+'Resumen-DiarioHorario-HP'!AD3665</f>
        <v>0</v>
      </c>
      <c r="AE269" s="58">
        <f>+'Resumen-DiarioHorario-HP'!AD3807</f>
        <v>0</v>
      </c>
      <c r="AF269" s="59">
        <f>+'Resumen-DiarioHorario-HP'!AD3949</f>
        <v>7.7378781636555691E-2</v>
      </c>
      <c r="AG269" s="58">
        <f>+'Resumen-DiarioHorario-HP'!AD4091</f>
        <v>0</v>
      </c>
      <c r="AH269" s="59">
        <f>+'Resumen-DiarioHorario-HP'!AD4233</f>
        <v>0</v>
      </c>
      <c r="AI269" s="60">
        <f>+'Resumen-DiarioHorario-HP'!AD4375</f>
        <v>3.4746851038049766</v>
      </c>
      <c r="AJ269" s="54"/>
      <c r="AK269" s="51">
        <f t="shared" si="15"/>
        <v>57.56689008004934</v>
      </c>
      <c r="AL269" s="54"/>
    </row>
    <row r="270" spans="2:38" x14ac:dyDescent="0.3">
      <c r="B270" s="4" t="s">
        <v>169</v>
      </c>
      <c r="D270" s="62"/>
      <c r="E270" s="58">
        <f>+'Resumen-DiarioHorario-HP'!AD116</f>
        <v>4.8107147216797028E-3</v>
      </c>
      <c r="F270" s="59">
        <f>+'Resumen-DiarioHorario-HP'!AD258</f>
        <v>0.36442608303493929</v>
      </c>
      <c r="G270" s="58">
        <f>+'Resumen-DiarioHorario-HP'!AD400</f>
        <v>0.76048054165310397</v>
      </c>
      <c r="H270" s="59">
        <f>+'Resumen-DiarioHorario-HP'!AD542</f>
        <v>0.51263775119075083</v>
      </c>
      <c r="I270" s="58">
        <f>+'Resumen-DiarioHorario-HP'!AD684</f>
        <v>0</v>
      </c>
      <c r="J270" s="59">
        <f>+'Resumen-DiarioHorario-HP'!AD826</f>
        <v>0</v>
      </c>
      <c r="K270" s="58">
        <f>+'Resumen-DiarioHorario-HP'!AD968</f>
        <v>0</v>
      </c>
      <c r="L270" s="59">
        <f>+'Resumen-DiarioHorario-HP'!AD1110</f>
        <v>0</v>
      </c>
      <c r="M270" s="58">
        <f>+'Resumen-DiarioHorario-HP'!AD1252</f>
        <v>0</v>
      </c>
      <c r="N270" s="59">
        <f>+'Resumen-DiarioHorario-HP'!AD1394</f>
        <v>10.923537005682324</v>
      </c>
      <c r="O270" s="58">
        <f>+'Resumen-DiarioHorario-HP'!AD1536</f>
        <v>2.0821359422471542E-4</v>
      </c>
      <c r="P270" s="59">
        <f>+'Resumen-DiarioHorario-HP'!AD1678</f>
        <v>0</v>
      </c>
      <c r="Q270" s="58">
        <f>+'Resumen-DiarioHorario-HP'!AD1820</f>
        <v>0</v>
      </c>
      <c r="R270" s="59">
        <f>+'Resumen-DiarioHorario-HP'!AD1962</f>
        <v>0.39193992329140498</v>
      </c>
      <c r="S270" s="58">
        <f>+'Resumen-DiarioHorario-HP'!AD2104</f>
        <v>0</v>
      </c>
      <c r="T270" s="59">
        <f>+'Resumen-DiarioHorario-HP'!AD2246</f>
        <v>23.78031635633344</v>
      </c>
      <c r="U270" s="58">
        <f>+'Resumen-DiarioHorario-HP'!AD2388</f>
        <v>10.347777777777786</v>
      </c>
      <c r="V270" s="59">
        <f>+'Resumen-DiarioHorario-HP'!AD2530</f>
        <v>0</v>
      </c>
      <c r="W270" s="58">
        <f>+'Resumen-DiarioHorario-HP'!AD2672</f>
        <v>0</v>
      </c>
      <c r="X270" s="59">
        <f>+'Resumen-DiarioHorario-HP'!AD2814</f>
        <v>0</v>
      </c>
      <c r="Y270" s="58">
        <f>+'Resumen-DiarioHorario-HP'!AD2956</f>
        <v>3.4514960429460571</v>
      </c>
      <c r="Z270" s="59">
        <f>+'Resumen-DiarioHorario-HP'!AD3098</f>
        <v>0</v>
      </c>
      <c r="AA270" s="58">
        <f>+'Resumen-DiarioHorario-HP'!AD3240</f>
        <v>0</v>
      </c>
      <c r="AB270" s="59">
        <f>+'Resumen-DiarioHorario-HP'!AD3382</f>
        <v>0</v>
      </c>
      <c r="AC270" s="58">
        <f>+'Resumen-DiarioHorario-HP'!AD3524</f>
        <v>3.4771957843821015</v>
      </c>
      <c r="AD270" s="59">
        <f>+'Resumen-DiarioHorario-HP'!AD3666</f>
        <v>0</v>
      </c>
      <c r="AE270" s="58">
        <f>+'Resumen-DiarioHorario-HP'!AD3808</f>
        <v>0</v>
      </c>
      <c r="AF270" s="59">
        <f>+'Resumen-DiarioHorario-HP'!AD3950</f>
        <v>7.7378781636555691E-2</v>
      </c>
      <c r="AG270" s="58">
        <f>+'Resumen-DiarioHorario-HP'!AD4092</f>
        <v>0</v>
      </c>
      <c r="AH270" s="59">
        <f>+'Resumen-DiarioHorario-HP'!AD4234</f>
        <v>0</v>
      </c>
      <c r="AI270" s="60">
        <f>+'Resumen-DiarioHorario-HP'!AD4376</f>
        <v>3.4746851038049766</v>
      </c>
      <c r="AJ270" s="54"/>
      <c r="AK270" s="51">
        <f t="shared" si="15"/>
        <v>57.56689008004934</v>
      </c>
      <c r="AL270" s="54"/>
    </row>
    <row r="271" spans="2:38" x14ac:dyDescent="0.3">
      <c r="B271" s="4" t="s">
        <v>204</v>
      </c>
      <c r="D271" s="62"/>
      <c r="E271" s="58">
        <f>+'Resumen-DiarioHorario-HP'!AD117</f>
        <v>0</v>
      </c>
      <c r="F271" s="59">
        <f>+'Resumen-DiarioHorario-HP'!AD259</f>
        <v>0</v>
      </c>
      <c r="G271" s="58">
        <f>+'Resumen-DiarioHorario-HP'!AD401</f>
        <v>0</v>
      </c>
      <c r="H271" s="59">
        <f>+'Resumen-DiarioHorario-HP'!AD543</f>
        <v>0</v>
      </c>
      <c r="I271" s="58">
        <f>+'Resumen-DiarioHorario-HP'!AD685</f>
        <v>0</v>
      </c>
      <c r="J271" s="59">
        <f>+'Resumen-DiarioHorario-HP'!AD827</f>
        <v>0</v>
      </c>
      <c r="K271" s="58">
        <f>+'Resumen-DiarioHorario-HP'!AD969</f>
        <v>0</v>
      </c>
      <c r="L271" s="59">
        <f>+'Resumen-DiarioHorario-HP'!AD1111</f>
        <v>0</v>
      </c>
      <c r="M271" s="58">
        <f>+'Resumen-DiarioHorario-HP'!AD1253</f>
        <v>0</v>
      </c>
      <c r="N271" s="59">
        <f>+'Resumen-DiarioHorario-HP'!AD1395</f>
        <v>0</v>
      </c>
      <c r="O271" s="58">
        <f>+'Resumen-DiarioHorario-HP'!AD1537</f>
        <v>0</v>
      </c>
      <c r="P271" s="59">
        <f>+'Resumen-DiarioHorario-HP'!AD1679</f>
        <v>0</v>
      </c>
      <c r="Q271" s="58">
        <f>+'Resumen-DiarioHorario-HP'!AD1821</f>
        <v>0</v>
      </c>
      <c r="R271" s="59">
        <f>+'Resumen-DiarioHorario-HP'!AD1963</f>
        <v>0</v>
      </c>
      <c r="S271" s="58">
        <f>+'Resumen-DiarioHorario-HP'!AD2105</f>
        <v>0</v>
      </c>
      <c r="T271" s="59">
        <f>+'Resumen-DiarioHorario-HP'!AD2247</f>
        <v>0</v>
      </c>
      <c r="U271" s="58">
        <f>+'Resumen-DiarioHorario-HP'!AD2389</f>
        <v>0</v>
      </c>
      <c r="V271" s="59">
        <f>+'Resumen-DiarioHorario-HP'!AD2531</f>
        <v>0</v>
      </c>
      <c r="W271" s="58">
        <f>+'Resumen-DiarioHorario-HP'!AD2673</f>
        <v>0</v>
      </c>
      <c r="X271" s="59">
        <f>+'Resumen-DiarioHorario-HP'!AD2815</f>
        <v>0</v>
      </c>
      <c r="Y271" s="58">
        <f>+'Resumen-DiarioHorario-HP'!AD2957</f>
        <v>0</v>
      </c>
      <c r="Z271" s="59">
        <f>+'Resumen-DiarioHorario-HP'!AD3099</f>
        <v>0</v>
      </c>
      <c r="AA271" s="58">
        <f>+'Resumen-DiarioHorario-HP'!AD3241</f>
        <v>0</v>
      </c>
      <c r="AB271" s="59">
        <f>+'Resumen-DiarioHorario-HP'!AD3383</f>
        <v>0</v>
      </c>
      <c r="AC271" s="58">
        <f>+'Resumen-DiarioHorario-HP'!AD3525</f>
        <v>0</v>
      </c>
      <c r="AD271" s="59">
        <f>+'Resumen-DiarioHorario-HP'!AD3667</f>
        <v>0</v>
      </c>
      <c r="AE271" s="58">
        <f>+'Resumen-DiarioHorario-HP'!AD3809</f>
        <v>0</v>
      </c>
      <c r="AF271" s="59">
        <f>+'Resumen-DiarioHorario-HP'!AD3951</f>
        <v>0</v>
      </c>
      <c r="AG271" s="58">
        <f>+'Resumen-DiarioHorario-HP'!AD4093</f>
        <v>0</v>
      </c>
      <c r="AH271" s="59">
        <f>+'Resumen-DiarioHorario-HP'!AD4235</f>
        <v>0</v>
      </c>
      <c r="AI271" s="60">
        <f>+'Resumen-DiarioHorario-HP'!AD4377</f>
        <v>0</v>
      </c>
      <c r="AJ271" s="54"/>
      <c r="AK271" s="51">
        <f t="shared" si="15"/>
        <v>0</v>
      </c>
      <c r="AL271" s="54"/>
    </row>
    <row r="272" spans="2:38" x14ac:dyDescent="0.3">
      <c r="B272" s="4" t="s">
        <v>205</v>
      </c>
      <c r="D272" s="62"/>
      <c r="E272" s="58">
        <f>+'Resumen-DiarioHorario-HP'!AD118</f>
        <v>0</v>
      </c>
      <c r="F272" s="59">
        <f>+'Resumen-DiarioHorario-HP'!AD260</f>
        <v>0</v>
      </c>
      <c r="G272" s="58">
        <f>+'Resumen-DiarioHorario-HP'!AD402</f>
        <v>0</v>
      </c>
      <c r="H272" s="59">
        <f>+'Resumen-DiarioHorario-HP'!AD544</f>
        <v>0</v>
      </c>
      <c r="I272" s="58">
        <f>+'Resumen-DiarioHorario-HP'!AD686</f>
        <v>0</v>
      </c>
      <c r="J272" s="59">
        <f>+'Resumen-DiarioHorario-HP'!AD828</f>
        <v>0</v>
      </c>
      <c r="K272" s="58">
        <f>+'Resumen-DiarioHorario-HP'!AD970</f>
        <v>0</v>
      </c>
      <c r="L272" s="59">
        <f>+'Resumen-DiarioHorario-HP'!AD1112</f>
        <v>0</v>
      </c>
      <c r="M272" s="58">
        <f>+'Resumen-DiarioHorario-HP'!AD1254</f>
        <v>0</v>
      </c>
      <c r="N272" s="59">
        <f>+'Resumen-DiarioHorario-HP'!AD1396</f>
        <v>0</v>
      </c>
      <c r="O272" s="58">
        <f>+'Resumen-DiarioHorario-HP'!AD1538</f>
        <v>0</v>
      </c>
      <c r="P272" s="59">
        <f>+'Resumen-DiarioHorario-HP'!AD1680</f>
        <v>0</v>
      </c>
      <c r="Q272" s="58">
        <f>+'Resumen-DiarioHorario-HP'!AD1822</f>
        <v>0</v>
      </c>
      <c r="R272" s="59">
        <f>+'Resumen-DiarioHorario-HP'!AD1964</f>
        <v>0</v>
      </c>
      <c r="S272" s="58">
        <f>+'Resumen-DiarioHorario-HP'!AD2106</f>
        <v>0</v>
      </c>
      <c r="T272" s="59">
        <f>+'Resumen-DiarioHorario-HP'!AD2248</f>
        <v>0</v>
      </c>
      <c r="U272" s="58">
        <f>+'Resumen-DiarioHorario-HP'!AD2390</f>
        <v>0</v>
      </c>
      <c r="V272" s="59">
        <f>+'Resumen-DiarioHorario-HP'!AD2532</f>
        <v>0</v>
      </c>
      <c r="W272" s="58">
        <f>+'Resumen-DiarioHorario-HP'!AD2674</f>
        <v>0</v>
      </c>
      <c r="X272" s="59">
        <f>+'Resumen-DiarioHorario-HP'!AD2816</f>
        <v>0</v>
      </c>
      <c r="Y272" s="58">
        <f>+'Resumen-DiarioHorario-HP'!AD2958</f>
        <v>0</v>
      </c>
      <c r="Z272" s="59">
        <f>+'Resumen-DiarioHorario-HP'!AD3100</f>
        <v>0</v>
      </c>
      <c r="AA272" s="58">
        <f>+'Resumen-DiarioHorario-HP'!AD3242</f>
        <v>0</v>
      </c>
      <c r="AB272" s="59">
        <f>+'Resumen-DiarioHorario-HP'!AD3384</f>
        <v>0</v>
      </c>
      <c r="AC272" s="58">
        <f>+'Resumen-DiarioHorario-HP'!AD3526</f>
        <v>0</v>
      </c>
      <c r="AD272" s="59">
        <f>+'Resumen-DiarioHorario-HP'!AD3668</f>
        <v>0</v>
      </c>
      <c r="AE272" s="58">
        <f>+'Resumen-DiarioHorario-HP'!AD3810</f>
        <v>0</v>
      </c>
      <c r="AF272" s="59">
        <f>+'Resumen-DiarioHorario-HP'!AD3952</f>
        <v>0</v>
      </c>
      <c r="AG272" s="58">
        <f>+'Resumen-DiarioHorario-HP'!AD4094</f>
        <v>0</v>
      </c>
      <c r="AH272" s="59">
        <f>+'Resumen-DiarioHorario-HP'!AD4236</f>
        <v>0</v>
      </c>
      <c r="AI272" s="60">
        <f>+'Resumen-DiarioHorario-HP'!AD4378</f>
        <v>0</v>
      </c>
      <c r="AJ272" s="54"/>
      <c r="AK272" s="51">
        <f t="shared" si="15"/>
        <v>0</v>
      </c>
      <c r="AL272" s="54"/>
    </row>
    <row r="273" spans="2:38" x14ac:dyDescent="0.3">
      <c r="B273" s="4" t="s">
        <v>206</v>
      </c>
      <c r="D273" s="62"/>
      <c r="E273" s="58">
        <f>+'Resumen-DiarioHorario-HP'!AD119</f>
        <v>0</v>
      </c>
      <c r="F273" s="59">
        <f>+'Resumen-DiarioHorario-HP'!AD261</f>
        <v>0</v>
      </c>
      <c r="G273" s="58">
        <f>+'Resumen-DiarioHorario-HP'!AD403</f>
        <v>0</v>
      </c>
      <c r="H273" s="59">
        <f>+'Resumen-DiarioHorario-HP'!AD545</f>
        <v>0</v>
      </c>
      <c r="I273" s="58">
        <f>+'Resumen-DiarioHorario-HP'!AD687</f>
        <v>0</v>
      </c>
      <c r="J273" s="59">
        <f>+'Resumen-DiarioHorario-HP'!AD829</f>
        <v>0</v>
      </c>
      <c r="K273" s="58">
        <f>+'Resumen-DiarioHorario-HP'!AD971</f>
        <v>0</v>
      </c>
      <c r="L273" s="59">
        <f>+'Resumen-DiarioHorario-HP'!AD1113</f>
        <v>0</v>
      </c>
      <c r="M273" s="58">
        <f>+'Resumen-DiarioHorario-HP'!AD1255</f>
        <v>0</v>
      </c>
      <c r="N273" s="59">
        <f>+'Resumen-DiarioHorario-HP'!AD1397</f>
        <v>0</v>
      </c>
      <c r="O273" s="58">
        <f>+'Resumen-DiarioHorario-HP'!AD1539</f>
        <v>0</v>
      </c>
      <c r="P273" s="59">
        <f>+'Resumen-DiarioHorario-HP'!AD1681</f>
        <v>0</v>
      </c>
      <c r="Q273" s="58">
        <f>+'Resumen-DiarioHorario-HP'!AD1823</f>
        <v>0</v>
      </c>
      <c r="R273" s="59">
        <f>+'Resumen-DiarioHorario-HP'!AD1965</f>
        <v>0</v>
      </c>
      <c r="S273" s="58">
        <f>+'Resumen-DiarioHorario-HP'!AD2107</f>
        <v>0</v>
      </c>
      <c r="T273" s="59">
        <f>+'Resumen-DiarioHorario-HP'!AD2249</f>
        <v>0</v>
      </c>
      <c r="U273" s="58">
        <f>+'Resumen-DiarioHorario-HP'!AD2391</f>
        <v>0</v>
      </c>
      <c r="V273" s="59">
        <f>+'Resumen-DiarioHorario-HP'!AD2533</f>
        <v>0</v>
      </c>
      <c r="W273" s="58">
        <f>+'Resumen-DiarioHorario-HP'!AD2675</f>
        <v>0</v>
      </c>
      <c r="X273" s="59">
        <f>+'Resumen-DiarioHorario-HP'!AD2817</f>
        <v>0</v>
      </c>
      <c r="Y273" s="58">
        <f>+'Resumen-DiarioHorario-HP'!AD2959</f>
        <v>0</v>
      </c>
      <c r="Z273" s="59">
        <f>+'Resumen-DiarioHorario-HP'!AD3101</f>
        <v>0</v>
      </c>
      <c r="AA273" s="58">
        <f>+'Resumen-DiarioHorario-HP'!AD3243</f>
        <v>0</v>
      </c>
      <c r="AB273" s="59">
        <f>+'Resumen-DiarioHorario-HP'!AD3385</f>
        <v>0</v>
      </c>
      <c r="AC273" s="58">
        <f>+'Resumen-DiarioHorario-HP'!AD3527</f>
        <v>0</v>
      </c>
      <c r="AD273" s="59">
        <f>+'Resumen-DiarioHorario-HP'!AD3669</f>
        <v>0</v>
      </c>
      <c r="AE273" s="58">
        <f>+'Resumen-DiarioHorario-HP'!AD3811</f>
        <v>0</v>
      </c>
      <c r="AF273" s="59">
        <f>+'Resumen-DiarioHorario-HP'!AD3953</f>
        <v>0</v>
      </c>
      <c r="AG273" s="58">
        <f>+'Resumen-DiarioHorario-HP'!AD4095</f>
        <v>0</v>
      </c>
      <c r="AH273" s="59">
        <f>+'Resumen-DiarioHorario-HP'!AD4237</f>
        <v>0</v>
      </c>
      <c r="AI273" s="60">
        <f>+'Resumen-DiarioHorario-HP'!AD4379</f>
        <v>0</v>
      </c>
      <c r="AJ273" s="54"/>
      <c r="AK273" s="51">
        <f t="shared" si="15"/>
        <v>0</v>
      </c>
      <c r="AL273" s="54"/>
    </row>
    <row r="274" spans="2:38" x14ac:dyDescent="0.3">
      <c r="B274" s="4" t="s">
        <v>135</v>
      </c>
      <c r="D274" s="62"/>
      <c r="E274" s="58">
        <f>+'Resumen-DiarioHorario-HP'!AD120</f>
        <v>0</v>
      </c>
      <c r="F274" s="59">
        <f>+'Resumen-DiarioHorario-HP'!AD262</f>
        <v>0</v>
      </c>
      <c r="G274" s="58">
        <f>+'Resumen-DiarioHorario-HP'!AD404</f>
        <v>0</v>
      </c>
      <c r="H274" s="59">
        <f>+'Resumen-DiarioHorario-HP'!AD546</f>
        <v>0</v>
      </c>
      <c r="I274" s="58">
        <f>+'Resumen-DiarioHorario-HP'!AD688</f>
        <v>0</v>
      </c>
      <c r="J274" s="59">
        <f>+'Resumen-DiarioHorario-HP'!AD830</f>
        <v>0</v>
      </c>
      <c r="K274" s="58">
        <f>+'Resumen-DiarioHorario-HP'!AD972</f>
        <v>0</v>
      </c>
      <c r="L274" s="59">
        <f>+'Resumen-DiarioHorario-HP'!AD1114</f>
        <v>0</v>
      </c>
      <c r="M274" s="58">
        <f>+'Resumen-DiarioHorario-HP'!AD1256</f>
        <v>0</v>
      </c>
      <c r="N274" s="59">
        <f>+'Resumen-DiarioHorario-HP'!AD1398</f>
        <v>0</v>
      </c>
      <c r="O274" s="58">
        <f>+'Resumen-DiarioHorario-HP'!AD1540</f>
        <v>0</v>
      </c>
      <c r="P274" s="59">
        <f>+'Resumen-DiarioHorario-HP'!AD1682</f>
        <v>0</v>
      </c>
      <c r="Q274" s="58">
        <f>+'Resumen-DiarioHorario-HP'!AD1824</f>
        <v>0</v>
      </c>
      <c r="R274" s="59">
        <f>+'Resumen-DiarioHorario-HP'!AD1966</f>
        <v>0</v>
      </c>
      <c r="S274" s="58">
        <f>+'Resumen-DiarioHorario-HP'!AD2108</f>
        <v>0</v>
      </c>
      <c r="T274" s="59">
        <f>+'Resumen-DiarioHorario-HP'!AD2250</f>
        <v>0</v>
      </c>
      <c r="U274" s="58">
        <f>+'Resumen-DiarioHorario-HP'!AD2392</f>
        <v>0</v>
      </c>
      <c r="V274" s="59">
        <f>+'Resumen-DiarioHorario-HP'!AD2534</f>
        <v>0</v>
      </c>
      <c r="W274" s="58">
        <f>+'Resumen-DiarioHorario-HP'!AD2676</f>
        <v>0</v>
      </c>
      <c r="X274" s="59">
        <f>+'Resumen-DiarioHorario-HP'!AD2818</f>
        <v>0</v>
      </c>
      <c r="Y274" s="58">
        <f>+'Resumen-DiarioHorario-HP'!AD2960</f>
        <v>0</v>
      </c>
      <c r="Z274" s="59">
        <f>+'Resumen-DiarioHorario-HP'!AD3102</f>
        <v>0</v>
      </c>
      <c r="AA274" s="58">
        <f>+'Resumen-DiarioHorario-HP'!AD3244</f>
        <v>0</v>
      </c>
      <c r="AB274" s="59">
        <f>+'Resumen-DiarioHorario-HP'!AD3386</f>
        <v>0</v>
      </c>
      <c r="AC274" s="58">
        <f>+'Resumen-DiarioHorario-HP'!AD3528</f>
        <v>0</v>
      </c>
      <c r="AD274" s="59">
        <f>+'Resumen-DiarioHorario-HP'!AD3670</f>
        <v>0</v>
      </c>
      <c r="AE274" s="58">
        <f>+'Resumen-DiarioHorario-HP'!AD3812</f>
        <v>0</v>
      </c>
      <c r="AF274" s="59">
        <f>+'Resumen-DiarioHorario-HP'!AD3954</f>
        <v>0</v>
      </c>
      <c r="AG274" s="58">
        <f>+'Resumen-DiarioHorario-HP'!AD4096</f>
        <v>0</v>
      </c>
      <c r="AH274" s="59">
        <f>+'Resumen-DiarioHorario-HP'!AD4238</f>
        <v>0</v>
      </c>
      <c r="AI274" s="60">
        <f>+'Resumen-DiarioHorario-HP'!AD4380</f>
        <v>0</v>
      </c>
      <c r="AJ274" s="54"/>
      <c r="AK274" s="51">
        <f t="shared" si="15"/>
        <v>0</v>
      </c>
      <c r="AL274" s="54"/>
    </row>
    <row r="275" spans="2:38" x14ac:dyDescent="0.3">
      <c r="B275" s="4" t="s">
        <v>136</v>
      </c>
      <c r="D275" s="62"/>
      <c r="E275" s="58">
        <f>+'Resumen-DiarioHorario-HP'!AD121</f>
        <v>0</v>
      </c>
      <c r="F275" s="59">
        <f>+'Resumen-DiarioHorario-HP'!AD263</f>
        <v>0</v>
      </c>
      <c r="G275" s="58">
        <f>+'Resumen-DiarioHorario-HP'!AD405</f>
        <v>0</v>
      </c>
      <c r="H275" s="59">
        <f>+'Resumen-DiarioHorario-HP'!AD547</f>
        <v>0</v>
      </c>
      <c r="I275" s="58">
        <f>+'Resumen-DiarioHorario-HP'!AD689</f>
        <v>0</v>
      </c>
      <c r="J275" s="59">
        <f>+'Resumen-DiarioHorario-HP'!AD831</f>
        <v>0</v>
      </c>
      <c r="K275" s="58">
        <f>+'Resumen-DiarioHorario-HP'!AD973</f>
        <v>0</v>
      </c>
      <c r="L275" s="59">
        <f>+'Resumen-DiarioHorario-HP'!AD1115</f>
        <v>0</v>
      </c>
      <c r="M275" s="58">
        <f>+'Resumen-DiarioHorario-HP'!AD1257</f>
        <v>0</v>
      </c>
      <c r="N275" s="59">
        <f>+'Resumen-DiarioHorario-HP'!AD1399</f>
        <v>0</v>
      </c>
      <c r="O275" s="58">
        <f>+'Resumen-DiarioHorario-HP'!AD1541</f>
        <v>0</v>
      </c>
      <c r="P275" s="59">
        <f>+'Resumen-DiarioHorario-HP'!AD1683</f>
        <v>0</v>
      </c>
      <c r="Q275" s="58">
        <f>+'Resumen-DiarioHorario-HP'!AD1825</f>
        <v>0</v>
      </c>
      <c r="R275" s="59">
        <f>+'Resumen-DiarioHorario-HP'!AD1967</f>
        <v>0</v>
      </c>
      <c r="S275" s="58">
        <f>+'Resumen-DiarioHorario-HP'!AD2109</f>
        <v>0</v>
      </c>
      <c r="T275" s="59">
        <f>+'Resumen-DiarioHorario-HP'!AD2251</f>
        <v>0</v>
      </c>
      <c r="U275" s="58">
        <f>+'Resumen-DiarioHorario-HP'!AD2393</f>
        <v>0</v>
      </c>
      <c r="V275" s="59">
        <f>+'Resumen-DiarioHorario-HP'!AD2535</f>
        <v>0</v>
      </c>
      <c r="W275" s="58">
        <f>+'Resumen-DiarioHorario-HP'!AD2677</f>
        <v>0</v>
      </c>
      <c r="X275" s="59">
        <f>+'Resumen-DiarioHorario-HP'!AD2819</f>
        <v>0</v>
      </c>
      <c r="Y275" s="58">
        <f>+'Resumen-DiarioHorario-HP'!AD2961</f>
        <v>0</v>
      </c>
      <c r="Z275" s="59">
        <f>+'Resumen-DiarioHorario-HP'!AD3103</f>
        <v>0</v>
      </c>
      <c r="AA275" s="58">
        <f>+'Resumen-DiarioHorario-HP'!AD3245</f>
        <v>0</v>
      </c>
      <c r="AB275" s="59">
        <f>+'Resumen-DiarioHorario-HP'!AD3387</f>
        <v>0</v>
      </c>
      <c r="AC275" s="58">
        <f>+'Resumen-DiarioHorario-HP'!AD3529</f>
        <v>0</v>
      </c>
      <c r="AD275" s="59">
        <f>+'Resumen-DiarioHorario-HP'!AD3671</f>
        <v>0</v>
      </c>
      <c r="AE275" s="58">
        <f>+'Resumen-DiarioHorario-HP'!AD3813</f>
        <v>0</v>
      </c>
      <c r="AF275" s="59">
        <f>+'Resumen-DiarioHorario-HP'!AD3955</f>
        <v>0</v>
      </c>
      <c r="AG275" s="58">
        <f>+'Resumen-DiarioHorario-HP'!AD4097</f>
        <v>0</v>
      </c>
      <c r="AH275" s="59">
        <f>+'Resumen-DiarioHorario-HP'!AD4239</f>
        <v>0</v>
      </c>
      <c r="AI275" s="60">
        <f>+'Resumen-DiarioHorario-HP'!AD4381</f>
        <v>0</v>
      </c>
      <c r="AJ275" s="54"/>
      <c r="AK275" s="51">
        <f t="shared" si="15"/>
        <v>0</v>
      </c>
      <c r="AL275" s="54"/>
    </row>
    <row r="276" spans="2:38" x14ac:dyDescent="0.3">
      <c r="B276" s="4" t="s">
        <v>137</v>
      </c>
      <c r="D276" s="62"/>
      <c r="E276" s="58">
        <f>+'Resumen-DiarioHorario-HP'!AD122</f>
        <v>0</v>
      </c>
      <c r="F276" s="59">
        <f>+'Resumen-DiarioHorario-HP'!AD264</f>
        <v>0</v>
      </c>
      <c r="G276" s="58">
        <f>+'Resumen-DiarioHorario-HP'!AD406</f>
        <v>0</v>
      </c>
      <c r="H276" s="59">
        <f>+'Resumen-DiarioHorario-HP'!AD548</f>
        <v>0</v>
      </c>
      <c r="I276" s="58">
        <f>+'Resumen-DiarioHorario-HP'!AD690</f>
        <v>0</v>
      </c>
      <c r="J276" s="59">
        <f>+'Resumen-DiarioHorario-HP'!AD832</f>
        <v>0</v>
      </c>
      <c r="K276" s="58">
        <f>+'Resumen-DiarioHorario-HP'!AD974</f>
        <v>0</v>
      </c>
      <c r="L276" s="59">
        <f>+'Resumen-DiarioHorario-HP'!AD1116</f>
        <v>0</v>
      </c>
      <c r="M276" s="58">
        <f>+'Resumen-DiarioHorario-HP'!AD1258</f>
        <v>0</v>
      </c>
      <c r="N276" s="59">
        <f>+'Resumen-DiarioHorario-HP'!AD1400</f>
        <v>0</v>
      </c>
      <c r="O276" s="58">
        <f>+'Resumen-DiarioHorario-HP'!AD1542</f>
        <v>0</v>
      </c>
      <c r="P276" s="59">
        <f>+'Resumen-DiarioHorario-HP'!AD1684</f>
        <v>0</v>
      </c>
      <c r="Q276" s="58">
        <f>+'Resumen-DiarioHorario-HP'!AD1826</f>
        <v>0</v>
      </c>
      <c r="R276" s="59">
        <f>+'Resumen-DiarioHorario-HP'!AD1968</f>
        <v>0</v>
      </c>
      <c r="S276" s="58">
        <f>+'Resumen-DiarioHorario-HP'!AD2110</f>
        <v>0</v>
      </c>
      <c r="T276" s="59">
        <f>+'Resumen-DiarioHorario-HP'!AD2252</f>
        <v>0</v>
      </c>
      <c r="U276" s="58">
        <f>+'Resumen-DiarioHorario-HP'!AD2394</f>
        <v>0</v>
      </c>
      <c r="V276" s="59">
        <f>+'Resumen-DiarioHorario-HP'!AD2536</f>
        <v>0</v>
      </c>
      <c r="W276" s="58">
        <f>+'Resumen-DiarioHorario-HP'!AD2678</f>
        <v>0</v>
      </c>
      <c r="X276" s="59">
        <f>+'Resumen-DiarioHorario-HP'!AD2820</f>
        <v>0</v>
      </c>
      <c r="Y276" s="58">
        <f>+'Resumen-DiarioHorario-HP'!AD2962</f>
        <v>0</v>
      </c>
      <c r="Z276" s="59">
        <f>+'Resumen-DiarioHorario-HP'!AD3104</f>
        <v>0</v>
      </c>
      <c r="AA276" s="58">
        <f>+'Resumen-DiarioHorario-HP'!AD3246</f>
        <v>0</v>
      </c>
      <c r="AB276" s="59">
        <f>+'Resumen-DiarioHorario-HP'!AD3388</f>
        <v>0</v>
      </c>
      <c r="AC276" s="58">
        <f>+'Resumen-DiarioHorario-HP'!AD3530</f>
        <v>0</v>
      </c>
      <c r="AD276" s="59">
        <f>+'Resumen-DiarioHorario-HP'!AD3672</f>
        <v>0</v>
      </c>
      <c r="AE276" s="58">
        <f>+'Resumen-DiarioHorario-HP'!AD3814</f>
        <v>0</v>
      </c>
      <c r="AF276" s="59">
        <f>+'Resumen-DiarioHorario-HP'!AD3956</f>
        <v>0</v>
      </c>
      <c r="AG276" s="58">
        <f>+'Resumen-DiarioHorario-HP'!AD4098</f>
        <v>0</v>
      </c>
      <c r="AH276" s="59">
        <f>+'Resumen-DiarioHorario-HP'!AD4240</f>
        <v>0</v>
      </c>
      <c r="AI276" s="60">
        <f>+'Resumen-DiarioHorario-HP'!AD4382</f>
        <v>0</v>
      </c>
      <c r="AJ276" s="54"/>
      <c r="AK276" s="51">
        <f t="shared" si="15"/>
        <v>0</v>
      </c>
      <c r="AL276" s="54"/>
    </row>
    <row r="277" spans="2:38" x14ac:dyDescent="0.3">
      <c r="B277" s="4" t="s">
        <v>261</v>
      </c>
      <c r="D277" s="62"/>
      <c r="E277" s="58">
        <f>+'Resumen-DiarioHorario-HP'!AD123</f>
        <v>0</v>
      </c>
      <c r="F277" s="59">
        <f>+'Resumen-DiarioHorario-HP'!AD265</f>
        <v>0</v>
      </c>
      <c r="G277" s="58">
        <f>+'Resumen-DiarioHorario-HP'!AD407</f>
        <v>0</v>
      </c>
      <c r="H277" s="59">
        <f>+'Resumen-DiarioHorario-HP'!AD549</f>
        <v>0</v>
      </c>
      <c r="I277" s="58">
        <f>+'Resumen-DiarioHorario-HP'!AD691</f>
        <v>0</v>
      </c>
      <c r="J277" s="59">
        <f>+'Resumen-DiarioHorario-HP'!AD833</f>
        <v>0</v>
      </c>
      <c r="K277" s="58">
        <f>+'Resumen-DiarioHorario-HP'!AD975</f>
        <v>0</v>
      </c>
      <c r="L277" s="59">
        <f>+'Resumen-DiarioHorario-HP'!AD1117</f>
        <v>0</v>
      </c>
      <c r="M277" s="58">
        <f>+'Resumen-DiarioHorario-HP'!AD1259</f>
        <v>0</v>
      </c>
      <c r="N277" s="59">
        <f>+'Resumen-DiarioHorario-HP'!AD1401</f>
        <v>0</v>
      </c>
      <c r="O277" s="58">
        <f>+'Resumen-DiarioHorario-HP'!AD1543</f>
        <v>0</v>
      </c>
      <c r="P277" s="59">
        <f>+'Resumen-DiarioHorario-HP'!AD1685</f>
        <v>0</v>
      </c>
      <c r="Q277" s="58">
        <f>+'Resumen-DiarioHorario-HP'!AD1827</f>
        <v>0</v>
      </c>
      <c r="R277" s="59">
        <f>+'Resumen-DiarioHorario-HP'!AD1969</f>
        <v>0</v>
      </c>
      <c r="S277" s="58">
        <f>+'Resumen-DiarioHorario-HP'!AD2111</f>
        <v>0</v>
      </c>
      <c r="T277" s="59">
        <f>+'Resumen-DiarioHorario-HP'!AD2253</f>
        <v>0</v>
      </c>
      <c r="U277" s="58">
        <f>+'Resumen-DiarioHorario-HP'!AD2395</f>
        <v>0</v>
      </c>
      <c r="V277" s="59">
        <f>+'Resumen-DiarioHorario-HP'!AD2537</f>
        <v>0</v>
      </c>
      <c r="W277" s="58">
        <f>+'Resumen-DiarioHorario-HP'!AD2679</f>
        <v>0</v>
      </c>
      <c r="X277" s="59">
        <f>+'Resumen-DiarioHorario-HP'!AD2821</f>
        <v>0</v>
      </c>
      <c r="Y277" s="58">
        <f>+'Resumen-DiarioHorario-HP'!AD2963</f>
        <v>0</v>
      </c>
      <c r="Z277" s="59">
        <f>+'Resumen-DiarioHorario-HP'!AD3105</f>
        <v>0</v>
      </c>
      <c r="AA277" s="58">
        <f>+'Resumen-DiarioHorario-HP'!AD3247</f>
        <v>0</v>
      </c>
      <c r="AB277" s="59">
        <f>+'Resumen-DiarioHorario-HP'!AD3389</f>
        <v>0</v>
      </c>
      <c r="AC277" s="58">
        <f>+'Resumen-DiarioHorario-HP'!AD3531</f>
        <v>0</v>
      </c>
      <c r="AD277" s="59">
        <f>+'Resumen-DiarioHorario-HP'!AD3673</f>
        <v>0</v>
      </c>
      <c r="AE277" s="58">
        <f>+'Resumen-DiarioHorario-HP'!AD3815</f>
        <v>0</v>
      </c>
      <c r="AF277" s="59">
        <f>+'Resumen-DiarioHorario-HP'!AD3957</f>
        <v>0</v>
      </c>
      <c r="AG277" s="58">
        <f>+'Resumen-DiarioHorario-HP'!AD4099</f>
        <v>0</v>
      </c>
      <c r="AH277" s="59">
        <f>+'Resumen-DiarioHorario-HP'!AD4241</f>
        <v>0</v>
      </c>
      <c r="AI277" s="60">
        <f>+'Resumen-DiarioHorario-HP'!AD4383</f>
        <v>0</v>
      </c>
      <c r="AJ277" s="54"/>
      <c r="AK277" s="51">
        <f t="shared" si="15"/>
        <v>0</v>
      </c>
      <c r="AL277" s="54"/>
    </row>
    <row r="278" spans="2:38" x14ac:dyDescent="0.3">
      <c r="B278" s="4" t="s">
        <v>262</v>
      </c>
      <c r="D278" s="62"/>
      <c r="E278" s="58">
        <f>+'Resumen-DiarioHorario-HP'!AD124</f>
        <v>0</v>
      </c>
      <c r="F278" s="59">
        <f>+'Resumen-DiarioHorario-HP'!AD266</f>
        <v>0</v>
      </c>
      <c r="G278" s="58">
        <f>+'Resumen-DiarioHorario-HP'!AD408</f>
        <v>0</v>
      </c>
      <c r="H278" s="59">
        <f>+'Resumen-DiarioHorario-HP'!AD550</f>
        <v>0</v>
      </c>
      <c r="I278" s="58">
        <f>+'Resumen-DiarioHorario-HP'!AD692</f>
        <v>0</v>
      </c>
      <c r="J278" s="59">
        <f>+'Resumen-DiarioHorario-HP'!AD834</f>
        <v>0</v>
      </c>
      <c r="K278" s="58">
        <f>+'Resumen-DiarioHorario-HP'!AD976</f>
        <v>0</v>
      </c>
      <c r="L278" s="59">
        <f>+'Resumen-DiarioHorario-HP'!AD1118</f>
        <v>0</v>
      </c>
      <c r="M278" s="58">
        <f>+'Resumen-DiarioHorario-HP'!AD1260</f>
        <v>0</v>
      </c>
      <c r="N278" s="59">
        <f>+'Resumen-DiarioHorario-HP'!AD1402</f>
        <v>0</v>
      </c>
      <c r="O278" s="58">
        <f>+'Resumen-DiarioHorario-HP'!AD1544</f>
        <v>0</v>
      </c>
      <c r="P278" s="59">
        <f>+'Resumen-DiarioHorario-HP'!AD1686</f>
        <v>0</v>
      </c>
      <c r="Q278" s="58">
        <f>+'Resumen-DiarioHorario-HP'!AD1828</f>
        <v>0</v>
      </c>
      <c r="R278" s="59">
        <f>+'Resumen-DiarioHorario-HP'!AD1970</f>
        <v>0</v>
      </c>
      <c r="S278" s="58">
        <f>+'Resumen-DiarioHorario-HP'!AD2112</f>
        <v>0</v>
      </c>
      <c r="T278" s="59">
        <f>+'Resumen-DiarioHorario-HP'!AD2254</f>
        <v>0</v>
      </c>
      <c r="U278" s="58">
        <f>+'Resumen-DiarioHorario-HP'!AD2396</f>
        <v>0</v>
      </c>
      <c r="V278" s="59">
        <f>+'Resumen-DiarioHorario-HP'!AD2538</f>
        <v>0</v>
      </c>
      <c r="W278" s="58">
        <f>+'Resumen-DiarioHorario-HP'!AD2680</f>
        <v>0</v>
      </c>
      <c r="X278" s="59">
        <f>+'Resumen-DiarioHorario-HP'!AD2822</f>
        <v>0</v>
      </c>
      <c r="Y278" s="58">
        <f>+'Resumen-DiarioHorario-HP'!AD2964</f>
        <v>0</v>
      </c>
      <c r="Z278" s="59">
        <f>+'Resumen-DiarioHorario-HP'!AD3106</f>
        <v>0</v>
      </c>
      <c r="AA278" s="58">
        <f>+'Resumen-DiarioHorario-HP'!AD3248</f>
        <v>0</v>
      </c>
      <c r="AB278" s="59">
        <f>+'Resumen-DiarioHorario-HP'!AD3390</f>
        <v>0</v>
      </c>
      <c r="AC278" s="58">
        <f>+'Resumen-DiarioHorario-HP'!AD3532</f>
        <v>0</v>
      </c>
      <c r="AD278" s="59">
        <f>+'Resumen-DiarioHorario-HP'!AD3674</f>
        <v>0</v>
      </c>
      <c r="AE278" s="58">
        <f>+'Resumen-DiarioHorario-HP'!AD3816</f>
        <v>0</v>
      </c>
      <c r="AF278" s="59">
        <f>+'Resumen-DiarioHorario-HP'!AD3958</f>
        <v>0</v>
      </c>
      <c r="AG278" s="58">
        <f>+'Resumen-DiarioHorario-HP'!AD4100</f>
        <v>0</v>
      </c>
      <c r="AH278" s="59">
        <f>+'Resumen-DiarioHorario-HP'!AD4242</f>
        <v>0</v>
      </c>
      <c r="AI278" s="60">
        <f>+'Resumen-DiarioHorario-HP'!AD4384</f>
        <v>0</v>
      </c>
      <c r="AJ278" s="54"/>
      <c r="AK278" s="51">
        <f t="shared" si="15"/>
        <v>0</v>
      </c>
      <c r="AL278" s="54"/>
    </row>
    <row r="279" spans="2:38" x14ac:dyDescent="0.3">
      <c r="B279" s="4" t="s">
        <v>197</v>
      </c>
      <c r="D279" s="62"/>
      <c r="E279" s="58">
        <f>+'Resumen-DiarioHorario-HP'!AD125</f>
        <v>0</v>
      </c>
      <c r="F279" s="59">
        <f>+'Resumen-DiarioHorario-HP'!AD267</f>
        <v>0</v>
      </c>
      <c r="G279" s="58">
        <f>+'Resumen-DiarioHorario-HP'!AD409</f>
        <v>0</v>
      </c>
      <c r="H279" s="59">
        <f>+'Resumen-DiarioHorario-HP'!AD551</f>
        <v>0</v>
      </c>
      <c r="I279" s="58">
        <f>+'Resumen-DiarioHorario-HP'!AD693</f>
        <v>0</v>
      </c>
      <c r="J279" s="59">
        <f>+'Resumen-DiarioHorario-HP'!AD835</f>
        <v>0</v>
      </c>
      <c r="K279" s="58">
        <f>+'Resumen-DiarioHorario-HP'!AD977</f>
        <v>0</v>
      </c>
      <c r="L279" s="59">
        <f>+'Resumen-DiarioHorario-HP'!AD1119</f>
        <v>0</v>
      </c>
      <c r="M279" s="58">
        <f>+'Resumen-DiarioHorario-HP'!AD1261</f>
        <v>0</v>
      </c>
      <c r="N279" s="59">
        <f>+'Resumen-DiarioHorario-HP'!AD1403</f>
        <v>0</v>
      </c>
      <c r="O279" s="58">
        <f>+'Resumen-DiarioHorario-HP'!AD1545</f>
        <v>0</v>
      </c>
      <c r="P279" s="59">
        <f>+'Resumen-DiarioHorario-HP'!AD1687</f>
        <v>0</v>
      </c>
      <c r="Q279" s="58">
        <f>+'Resumen-DiarioHorario-HP'!AD1829</f>
        <v>0</v>
      </c>
      <c r="R279" s="59">
        <f>+'Resumen-DiarioHorario-HP'!AD1971</f>
        <v>0</v>
      </c>
      <c r="S279" s="58">
        <f>+'Resumen-DiarioHorario-HP'!AD2113</f>
        <v>0</v>
      </c>
      <c r="T279" s="59">
        <f>+'Resumen-DiarioHorario-HP'!AD2255</f>
        <v>0</v>
      </c>
      <c r="U279" s="58">
        <f>+'Resumen-DiarioHorario-HP'!AD2397</f>
        <v>0</v>
      </c>
      <c r="V279" s="59">
        <f>+'Resumen-DiarioHorario-HP'!AD2539</f>
        <v>0</v>
      </c>
      <c r="W279" s="58">
        <f>+'Resumen-DiarioHorario-HP'!AD2681</f>
        <v>0</v>
      </c>
      <c r="X279" s="59">
        <f>+'Resumen-DiarioHorario-HP'!AD2823</f>
        <v>0</v>
      </c>
      <c r="Y279" s="58">
        <f>+'Resumen-DiarioHorario-HP'!AD2965</f>
        <v>0</v>
      </c>
      <c r="Z279" s="59">
        <f>+'Resumen-DiarioHorario-HP'!AD3107</f>
        <v>0</v>
      </c>
      <c r="AA279" s="58">
        <f>+'Resumen-DiarioHorario-HP'!AD3249</f>
        <v>0</v>
      </c>
      <c r="AB279" s="59">
        <f>+'Resumen-DiarioHorario-HP'!AD3391</f>
        <v>0</v>
      </c>
      <c r="AC279" s="58">
        <f>+'Resumen-DiarioHorario-HP'!AD3533</f>
        <v>0</v>
      </c>
      <c r="AD279" s="59">
        <f>+'Resumen-DiarioHorario-HP'!AD3675</f>
        <v>0</v>
      </c>
      <c r="AE279" s="58">
        <f>+'Resumen-DiarioHorario-HP'!AD3817</f>
        <v>0</v>
      </c>
      <c r="AF279" s="59">
        <f>+'Resumen-DiarioHorario-HP'!AD3959</f>
        <v>0</v>
      </c>
      <c r="AG279" s="58">
        <f>+'Resumen-DiarioHorario-HP'!AD4101</f>
        <v>0</v>
      </c>
      <c r="AH279" s="59">
        <f>+'Resumen-DiarioHorario-HP'!AD4243</f>
        <v>0</v>
      </c>
      <c r="AI279" s="60">
        <f>+'Resumen-DiarioHorario-HP'!AD4385</f>
        <v>0</v>
      </c>
      <c r="AJ279" s="54"/>
      <c r="AK279" s="51">
        <f t="shared" si="15"/>
        <v>0</v>
      </c>
      <c r="AL279" s="54"/>
    </row>
    <row r="280" spans="2:38" x14ac:dyDescent="0.3">
      <c r="B280" s="4" t="s">
        <v>209</v>
      </c>
      <c r="D280" s="62"/>
      <c r="E280" s="58">
        <f>+'Resumen-DiarioHorario-HP'!AD126</f>
        <v>0.4288355944554012</v>
      </c>
      <c r="F280" s="59">
        <f>+'Resumen-DiarioHorario-HP'!AD268</f>
        <v>0</v>
      </c>
      <c r="G280" s="58">
        <f>+'Resumen-DiarioHorario-HP'!AD410</f>
        <v>0</v>
      </c>
      <c r="H280" s="59">
        <f>+'Resumen-DiarioHorario-HP'!AD552</f>
        <v>0</v>
      </c>
      <c r="I280" s="58">
        <f>+'Resumen-DiarioHorario-HP'!AD694</f>
        <v>0</v>
      </c>
      <c r="J280" s="40">
        <f>+'Resumen-DiarioHorario-HP'!AD836</f>
        <v>0</v>
      </c>
      <c r="K280" s="58">
        <f>+'Resumen-DiarioHorario-HP'!AD978</f>
        <v>0</v>
      </c>
      <c r="L280" s="59">
        <f>+'Resumen-DiarioHorario-HP'!AD1120</f>
        <v>0</v>
      </c>
      <c r="M280" s="58">
        <f>+'Resumen-DiarioHorario-HP'!AD1262</f>
        <v>0</v>
      </c>
      <c r="N280" s="59">
        <f>+'Resumen-DiarioHorario-HP'!AD1404</f>
        <v>0</v>
      </c>
      <c r="O280" s="58">
        <f>+'Resumen-DiarioHorario-HP'!AD1546</f>
        <v>0</v>
      </c>
      <c r="P280" s="59">
        <f>+'Resumen-DiarioHorario-HP'!AD1688</f>
        <v>0</v>
      </c>
      <c r="Q280" s="58">
        <f>+'Resumen-DiarioHorario-HP'!AD1830</f>
        <v>0</v>
      </c>
      <c r="R280" s="59">
        <f>+'Resumen-DiarioHorario-HP'!AD1972</f>
        <v>6.8096021811166283E-4</v>
      </c>
      <c r="S280" s="58">
        <f>+'Resumen-DiarioHorario-HP'!AD2114</f>
        <v>0</v>
      </c>
      <c r="T280" s="59">
        <f>+'Resumen-DiarioHorario-HP'!AD2256</f>
        <v>0</v>
      </c>
      <c r="U280" s="58">
        <f>+'Resumen-DiarioHorario-HP'!AD2398</f>
        <v>0</v>
      </c>
      <c r="V280" s="59">
        <f>+'Resumen-DiarioHorario-HP'!AD2540</f>
        <v>0</v>
      </c>
      <c r="W280" s="58">
        <f>+'Resumen-DiarioHorario-HP'!AD2682</f>
        <v>0</v>
      </c>
      <c r="X280" s="59">
        <f>+'Resumen-DiarioHorario-HP'!AD2824</f>
        <v>0</v>
      </c>
      <c r="Y280" s="58">
        <f>+'Resumen-DiarioHorario-HP'!AD2966</f>
        <v>0</v>
      </c>
      <c r="Z280" s="59">
        <f>+'Resumen-DiarioHorario-HP'!AD3108</f>
        <v>0</v>
      </c>
      <c r="AA280" s="58">
        <f>+'Resumen-DiarioHorario-HP'!AD3250</f>
        <v>0</v>
      </c>
      <c r="AB280" s="59">
        <f>+'Resumen-DiarioHorario-HP'!AD3392</f>
        <v>0</v>
      </c>
      <c r="AC280" s="58">
        <f>+'Resumen-DiarioHorario-HP'!AD3534</f>
        <v>8.1231753031412346E-4</v>
      </c>
      <c r="AD280" s="59">
        <f>+'Resumen-DiarioHorario-HP'!AD3676</f>
        <v>0</v>
      </c>
      <c r="AE280" s="58">
        <f>+'Resumen-DiarioHorario-HP'!AD3818</f>
        <v>0</v>
      </c>
      <c r="AF280" s="59">
        <f>+'Resumen-DiarioHorario-HP'!AD3960</f>
        <v>1.7031926790873211</v>
      </c>
      <c r="AG280" s="58">
        <f>+'Resumen-DiarioHorario-HP'!AD4102</f>
        <v>0</v>
      </c>
      <c r="AH280" s="59">
        <f>+'Resumen-DiarioHorario-HP'!AD4244</f>
        <v>9.2005099852879857E-2</v>
      </c>
      <c r="AI280" s="60">
        <f>+'Resumen-DiarioHorario-HP'!AD4386</f>
        <v>0.73033544222513835</v>
      </c>
      <c r="AJ280" s="54"/>
      <c r="AK280" s="51">
        <f t="shared" si="15"/>
        <v>2.9558620933691664</v>
      </c>
      <c r="AL280" s="54"/>
    </row>
    <row r="281" spans="2:38" x14ac:dyDescent="0.3">
      <c r="B281" s="4" t="s">
        <v>210</v>
      </c>
      <c r="D281" s="62"/>
      <c r="E281" s="58">
        <f>+'Resumen-DiarioHorario-HP'!AD127</f>
        <v>0.4288355944554012</v>
      </c>
      <c r="F281" s="59">
        <f>+'Resumen-DiarioHorario-HP'!AD269</f>
        <v>0</v>
      </c>
      <c r="G281" s="58">
        <f>+'Resumen-DiarioHorario-HP'!AD411</f>
        <v>0</v>
      </c>
      <c r="H281" s="59">
        <f>+'Resumen-DiarioHorario-HP'!AD553</f>
        <v>0</v>
      </c>
      <c r="I281" s="58">
        <f>+'Resumen-DiarioHorario-HP'!AD695</f>
        <v>0</v>
      </c>
      <c r="J281" s="59">
        <f>+'Resumen-DiarioHorario-HP'!AD837</f>
        <v>0</v>
      </c>
      <c r="K281" s="58">
        <f>+'Resumen-DiarioHorario-HP'!AD979</f>
        <v>0</v>
      </c>
      <c r="L281" s="59">
        <f>+'Resumen-DiarioHorario-HP'!AD1121</f>
        <v>0</v>
      </c>
      <c r="M281" s="58">
        <f>+'Resumen-DiarioHorario-HP'!AD1263</f>
        <v>0</v>
      </c>
      <c r="N281" s="59">
        <f>+'Resumen-DiarioHorario-HP'!AD1405</f>
        <v>0</v>
      </c>
      <c r="O281" s="58">
        <f>+'Resumen-DiarioHorario-HP'!AD1547</f>
        <v>0</v>
      </c>
      <c r="P281" s="59">
        <f>+'Resumen-DiarioHorario-HP'!AD1689</f>
        <v>0</v>
      </c>
      <c r="Q281" s="58">
        <f>+'Resumen-DiarioHorario-HP'!AD1831</f>
        <v>0</v>
      </c>
      <c r="R281" s="59">
        <f>+'Resumen-DiarioHorario-HP'!AD1973</f>
        <v>6.8096021811166283E-4</v>
      </c>
      <c r="S281" s="58">
        <f>+'Resumen-DiarioHorario-HP'!AD2115</f>
        <v>0</v>
      </c>
      <c r="T281" s="59">
        <f>+'Resumen-DiarioHorario-HP'!AD2257</f>
        <v>0</v>
      </c>
      <c r="U281" s="58">
        <f>+'Resumen-DiarioHorario-HP'!AD2399</f>
        <v>0</v>
      </c>
      <c r="V281" s="59">
        <f>+'Resumen-DiarioHorario-HP'!AD2541</f>
        <v>0</v>
      </c>
      <c r="W281" s="58">
        <f>+'Resumen-DiarioHorario-HP'!AD2683</f>
        <v>0</v>
      </c>
      <c r="X281" s="59">
        <f>+'Resumen-DiarioHorario-HP'!AD2825</f>
        <v>0</v>
      </c>
      <c r="Y281" s="58">
        <f>+'Resumen-DiarioHorario-HP'!AD2967</f>
        <v>0</v>
      </c>
      <c r="Z281" s="59">
        <f>+'Resumen-DiarioHorario-HP'!AD3109</f>
        <v>0</v>
      </c>
      <c r="AA281" s="58">
        <f>+'Resumen-DiarioHorario-HP'!AD3251</f>
        <v>0</v>
      </c>
      <c r="AB281" s="59">
        <f>+'Resumen-DiarioHorario-HP'!AD3393</f>
        <v>0</v>
      </c>
      <c r="AC281" s="58">
        <f>+'Resumen-DiarioHorario-HP'!AD3535</f>
        <v>8.1231753031412346E-4</v>
      </c>
      <c r="AD281" s="59">
        <f>+'Resumen-DiarioHorario-HP'!AD3677</f>
        <v>0</v>
      </c>
      <c r="AE281" s="58">
        <f>+'Resumen-DiarioHorario-HP'!AD3819</f>
        <v>0</v>
      </c>
      <c r="AF281" s="59">
        <f>+'Resumen-DiarioHorario-HP'!AD3961</f>
        <v>1.7031926790873211</v>
      </c>
      <c r="AG281" s="58">
        <f>+'Resumen-DiarioHorario-HP'!AD4103</f>
        <v>0</v>
      </c>
      <c r="AH281" s="59">
        <f>+'Resumen-DiarioHorario-HP'!AD4245</f>
        <v>9.2005099852879857E-2</v>
      </c>
      <c r="AI281" s="60">
        <f>+'Resumen-DiarioHorario-HP'!AD4387</f>
        <v>0.73033544222513835</v>
      </c>
      <c r="AJ281" s="54"/>
      <c r="AK281" s="51">
        <f t="shared" si="15"/>
        <v>2.9558620933691664</v>
      </c>
      <c r="AL281" s="54"/>
    </row>
    <row r="282" spans="2:38" x14ac:dyDescent="0.3">
      <c r="B282" s="4" t="s">
        <v>211</v>
      </c>
      <c r="D282" s="62"/>
      <c r="E282" s="58">
        <f>+'Resumen-DiarioHorario-HP'!AD128</f>
        <v>0</v>
      </c>
      <c r="F282" s="59">
        <f>+'Resumen-DiarioHorario-HP'!AD270</f>
        <v>0</v>
      </c>
      <c r="G282" s="58">
        <f>+'Resumen-DiarioHorario-HP'!AD412</f>
        <v>0</v>
      </c>
      <c r="H282" s="59">
        <f>+'Resumen-DiarioHorario-HP'!AD554</f>
        <v>0</v>
      </c>
      <c r="I282" s="58">
        <f>+'Resumen-DiarioHorario-HP'!AD696</f>
        <v>0</v>
      </c>
      <c r="J282" s="59">
        <f>+'Resumen-DiarioHorario-HP'!AD838</f>
        <v>0</v>
      </c>
      <c r="K282" s="58">
        <f>+'Resumen-DiarioHorario-HP'!AD980</f>
        <v>0</v>
      </c>
      <c r="L282" s="59">
        <f>+'Resumen-DiarioHorario-HP'!AD1122</f>
        <v>0</v>
      </c>
      <c r="M282" s="58">
        <f>+'Resumen-DiarioHorario-HP'!AD1264</f>
        <v>0</v>
      </c>
      <c r="N282" s="59">
        <f>+'Resumen-DiarioHorario-HP'!AD1406</f>
        <v>0</v>
      </c>
      <c r="O282" s="58">
        <f>+'Resumen-DiarioHorario-HP'!AD1548</f>
        <v>0</v>
      </c>
      <c r="P282" s="59">
        <f>+'Resumen-DiarioHorario-HP'!AD1690</f>
        <v>0</v>
      </c>
      <c r="Q282" s="58">
        <f>+'Resumen-DiarioHorario-HP'!AD1832</f>
        <v>0</v>
      </c>
      <c r="R282" s="59">
        <f>+'Resumen-DiarioHorario-HP'!AD1974</f>
        <v>0</v>
      </c>
      <c r="S282" s="58">
        <f>+'Resumen-DiarioHorario-HP'!AD2116</f>
        <v>0</v>
      </c>
      <c r="T282" s="59">
        <f>+'Resumen-DiarioHorario-HP'!AD2258</f>
        <v>0</v>
      </c>
      <c r="U282" s="58">
        <f>+'Resumen-DiarioHorario-HP'!AD2400</f>
        <v>0</v>
      </c>
      <c r="V282" s="59">
        <f>+'Resumen-DiarioHorario-HP'!AD2542</f>
        <v>0</v>
      </c>
      <c r="W282" s="58">
        <f>+'Resumen-DiarioHorario-HP'!AD2684</f>
        <v>0</v>
      </c>
      <c r="X282" s="59">
        <f>+'Resumen-DiarioHorario-HP'!AD2826</f>
        <v>0</v>
      </c>
      <c r="Y282" s="58">
        <f>+'Resumen-DiarioHorario-HP'!AD2968</f>
        <v>0</v>
      </c>
      <c r="Z282" s="59">
        <f>+'Resumen-DiarioHorario-HP'!AD3110</f>
        <v>0</v>
      </c>
      <c r="AA282" s="58">
        <f>+'Resumen-DiarioHorario-HP'!AD3252</f>
        <v>0</v>
      </c>
      <c r="AB282" s="59">
        <f>+'Resumen-DiarioHorario-HP'!AD3394</f>
        <v>0</v>
      </c>
      <c r="AC282" s="58">
        <f>+'Resumen-DiarioHorario-HP'!AD3536</f>
        <v>0</v>
      </c>
      <c r="AD282" s="59">
        <f>+'Resumen-DiarioHorario-HP'!AD3678</f>
        <v>0</v>
      </c>
      <c r="AE282" s="58">
        <f>+'Resumen-DiarioHorario-HP'!AD3820</f>
        <v>0</v>
      </c>
      <c r="AF282" s="59">
        <f>+'Resumen-DiarioHorario-HP'!AD3962</f>
        <v>0</v>
      </c>
      <c r="AG282" s="58">
        <f>+'Resumen-DiarioHorario-HP'!AD4104</f>
        <v>0</v>
      </c>
      <c r="AH282" s="59">
        <f>+'Resumen-DiarioHorario-HP'!AD4246</f>
        <v>0</v>
      </c>
      <c r="AI282" s="60">
        <f>+'Resumen-DiarioHorario-HP'!AD4388</f>
        <v>0</v>
      </c>
      <c r="AJ282" s="54"/>
      <c r="AK282" s="51">
        <f t="shared" si="15"/>
        <v>0</v>
      </c>
      <c r="AL282" s="54"/>
    </row>
    <row r="283" spans="2:38" x14ac:dyDescent="0.3">
      <c r="B283" s="4" t="s">
        <v>212</v>
      </c>
      <c r="D283" s="62"/>
      <c r="E283" s="58">
        <f>+'Resumen-DiarioHorario-HP'!AD129</f>
        <v>0</v>
      </c>
      <c r="F283" s="59">
        <f>+'Resumen-DiarioHorario-HP'!AD271</f>
        <v>0</v>
      </c>
      <c r="G283" s="58">
        <f>+'Resumen-DiarioHorario-HP'!AD413</f>
        <v>0</v>
      </c>
      <c r="H283" s="59">
        <f>+'Resumen-DiarioHorario-HP'!AD555</f>
        <v>0</v>
      </c>
      <c r="I283" s="58">
        <f>+'Resumen-DiarioHorario-HP'!AD697</f>
        <v>0</v>
      </c>
      <c r="J283" s="59">
        <f>+'Resumen-DiarioHorario-HP'!AD839</f>
        <v>0</v>
      </c>
      <c r="K283" s="58">
        <f>+'Resumen-DiarioHorario-HP'!AD981</f>
        <v>0</v>
      </c>
      <c r="L283" s="59">
        <f>+'Resumen-DiarioHorario-HP'!AD1123</f>
        <v>0</v>
      </c>
      <c r="M283" s="58">
        <f>+'Resumen-DiarioHorario-HP'!AD1265</f>
        <v>0</v>
      </c>
      <c r="N283" s="59">
        <f>+'Resumen-DiarioHorario-HP'!AD1407</f>
        <v>0</v>
      </c>
      <c r="O283" s="58">
        <f>+'Resumen-DiarioHorario-HP'!AD1549</f>
        <v>0</v>
      </c>
      <c r="P283" s="59">
        <f>+'Resumen-DiarioHorario-HP'!AD1691</f>
        <v>0</v>
      </c>
      <c r="Q283" s="58">
        <f>+'Resumen-DiarioHorario-HP'!AD1833</f>
        <v>0</v>
      </c>
      <c r="R283" s="59">
        <f>+'Resumen-DiarioHorario-HP'!AD1975</f>
        <v>0</v>
      </c>
      <c r="S283" s="58">
        <f>+'Resumen-DiarioHorario-HP'!AD2117</f>
        <v>0</v>
      </c>
      <c r="T283" s="59">
        <f>+'Resumen-DiarioHorario-HP'!AD2259</f>
        <v>0</v>
      </c>
      <c r="U283" s="58">
        <f>+'Resumen-DiarioHorario-HP'!AD2401</f>
        <v>0</v>
      </c>
      <c r="V283" s="59">
        <f>+'Resumen-DiarioHorario-HP'!AD2543</f>
        <v>0</v>
      </c>
      <c r="W283" s="58">
        <f>+'Resumen-DiarioHorario-HP'!AD2685</f>
        <v>0</v>
      </c>
      <c r="X283" s="59">
        <f>+'Resumen-DiarioHorario-HP'!AD2827</f>
        <v>0</v>
      </c>
      <c r="Y283" s="58">
        <f>+'Resumen-DiarioHorario-HP'!AD2969</f>
        <v>0</v>
      </c>
      <c r="Z283" s="59">
        <f>+'Resumen-DiarioHorario-HP'!AD3111</f>
        <v>0</v>
      </c>
      <c r="AA283" s="58">
        <f>+'Resumen-DiarioHorario-HP'!AD3253</f>
        <v>0</v>
      </c>
      <c r="AB283" s="59">
        <f>+'Resumen-DiarioHorario-HP'!AD3395</f>
        <v>0</v>
      </c>
      <c r="AC283" s="58">
        <f>+'Resumen-DiarioHorario-HP'!AD3537</f>
        <v>0</v>
      </c>
      <c r="AD283" s="59">
        <f>+'Resumen-DiarioHorario-HP'!AD3679</f>
        <v>0</v>
      </c>
      <c r="AE283" s="58">
        <f>+'Resumen-DiarioHorario-HP'!AD3821</f>
        <v>0</v>
      </c>
      <c r="AF283" s="59">
        <f>+'Resumen-DiarioHorario-HP'!AD3963</f>
        <v>0</v>
      </c>
      <c r="AG283" s="58">
        <f>+'Resumen-DiarioHorario-HP'!AD4105</f>
        <v>0</v>
      </c>
      <c r="AH283" s="59">
        <f>+'Resumen-DiarioHorario-HP'!AD4247</f>
        <v>0</v>
      </c>
      <c r="AI283" s="60">
        <f>+'Resumen-DiarioHorario-HP'!AD4389</f>
        <v>0</v>
      </c>
      <c r="AJ283" s="54"/>
      <c r="AK283" s="51">
        <f t="shared" si="15"/>
        <v>0</v>
      </c>
      <c r="AL283" s="54"/>
    </row>
    <row r="284" spans="2:38" x14ac:dyDescent="0.3">
      <c r="B284" s="4" t="s">
        <v>229</v>
      </c>
      <c r="D284" s="62"/>
      <c r="E284" s="58">
        <f>+'Resumen-DiarioHorario-HP'!AD130</f>
        <v>0</v>
      </c>
      <c r="F284" s="59">
        <f>+'Resumen-DiarioHorario-HP'!AD272</f>
        <v>0</v>
      </c>
      <c r="G284" s="58">
        <f>+'Resumen-DiarioHorario-HP'!AD414</f>
        <v>0.66914803584416715</v>
      </c>
      <c r="H284" s="59">
        <f>+'Resumen-DiarioHorario-HP'!AD556</f>
        <v>0</v>
      </c>
      <c r="I284" s="58">
        <f>+'Resumen-DiarioHorario-HP'!AD698</f>
        <v>0</v>
      </c>
      <c r="J284" s="59">
        <f>+'Resumen-DiarioHorario-HP'!AD840</f>
        <v>0</v>
      </c>
      <c r="K284" s="58">
        <f>+'Resumen-DiarioHorario-HP'!AD982</f>
        <v>0</v>
      </c>
      <c r="L284" s="59">
        <f>+'Resumen-DiarioHorario-HP'!AD1124</f>
        <v>0</v>
      </c>
      <c r="M284" s="58">
        <f>+'Resumen-DiarioHorario-HP'!AD1266</f>
        <v>0</v>
      </c>
      <c r="N284" s="59">
        <f>+'Resumen-DiarioHorario-HP'!AD1408</f>
        <v>1.7398004350320766</v>
      </c>
      <c r="O284" s="58">
        <f>+'Resumen-DiarioHorario-HP'!AD1550</f>
        <v>0</v>
      </c>
      <c r="P284" s="59">
        <f>+'Resumen-DiarioHorario-HP'!AD1692</f>
        <v>0</v>
      </c>
      <c r="Q284" s="58">
        <f>+'Resumen-DiarioHorario-HP'!AD1834</f>
        <v>0</v>
      </c>
      <c r="R284" s="59">
        <f>+'Resumen-DiarioHorario-HP'!AD1976</f>
        <v>2.031126121679942E-3</v>
      </c>
      <c r="S284" s="58">
        <f>+'Resumen-DiarioHorario-HP'!AD2118</f>
        <v>0</v>
      </c>
      <c r="T284" s="59">
        <f>+'Resumen-DiarioHorario-HP'!AD2260</f>
        <v>0.38777743804578979</v>
      </c>
      <c r="U284" s="58">
        <f>+'Resumen-DiarioHorario-HP'!AD2402</f>
        <v>0</v>
      </c>
      <c r="V284" s="59">
        <f>+'Resumen-DiarioHorario-HP'!AD2544</f>
        <v>0</v>
      </c>
      <c r="W284" s="58">
        <f>+'Resumen-DiarioHorario-HP'!AD2686</f>
        <v>0</v>
      </c>
      <c r="X284" s="59">
        <f>+'Resumen-DiarioHorario-HP'!AD2828</f>
        <v>0</v>
      </c>
      <c r="Y284" s="58">
        <f>+'Resumen-DiarioHorario-HP'!AD2970</f>
        <v>1.2101580152908962</v>
      </c>
      <c r="Z284" s="59">
        <f>+'Resumen-DiarioHorario-HP'!AD3112</f>
        <v>0</v>
      </c>
      <c r="AA284" s="58">
        <f>+'Resumen-DiarioHorario-HP'!AD3254</f>
        <v>0</v>
      </c>
      <c r="AB284" s="59">
        <f>+'Resumen-DiarioHorario-HP'!AD3396</f>
        <v>0</v>
      </c>
      <c r="AC284" s="58">
        <f>+'Resumen-DiarioHorario-HP'!AD3538</f>
        <v>0.13048916796843196</v>
      </c>
      <c r="AD284" s="59">
        <f>+'Resumen-DiarioHorario-HP'!AD3680</f>
        <v>0</v>
      </c>
      <c r="AE284" s="58">
        <f>+'Resumen-DiarioHorario-HP'!AD3822</f>
        <v>0</v>
      </c>
      <c r="AF284" s="59">
        <f>+'Resumen-DiarioHorario-HP'!AD3964</f>
        <v>14.422593804420377</v>
      </c>
      <c r="AG284" s="58">
        <f>+'Resumen-DiarioHorario-HP'!AD4106</f>
        <v>0</v>
      </c>
      <c r="AH284" s="59">
        <f>+'Resumen-DiarioHorario-HP'!AD4248</f>
        <v>9.8704616228739422E-3</v>
      </c>
      <c r="AI284" s="60">
        <f>+'Resumen-DiarioHorario-HP'!AD4390</f>
        <v>1.2521222501993179</v>
      </c>
      <c r="AJ284" s="54"/>
      <c r="AK284" s="51">
        <f t="shared" si="15"/>
        <v>19.82399073454561</v>
      </c>
      <c r="AL284" s="54"/>
    </row>
    <row r="285" spans="2:38" x14ac:dyDescent="0.3">
      <c r="B285" s="4" t="s">
        <v>230</v>
      </c>
      <c r="D285" s="62"/>
      <c r="E285" s="58">
        <f>+'Resumen-DiarioHorario-HP'!AD131</f>
        <v>0</v>
      </c>
      <c r="F285" s="59">
        <f>+'Resumen-DiarioHorario-HP'!AD273</f>
        <v>0</v>
      </c>
      <c r="G285" s="58">
        <f>+'Resumen-DiarioHorario-HP'!AD415</f>
        <v>0.66914803584416715</v>
      </c>
      <c r="H285" s="59">
        <f>+'Resumen-DiarioHorario-HP'!AD557</f>
        <v>0</v>
      </c>
      <c r="I285" s="58">
        <f>+'Resumen-DiarioHorario-HP'!AD699</f>
        <v>0</v>
      </c>
      <c r="J285" s="59">
        <f>+'Resumen-DiarioHorario-HP'!AD841</f>
        <v>0</v>
      </c>
      <c r="K285" s="58">
        <f>+'Resumen-DiarioHorario-HP'!AD983</f>
        <v>0</v>
      </c>
      <c r="L285" s="59">
        <f>+'Resumen-DiarioHorario-HP'!AD1125</f>
        <v>0</v>
      </c>
      <c r="M285" s="58">
        <f>+'Resumen-DiarioHorario-HP'!AD1267</f>
        <v>0</v>
      </c>
      <c r="N285" s="59">
        <f>+'Resumen-DiarioHorario-HP'!AD1409</f>
        <v>1.7398004350320766</v>
      </c>
      <c r="O285" s="58">
        <f>+'Resumen-DiarioHorario-HP'!AD1551</f>
        <v>0</v>
      </c>
      <c r="P285" s="59">
        <f>+'Resumen-DiarioHorario-HP'!AD1693</f>
        <v>0</v>
      </c>
      <c r="Q285" s="58">
        <f>+'Resumen-DiarioHorario-HP'!AD1835</f>
        <v>0</v>
      </c>
      <c r="R285" s="59">
        <f>+'Resumen-DiarioHorario-HP'!AD1977</f>
        <v>2.031126121679942E-3</v>
      </c>
      <c r="S285" s="58">
        <f>+'Resumen-DiarioHorario-HP'!AD2119</f>
        <v>0</v>
      </c>
      <c r="T285" s="59">
        <f>+'Resumen-DiarioHorario-HP'!AD2261</f>
        <v>0.38777743804578979</v>
      </c>
      <c r="U285" s="58">
        <f>+'Resumen-DiarioHorario-HP'!AD2403</f>
        <v>0</v>
      </c>
      <c r="V285" s="59">
        <f>+'Resumen-DiarioHorario-HP'!AD2545</f>
        <v>0</v>
      </c>
      <c r="W285" s="58">
        <f>+'Resumen-DiarioHorario-HP'!AD2687</f>
        <v>0</v>
      </c>
      <c r="X285" s="59">
        <f>+'Resumen-DiarioHorario-HP'!AD2829</f>
        <v>0</v>
      </c>
      <c r="Y285" s="58">
        <f>+'Resumen-DiarioHorario-HP'!AD2971</f>
        <v>1.2101580152908962</v>
      </c>
      <c r="Z285" s="59">
        <f>+'Resumen-DiarioHorario-HP'!AD3113</f>
        <v>0</v>
      </c>
      <c r="AA285" s="58">
        <f>+'Resumen-DiarioHorario-HP'!AD3255</f>
        <v>0</v>
      </c>
      <c r="AB285" s="59">
        <f>+'Resumen-DiarioHorario-HP'!AD3397</f>
        <v>0</v>
      </c>
      <c r="AC285" s="58">
        <f>+'Resumen-DiarioHorario-HP'!AD3539</f>
        <v>0.13048916796843196</v>
      </c>
      <c r="AD285" s="59">
        <f>+'Resumen-DiarioHorario-HP'!AD3681</f>
        <v>0</v>
      </c>
      <c r="AE285" s="58">
        <f>+'Resumen-DiarioHorario-HP'!AD3823</f>
        <v>0</v>
      </c>
      <c r="AF285" s="59">
        <f>+'Resumen-DiarioHorario-HP'!AD3965</f>
        <v>14.422593804420377</v>
      </c>
      <c r="AG285" s="58">
        <f>+'Resumen-DiarioHorario-HP'!AD4107</f>
        <v>0</v>
      </c>
      <c r="AH285" s="59">
        <f>+'Resumen-DiarioHorario-HP'!AD4249</f>
        <v>9.8704616228739422E-3</v>
      </c>
      <c r="AI285" s="60">
        <f>+'Resumen-DiarioHorario-HP'!AD4391</f>
        <v>1.2521222501993179</v>
      </c>
      <c r="AJ285" s="54"/>
      <c r="AK285" s="51">
        <f t="shared" si="15"/>
        <v>19.82399073454561</v>
      </c>
      <c r="AL285" s="54"/>
    </row>
    <row r="286" spans="2:38" x14ac:dyDescent="0.3">
      <c r="B286" s="4" t="s">
        <v>213</v>
      </c>
      <c r="D286" s="62"/>
      <c r="E286" s="58">
        <f>+'Resumen-DiarioHorario-HP'!AD132</f>
        <v>13.875469690958658</v>
      </c>
      <c r="F286" s="59">
        <f>+'Resumen-DiarioHorario-HP'!AD274</f>
        <v>5.7407217343648274</v>
      </c>
      <c r="G286" s="58">
        <f>+'Resumen-DiarioHorario-HP'!AD416</f>
        <v>11.854688152737086</v>
      </c>
      <c r="H286" s="59">
        <f>+'Resumen-DiarioHorario-HP'!AD558</f>
        <v>14.937855672836303</v>
      </c>
      <c r="I286" s="58">
        <f>+'Resumen-DiarioHorario-HP'!AD700</f>
        <v>0</v>
      </c>
      <c r="J286" s="59">
        <f>+'Resumen-DiarioHorario-HP'!AD842</f>
        <v>0</v>
      </c>
      <c r="K286" s="58">
        <f>+'Resumen-DiarioHorario-HP'!AD984</f>
        <v>0</v>
      </c>
      <c r="L286" s="59">
        <f>+'Resumen-DiarioHorario-HP'!AD1126</f>
        <v>0</v>
      </c>
      <c r="M286" s="58">
        <f>+'Resumen-DiarioHorario-HP'!AD1268</f>
        <v>0</v>
      </c>
      <c r="N286" s="59">
        <f>+'Resumen-DiarioHorario-HP'!AD1410</f>
        <v>31.233991474575465</v>
      </c>
      <c r="O286" s="58">
        <f>+'Resumen-DiarioHorario-HP'!AD1552</f>
        <v>20.263965002695716</v>
      </c>
      <c r="P286" s="59">
        <f>+'Resumen-DiarioHorario-HP'!AD1694</f>
        <v>2.3912420188056096</v>
      </c>
      <c r="Q286" s="58">
        <f>+'Resumen-DiarioHorario-HP'!AD1836</f>
        <v>0</v>
      </c>
      <c r="R286" s="59">
        <f>+'Resumen-DiarioHorario-HP'!AD1978</f>
        <v>2.7646128336588544E-2</v>
      </c>
      <c r="S286" s="58">
        <f>+'Resumen-DiarioHorario-HP'!AD2120</f>
        <v>0</v>
      </c>
      <c r="T286" s="59">
        <f>+'Resumen-DiarioHorario-HP'!AD2262</f>
        <v>22.323952547709148</v>
      </c>
      <c r="U286" s="58">
        <f>+'Resumen-DiarioHorario-HP'!AD2404</f>
        <v>41.018694932725694</v>
      </c>
      <c r="V286" s="59">
        <f>+'Resumen-DiarioHorario-HP'!AD2546</f>
        <v>0</v>
      </c>
      <c r="W286" s="58">
        <f>+'Resumen-DiarioHorario-HP'!AD2688</f>
        <v>0</v>
      </c>
      <c r="X286" s="59">
        <f>+'Resumen-DiarioHorario-HP'!AD2830</f>
        <v>0</v>
      </c>
      <c r="Y286" s="58">
        <f>+'Resumen-DiarioHorario-HP'!AD2972</f>
        <v>9.2303803020053437</v>
      </c>
      <c r="Z286" s="59">
        <f>+'Resumen-DiarioHorario-HP'!AD3114</f>
        <v>0</v>
      </c>
      <c r="AA286" s="58">
        <f>+'Resumen-DiarioHorario-HP'!AD3256</f>
        <v>0</v>
      </c>
      <c r="AB286" s="59">
        <f>+'Resumen-DiarioHorario-HP'!AD3398</f>
        <v>0</v>
      </c>
      <c r="AC286" s="58">
        <f>+'Resumen-DiarioHorario-HP'!AD3540</f>
        <v>20.023610140482582</v>
      </c>
      <c r="AD286" s="59">
        <f>+'Resumen-DiarioHorario-HP'!AD3682</f>
        <v>0</v>
      </c>
      <c r="AE286" s="58">
        <f>+'Resumen-DiarioHorario-HP'!AD3824</f>
        <v>0</v>
      </c>
      <c r="AF286" s="59">
        <f>+'Resumen-DiarioHorario-HP'!AD3966</f>
        <v>28.102021391126847</v>
      </c>
      <c r="AG286" s="58">
        <f>+'Resumen-DiarioHorario-HP'!AD4108</f>
        <v>0.20201717800564239</v>
      </c>
      <c r="AH286" s="59">
        <f>+'Resumen-DiarioHorario-HP'!AD4250</f>
        <v>1.3636695226033528</v>
      </c>
      <c r="AI286" s="60">
        <f>+'Resumen-DiarioHorario-HP'!AD4392</f>
        <v>4.0081303278605143</v>
      </c>
      <c r="AJ286" s="54"/>
      <c r="AK286" s="51">
        <f t="shared" si="15"/>
        <v>226.5980562178294</v>
      </c>
      <c r="AL286" s="54"/>
    </row>
    <row r="287" spans="2:38" x14ac:dyDescent="0.3">
      <c r="B287" s="4" t="s">
        <v>263</v>
      </c>
      <c r="D287" s="62"/>
      <c r="E287" s="58">
        <f>+'Resumen-DiarioHorario-HP'!AD133</f>
        <v>0</v>
      </c>
      <c r="F287" s="59">
        <f>+'Resumen-DiarioHorario-HP'!AD275</f>
        <v>0</v>
      </c>
      <c r="G287" s="58">
        <f>+'Resumen-DiarioHorario-HP'!AD417</f>
        <v>0</v>
      </c>
      <c r="H287" s="59">
        <f>+'Resumen-DiarioHorario-HP'!AD559</f>
        <v>0</v>
      </c>
      <c r="I287" s="58">
        <f>+'Resumen-DiarioHorario-HP'!AD701</f>
        <v>0</v>
      </c>
      <c r="J287" s="59">
        <f>+'Resumen-DiarioHorario-HP'!AD843</f>
        <v>0</v>
      </c>
      <c r="K287" s="58">
        <f>+'Resumen-DiarioHorario-HP'!AD985</f>
        <v>0</v>
      </c>
      <c r="L287" s="59">
        <f>+'Resumen-DiarioHorario-HP'!AD1127</f>
        <v>0</v>
      </c>
      <c r="M287" s="58">
        <f>+'Resumen-DiarioHorario-HP'!AD1269</f>
        <v>0</v>
      </c>
      <c r="N287" s="59">
        <f>+'Resumen-DiarioHorario-HP'!AD1411</f>
        <v>0</v>
      </c>
      <c r="O287" s="58">
        <f>+'Resumen-DiarioHorario-HP'!AD1553</f>
        <v>0</v>
      </c>
      <c r="P287" s="59">
        <f>+'Resumen-DiarioHorario-HP'!AD1695</f>
        <v>0</v>
      </c>
      <c r="Q287" s="58">
        <f>+'Resumen-DiarioHorario-HP'!AD1837</f>
        <v>0</v>
      </c>
      <c r="R287" s="59">
        <f>+'Resumen-DiarioHorario-HP'!AD1979</f>
        <v>0</v>
      </c>
      <c r="S287" s="58">
        <f>+'Resumen-DiarioHorario-HP'!AD2121</f>
        <v>0</v>
      </c>
      <c r="T287" s="59">
        <f>+'Resumen-DiarioHorario-HP'!AD2263</f>
        <v>0</v>
      </c>
      <c r="U287" s="58">
        <f>+'Resumen-DiarioHorario-HP'!AD2405</f>
        <v>0</v>
      </c>
      <c r="V287" s="59">
        <f>+'Resumen-DiarioHorario-HP'!AD2547</f>
        <v>0</v>
      </c>
      <c r="W287" s="58">
        <f>+'Resumen-DiarioHorario-HP'!AD2689</f>
        <v>0</v>
      </c>
      <c r="X287" s="59">
        <f>+'Resumen-DiarioHorario-HP'!AD2831</f>
        <v>0</v>
      </c>
      <c r="Y287" s="58">
        <f>+'Resumen-DiarioHorario-HP'!AD2973</f>
        <v>0</v>
      </c>
      <c r="Z287" s="59">
        <f>+'Resumen-DiarioHorario-HP'!AD3115</f>
        <v>0</v>
      </c>
      <c r="AA287" s="58">
        <f>+'Resumen-DiarioHorario-HP'!AD3257</f>
        <v>0</v>
      </c>
      <c r="AB287" s="59">
        <f>+'Resumen-DiarioHorario-HP'!AD3399</f>
        <v>0</v>
      </c>
      <c r="AC287" s="58">
        <f>+'Resumen-DiarioHorario-HP'!AD3541</f>
        <v>0</v>
      </c>
      <c r="AD287" s="59">
        <f>+'Resumen-DiarioHorario-HP'!AD3683</f>
        <v>0</v>
      </c>
      <c r="AE287" s="58">
        <f>+'Resumen-DiarioHorario-HP'!AD3825</f>
        <v>0</v>
      </c>
      <c r="AF287" s="59">
        <f>+'Resumen-DiarioHorario-HP'!AD3967</f>
        <v>0</v>
      </c>
      <c r="AG287" s="58">
        <f>+'Resumen-DiarioHorario-HP'!AD4109</f>
        <v>0</v>
      </c>
      <c r="AH287" s="59">
        <f>+'Resumen-DiarioHorario-HP'!AD4251</f>
        <v>0</v>
      </c>
      <c r="AI287" s="60">
        <f>+'Resumen-DiarioHorario-HP'!AD4393</f>
        <v>0</v>
      </c>
      <c r="AJ287" s="54"/>
      <c r="AK287" s="51">
        <f t="shared" si="15"/>
        <v>0</v>
      </c>
      <c r="AL287" s="54"/>
    </row>
    <row r="288" spans="2:38" x14ac:dyDescent="0.3">
      <c r="B288" s="4" t="s">
        <v>264</v>
      </c>
      <c r="D288" s="62"/>
      <c r="E288" s="58">
        <f>+'Resumen-DiarioHorario-HP'!AD134</f>
        <v>0</v>
      </c>
      <c r="F288" s="59">
        <f>+'Resumen-DiarioHorario-HP'!AD276</f>
        <v>0</v>
      </c>
      <c r="G288" s="58">
        <f>+'Resumen-DiarioHorario-HP'!AD418</f>
        <v>0</v>
      </c>
      <c r="H288" s="59">
        <f>+'Resumen-DiarioHorario-HP'!AD560</f>
        <v>0</v>
      </c>
      <c r="I288" s="58">
        <f>+'Resumen-DiarioHorario-HP'!AD702</f>
        <v>0</v>
      </c>
      <c r="J288" s="59">
        <f>+'Resumen-DiarioHorario-HP'!AD844</f>
        <v>0</v>
      </c>
      <c r="K288" s="58">
        <f>+'Resumen-DiarioHorario-HP'!AD986</f>
        <v>0</v>
      </c>
      <c r="L288" s="59">
        <f>+'Resumen-DiarioHorario-HP'!AD1128</f>
        <v>0</v>
      </c>
      <c r="M288" s="58">
        <f>+'Resumen-DiarioHorario-HP'!AD1270</f>
        <v>0</v>
      </c>
      <c r="N288" s="59">
        <f>+'Resumen-DiarioHorario-HP'!AD1412</f>
        <v>0</v>
      </c>
      <c r="O288" s="58">
        <f>+'Resumen-DiarioHorario-HP'!AD1554</f>
        <v>0</v>
      </c>
      <c r="P288" s="59">
        <f>+'Resumen-DiarioHorario-HP'!AD1696</f>
        <v>0</v>
      </c>
      <c r="Q288" s="58">
        <f>+'Resumen-DiarioHorario-HP'!AD1838</f>
        <v>0</v>
      </c>
      <c r="R288" s="59">
        <f>+'Resumen-DiarioHorario-HP'!AD1980</f>
        <v>0</v>
      </c>
      <c r="S288" s="58">
        <f>+'Resumen-DiarioHorario-HP'!AD2122</f>
        <v>0</v>
      </c>
      <c r="T288" s="59">
        <f>+'Resumen-DiarioHorario-HP'!AD2264</f>
        <v>0</v>
      </c>
      <c r="U288" s="58">
        <f>+'Resumen-DiarioHorario-HP'!AD2406</f>
        <v>0</v>
      </c>
      <c r="V288" s="59">
        <f>+'Resumen-DiarioHorario-HP'!AD2548</f>
        <v>0</v>
      </c>
      <c r="W288" s="58">
        <f>+'Resumen-DiarioHorario-HP'!AD2690</f>
        <v>0</v>
      </c>
      <c r="X288" s="59">
        <f>+'Resumen-DiarioHorario-HP'!AD2832</f>
        <v>0</v>
      </c>
      <c r="Y288" s="58">
        <f>+'Resumen-DiarioHorario-HP'!AD2974</f>
        <v>0</v>
      </c>
      <c r="Z288" s="59">
        <f>+'Resumen-DiarioHorario-HP'!AD3116</f>
        <v>0</v>
      </c>
      <c r="AA288" s="58">
        <f>+'Resumen-DiarioHorario-HP'!AD3258</f>
        <v>0</v>
      </c>
      <c r="AB288" s="59">
        <f>+'Resumen-DiarioHorario-HP'!AD3400</f>
        <v>0</v>
      </c>
      <c r="AC288" s="58">
        <f>+'Resumen-DiarioHorario-HP'!AD3542</f>
        <v>0</v>
      </c>
      <c r="AD288" s="59">
        <f>+'Resumen-DiarioHorario-HP'!AD3684</f>
        <v>0</v>
      </c>
      <c r="AE288" s="58">
        <f>+'Resumen-DiarioHorario-HP'!AD3826</f>
        <v>0</v>
      </c>
      <c r="AF288" s="59">
        <f>+'Resumen-DiarioHorario-HP'!AD3968</f>
        <v>0</v>
      </c>
      <c r="AG288" s="58">
        <f>+'Resumen-DiarioHorario-HP'!AD4110</f>
        <v>0</v>
      </c>
      <c r="AH288" s="59">
        <f>+'Resumen-DiarioHorario-HP'!AD4252</f>
        <v>0</v>
      </c>
      <c r="AI288" s="60">
        <f>+'Resumen-DiarioHorario-HP'!AD4394</f>
        <v>0</v>
      </c>
      <c r="AJ288" s="54"/>
      <c r="AK288" s="51">
        <f t="shared" si="15"/>
        <v>0</v>
      </c>
      <c r="AL288" s="54"/>
    </row>
    <row r="289" spans="2:39" x14ac:dyDescent="0.3">
      <c r="B289" s="4" t="s">
        <v>217</v>
      </c>
      <c r="D289" s="62"/>
      <c r="E289" s="58">
        <f>+'Resumen-DiarioHorario-HP'!AD135</f>
        <v>0.87278754377365098</v>
      </c>
      <c r="F289" s="59">
        <f>+'Resumen-DiarioHorario-HP'!AD277</f>
        <v>0</v>
      </c>
      <c r="G289" s="58">
        <f>+'Resumen-DiarioHorario-HP'!AD419</f>
        <v>0.18108094282567236</v>
      </c>
      <c r="H289" s="59">
        <f>+'Resumen-DiarioHorario-HP'!AD561</f>
        <v>1.5761000822221066E-2</v>
      </c>
      <c r="I289" s="58">
        <f>+'Resumen-DiarioHorario-HP'!AD703</f>
        <v>0</v>
      </c>
      <c r="J289" s="59">
        <f>+'Resumen-DiarioHorario-HP'!AD845</f>
        <v>0</v>
      </c>
      <c r="K289" s="58">
        <f>+'Resumen-DiarioHorario-HP'!AD987</f>
        <v>0</v>
      </c>
      <c r="L289" s="59">
        <f>+'Resumen-DiarioHorario-HP'!AD1129</f>
        <v>0</v>
      </c>
      <c r="M289" s="58">
        <f>+'Resumen-DiarioHorario-HP'!AD1271</f>
        <v>0</v>
      </c>
      <c r="N289" s="59">
        <f>+'Resumen-DiarioHorario-HP'!AD1413</f>
        <v>0</v>
      </c>
      <c r="O289" s="58">
        <f>+'Resumen-DiarioHorario-HP'!AD1555</f>
        <v>0</v>
      </c>
      <c r="P289" s="59">
        <f>+'Resumen-DiarioHorario-HP'!AD1697</f>
        <v>0</v>
      </c>
      <c r="Q289" s="58">
        <f>+'Resumen-DiarioHorario-HP'!AD1839</f>
        <v>0</v>
      </c>
      <c r="R289" s="59">
        <f>+'Resumen-DiarioHorario-HP'!AD1981</f>
        <v>0</v>
      </c>
      <c r="S289" s="58">
        <f>+'Resumen-DiarioHorario-HP'!AD2123</f>
        <v>0</v>
      </c>
      <c r="T289" s="59">
        <f>+'Resumen-DiarioHorario-HP'!AD2265</f>
        <v>0</v>
      </c>
      <c r="U289" s="58">
        <f>+'Resumen-DiarioHorario-HP'!AD2407</f>
        <v>0</v>
      </c>
      <c r="V289" s="59">
        <f>+'Resumen-DiarioHorario-HP'!AD2549</f>
        <v>0</v>
      </c>
      <c r="W289" s="58">
        <f>+'Resumen-DiarioHorario-HP'!AD2691</f>
        <v>0</v>
      </c>
      <c r="X289" s="59">
        <f>+'Resumen-DiarioHorario-HP'!AD2833</f>
        <v>0</v>
      </c>
      <c r="Y289" s="58">
        <f>+'Resumen-DiarioHorario-HP'!AD2975</f>
        <v>0</v>
      </c>
      <c r="Z289" s="59">
        <f>+'Resumen-DiarioHorario-HP'!AD3117</f>
        <v>0</v>
      </c>
      <c r="AA289" s="58">
        <f>+'Resumen-DiarioHorario-HP'!AD3259</f>
        <v>0</v>
      </c>
      <c r="AB289" s="59">
        <f>+'Resumen-DiarioHorario-HP'!AD3401</f>
        <v>0</v>
      </c>
      <c r="AC289" s="58">
        <f>+'Resumen-DiarioHorario-HP'!AD3543</f>
        <v>0</v>
      </c>
      <c r="AD289" s="59">
        <f>+'Resumen-DiarioHorario-HP'!AD3685</f>
        <v>0</v>
      </c>
      <c r="AE289" s="58">
        <f>+'Resumen-DiarioHorario-HP'!AD3827</f>
        <v>0</v>
      </c>
      <c r="AF289" s="59">
        <f>+'Resumen-DiarioHorario-HP'!AD3969</f>
        <v>0</v>
      </c>
      <c r="AG289" s="58">
        <f>+'Resumen-DiarioHorario-HP'!AD4111</f>
        <v>0</v>
      </c>
      <c r="AH289" s="59">
        <f>+'Resumen-DiarioHorario-HP'!AD4253</f>
        <v>0</v>
      </c>
      <c r="AI289" s="60">
        <f>+'Resumen-DiarioHorario-HP'!AD4395</f>
        <v>0</v>
      </c>
      <c r="AJ289" s="54"/>
      <c r="AK289" s="51">
        <f t="shared" si="15"/>
        <v>1.0696294874215444</v>
      </c>
      <c r="AL289" s="54"/>
    </row>
    <row r="290" spans="2:39" x14ac:dyDescent="0.3">
      <c r="B290" s="4" t="s">
        <v>218</v>
      </c>
      <c r="D290" s="62"/>
      <c r="E290" s="58">
        <f>+'Resumen-DiarioHorario-HP'!AD136</f>
        <v>0.87278754377365098</v>
      </c>
      <c r="F290" s="59">
        <f>+'Resumen-DiarioHorario-HP'!AD278</f>
        <v>0</v>
      </c>
      <c r="G290" s="58">
        <f>+'Resumen-DiarioHorario-HP'!AD420</f>
        <v>0.18108094282567236</v>
      </c>
      <c r="H290" s="59">
        <f>+'Resumen-DiarioHorario-HP'!AD562</f>
        <v>1.5761000822221066E-2</v>
      </c>
      <c r="I290" s="58">
        <f>+'Resumen-DiarioHorario-HP'!AD704</f>
        <v>0</v>
      </c>
      <c r="J290" s="59">
        <f>+'Resumen-DiarioHorario-HP'!AD846</f>
        <v>0</v>
      </c>
      <c r="K290" s="58">
        <f>+'Resumen-DiarioHorario-HP'!AD988</f>
        <v>0</v>
      </c>
      <c r="L290" s="59">
        <f>+'Resumen-DiarioHorario-HP'!AD1130</f>
        <v>0</v>
      </c>
      <c r="M290" s="58">
        <f>+'Resumen-DiarioHorario-HP'!AD1272</f>
        <v>0</v>
      </c>
      <c r="N290" s="59">
        <f>+'Resumen-DiarioHorario-HP'!AD1414</f>
        <v>0</v>
      </c>
      <c r="O290" s="58">
        <f>+'Resumen-DiarioHorario-HP'!AD1556</f>
        <v>0</v>
      </c>
      <c r="P290" s="59">
        <f>+'Resumen-DiarioHorario-HP'!AD1698</f>
        <v>0</v>
      </c>
      <c r="Q290" s="58">
        <f>+'Resumen-DiarioHorario-HP'!AD1840</f>
        <v>0</v>
      </c>
      <c r="R290" s="59">
        <f>+'Resumen-DiarioHorario-HP'!AD1982</f>
        <v>0</v>
      </c>
      <c r="S290" s="58">
        <f>+'Resumen-DiarioHorario-HP'!AD2124</f>
        <v>0</v>
      </c>
      <c r="T290" s="59">
        <f>+'Resumen-DiarioHorario-HP'!AD2266</f>
        <v>0</v>
      </c>
      <c r="U290" s="58">
        <f>+'Resumen-DiarioHorario-HP'!AD2408</f>
        <v>0</v>
      </c>
      <c r="V290" s="59">
        <f>+'Resumen-DiarioHorario-HP'!AD2550</f>
        <v>0</v>
      </c>
      <c r="W290" s="58">
        <f>+'Resumen-DiarioHorario-HP'!AD2692</f>
        <v>0</v>
      </c>
      <c r="X290" s="59">
        <f>+'Resumen-DiarioHorario-HP'!AD2834</f>
        <v>0</v>
      </c>
      <c r="Y290" s="58">
        <f>+'Resumen-DiarioHorario-HP'!AD2976</f>
        <v>0</v>
      </c>
      <c r="Z290" s="59">
        <f>+'Resumen-DiarioHorario-HP'!AD3118</f>
        <v>0</v>
      </c>
      <c r="AA290" s="58">
        <f>+'Resumen-DiarioHorario-HP'!AD3260</f>
        <v>0</v>
      </c>
      <c r="AB290" s="59">
        <f>+'Resumen-DiarioHorario-HP'!AD3402</f>
        <v>0</v>
      </c>
      <c r="AC290" s="58">
        <f>+'Resumen-DiarioHorario-HP'!AD3544</f>
        <v>0</v>
      </c>
      <c r="AD290" s="59">
        <f>+'Resumen-DiarioHorario-HP'!AD3686</f>
        <v>0</v>
      </c>
      <c r="AE290" s="58">
        <f>+'Resumen-DiarioHorario-HP'!AD3828</f>
        <v>0</v>
      </c>
      <c r="AF290" s="59">
        <f>+'Resumen-DiarioHorario-HP'!AD3970</f>
        <v>0</v>
      </c>
      <c r="AG290" s="58">
        <f>+'Resumen-DiarioHorario-HP'!AD4112</f>
        <v>0</v>
      </c>
      <c r="AH290" s="59">
        <f>+'Resumen-DiarioHorario-HP'!AD4254</f>
        <v>0</v>
      </c>
      <c r="AI290" s="60">
        <f>+'Resumen-DiarioHorario-HP'!AD4396</f>
        <v>0</v>
      </c>
      <c r="AJ290" s="54"/>
      <c r="AK290" s="51">
        <f t="shared" si="15"/>
        <v>1.0696294874215444</v>
      </c>
      <c r="AL290" s="54"/>
    </row>
    <row r="291" spans="2:39" x14ac:dyDescent="0.3">
      <c r="B291" s="4" t="s">
        <v>243</v>
      </c>
      <c r="D291" s="62"/>
      <c r="E291" s="58">
        <f>+'Resumen-DiarioHorario-HP'!AD137</f>
        <v>0</v>
      </c>
      <c r="F291" s="59">
        <f>+'Resumen-DiarioHorario-HP'!AD279</f>
        <v>0</v>
      </c>
      <c r="G291" s="58">
        <f>+'Resumen-DiarioHorario-HP'!AD421</f>
        <v>0</v>
      </c>
      <c r="H291" s="59">
        <f>+'Resumen-DiarioHorario-HP'!AD563</f>
        <v>0</v>
      </c>
      <c r="I291" s="58">
        <f>+'Resumen-DiarioHorario-HP'!AD705</f>
        <v>0</v>
      </c>
      <c r="J291" s="59">
        <f>+'Resumen-DiarioHorario-HP'!AD847</f>
        <v>0</v>
      </c>
      <c r="K291" s="58">
        <f>+'Resumen-DiarioHorario-HP'!AD989</f>
        <v>0</v>
      </c>
      <c r="L291" s="59">
        <f>+'Resumen-DiarioHorario-HP'!AD1131</f>
        <v>0</v>
      </c>
      <c r="M291" s="58">
        <f>+'Resumen-DiarioHorario-HP'!AD1273</f>
        <v>0</v>
      </c>
      <c r="N291" s="59">
        <f>+'Resumen-DiarioHorario-HP'!AD1415</f>
        <v>0</v>
      </c>
      <c r="O291" s="58">
        <f>+'Resumen-DiarioHorario-HP'!AD1557</f>
        <v>0</v>
      </c>
      <c r="P291" s="59">
        <f>+'Resumen-DiarioHorario-HP'!AD1699</f>
        <v>0</v>
      </c>
      <c r="Q291" s="58">
        <f>+'Resumen-DiarioHorario-HP'!AD1841</f>
        <v>0</v>
      </c>
      <c r="R291" s="59">
        <f>+'Resumen-DiarioHorario-HP'!AD1983</f>
        <v>0</v>
      </c>
      <c r="S291" s="58">
        <f>+'Resumen-DiarioHorario-HP'!AD2125</f>
        <v>0</v>
      </c>
      <c r="T291" s="59">
        <f>+'Resumen-DiarioHorario-HP'!AD2267</f>
        <v>0</v>
      </c>
      <c r="U291" s="58">
        <f>+'Resumen-DiarioHorario-HP'!AD2409</f>
        <v>0</v>
      </c>
      <c r="V291" s="59">
        <f>+'Resumen-DiarioHorario-HP'!AD2551</f>
        <v>0</v>
      </c>
      <c r="W291" s="58">
        <f>+'Resumen-DiarioHorario-HP'!AD2693</f>
        <v>0</v>
      </c>
      <c r="X291" s="59">
        <f>+'Resumen-DiarioHorario-HP'!AD2835</f>
        <v>0</v>
      </c>
      <c r="Y291" s="58">
        <f>+'Resumen-DiarioHorario-HP'!AD2977</f>
        <v>0</v>
      </c>
      <c r="Z291" s="59">
        <f>+'Resumen-DiarioHorario-HP'!AD3119</f>
        <v>0</v>
      </c>
      <c r="AA291" s="58">
        <f>+'Resumen-DiarioHorario-HP'!AD3261</f>
        <v>0</v>
      </c>
      <c r="AB291" s="59">
        <f>+'Resumen-DiarioHorario-HP'!AD3403</f>
        <v>0</v>
      </c>
      <c r="AC291" s="58">
        <f>+'Resumen-DiarioHorario-HP'!AD3545</f>
        <v>0</v>
      </c>
      <c r="AD291" s="59">
        <f>+'Resumen-DiarioHorario-HP'!AD3687</f>
        <v>0</v>
      </c>
      <c r="AE291" s="58">
        <f>+'Resumen-DiarioHorario-HP'!AD3829</f>
        <v>0</v>
      </c>
      <c r="AF291" s="59">
        <f>+'Resumen-DiarioHorario-HP'!AD3971</f>
        <v>0</v>
      </c>
      <c r="AG291" s="58">
        <f>+'Resumen-DiarioHorario-HP'!AD4113</f>
        <v>0</v>
      </c>
      <c r="AH291" s="59">
        <f>+'Resumen-DiarioHorario-HP'!AD4255</f>
        <v>0</v>
      </c>
      <c r="AI291" s="60">
        <f>+'Resumen-DiarioHorario-HP'!AD4397</f>
        <v>0</v>
      </c>
      <c r="AJ291" s="54"/>
      <c r="AK291" s="51">
        <f t="shared" ref="AK291:AK297" si="16">SUM(E291:AI291)</f>
        <v>0</v>
      </c>
      <c r="AL291" s="54"/>
    </row>
    <row r="292" spans="2:39" x14ac:dyDescent="0.3">
      <c r="B292" s="4" t="s">
        <v>265</v>
      </c>
      <c r="D292" s="62"/>
      <c r="E292" s="58">
        <f>+'Resumen-DiarioHorario-HP'!AD138</f>
        <v>0</v>
      </c>
      <c r="F292" s="59">
        <f>+'Resumen-DiarioHorario-HP'!AD280</f>
        <v>0</v>
      </c>
      <c r="G292" s="58">
        <f>+'Resumen-DiarioHorario-HP'!AD422</f>
        <v>0</v>
      </c>
      <c r="H292" s="59">
        <f>+'Resumen-DiarioHorario-HP'!AD564</f>
        <v>0</v>
      </c>
      <c r="I292" s="58">
        <f>+'Resumen-DiarioHorario-HP'!AD706</f>
        <v>0</v>
      </c>
      <c r="J292" s="59">
        <f>+'Resumen-DiarioHorario-HP'!AD848</f>
        <v>0</v>
      </c>
      <c r="K292" s="58">
        <f>+'Resumen-DiarioHorario-HP'!AD990</f>
        <v>0</v>
      </c>
      <c r="L292" s="59">
        <f>+'Resumen-DiarioHorario-HP'!AD1132</f>
        <v>0</v>
      </c>
      <c r="M292" s="58">
        <f>+'Resumen-DiarioHorario-HP'!AD1274</f>
        <v>0</v>
      </c>
      <c r="N292" s="59">
        <f>+'Resumen-DiarioHorario-HP'!AD1416</f>
        <v>0</v>
      </c>
      <c r="O292" s="58">
        <f>+'Resumen-DiarioHorario-HP'!AD1558</f>
        <v>0</v>
      </c>
      <c r="P292" s="59">
        <f>+'Resumen-DiarioHorario-HP'!AD1700</f>
        <v>0</v>
      </c>
      <c r="Q292" s="58">
        <f>+'Resumen-DiarioHorario-HP'!AD1842</f>
        <v>0</v>
      </c>
      <c r="R292" s="59">
        <f>+'Resumen-DiarioHorario-HP'!AD1984</f>
        <v>0</v>
      </c>
      <c r="S292" s="58">
        <f>+'Resumen-DiarioHorario-HP'!AD2126</f>
        <v>0</v>
      </c>
      <c r="T292" s="59">
        <f>+'Resumen-DiarioHorario-HP'!AD2268</f>
        <v>0</v>
      </c>
      <c r="U292" s="58">
        <f>+'Resumen-DiarioHorario-HP'!AD2410</f>
        <v>0</v>
      </c>
      <c r="V292" s="59">
        <f>+'Resumen-DiarioHorario-HP'!AD2552</f>
        <v>0</v>
      </c>
      <c r="W292" s="58">
        <f>+'Resumen-DiarioHorario-HP'!AD2694</f>
        <v>0</v>
      </c>
      <c r="X292" s="59">
        <f>+'Resumen-DiarioHorario-HP'!AD2836</f>
        <v>0</v>
      </c>
      <c r="Y292" s="58">
        <f>+'Resumen-DiarioHorario-HP'!AD2978</f>
        <v>0</v>
      </c>
      <c r="Z292" s="59">
        <f>+'Resumen-DiarioHorario-HP'!AD3120</f>
        <v>0</v>
      </c>
      <c r="AA292" s="58">
        <f>+'Resumen-DiarioHorario-HP'!AD3262</f>
        <v>0</v>
      </c>
      <c r="AB292" s="59">
        <f>+'Resumen-DiarioHorario-HP'!AD3404</f>
        <v>0</v>
      </c>
      <c r="AC292" s="58">
        <f>+'Resumen-DiarioHorario-HP'!AD3546</f>
        <v>0</v>
      </c>
      <c r="AD292" s="59">
        <f>+'Resumen-DiarioHorario-HP'!AD3688</f>
        <v>0</v>
      </c>
      <c r="AE292" s="58">
        <f>+'Resumen-DiarioHorario-HP'!AD3830</f>
        <v>0</v>
      </c>
      <c r="AF292" s="59">
        <f>+'Resumen-DiarioHorario-HP'!AD3972</f>
        <v>0</v>
      </c>
      <c r="AG292" s="58">
        <f>+'Resumen-DiarioHorario-HP'!AD4114</f>
        <v>0</v>
      </c>
      <c r="AH292" s="59">
        <f>+'Resumen-DiarioHorario-HP'!AD4256</f>
        <v>0</v>
      </c>
      <c r="AI292" s="60">
        <f>+'Resumen-DiarioHorario-HP'!AD4398</f>
        <v>0</v>
      </c>
      <c r="AJ292" s="54"/>
      <c r="AK292" s="51">
        <f t="shared" si="16"/>
        <v>0</v>
      </c>
      <c r="AL292" s="54"/>
    </row>
    <row r="293" spans="2:39" x14ac:dyDescent="0.3">
      <c r="B293" s="4" t="s">
        <v>170</v>
      </c>
      <c r="D293" s="62"/>
      <c r="E293" s="58">
        <f>+'Resumen-DiarioHorario-HP'!AD139</f>
        <v>0</v>
      </c>
      <c r="F293" s="59">
        <f>+'Resumen-DiarioHorario-HP'!AD281</f>
        <v>0</v>
      </c>
      <c r="G293" s="58">
        <f>+'Resumen-DiarioHorario-HP'!AD423</f>
        <v>0</v>
      </c>
      <c r="H293" s="59">
        <f>+'Resumen-DiarioHorario-HP'!AD565</f>
        <v>0</v>
      </c>
      <c r="I293" s="58">
        <f>+'Resumen-DiarioHorario-HP'!AD707</f>
        <v>0</v>
      </c>
      <c r="J293" s="59">
        <f>+'Resumen-DiarioHorario-HP'!AD849</f>
        <v>0</v>
      </c>
      <c r="K293" s="58">
        <f>+'Resumen-DiarioHorario-HP'!AD991</f>
        <v>0</v>
      </c>
      <c r="L293" s="59">
        <f>+'Resumen-DiarioHorario-HP'!AD1133</f>
        <v>0</v>
      </c>
      <c r="M293" s="58">
        <f>+'Resumen-DiarioHorario-HP'!AD1275</f>
        <v>0</v>
      </c>
      <c r="N293" s="59">
        <f>+'Resumen-DiarioHorario-HP'!AD1417</f>
        <v>0</v>
      </c>
      <c r="O293" s="58">
        <f>+'Resumen-DiarioHorario-HP'!AD1559</f>
        <v>0</v>
      </c>
      <c r="P293" s="59">
        <f>+'Resumen-DiarioHorario-HP'!AD1701</f>
        <v>0</v>
      </c>
      <c r="Q293" s="58">
        <f>+'Resumen-DiarioHorario-HP'!AD1843</f>
        <v>0</v>
      </c>
      <c r="R293" s="59">
        <f>+'Resumen-DiarioHorario-HP'!AD1985</f>
        <v>0</v>
      </c>
      <c r="S293" s="58">
        <f>+'Resumen-DiarioHorario-HP'!AD2127</f>
        <v>0</v>
      </c>
      <c r="T293" s="59">
        <f>+'Resumen-DiarioHorario-HP'!AD2269</f>
        <v>0</v>
      </c>
      <c r="U293" s="58">
        <f>+'Resumen-DiarioHorario-HP'!AD2411</f>
        <v>0</v>
      </c>
      <c r="V293" s="59">
        <f>+'Resumen-DiarioHorario-HP'!AD2553</f>
        <v>0</v>
      </c>
      <c r="W293" s="58">
        <f>+'Resumen-DiarioHorario-HP'!AD2695</f>
        <v>0</v>
      </c>
      <c r="X293" s="59">
        <f>+'Resumen-DiarioHorario-HP'!AD2837</f>
        <v>0</v>
      </c>
      <c r="Y293" s="58">
        <f>+'Resumen-DiarioHorario-HP'!AD2979</f>
        <v>0</v>
      </c>
      <c r="Z293" s="59">
        <f>+'Resumen-DiarioHorario-HP'!AD3121</f>
        <v>0</v>
      </c>
      <c r="AA293" s="58">
        <f>+'Resumen-DiarioHorario-HP'!AD3263</f>
        <v>0</v>
      </c>
      <c r="AB293" s="59">
        <f>+'Resumen-DiarioHorario-HP'!AD3405</f>
        <v>0</v>
      </c>
      <c r="AC293" s="58">
        <f>+'Resumen-DiarioHorario-HP'!AD3547</f>
        <v>0</v>
      </c>
      <c r="AD293" s="59">
        <f>+'Resumen-DiarioHorario-HP'!AD3689</f>
        <v>0</v>
      </c>
      <c r="AE293" s="58">
        <f>+'Resumen-DiarioHorario-HP'!AD3831</f>
        <v>0</v>
      </c>
      <c r="AF293" s="59">
        <f>+'Resumen-DiarioHorario-HP'!AD3973</f>
        <v>0</v>
      </c>
      <c r="AG293" s="58">
        <f>+'Resumen-DiarioHorario-HP'!AD4115</f>
        <v>0</v>
      </c>
      <c r="AH293" s="59">
        <f>+'Resumen-DiarioHorario-HP'!AD4257</f>
        <v>0</v>
      </c>
      <c r="AI293" s="60">
        <f>+'Resumen-DiarioHorario-HP'!AD4399</f>
        <v>0</v>
      </c>
      <c r="AJ293" s="54"/>
      <c r="AK293" s="51">
        <f t="shared" si="16"/>
        <v>0</v>
      </c>
      <c r="AL293" s="54"/>
    </row>
    <row r="294" spans="2:39" x14ac:dyDescent="0.3">
      <c r="B294" s="4" t="s">
        <v>171</v>
      </c>
      <c r="D294" s="62"/>
      <c r="E294" s="58">
        <f>+'Resumen-DiarioHorario-HP'!AD140</f>
        <v>0</v>
      </c>
      <c r="F294" s="59">
        <f>+'Resumen-DiarioHorario-HP'!AD282</f>
        <v>0</v>
      </c>
      <c r="G294" s="58">
        <f>+'Resumen-DiarioHorario-HP'!AD424</f>
        <v>0</v>
      </c>
      <c r="H294" s="59">
        <f>+'Resumen-DiarioHorario-HP'!AD566</f>
        <v>0</v>
      </c>
      <c r="I294" s="58">
        <f>+'Resumen-DiarioHorario-HP'!AD708</f>
        <v>0</v>
      </c>
      <c r="J294" s="59">
        <f>+'Resumen-DiarioHorario-HP'!AD850</f>
        <v>0</v>
      </c>
      <c r="K294" s="58">
        <f>+'Resumen-DiarioHorario-HP'!AD992</f>
        <v>0</v>
      </c>
      <c r="L294" s="59">
        <f>+'Resumen-DiarioHorario-HP'!AD1134</f>
        <v>0</v>
      </c>
      <c r="M294" s="58">
        <f>+'Resumen-DiarioHorario-HP'!AD1276</f>
        <v>0</v>
      </c>
      <c r="N294" s="59">
        <f>+'Resumen-DiarioHorario-HP'!AD1418</f>
        <v>0</v>
      </c>
      <c r="O294" s="58">
        <f>+'Resumen-DiarioHorario-HP'!AD1560</f>
        <v>0</v>
      </c>
      <c r="P294" s="59">
        <f>+'Resumen-DiarioHorario-HP'!AD1702</f>
        <v>0</v>
      </c>
      <c r="Q294" s="58">
        <f>+'Resumen-DiarioHorario-HP'!AD1844</f>
        <v>0</v>
      </c>
      <c r="R294" s="59">
        <f>+'Resumen-DiarioHorario-HP'!AD1986</f>
        <v>0</v>
      </c>
      <c r="S294" s="58">
        <f>+'Resumen-DiarioHorario-HP'!AD2128</f>
        <v>0</v>
      </c>
      <c r="T294" s="59">
        <f>+'Resumen-DiarioHorario-HP'!AD2270</f>
        <v>0</v>
      </c>
      <c r="U294" s="58">
        <f>+'Resumen-DiarioHorario-HP'!AD2412</f>
        <v>0</v>
      </c>
      <c r="V294" s="59">
        <f>+'Resumen-DiarioHorario-HP'!AD2554</f>
        <v>0</v>
      </c>
      <c r="W294" s="58">
        <f>+'Resumen-DiarioHorario-HP'!AD2696</f>
        <v>0</v>
      </c>
      <c r="X294" s="59">
        <f>+'Resumen-DiarioHorario-HP'!AD2838</f>
        <v>0</v>
      </c>
      <c r="Y294" s="58">
        <f>+'Resumen-DiarioHorario-HP'!AD2980</f>
        <v>0</v>
      </c>
      <c r="Z294" s="59">
        <f>+'Resumen-DiarioHorario-HP'!AD3122</f>
        <v>0</v>
      </c>
      <c r="AA294" s="58">
        <f>+'Resumen-DiarioHorario-HP'!AD3264</f>
        <v>0</v>
      </c>
      <c r="AB294" s="59">
        <f>+'Resumen-DiarioHorario-HP'!AD3406</f>
        <v>0</v>
      </c>
      <c r="AC294" s="58">
        <f>+'Resumen-DiarioHorario-HP'!AD3548</f>
        <v>0</v>
      </c>
      <c r="AD294" s="59">
        <f>+'Resumen-DiarioHorario-HP'!AD3690</f>
        <v>0</v>
      </c>
      <c r="AE294" s="58">
        <f>+'Resumen-DiarioHorario-HP'!AD3832</f>
        <v>0</v>
      </c>
      <c r="AF294" s="59">
        <f>+'Resumen-DiarioHorario-HP'!AD3974</f>
        <v>0</v>
      </c>
      <c r="AG294" s="58">
        <f>+'Resumen-DiarioHorario-HP'!AD4116</f>
        <v>0</v>
      </c>
      <c r="AH294" s="59">
        <f>+'Resumen-DiarioHorario-HP'!AD4258</f>
        <v>0</v>
      </c>
      <c r="AI294" s="60">
        <f>+'Resumen-DiarioHorario-HP'!AD4400</f>
        <v>0</v>
      </c>
      <c r="AJ294" s="54"/>
      <c r="AK294" s="51">
        <f t="shared" si="16"/>
        <v>0</v>
      </c>
      <c r="AL294" s="54"/>
    </row>
    <row r="295" spans="2:39" x14ac:dyDescent="0.3">
      <c r="B295" s="4" t="s">
        <v>172</v>
      </c>
      <c r="D295" s="62"/>
      <c r="E295" s="58">
        <f>+'Resumen-DiarioHorario-HP'!AD141</f>
        <v>0</v>
      </c>
      <c r="F295" s="59">
        <f>+'Resumen-DiarioHorario-HP'!AD283</f>
        <v>0</v>
      </c>
      <c r="G295" s="58">
        <f>+'Resumen-DiarioHorario-HP'!AD425</f>
        <v>0</v>
      </c>
      <c r="H295" s="59">
        <f>+'Resumen-DiarioHorario-HP'!AD567</f>
        <v>0</v>
      </c>
      <c r="I295" s="58">
        <f>+'Resumen-DiarioHorario-HP'!AD709</f>
        <v>0</v>
      </c>
      <c r="J295" s="59">
        <f>+'Resumen-DiarioHorario-HP'!AD851</f>
        <v>0</v>
      </c>
      <c r="K295" s="58">
        <f>+'Resumen-DiarioHorario-HP'!AD993</f>
        <v>0</v>
      </c>
      <c r="L295" s="59">
        <f>+'Resumen-DiarioHorario-HP'!AD1135</f>
        <v>0</v>
      </c>
      <c r="M295" s="58">
        <f>+'Resumen-DiarioHorario-HP'!AD1277</f>
        <v>0</v>
      </c>
      <c r="N295" s="59">
        <f>+'Resumen-DiarioHorario-HP'!AD1419</f>
        <v>0</v>
      </c>
      <c r="O295" s="58">
        <f>+'Resumen-DiarioHorario-HP'!AD1561</f>
        <v>0</v>
      </c>
      <c r="P295" s="59">
        <f>+'Resumen-DiarioHorario-HP'!AD1703</f>
        <v>0</v>
      </c>
      <c r="Q295" s="58">
        <f>+'Resumen-DiarioHorario-HP'!AD1845</f>
        <v>0</v>
      </c>
      <c r="R295" s="59">
        <f>+'Resumen-DiarioHorario-HP'!AD1987</f>
        <v>0</v>
      </c>
      <c r="S295" s="58">
        <f>+'Resumen-DiarioHorario-HP'!AD2129</f>
        <v>0</v>
      </c>
      <c r="T295" s="59">
        <f>+'Resumen-DiarioHorario-HP'!AD2271</f>
        <v>0</v>
      </c>
      <c r="U295" s="58">
        <f>+'Resumen-DiarioHorario-HP'!AD2413</f>
        <v>0</v>
      </c>
      <c r="V295" s="59">
        <f>+'Resumen-DiarioHorario-HP'!AD2555</f>
        <v>0</v>
      </c>
      <c r="W295" s="58">
        <f>+'Resumen-DiarioHorario-HP'!AD2697</f>
        <v>0</v>
      </c>
      <c r="X295" s="59">
        <f>+'Resumen-DiarioHorario-HP'!AD2839</f>
        <v>0</v>
      </c>
      <c r="Y295" s="58">
        <f>+'Resumen-DiarioHorario-HP'!AD2981</f>
        <v>0</v>
      </c>
      <c r="Z295" s="59">
        <f>+'Resumen-DiarioHorario-HP'!AD3123</f>
        <v>0</v>
      </c>
      <c r="AA295" s="58">
        <f>+'Resumen-DiarioHorario-HP'!AD3265</f>
        <v>0</v>
      </c>
      <c r="AB295" s="59">
        <f>+'Resumen-DiarioHorario-HP'!AD3407</f>
        <v>0</v>
      </c>
      <c r="AC295" s="58">
        <f>+'Resumen-DiarioHorario-HP'!AD3549</f>
        <v>0</v>
      </c>
      <c r="AD295" s="59">
        <f>+'Resumen-DiarioHorario-HP'!AD3691</f>
        <v>0</v>
      </c>
      <c r="AE295" s="58">
        <f>+'Resumen-DiarioHorario-HP'!AD3833</f>
        <v>0</v>
      </c>
      <c r="AF295" s="59">
        <f>+'Resumen-DiarioHorario-HP'!AD3975</f>
        <v>0</v>
      </c>
      <c r="AG295" s="58">
        <f>+'Resumen-DiarioHorario-HP'!AD4117</f>
        <v>0</v>
      </c>
      <c r="AH295" s="59">
        <f>+'Resumen-DiarioHorario-HP'!AD4259</f>
        <v>0</v>
      </c>
      <c r="AI295" s="60">
        <f>+'Resumen-DiarioHorario-HP'!AD4401</f>
        <v>0</v>
      </c>
      <c r="AJ295" s="54"/>
      <c r="AK295" s="51">
        <f t="shared" si="16"/>
        <v>0</v>
      </c>
      <c r="AL295" s="54"/>
    </row>
    <row r="296" spans="2:39" x14ac:dyDescent="0.3">
      <c r="B296" s="4" t="s">
        <v>173</v>
      </c>
      <c r="D296" s="62"/>
      <c r="E296" s="58">
        <f>+'Resumen-DiarioHorario-HP'!AD142</f>
        <v>0</v>
      </c>
      <c r="F296" s="59">
        <f>+'Resumen-DiarioHorario-HP'!AD284</f>
        <v>0</v>
      </c>
      <c r="G296" s="58">
        <f>+'Resumen-DiarioHorario-HP'!AD426</f>
        <v>0</v>
      </c>
      <c r="H296" s="59">
        <f>+'Resumen-DiarioHorario-HP'!AD568</f>
        <v>0</v>
      </c>
      <c r="I296" s="58">
        <f>+'Resumen-DiarioHorario-HP'!AD710</f>
        <v>0</v>
      </c>
      <c r="J296" s="59">
        <f>+'Resumen-DiarioHorario-HP'!AD852</f>
        <v>0</v>
      </c>
      <c r="K296" s="58">
        <f>+'Resumen-DiarioHorario-HP'!AD994</f>
        <v>0</v>
      </c>
      <c r="L296" s="59">
        <f>+'Resumen-DiarioHorario-HP'!AD1136</f>
        <v>0</v>
      </c>
      <c r="M296" s="58">
        <f>+'Resumen-DiarioHorario-HP'!AD1278</f>
        <v>0</v>
      </c>
      <c r="N296" s="59">
        <f>+'Resumen-DiarioHorario-HP'!AD1420</f>
        <v>0</v>
      </c>
      <c r="O296" s="58">
        <f>+'Resumen-DiarioHorario-HP'!AD1562</f>
        <v>0</v>
      </c>
      <c r="P296" s="59">
        <f>+'Resumen-DiarioHorario-HP'!AD1704</f>
        <v>0</v>
      </c>
      <c r="Q296" s="58">
        <f>+'Resumen-DiarioHorario-HP'!AD1846</f>
        <v>0</v>
      </c>
      <c r="R296" s="59">
        <f>+'Resumen-DiarioHorario-HP'!AD1988</f>
        <v>0</v>
      </c>
      <c r="S296" s="58">
        <f>+'Resumen-DiarioHorario-HP'!AD2130</f>
        <v>0</v>
      </c>
      <c r="T296" s="59">
        <f>+'Resumen-DiarioHorario-HP'!AD2272</f>
        <v>0</v>
      </c>
      <c r="U296" s="58">
        <f>+'Resumen-DiarioHorario-HP'!AD2414</f>
        <v>0</v>
      </c>
      <c r="V296" s="59">
        <f>+'Resumen-DiarioHorario-HP'!AD2556</f>
        <v>0</v>
      </c>
      <c r="W296" s="58">
        <f>+'Resumen-DiarioHorario-HP'!AD2698</f>
        <v>0</v>
      </c>
      <c r="X296" s="59">
        <f>+'Resumen-DiarioHorario-HP'!AD2840</f>
        <v>0</v>
      </c>
      <c r="Y296" s="58">
        <f>+'Resumen-DiarioHorario-HP'!AD2982</f>
        <v>0</v>
      </c>
      <c r="Z296" s="59">
        <f>+'Resumen-DiarioHorario-HP'!AD3124</f>
        <v>0</v>
      </c>
      <c r="AA296" s="58">
        <f>+'Resumen-DiarioHorario-HP'!AD3266</f>
        <v>0</v>
      </c>
      <c r="AB296" s="59">
        <f>+'Resumen-DiarioHorario-HP'!AD3408</f>
        <v>0</v>
      </c>
      <c r="AC296" s="58">
        <f>+'Resumen-DiarioHorario-HP'!AD3550</f>
        <v>0</v>
      </c>
      <c r="AD296" s="59">
        <f>+'Resumen-DiarioHorario-HP'!AD3692</f>
        <v>0</v>
      </c>
      <c r="AE296" s="58">
        <f>+'Resumen-DiarioHorario-HP'!AD3834</f>
        <v>0</v>
      </c>
      <c r="AF296" s="59">
        <f>+'Resumen-DiarioHorario-HP'!AD3976</f>
        <v>0</v>
      </c>
      <c r="AG296" s="58">
        <f>+'Resumen-DiarioHorario-HP'!AD4118</f>
        <v>0</v>
      </c>
      <c r="AH296" s="59">
        <f>+'Resumen-DiarioHorario-HP'!AD4260</f>
        <v>0</v>
      </c>
      <c r="AI296" s="60">
        <f>+'Resumen-DiarioHorario-HP'!AD4402</f>
        <v>0</v>
      </c>
      <c r="AJ296" s="54"/>
      <c r="AK296" s="51">
        <f t="shared" si="16"/>
        <v>0</v>
      </c>
      <c r="AL296" s="54"/>
    </row>
    <row r="297" spans="2:39" x14ac:dyDescent="0.3">
      <c r="B297" s="4" t="s">
        <v>138</v>
      </c>
      <c r="D297" s="62"/>
      <c r="E297" s="58">
        <f>+'Resumen-DiarioHorario-HP'!AD143</f>
        <v>0</v>
      </c>
      <c r="F297" s="59">
        <f>+'Resumen-DiarioHorario-HP'!AD285</f>
        <v>0</v>
      </c>
      <c r="G297" s="58">
        <f>+'Resumen-DiarioHorario-HP'!AD427</f>
        <v>0</v>
      </c>
      <c r="H297" s="59">
        <f>+'Resumen-DiarioHorario-HP'!AD569</f>
        <v>0</v>
      </c>
      <c r="I297" s="58">
        <f>+'Resumen-DiarioHorario-HP'!AD711</f>
        <v>0</v>
      </c>
      <c r="J297" s="59">
        <f>+'Resumen-DiarioHorario-HP'!AD853</f>
        <v>0</v>
      </c>
      <c r="K297" s="58">
        <f>+'Resumen-DiarioHorario-HP'!AD995</f>
        <v>0</v>
      </c>
      <c r="L297" s="59">
        <f>+'Resumen-DiarioHorario-HP'!AD1137</f>
        <v>0</v>
      </c>
      <c r="M297" s="58">
        <f>+'Resumen-DiarioHorario-HP'!AD1279</f>
        <v>0</v>
      </c>
      <c r="N297" s="59">
        <f>+'Resumen-DiarioHorario-HP'!AD1421</f>
        <v>0</v>
      </c>
      <c r="O297" s="58">
        <f>+'Resumen-DiarioHorario-HP'!AD1563</f>
        <v>0</v>
      </c>
      <c r="P297" s="59">
        <f>+'Resumen-DiarioHorario-HP'!AD1705</f>
        <v>0</v>
      </c>
      <c r="Q297" s="58">
        <f>+'Resumen-DiarioHorario-HP'!AD1847</f>
        <v>0</v>
      </c>
      <c r="R297" s="59">
        <f>+'Resumen-DiarioHorario-HP'!AD1989</f>
        <v>0</v>
      </c>
      <c r="S297" s="58">
        <f>+'Resumen-DiarioHorario-HP'!AD2131</f>
        <v>0</v>
      </c>
      <c r="T297" s="59">
        <f>+'Resumen-DiarioHorario-HP'!AD2273</f>
        <v>0</v>
      </c>
      <c r="U297" s="58">
        <f>+'Resumen-DiarioHorario-HP'!AD2415</f>
        <v>0</v>
      </c>
      <c r="V297" s="59">
        <f>+'Resumen-DiarioHorario-HP'!AD2557</f>
        <v>0</v>
      </c>
      <c r="W297" s="58">
        <f>+'Resumen-DiarioHorario-HP'!AD2699</f>
        <v>0</v>
      </c>
      <c r="X297" s="59">
        <f>+'Resumen-DiarioHorario-HP'!AD2841</f>
        <v>0</v>
      </c>
      <c r="Y297" s="58">
        <f>+'Resumen-DiarioHorario-HP'!AD2983</f>
        <v>0</v>
      </c>
      <c r="Z297" s="59">
        <f>+'Resumen-DiarioHorario-HP'!AD3125</f>
        <v>0</v>
      </c>
      <c r="AA297" s="58">
        <f>+'Resumen-DiarioHorario-HP'!AD3267</f>
        <v>0</v>
      </c>
      <c r="AB297" s="59">
        <f>+'Resumen-DiarioHorario-HP'!AD3409</f>
        <v>0</v>
      </c>
      <c r="AC297" s="58">
        <f>+'Resumen-DiarioHorario-HP'!AD3551</f>
        <v>0</v>
      </c>
      <c r="AD297" s="59">
        <f>+'Resumen-DiarioHorario-HP'!AD3693</f>
        <v>0</v>
      </c>
      <c r="AE297" s="58">
        <f>+'Resumen-DiarioHorario-HP'!AD3835</f>
        <v>0</v>
      </c>
      <c r="AF297" s="59">
        <f>+'Resumen-DiarioHorario-HP'!AD3977</f>
        <v>0</v>
      </c>
      <c r="AG297" s="58">
        <f>+'Resumen-DiarioHorario-HP'!AD4119</f>
        <v>0</v>
      </c>
      <c r="AH297" s="59">
        <f>+'Resumen-DiarioHorario-HP'!AD4261</f>
        <v>0</v>
      </c>
      <c r="AI297" s="60">
        <f>+'Resumen-DiarioHorario-HP'!AD4403</f>
        <v>0</v>
      </c>
      <c r="AJ297" s="54"/>
      <c r="AK297" s="51">
        <f t="shared" si="16"/>
        <v>0</v>
      </c>
      <c r="AL297" s="54"/>
    </row>
    <row r="298" spans="2:39" x14ac:dyDescent="0.3">
      <c r="C298" s="4"/>
      <c r="D298" s="6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2:39" x14ac:dyDescent="0.3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2:39" x14ac:dyDescent="0.3">
      <c r="B300" s="5" t="s">
        <v>298</v>
      </c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0"/>
      <c r="AC300" s="30"/>
      <c r="AD300" s="30"/>
      <c r="AE300" s="30"/>
      <c r="AF300" s="30"/>
      <c r="AG300" s="30"/>
      <c r="AH300" s="1"/>
      <c r="AI300" s="1"/>
      <c r="AJ300" s="1"/>
      <c r="AK300" s="1"/>
      <c r="AL300" s="1"/>
    </row>
    <row r="301" spans="2:39" x14ac:dyDescent="0.3">
      <c r="C301" s="4"/>
      <c r="D301" s="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K301" s="4"/>
    </row>
    <row r="302" spans="2:39" x14ac:dyDescent="0.3">
      <c r="B302" s="32" t="s">
        <v>3</v>
      </c>
      <c r="C302" s="4"/>
      <c r="D302" s="4"/>
      <c r="E302" s="33">
        <f t="shared" ref="E302:AI302" si="17">E160</f>
        <v>45778</v>
      </c>
      <c r="F302" s="33">
        <f t="shared" si="17"/>
        <v>45779</v>
      </c>
      <c r="G302" s="33">
        <f t="shared" si="17"/>
        <v>45780</v>
      </c>
      <c r="H302" s="33">
        <f t="shared" si="17"/>
        <v>45781</v>
      </c>
      <c r="I302" s="33">
        <f t="shared" si="17"/>
        <v>45782</v>
      </c>
      <c r="J302" s="33">
        <f t="shared" si="17"/>
        <v>45783</v>
      </c>
      <c r="K302" s="33">
        <f t="shared" si="17"/>
        <v>45784</v>
      </c>
      <c r="L302" s="33">
        <f t="shared" si="17"/>
        <v>45785</v>
      </c>
      <c r="M302" s="33">
        <f t="shared" si="17"/>
        <v>45786</v>
      </c>
      <c r="N302" s="33">
        <f t="shared" si="17"/>
        <v>45787</v>
      </c>
      <c r="O302" s="33">
        <f t="shared" si="17"/>
        <v>45788</v>
      </c>
      <c r="P302" s="33">
        <f t="shared" si="17"/>
        <v>45789</v>
      </c>
      <c r="Q302" s="33">
        <f t="shared" si="17"/>
        <v>45790</v>
      </c>
      <c r="R302" s="33">
        <f t="shared" si="17"/>
        <v>45791</v>
      </c>
      <c r="S302" s="33">
        <f t="shared" si="17"/>
        <v>45792</v>
      </c>
      <c r="T302" s="33">
        <f t="shared" si="17"/>
        <v>45793</v>
      </c>
      <c r="U302" s="33">
        <f t="shared" si="17"/>
        <v>45794</v>
      </c>
      <c r="V302" s="33">
        <f t="shared" si="17"/>
        <v>45795</v>
      </c>
      <c r="W302" s="33">
        <f t="shared" si="17"/>
        <v>45796</v>
      </c>
      <c r="X302" s="33">
        <f t="shared" si="17"/>
        <v>45797</v>
      </c>
      <c r="Y302" s="33">
        <f t="shared" si="17"/>
        <v>45798</v>
      </c>
      <c r="Z302" s="33">
        <f t="shared" si="17"/>
        <v>45799</v>
      </c>
      <c r="AA302" s="33">
        <f t="shared" si="17"/>
        <v>45800</v>
      </c>
      <c r="AB302" s="33">
        <f t="shared" si="17"/>
        <v>45801</v>
      </c>
      <c r="AC302" s="33">
        <f t="shared" si="17"/>
        <v>45802</v>
      </c>
      <c r="AD302" s="33">
        <f t="shared" si="17"/>
        <v>45803</v>
      </c>
      <c r="AE302" s="33">
        <f t="shared" si="17"/>
        <v>45804</v>
      </c>
      <c r="AF302" s="33">
        <f t="shared" si="17"/>
        <v>45805</v>
      </c>
      <c r="AG302" s="33">
        <f t="shared" si="17"/>
        <v>45806</v>
      </c>
      <c r="AH302" s="33">
        <f t="shared" si="17"/>
        <v>45807</v>
      </c>
      <c r="AI302" s="33">
        <f t="shared" si="17"/>
        <v>45808</v>
      </c>
      <c r="AJ302" s="98" t="s">
        <v>2</v>
      </c>
      <c r="AK302" s="99"/>
      <c r="AL302" s="99"/>
    </row>
    <row r="303" spans="2:39" x14ac:dyDescent="0.3">
      <c r="B303" s="95" t="s">
        <v>2</v>
      </c>
      <c r="C303" s="95"/>
      <c r="D303" s="95"/>
      <c r="E303" s="49">
        <f t="shared" ref="E303:AI303" si="18">SUM(E304:E334)</f>
        <v>0</v>
      </c>
      <c r="F303" s="49">
        <f t="shared" si="18"/>
        <v>0</v>
      </c>
      <c r="G303" s="49">
        <f t="shared" si="18"/>
        <v>0</v>
      </c>
      <c r="H303" s="49">
        <f t="shared" si="18"/>
        <v>0</v>
      </c>
      <c r="I303" s="49">
        <f t="shared" si="18"/>
        <v>0</v>
      </c>
      <c r="J303" s="49">
        <f t="shared" si="18"/>
        <v>0</v>
      </c>
      <c r="K303" s="49">
        <f t="shared" si="18"/>
        <v>0</v>
      </c>
      <c r="L303" s="49">
        <f t="shared" si="18"/>
        <v>0</v>
      </c>
      <c r="M303" s="49">
        <f t="shared" si="18"/>
        <v>0</v>
      </c>
      <c r="N303" s="49">
        <f t="shared" si="18"/>
        <v>0</v>
      </c>
      <c r="O303" s="49">
        <f t="shared" si="18"/>
        <v>0</v>
      </c>
      <c r="P303" s="49">
        <f t="shared" si="18"/>
        <v>0</v>
      </c>
      <c r="Q303" s="49">
        <f t="shared" si="18"/>
        <v>0</v>
      </c>
      <c r="R303" s="49">
        <f t="shared" si="18"/>
        <v>0</v>
      </c>
      <c r="S303" s="49">
        <f t="shared" si="18"/>
        <v>0</v>
      </c>
      <c r="T303" s="49">
        <f t="shared" si="18"/>
        <v>0</v>
      </c>
      <c r="U303" s="49">
        <f t="shared" si="18"/>
        <v>0</v>
      </c>
      <c r="V303" s="49">
        <f t="shared" si="18"/>
        <v>0</v>
      </c>
      <c r="W303" s="49">
        <f t="shared" si="18"/>
        <v>0</v>
      </c>
      <c r="X303" s="49">
        <f t="shared" si="18"/>
        <v>0</v>
      </c>
      <c r="Y303" s="49">
        <f t="shared" si="18"/>
        <v>0</v>
      </c>
      <c r="Z303" s="49">
        <f t="shared" si="18"/>
        <v>0</v>
      </c>
      <c r="AA303" s="49">
        <f t="shared" si="18"/>
        <v>0</v>
      </c>
      <c r="AB303" s="49">
        <f t="shared" si="18"/>
        <v>0</v>
      </c>
      <c r="AC303" s="49">
        <f t="shared" si="18"/>
        <v>0</v>
      </c>
      <c r="AD303" s="49">
        <f t="shared" si="18"/>
        <v>0</v>
      </c>
      <c r="AE303" s="49">
        <f t="shared" si="18"/>
        <v>0</v>
      </c>
      <c r="AF303" s="49">
        <f t="shared" si="18"/>
        <v>0</v>
      </c>
      <c r="AG303" s="49">
        <f t="shared" si="18"/>
        <v>0</v>
      </c>
      <c r="AH303" s="49">
        <f t="shared" si="18"/>
        <v>0</v>
      </c>
      <c r="AI303" s="94">
        <f t="shared" si="18"/>
        <v>0</v>
      </c>
      <c r="AJ303" s="54"/>
      <c r="AK303" s="49">
        <f>SUM(AK304:AK332)</f>
        <v>0</v>
      </c>
      <c r="AL303" s="54"/>
      <c r="AM303" s="64"/>
    </row>
    <row r="304" spans="2:39" x14ac:dyDescent="0.3">
      <c r="B304" s="4" t="s">
        <v>252</v>
      </c>
      <c r="D304" s="62"/>
      <c r="E304" s="58">
        <f>+'Resumen-DiarioHorario-HE'!AD8</f>
        <v>0</v>
      </c>
      <c r="F304" s="59">
        <f>+'Resumen-DiarioHorario-HE'!AD43</f>
        <v>0</v>
      </c>
      <c r="G304" s="58">
        <f>+'Resumen-DiarioHorario-HE'!AD78</f>
        <v>0</v>
      </c>
      <c r="H304" s="59">
        <f>+'Resumen-DiarioHorario-HE'!AD113</f>
        <v>0</v>
      </c>
      <c r="I304" s="58">
        <f>+'Resumen-DiarioHorario-HE'!AD148</f>
        <v>0</v>
      </c>
      <c r="J304" s="59">
        <f>+'Resumen-DiarioHorario-HE'!AD183</f>
        <v>0</v>
      </c>
      <c r="K304" s="58">
        <f>+'Resumen-DiarioHorario-HE'!AD218</f>
        <v>0</v>
      </c>
      <c r="L304" s="59">
        <f>+'Resumen-DiarioHorario-HE'!AD253</f>
        <v>0</v>
      </c>
      <c r="M304" s="58">
        <f>+'Resumen-DiarioHorario-HE'!AD288</f>
        <v>0</v>
      </c>
      <c r="N304" s="59">
        <f>+'Resumen-DiarioHorario-HE'!AD323</f>
        <v>0</v>
      </c>
      <c r="O304" s="58">
        <f>+'Resumen-DiarioHorario-HE'!AD358</f>
        <v>0</v>
      </c>
      <c r="P304" s="59">
        <f>+'Resumen-DiarioHorario-HE'!AD393</f>
        <v>0</v>
      </c>
      <c r="Q304" s="58">
        <f>+'Resumen-DiarioHorario-HE'!AD428</f>
        <v>0</v>
      </c>
      <c r="R304" s="59">
        <f>+'Resumen-DiarioHorario-HE'!AD463</f>
        <v>0</v>
      </c>
      <c r="S304" s="58">
        <f>+'Resumen-DiarioHorario-HE'!AD498</f>
        <v>0</v>
      </c>
      <c r="T304" s="59">
        <f>+'Resumen-DiarioHorario-HE'!AD533</f>
        <v>0</v>
      </c>
      <c r="U304" s="58">
        <f>+'Resumen-DiarioHorario-HE'!AD568</f>
        <v>0</v>
      </c>
      <c r="V304" s="59">
        <f>+'Resumen-DiarioHorario-HE'!AD603</f>
        <v>0</v>
      </c>
      <c r="W304" s="58">
        <f>+'Resumen-DiarioHorario-HE'!AD638</f>
        <v>0</v>
      </c>
      <c r="X304" s="59">
        <f>+'Resumen-DiarioHorario-HE'!AD673</f>
        <v>0</v>
      </c>
      <c r="Y304" s="58">
        <f>+'Resumen-DiarioHorario-HE'!AD708</f>
        <v>0</v>
      </c>
      <c r="Z304" s="59">
        <f>+'Resumen-DiarioHorario-HE'!AD743</f>
        <v>0</v>
      </c>
      <c r="AA304" s="58">
        <f>+'Resumen-DiarioHorario-HE'!AD778</f>
        <v>0</v>
      </c>
      <c r="AB304" s="59">
        <f>+'Resumen-DiarioHorario-HE'!AD813</f>
        <v>0</v>
      </c>
      <c r="AC304" s="58">
        <f>+'Resumen-DiarioHorario-HE'!AD848</f>
        <v>0</v>
      </c>
      <c r="AD304" s="59">
        <f>+'Resumen-DiarioHorario-HE'!AD883</f>
        <v>0</v>
      </c>
      <c r="AE304" s="58">
        <f>+'Resumen-DiarioHorario-HE'!AD918</f>
        <v>0</v>
      </c>
      <c r="AF304" s="59">
        <f>+'Resumen-DiarioHorario-HE'!AD953</f>
        <v>0</v>
      </c>
      <c r="AG304" s="58">
        <f>+'Resumen-DiarioHorario-HE'!AD988</f>
        <v>0</v>
      </c>
      <c r="AH304" s="59">
        <f>+'Resumen-DiarioHorario-HE'!AD1023</f>
        <v>0</v>
      </c>
      <c r="AI304" s="60">
        <f>+'Resumen-DiarioHorario-HE'!AD1058</f>
        <v>0</v>
      </c>
      <c r="AJ304" s="54"/>
      <c r="AK304" s="51">
        <f t="shared" ref="AK304" si="19">SUM(E304:AI304)</f>
        <v>0</v>
      </c>
      <c r="AL304" s="54"/>
    </row>
    <row r="305" spans="2:38" x14ac:dyDescent="0.3">
      <c r="B305" s="4" t="s">
        <v>253</v>
      </c>
      <c r="D305" s="62"/>
      <c r="E305" s="58">
        <f>+'Resumen-DiarioHorario-HE'!AD9</f>
        <v>0</v>
      </c>
      <c r="F305" s="59">
        <f>+'Resumen-DiarioHorario-HE'!AD44</f>
        <v>0</v>
      </c>
      <c r="G305" s="58">
        <f>+'Resumen-DiarioHorario-HE'!AD79</f>
        <v>0</v>
      </c>
      <c r="H305" s="59">
        <f>+'Resumen-DiarioHorario-HE'!AD114</f>
        <v>0</v>
      </c>
      <c r="I305" s="58">
        <f>+'Resumen-DiarioHorario-HE'!AD149</f>
        <v>0</v>
      </c>
      <c r="J305" s="59">
        <f>+'Resumen-DiarioHorario-HE'!AD184</f>
        <v>0</v>
      </c>
      <c r="K305" s="58">
        <f>+'Resumen-DiarioHorario-HE'!AD219</f>
        <v>0</v>
      </c>
      <c r="L305" s="59">
        <f>+'Resumen-DiarioHorario-HE'!AD254</f>
        <v>0</v>
      </c>
      <c r="M305" s="58">
        <f>+'Resumen-DiarioHorario-HE'!AD289</f>
        <v>0</v>
      </c>
      <c r="N305" s="59">
        <f>+'Resumen-DiarioHorario-HE'!AD324</f>
        <v>0</v>
      </c>
      <c r="O305" s="58">
        <f>+'Resumen-DiarioHorario-HE'!AD359</f>
        <v>0</v>
      </c>
      <c r="P305" s="59">
        <f>+'Resumen-DiarioHorario-HE'!AD394</f>
        <v>0</v>
      </c>
      <c r="Q305" s="58">
        <f>+'Resumen-DiarioHorario-HE'!AD429</f>
        <v>0</v>
      </c>
      <c r="R305" s="59">
        <f>+'Resumen-DiarioHorario-HE'!AD464</f>
        <v>0</v>
      </c>
      <c r="S305" s="58">
        <f>+'Resumen-DiarioHorario-HE'!AD499</f>
        <v>0</v>
      </c>
      <c r="T305" s="59">
        <f>+'Resumen-DiarioHorario-HE'!AD534</f>
        <v>0</v>
      </c>
      <c r="U305" s="58">
        <f>+'Resumen-DiarioHorario-HE'!AD569</f>
        <v>0</v>
      </c>
      <c r="V305" s="59">
        <f>+'Resumen-DiarioHorario-HE'!AD604</f>
        <v>0</v>
      </c>
      <c r="W305" s="58">
        <f>+'Resumen-DiarioHorario-HE'!AD639</f>
        <v>0</v>
      </c>
      <c r="X305" s="59">
        <f>+'Resumen-DiarioHorario-HE'!AD674</f>
        <v>0</v>
      </c>
      <c r="Y305" s="58">
        <f>+'Resumen-DiarioHorario-HE'!AD709</f>
        <v>0</v>
      </c>
      <c r="Z305" s="59">
        <f>+'Resumen-DiarioHorario-HE'!AD744</f>
        <v>0</v>
      </c>
      <c r="AA305" s="58">
        <f>+'Resumen-DiarioHorario-HE'!AD779</f>
        <v>0</v>
      </c>
      <c r="AB305" s="59">
        <f>+'Resumen-DiarioHorario-HE'!AD814</f>
        <v>0</v>
      </c>
      <c r="AC305" s="58">
        <f>+'Resumen-DiarioHorario-HE'!AD849</f>
        <v>0</v>
      </c>
      <c r="AD305" s="59">
        <f>+'Resumen-DiarioHorario-HE'!AD884</f>
        <v>0</v>
      </c>
      <c r="AE305" s="58">
        <f>+'Resumen-DiarioHorario-HE'!AD919</f>
        <v>0</v>
      </c>
      <c r="AF305" s="59">
        <f>+'Resumen-DiarioHorario-HE'!AD954</f>
        <v>0</v>
      </c>
      <c r="AG305" s="58">
        <f>+'Resumen-DiarioHorario-HE'!AD989</f>
        <v>0</v>
      </c>
      <c r="AH305" s="59">
        <f>+'Resumen-DiarioHorario-HE'!AD1024</f>
        <v>0</v>
      </c>
      <c r="AI305" s="60">
        <f>+'Resumen-DiarioHorario-HE'!AD1059</f>
        <v>0</v>
      </c>
      <c r="AJ305" s="54"/>
      <c r="AK305" s="51">
        <f t="shared" ref="AK305:AK332" si="20">SUM(E305:AI305)</f>
        <v>0</v>
      </c>
      <c r="AL305" s="54"/>
    </row>
    <row r="306" spans="2:38" x14ac:dyDescent="0.3">
      <c r="B306" s="4" t="s">
        <v>254</v>
      </c>
      <c r="D306" s="62"/>
      <c r="E306" s="58">
        <f>+'Resumen-DiarioHorario-HE'!AD10</f>
        <v>0</v>
      </c>
      <c r="F306" s="59">
        <f>+'Resumen-DiarioHorario-HE'!AD45</f>
        <v>0</v>
      </c>
      <c r="G306" s="58">
        <f>+'Resumen-DiarioHorario-HE'!AD80</f>
        <v>0</v>
      </c>
      <c r="H306" s="59">
        <f>+'Resumen-DiarioHorario-HE'!AD115</f>
        <v>0</v>
      </c>
      <c r="I306" s="58">
        <f>+'Resumen-DiarioHorario-HE'!AD150</f>
        <v>0</v>
      </c>
      <c r="J306" s="59">
        <f>+'Resumen-DiarioHorario-HE'!AD185</f>
        <v>0</v>
      </c>
      <c r="K306" s="58">
        <f>+'Resumen-DiarioHorario-HE'!AD220</f>
        <v>0</v>
      </c>
      <c r="L306" s="59">
        <f>+'Resumen-DiarioHorario-HE'!AD255</f>
        <v>0</v>
      </c>
      <c r="M306" s="58">
        <f>+'Resumen-DiarioHorario-HE'!AD290</f>
        <v>0</v>
      </c>
      <c r="N306" s="59">
        <f>+'Resumen-DiarioHorario-HE'!AD325</f>
        <v>0</v>
      </c>
      <c r="O306" s="58">
        <f>+'Resumen-DiarioHorario-HE'!AD360</f>
        <v>0</v>
      </c>
      <c r="P306" s="59">
        <f>+'Resumen-DiarioHorario-HE'!AD395</f>
        <v>0</v>
      </c>
      <c r="Q306" s="58">
        <f>+'Resumen-DiarioHorario-HE'!AD430</f>
        <v>0</v>
      </c>
      <c r="R306" s="59">
        <f>+'Resumen-DiarioHorario-HE'!AD465</f>
        <v>0</v>
      </c>
      <c r="S306" s="58">
        <f>+'Resumen-DiarioHorario-HE'!AD500</f>
        <v>0</v>
      </c>
      <c r="T306" s="59">
        <f>+'Resumen-DiarioHorario-HE'!AD535</f>
        <v>0</v>
      </c>
      <c r="U306" s="58">
        <f>+'Resumen-DiarioHorario-HE'!AD570</f>
        <v>0</v>
      </c>
      <c r="V306" s="59">
        <f>+'Resumen-DiarioHorario-HE'!AD605</f>
        <v>0</v>
      </c>
      <c r="W306" s="58">
        <f>+'Resumen-DiarioHorario-HE'!AD640</f>
        <v>0</v>
      </c>
      <c r="X306" s="59">
        <f>+'Resumen-DiarioHorario-HE'!AD675</f>
        <v>0</v>
      </c>
      <c r="Y306" s="58">
        <f>+'Resumen-DiarioHorario-HE'!AD710</f>
        <v>0</v>
      </c>
      <c r="Z306" s="59">
        <f>+'Resumen-DiarioHorario-HE'!AD745</f>
        <v>0</v>
      </c>
      <c r="AA306" s="58">
        <f>+'Resumen-DiarioHorario-HE'!AD780</f>
        <v>0</v>
      </c>
      <c r="AB306" s="59">
        <f>+'Resumen-DiarioHorario-HE'!AD815</f>
        <v>0</v>
      </c>
      <c r="AC306" s="58">
        <f>+'Resumen-DiarioHorario-HE'!AD850</f>
        <v>0</v>
      </c>
      <c r="AD306" s="59">
        <f>+'Resumen-DiarioHorario-HE'!AD885</f>
        <v>0</v>
      </c>
      <c r="AE306" s="58">
        <f>+'Resumen-DiarioHorario-HE'!AD920</f>
        <v>0</v>
      </c>
      <c r="AF306" s="59">
        <f>+'Resumen-DiarioHorario-HE'!AD955</f>
        <v>0</v>
      </c>
      <c r="AG306" s="58">
        <f>+'Resumen-DiarioHorario-HE'!AD990</f>
        <v>0</v>
      </c>
      <c r="AH306" s="59">
        <f>+'Resumen-DiarioHorario-HE'!AD1025</f>
        <v>0</v>
      </c>
      <c r="AI306" s="60">
        <f>+'Resumen-DiarioHorario-HE'!AD1060</f>
        <v>0</v>
      </c>
      <c r="AJ306" s="54"/>
      <c r="AK306" s="51">
        <f t="shared" si="20"/>
        <v>0</v>
      </c>
      <c r="AL306" s="54"/>
    </row>
    <row r="307" spans="2:38" x14ac:dyDescent="0.3">
      <c r="B307" s="4" t="s">
        <v>282</v>
      </c>
      <c r="D307" s="62"/>
      <c r="E307" s="58">
        <f>+'Resumen-DiarioHorario-HE'!AD11</f>
        <v>0</v>
      </c>
      <c r="F307" s="59">
        <f>+'Resumen-DiarioHorario-HE'!AD46</f>
        <v>0</v>
      </c>
      <c r="G307" s="58">
        <f>+'Resumen-DiarioHorario-HE'!AD81</f>
        <v>0</v>
      </c>
      <c r="H307" s="59">
        <f>+'Resumen-DiarioHorario-HE'!AD116</f>
        <v>0</v>
      </c>
      <c r="I307" s="58">
        <f>+'Resumen-DiarioHorario-HE'!AD151</f>
        <v>0</v>
      </c>
      <c r="J307" s="59">
        <f>+'Resumen-DiarioHorario-HE'!AD186</f>
        <v>0</v>
      </c>
      <c r="K307" s="58">
        <f>+'Resumen-DiarioHorario-HE'!AD221</f>
        <v>0</v>
      </c>
      <c r="L307" s="59">
        <f>+'Resumen-DiarioHorario-HE'!AD256</f>
        <v>0</v>
      </c>
      <c r="M307" s="58">
        <f>+'Resumen-DiarioHorario-HE'!AD291</f>
        <v>0</v>
      </c>
      <c r="N307" s="59">
        <f>+'Resumen-DiarioHorario-HE'!AD326</f>
        <v>0</v>
      </c>
      <c r="O307" s="58">
        <f>+'Resumen-DiarioHorario-HE'!AD361</f>
        <v>0</v>
      </c>
      <c r="P307" s="59">
        <f>+'Resumen-DiarioHorario-HE'!AD396</f>
        <v>0</v>
      </c>
      <c r="Q307" s="58">
        <f>+'Resumen-DiarioHorario-HE'!AD431</f>
        <v>0</v>
      </c>
      <c r="R307" s="59">
        <f>+'Resumen-DiarioHorario-HE'!AD466</f>
        <v>0</v>
      </c>
      <c r="S307" s="58">
        <f>+'Resumen-DiarioHorario-HE'!AD501</f>
        <v>0</v>
      </c>
      <c r="T307" s="59">
        <f>+'Resumen-DiarioHorario-HE'!AD536</f>
        <v>0</v>
      </c>
      <c r="U307" s="58">
        <f>+'Resumen-DiarioHorario-HE'!AD571</f>
        <v>0</v>
      </c>
      <c r="V307" s="59">
        <f>+'Resumen-DiarioHorario-HE'!AD606</f>
        <v>0</v>
      </c>
      <c r="W307" s="58">
        <f>+'Resumen-DiarioHorario-HE'!AD641</f>
        <v>0</v>
      </c>
      <c r="X307" s="59">
        <f>+'Resumen-DiarioHorario-HE'!AD676</f>
        <v>0</v>
      </c>
      <c r="Y307" s="58">
        <f>+'Resumen-DiarioHorario-HE'!AD711</f>
        <v>0</v>
      </c>
      <c r="Z307" s="59">
        <f>+'Resumen-DiarioHorario-HE'!AD746</f>
        <v>0</v>
      </c>
      <c r="AA307" s="58">
        <f>+'Resumen-DiarioHorario-HE'!AD781</f>
        <v>0</v>
      </c>
      <c r="AB307" s="59">
        <f>+'Resumen-DiarioHorario-HE'!AD816</f>
        <v>0</v>
      </c>
      <c r="AC307" s="58">
        <f>+'Resumen-DiarioHorario-HE'!AD851</f>
        <v>0</v>
      </c>
      <c r="AD307" s="59">
        <f>+'Resumen-DiarioHorario-HE'!AD886</f>
        <v>0</v>
      </c>
      <c r="AE307" s="58">
        <f>+'Resumen-DiarioHorario-HE'!AD921</f>
        <v>0</v>
      </c>
      <c r="AF307" s="59">
        <f>+'Resumen-DiarioHorario-HE'!AD956</f>
        <v>0</v>
      </c>
      <c r="AG307" s="58">
        <f>+'Resumen-DiarioHorario-HE'!AD991</f>
        <v>0</v>
      </c>
      <c r="AH307" s="59">
        <f>+'Resumen-DiarioHorario-HE'!AD1026</f>
        <v>0</v>
      </c>
      <c r="AI307" s="60">
        <f>+'Resumen-DiarioHorario-HE'!AD1061</f>
        <v>0</v>
      </c>
      <c r="AJ307" s="54"/>
      <c r="AK307" s="51">
        <f t="shared" si="20"/>
        <v>0</v>
      </c>
      <c r="AL307" s="54"/>
    </row>
    <row r="308" spans="2:38" x14ac:dyDescent="0.3">
      <c r="B308" s="4" t="s">
        <v>283</v>
      </c>
      <c r="D308" s="62"/>
      <c r="E308" s="58">
        <f>+'Resumen-DiarioHorario-HE'!AD12</f>
        <v>0</v>
      </c>
      <c r="F308" s="59">
        <f>+'Resumen-DiarioHorario-HE'!AD47</f>
        <v>0</v>
      </c>
      <c r="G308" s="58">
        <f>+'Resumen-DiarioHorario-HE'!AD82</f>
        <v>0</v>
      </c>
      <c r="H308" s="59">
        <f>+'Resumen-DiarioHorario-HE'!AD117</f>
        <v>0</v>
      </c>
      <c r="I308" s="58">
        <f>+'Resumen-DiarioHorario-HE'!AD152</f>
        <v>0</v>
      </c>
      <c r="J308" s="59">
        <f>+'Resumen-DiarioHorario-HE'!AD187</f>
        <v>0</v>
      </c>
      <c r="K308" s="58">
        <f>+'Resumen-DiarioHorario-HE'!AD222</f>
        <v>0</v>
      </c>
      <c r="L308" s="59">
        <f>+'Resumen-DiarioHorario-HE'!AD257</f>
        <v>0</v>
      </c>
      <c r="M308" s="58">
        <f>+'Resumen-DiarioHorario-HE'!AD292</f>
        <v>0</v>
      </c>
      <c r="N308" s="59">
        <f>+'Resumen-DiarioHorario-HE'!AD327</f>
        <v>0</v>
      </c>
      <c r="O308" s="58">
        <f>+'Resumen-DiarioHorario-HE'!AD362</f>
        <v>0</v>
      </c>
      <c r="P308" s="59">
        <f>+'Resumen-DiarioHorario-HE'!AD397</f>
        <v>0</v>
      </c>
      <c r="Q308" s="58">
        <f>+'Resumen-DiarioHorario-HE'!AD432</f>
        <v>0</v>
      </c>
      <c r="R308" s="59">
        <f>+'Resumen-DiarioHorario-HE'!AD467</f>
        <v>0</v>
      </c>
      <c r="S308" s="58">
        <f>+'Resumen-DiarioHorario-HE'!AD502</f>
        <v>0</v>
      </c>
      <c r="T308" s="59">
        <f>+'Resumen-DiarioHorario-HE'!AD537</f>
        <v>0</v>
      </c>
      <c r="U308" s="58">
        <f>+'Resumen-DiarioHorario-HE'!AD572</f>
        <v>0</v>
      </c>
      <c r="V308" s="59">
        <f>+'Resumen-DiarioHorario-HE'!AD607</f>
        <v>0</v>
      </c>
      <c r="W308" s="58">
        <f>+'Resumen-DiarioHorario-HE'!AD642</f>
        <v>0</v>
      </c>
      <c r="X308" s="59">
        <f>+'Resumen-DiarioHorario-HE'!AD677</f>
        <v>0</v>
      </c>
      <c r="Y308" s="58">
        <f>+'Resumen-DiarioHorario-HE'!AD712</f>
        <v>0</v>
      </c>
      <c r="Z308" s="59">
        <f>+'Resumen-DiarioHorario-HE'!AD747</f>
        <v>0</v>
      </c>
      <c r="AA308" s="58">
        <f>+'Resumen-DiarioHorario-HE'!AD782</f>
        <v>0</v>
      </c>
      <c r="AB308" s="59">
        <f>+'Resumen-DiarioHorario-HE'!AD817</f>
        <v>0</v>
      </c>
      <c r="AC308" s="58">
        <f>+'Resumen-DiarioHorario-HE'!AD852</f>
        <v>0</v>
      </c>
      <c r="AD308" s="59">
        <f>+'Resumen-DiarioHorario-HE'!AD887</f>
        <v>0</v>
      </c>
      <c r="AE308" s="58">
        <f>+'Resumen-DiarioHorario-HE'!AD922</f>
        <v>0</v>
      </c>
      <c r="AF308" s="59">
        <f>+'Resumen-DiarioHorario-HE'!AD957</f>
        <v>0</v>
      </c>
      <c r="AG308" s="58">
        <f>+'Resumen-DiarioHorario-HE'!AD992</f>
        <v>0</v>
      </c>
      <c r="AH308" s="59">
        <f>+'Resumen-DiarioHorario-HE'!AD1027</f>
        <v>0</v>
      </c>
      <c r="AI308" s="60">
        <f>+'Resumen-DiarioHorario-HE'!AD1062</f>
        <v>0</v>
      </c>
      <c r="AJ308" s="54"/>
      <c r="AK308" s="51">
        <f t="shared" si="20"/>
        <v>0</v>
      </c>
      <c r="AL308" s="54"/>
    </row>
    <row r="309" spans="2:38" x14ac:dyDescent="0.3">
      <c r="B309" s="4" t="s">
        <v>255</v>
      </c>
      <c r="D309" s="62"/>
      <c r="E309" s="58">
        <f>+'Resumen-DiarioHorario-HE'!AD13</f>
        <v>0</v>
      </c>
      <c r="F309" s="59">
        <f>+'Resumen-DiarioHorario-HE'!AD48</f>
        <v>0</v>
      </c>
      <c r="G309" s="58">
        <f>+'Resumen-DiarioHorario-HE'!AD83</f>
        <v>0</v>
      </c>
      <c r="H309" s="59">
        <f>+'Resumen-DiarioHorario-HE'!AD118</f>
        <v>0</v>
      </c>
      <c r="I309" s="58">
        <f>+'Resumen-DiarioHorario-HE'!AD153</f>
        <v>0</v>
      </c>
      <c r="J309" s="59">
        <f>+'Resumen-DiarioHorario-HE'!AD188</f>
        <v>0</v>
      </c>
      <c r="K309" s="58">
        <f>+'Resumen-DiarioHorario-HE'!AD223</f>
        <v>0</v>
      </c>
      <c r="L309" s="59">
        <f>+'Resumen-DiarioHorario-HE'!AD258</f>
        <v>0</v>
      </c>
      <c r="M309" s="58">
        <f>+'Resumen-DiarioHorario-HE'!AD293</f>
        <v>0</v>
      </c>
      <c r="N309" s="59">
        <f>+'Resumen-DiarioHorario-HE'!AD328</f>
        <v>0</v>
      </c>
      <c r="O309" s="58">
        <f>+'Resumen-DiarioHorario-HE'!AD363</f>
        <v>0</v>
      </c>
      <c r="P309" s="59">
        <f>+'Resumen-DiarioHorario-HE'!AD398</f>
        <v>0</v>
      </c>
      <c r="Q309" s="58">
        <f>+'Resumen-DiarioHorario-HE'!AD433</f>
        <v>0</v>
      </c>
      <c r="R309" s="59">
        <f>+'Resumen-DiarioHorario-HE'!AD468</f>
        <v>0</v>
      </c>
      <c r="S309" s="58">
        <f>+'Resumen-DiarioHorario-HE'!AD503</f>
        <v>0</v>
      </c>
      <c r="T309" s="59">
        <f>+'Resumen-DiarioHorario-HE'!AD538</f>
        <v>0</v>
      </c>
      <c r="U309" s="58">
        <f>+'Resumen-DiarioHorario-HE'!AD573</f>
        <v>0</v>
      </c>
      <c r="V309" s="59">
        <f>+'Resumen-DiarioHorario-HE'!AD608</f>
        <v>0</v>
      </c>
      <c r="W309" s="58">
        <f>+'Resumen-DiarioHorario-HE'!AD643</f>
        <v>0</v>
      </c>
      <c r="X309" s="59">
        <f>+'Resumen-DiarioHorario-HE'!AD678</f>
        <v>0</v>
      </c>
      <c r="Y309" s="58">
        <f>+'Resumen-DiarioHorario-HE'!AD713</f>
        <v>0</v>
      </c>
      <c r="Z309" s="59">
        <f>+'Resumen-DiarioHorario-HE'!AD748</f>
        <v>0</v>
      </c>
      <c r="AA309" s="58">
        <f>+'Resumen-DiarioHorario-HE'!AD783</f>
        <v>0</v>
      </c>
      <c r="AB309" s="59">
        <f>+'Resumen-DiarioHorario-HE'!AD818</f>
        <v>0</v>
      </c>
      <c r="AC309" s="58">
        <f>+'Resumen-DiarioHorario-HE'!AD853</f>
        <v>0</v>
      </c>
      <c r="AD309" s="59">
        <f>+'Resumen-DiarioHorario-HE'!AD888</f>
        <v>0</v>
      </c>
      <c r="AE309" s="58">
        <f>+'Resumen-DiarioHorario-HE'!AD923</f>
        <v>0</v>
      </c>
      <c r="AF309" s="59">
        <f>+'Resumen-DiarioHorario-HE'!AD958</f>
        <v>0</v>
      </c>
      <c r="AG309" s="58">
        <f>+'Resumen-DiarioHorario-HE'!AD993</f>
        <v>0</v>
      </c>
      <c r="AH309" s="59">
        <f>+'Resumen-DiarioHorario-HE'!AD1028</f>
        <v>0</v>
      </c>
      <c r="AI309" s="60">
        <f>+'Resumen-DiarioHorario-HE'!AD1063</f>
        <v>0</v>
      </c>
      <c r="AJ309" s="54"/>
      <c r="AK309" s="51">
        <f t="shared" si="20"/>
        <v>0</v>
      </c>
      <c r="AL309" s="54"/>
    </row>
    <row r="310" spans="2:38" x14ac:dyDescent="0.3">
      <c r="B310" s="4" t="s">
        <v>256</v>
      </c>
      <c r="D310" s="62"/>
      <c r="E310" s="58">
        <f>+'Resumen-DiarioHorario-HE'!AD14</f>
        <v>0</v>
      </c>
      <c r="F310" s="59">
        <f>+'Resumen-DiarioHorario-HE'!AD49</f>
        <v>0</v>
      </c>
      <c r="G310" s="58">
        <f>+'Resumen-DiarioHorario-HE'!AD84</f>
        <v>0</v>
      </c>
      <c r="H310" s="59">
        <f>+'Resumen-DiarioHorario-HE'!AD119</f>
        <v>0</v>
      </c>
      <c r="I310" s="58">
        <f>+'Resumen-DiarioHorario-HE'!AD154</f>
        <v>0</v>
      </c>
      <c r="J310" s="59">
        <f>+'Resumen-DiarioHorario-HE'!AD189</f>
        <v>0</v>
      </c>
      <c r="K310" s="58">
        <f>+'Resumen-DiarioHorario-HE'!AD224</f>
        <v>0</v>
      </c>
      <c r="L310" s="59">
        <f>+'Resumen-DiarioHorario-HE'!AD259</f>
        <v>0</v>
      </c>
      <c r="M310" s="58">
        <f>+'Resumen-DiarioHorario-HE'!AD294</f>
        <v>0</v>
      </c>
      <c r="N310" s="59">
        <f>+'Resumen-DiarioHorario-HE'!AD329</f>
        <v>0</v>
      </c>
      <c r="O310" s="58">
        <f>+'Resumen-DiarioHorario-HE'!AD364</f>
        <v>0</v>
      </c>
      <c r="P310" s="59">
        <f>+'Resumen-DiarioHorario-HE'!AD399</f>
        <v>0</v>
      </c>
      <c r="Q310" s="58">
        <f>+'Resumen-DiarioHorario-HE'!AD434</f>
        <v>0</v>
      </c>
      <c r="R310" s="59">
        <f>+'Resumen-DiarioHorario-HE'!AD469</f>
        <v>0</v>
      </c>
      <c r="S310" s="58">
        <f>+'Resumen-DiarioHorario-HE'!AD504</f>
        <v>0</v>
      </c>
      <c r="T310" s="59">
        <f>+'Resumen-DiarioHorario-HE'!AD539</f>
        <v>0</v>
      </c>
      <c r="U310" s="58">
        <f>+'Resumen-DiarioHorario-HE'!AD574</f>
        <v>0</v>
      </c>
      <c r="V310" s="59">
        <f>+'Resumen-DiarioHorario-HE'!AD609</f>
        <v>0</v>
      </c>
      <c r="W310" s="58">
        <f>+'Resumen-DiarioHorario-HE'!AD644</f>
        <v>0</v>
      </c>
      <c r="X310" s="59">
        <f>+'Resumen-DiarioHorario-HE'!AD679</f>
        <v>0</v>
      </c>
      <c r="Y310" s="58">
        <f>+'Resumen-DiarioHorario-HE'!AD714</f>
        <v>0</v>
      </c>
      <c r="Z310" s="59">
        <f>+'Resumen-DiarioHorario-HE'!AD749</f>
        <v>0</v>
      </c>
      <c r="AA310" s="58">
        <f>+'Resumen-DiarioHorario-HE'!AD784</f>
        <v>0</v>
      </c>
      <c r="AB310" s="59">
        <f>+'Resumen-DiarioHorario-HE'!AD819</f>
        <v>0</v>
      </c>
      <c r="AC310" s="58">
        <f>+'Resumen-DiarioHorario-HE'!AD854</f>
        <v>0</v>
      </c>
      <c r="AD310" s="59">
        <f>+'Resumen-DiarioHorario-HE'!AD889</f>
        <v>0</v>
      </c>
      <c r="AE310" s="58">
        <f>+'Resumen-DiarioHorario-HE'!AD924</f>
        <v>0</v>
      </c>
      <c r="AF310" s="59">
        <f>+'Resumen-DiarioHorario-HE'!AD959</f>
        <v>0</v>
      </c>
      <c r="AG310" s="58">
        <f>+'Resumen-DiarioHorario-HE'!AD994</f>
        <v>0</v>
      </c>
      <c r="AH310" s="59">
        <f>+'Resumen-DiarioHorario-HE'!AD1029</f>
        <v>0</v>
      </c>
      <c r="AI310" s="60">
        <f>+'Resumen-DiarioHorario-HE'!AD1064</f>
        <v>0</v>
      </c>
      <c r="AJ310" s="54"/>
      <c r="AK310" s="51">
        <f t="shared" si="20"/>
        <v>0</v>
      </c>
      <c r="AL310" s="54"/>
    </row>
    <row r="311" spans="2:38" x14ac:dyDescent="0.3">
      <c r="B311" s="4" t="s">
        <v>266</v>
      </c>
      <c r="D311" s="62"/>
      <c r="E311" s="58">
        <f>+'Resumen-DiarioHorario-HE'!AD15</f>
        <v>0</v>
      </c>
      <c r="F311" s="59">
        <f>+'Resumen-DiarioHorario-HE'!AD50</f>
        <v>0</v>
      </c>
      <c r="G311" s="58">
        <f>+'Resumen-DiarioHorario-HE'!AD85</f>
        <v>0</v>
      </c>
      <c r="H311" s="59">
        <f>+'Resumen-DiarioHorario-HE'!AD120</f>
        <v>0</v>
      </c>
      <c r="I311" s="58">
        <f>+'Resumen-DiarioHorario-HE'!AD155</f>
        <v>0</v>
      </c>
      <c r="J311" s="59">
        <f>+'Resumen-DiarioHorario-HE'!AD190</f>
        <v>0</v>
      </c>
      <c r="K311" s="58">
        <f>+'Resumen-DiarioHorario-HE'!AD225</f>
        <v>0</v>
      </c>
      <c r="L311" s="59">
        <f>+'Resumen-DiarioHorario-HE'!AD260</f>
        <v>0</v>
      </c>
      <c r="M311" s="58">
        <f>+'Resumen-DiarioHorario-HE'!AD295</f>
        <v>0</v>
      </c>
      <c r="N311" s="59">
        <f>+'Resumen-DiarioHorario-HE'!AD330</f>
        <v>0</v>
      </c>
      <c r="O311" s="58">
        <f>+'Resumen-DiarioHorario-HE'!AD365</f>
        <v>0</v>
      </c>
      <c r="P311" s="59">
        <f>+'Resumen-DiarioHorario-HE'!AD400</f>
        <v>0</v>
      </c>
      <c r="Q311" s="58">
        <f>+'Resumen-DiarioHorario-HE'!AD435</f>
        <v>0</v>
      </c>
      <c r="R311" s="59">
        <f>+'Resumen-DiarioHorario-HE'!AD470</f>
        <v>0</v>
      </c>
      <c r="S311" s="58">
        <f>+'Resumen-DiarioHorario-HE'!AD505</f>
        <v>0</v>
      </c>
      <c r="T311" s="59">
        <f>+'Resumen-DiarioHorario-HE'!AD540</f>
        <v>0</v>
      </c>
      <c r="U311" s="58">
        <f>+'Resumen-DiarioHorario-HE'!AD575</f>
        <v>0</v>
      </c>
      <c r="V311" s="59">
        <f>+'Resumen-DiarioHorario-HE'!AD610</f>
        <v>0</v>
      </c>
      <c r="W311" s="58">
        <f>+'Resumen-DiarioHorario-HE'!AD645</f>
        <v>0</v>
      </c>
      <c r="X311" s="59">
        <f>+'Resumen-DiarioHorario-HE'!AD680</f>
        <v>0</v>
      </c>
      <c r="Y311" s="58">
        <f>+'Resumen-DiarioHorario-HE'!AD715</f>
        <v>0</v>
      </c>
      <c r="Z311" s="59">
        <f>+'Resumen-DiarioHorario-HE'!AD750</f>
        <v>0</v>
      </c>
      <c r="AA311" s="58">
        <f>+'Resumen-DiarioHorario-HE'!AD785</f>
        <v>0</v>
      </c>
      <c r="AB311" s="59">
        <f>+'Resumen-DiarioHorario-HE'!AD820</f>
        <v>0</v>
      </c>
      <c r="AC311" s="58">
        <f>+'Resumen-DiarioHorario-HE'!AD855</f>
        <v>0</v>
      </c>
      <c r="AD311" s="59">
        <f>+'Resumen-DiarioHorario-HE'!AD890</f>
        <v>0</v>
      </c>
      <c r="AE311" s="58">
        <f>+'Resumen-DiarioHorario-HE'!AD925</f>
        <v>0</v>
      </c>
      <c r="AF311" s="59">
        <f>+'Resumen-DiarioHorario-HE'!AD960</f>
        <v>0</v>
      </c>
      <c r="AG311" s="58">
        <f>+'Resumen-DiarioHorario-HE'!AD995</f>
        <v>0</v>
      </c>
      <c r="AH311" s="59">
        <f>+'Resumen-DiarioHorario-HE'!AD1030</f>
        <v>0</v>
      </c>
      <c r="AI311" s="60">
        <f>+'Resumen-DiarioHorario-HE'!AD1065</f>
        <v>0</v>
      </c>
      <c r="AJ311" s="54"/>
      <c r="AK311" s="51">
        <f t="shared" si="20"/>
        <v>0</v>
      </c>
      <c r="AL311" s="54"/>
    </row>
    <row r="312" spans="2:38" x14ac:dyDescent="0.3">
      <c r="B312" s="4" t="s">
        <v>267</v>
      </c>
      <c r="D312" s="62"/>
      <c r="E312" s="58">
        <f>+'Resumen-DiarioHorario-HE'!AD16</f>
        <v>0</v>
      </c>
      <c r="F312" s="59">
        <f>+'Resumen-DiarioHorario-HE'!AD51</f>
        <v>0</v>
      </c>
      <c r="G312" s="58">
        <f>+'Resumen-DiarioHorario-HE'!AD86</f>
        <v>0</v>
      </c>
      <c r="H312" s="59">
        <f>+'Resumen-DiarioHorario-HE'!AD121</f>
        <v>0</v>
      </c>
      <c r="I312" s="58">
        <f>+'Resumen-DiarioHorario-HE'!AD156</f>
        <v>0</v>
      </c>
      <c r="J312" s="59">
        <f>+'Resumen-DiarioHorario-HE'!AD191</f>
        <v>0</v>
      </c>
      <c r="K312" s="58">
        <f>+'Resumen-DiarioHorario-HE'!AD226</f>
        <v>0</v>
      </c>
      <c r="L312" s="59">
        <f>+'Resumen-DiarioHorario-HE'!AD261</f>
        <v>0</v>
      </c>
      <c r="M312" s="58">
        <f>+'Resumen-DiarioHorario-HE'!AD296</f>
        <v>0</v>
      </c>
      <c r="N312" s="59">
        <f>+'Resumen-DiarioHorario-HE'!AD331</f>
        <v>0</v>
      </c>
      <c r="O312" s="58">
        <f>+'Resumen-DiarioHorario-HE'!AD366</f>
        <v>0</v>
      </c>
      <c r="P312" s="59">
        <f>+'Resumen-DiarioHorario-HE'!AD401</f>
        <v>0</v>
      </c>
      <c r="Q312" s="58">
        <f>+'Resumen-DiarioHorario-HE'!AD436</f>
        <v>0</v>
      </c>
      <c r="R312" s="59">
        <f>+'Resumen-DiarioHorario-HE'!AD471</f>
        <v>0</v>
      </c>
      <c r="S312" s="58">
        <f>+'Resumen-DiarioHorario-HE'!AD506</f>
        <v>0</v>
      </c>
      <c r="T312" s="59">
        <f>+'Resumen-DiarioHorario-HE'!AD541</f>
        <v>0</v>
      </c>
      <c r="U312" s="58">
        <f>+'Resumen-DiarioHorario-HE'!AD576</f>
        <v>0</v>
      </c>
      <c r="V312" s="59">
        <f>+'Resumen-DiarioHorario-HE'!AD611</f>
        <v>0</v>
      </c>
      <c r="W312" s="58">
        <f>+'Resumen-DiarioHorario-HE'!AD646</f>
        <v>0</v>
      </c>
      <c r="X312" s="59">
        <f>+'Resumen-DiarioHorario-HE'!AD681</f>
        <v>0</v>
      </c>
      <c r="Y312" s="58">
        <f>+'Resumen-DiarioHorario-HE'!AD716</f>
        <v>0</v>
      </c>
      <c r="Z312" s="59">
        <f>+'Resumen-DiarioHorario-HE'!AD751</f>
        <v>0</v>
      </c>
      <c r="AA312" s="58">
        <f>+'Resumen-DiarioHorario-HE'!AD786</f>
        <v>0</v>
      </c>
      <c r="AB312" s="59">
        <f>+'Resumen-DiarioHorario-HE'!AD821</f>
        <v>0</v>
      </c>
      <c r="AC312" s="58">
        <f>+'Resumen-DiarioHorario-HE'!AD856</f>
        <v>0</v>
      </c>
      <c r="AD312" s="59">
        <f>+'Resumen-DiarioHorario-HE'!AD891</f>
        <v>0</v>
      </c>
      <c r="AE312" s="58">
        <f>+'Resumen-DiarioHorario-HE'!AD926</f>
        <v>0</v>
      </c>
      <c r="AF312" s="59">
        <f>+'Resumen-DiarioHorario-HE'!AD961</f>
        <v>0</v>
      </c>
      <c r="AG312" s="58">
        <f>+'Resumen-DiarioHorario-HE'!AD996</f>
        <v>0</v>
      </c>
      <c r="AH312" s="59">
        <f>+'Resumen-DiarioHorario-HE'!AD1031</f>
        <v>0</v>
      </c>
      <c r="AI312" s="60">
        <f>+'Resumen-DiarioHorario-HE'!AD1066</f>
        <v>0</v>
      </c>
      <c r="AJ312" s="54"/>
      <c r="AK312" s="51">
        <f t="shared" si="20"/>
        <v>0</v>
      </c>
      <c r="AL312" s="54"/>
    </row>
    <row r="313" spans="2:38" x14ac:dyDescent="0.3">
      <c r="B313" s="4" t="s">
        <v>268</v>
      </c>
      <c r="D313" s="62"/>
      <c r="E313" s="58">
        <f>+'Resumen-DiarioHorario-HE'!AD17</f>
        <v>0</v>
      </c>
      <c r="F313" s="59">
        <f>+'Resumen-DiarioHorario-HE'!AD52</f>
        <v>0</v>
      </c>
      <c r="G313" s="58">
        <f>+'Resumen-DiarioHorario-HE'!AD87</f>
        <v>0</v>
      </c>
      <c r="H313" s="59">
        <f>+'Resumen-DiarioHorario-HE'!AD122</f>
        <v>0</v>
      </c>
      <c r="I313" s="58">
        <f>+'Resumen-DiarioHorario-HE'!AD157</f>
        <v>0</v>
      </c>
      <c r="J313" s="59">
        <f>+'Resumen-DiarioHorario-HE'!AD192</f>
        <v>0</v>
      </c>
      <c r="K313" s="58">
        <f>+'Resumen-DiarioHorario-HE'!AD227</f>
        <v>0</v>
      </c>
      <c r="L313" s="59">
        <f>+'Resumen-DiarioHorario-HE'!AD262</f>
        <v>0</v>
      </c>
      <c r="M313" s="58">
        <f>+'Resumen-DiarioHorario-HE'!AD297</f>
        <v>0</v>
      </c>
      <c r="N313" s="59">
        <f>+'Resumen-DiarioHorario-HE'!AD332</f>
        <v>0</v>
      </c>
      <c r="O313" s="58">
        <f>+'Resumen-DiarioHorario-HE'!AD367</f>
        <v>0</v>
      </c>
      <c r="P313" s="59">
        <f>+'Resumen-DiarioHorario-HE'!AD402</f>
        <v>0</v>
      </c>
      <c r="Q313" s="58">
        <f>+'Resumen-DiarioHorario-HE'!AD437</f>
        <v>0</v>
      </c>
      <c r="R313" s="59">
        <f>+'Resumen-DiarioHorario-HE'!AD472</f>
        <v>0</v>
      </c>
      <c r="S313" s="58">
        <f>+'Resumen-DiarioHorario-HE'!AD507</f>
        <v>0</v>
      </c>
      <c r="T313" s="59">
        <f>+'Resumen-DiarioHorario-HE'!AD542</f>
        <v>0</v>
      </c>
      <c r="U313" s="58">
        <f>+'Resumen-DiarioHorario-HE'!AD577</f>
        <v>0</v>
      </c>
      <c r="V313" s="59">
        <f>+'Resumen-DiarioHorario-HE'!AD612</f>
        <v>0</v>
      </c>
      <c r="W313" s="58">
        <f>+'Resumen-DiarioHorario-HE'!AD647</f>
        <v>0</v>
      </c>
      <c r="X313" s="59">
        <f>+'Resumen-DiarioHorario-HE'!AD682</f>
        <v>0</v>
      </c>
      <c r="Y313" s="58">
        <f>+'Resumen-DiarioHorario-HE'!AD717</f>
        <v>0</v>
      </c>
      <c r="Z313" s="59">
        <f>+'Resumen-DiarioHorario-HE'!AD752</f>
        <v>0</v>
      </c>
      <c r="AA313" s="58">
        <f>+'Resumen-DiarioHorario-HE'!AD787</f>
        <v>0</v>
      </c>
      <c r="AB313" s="59">
        <f>+'Resumen-DiarioHorario-HE'!AD822</f>
        <v>0</v>
      </c>
      <c r="AC313" s="58">
        <f>+'Resumen-DiarioHorario-HE'!AD857</f>
        <v>0</v>
      </c>
      <c r="AD313" s="59">
        <f>+'Resumen-DiarioHorario-HE'!AD892</f>
        <v>0</v>
      </c>
      <c r="AE313" s="58">
        <f>+'Resumen-DiarioHorario-HE'!AD927</f>
        <v>0</v>
      </c>
      <c r="AF313" s="59">
        <f>+'Resumen-DiarioHorario-HE'!AD962</f>
        <v>0</v>
      </c>
      <c r="AG313" s="58">
        <f>+'Resumen-DiarioHorario-HE'!AD997</f>
        <v>0</v>
      </c>
      <c r="AH313" s="59">
        <f>+'Resumen-DiarioHorario-HE'!AD1032</f>
        <v>0</v>
      </c>
      <c r="AI313" s="60">
        <f>+'Resumen-DiarioHorario-HE'!AD1067</f>
        <v>0</v>
      </c>
      <c r="AJ313" s="54"/>
      <c r="AK313" s="51">
        <f t="shared" si="20"/>
        <v>0</v>
      </c>
      <c r="AL313" s="54"/>
    </row>
    <row r="314" spans="2:38" x14ac:dyDescent="0.3">
      <c r="B314" s="4" t="s">
        <v>257</v>
      </c>
      <c r="D314" s="62"/>
      <c r="E314" s="58">
        <f>+'Resumen-DiarioHorario-HE'!AD18</f>
        <v>0</v>
      </c>
      <c r="F314" s="59">
        <f>+'Resumen-DiarioHorario-HE'!AD53</f>
        <v>0</v>
      </c>
      <c r="G314" s="58">
        <f>+'Resumen-DiarioHorario-HE'!AD88</f>
        <v>0</v>
      </c>
      <c r="H314" s="59">
        <f>+'Resumen-DiarioHorario-HE'!AD123</f>
        <v>0</v>
      </c>
      <c r="I314" s="58">
        <f>+'Resumen-DiarioHorario-HE'!AD158</f>
        <v>0</v>
      </c>
      <c r="J314" s="59">
        <f>+'Resumen-DiarioHorario-HE'!AD193</f>
        <v>0</v>
      </c>
      <c r="K314" s="58">
        <f>+'Resumen-DiarioHorario-HE'!AD228</f>
        <v>0</v>
      </c>
      <c r="L314" s="59">
        <f>+'Resumen-DiarioHorario-HE'!AD263</f>
        <v>0</v>
      </c>
      <c r="M314" s="58">
        <f>+'Resumen-DiarioHorario-HE'!AD298</f>
        <v>0</v>
      </c>
      <c r="N314" s="59">
        <f>+'Resumen-DiarioHorario-HE'!AD333</f>
        <v>0</v>
      </c>
      <c r="O314" s="58">
        <f>+'Resumen-DiarioHorario-HE'!AD368</f>
        <v>0</v>
      </c>
      <c r="P314" s="59">
        <f>+'Resumen-DiarioHorario-HE'!AD403</f>
        <v>0</v>
      </c>
      <c r="Q314" s="58">
        <f>+'Resumen-DiarioHorario-HE'!AD438</f>
        <v>0</v>
      </c>
      <c r="R314" s="59">
        <f>+'Resumen-DiarioHorario-HE'!AD473</f>
        <v>0</v>
      </c>
      <c r="S314" s="58">
        <f>+'Resumen-DiarioHorario-HE'!AD508</f>
        <v>0</v>
      </c>
      <c r="T314" s="59">
        <f>+'Resumen-DiarioHorario-HE'!AD543</f>
        <v>0</v>
      </c>
      <c r="U314" s="58">
        <f>+'Resumen-DiarioHorario-HE'!AD578</f>
        <v>0</v>
      </c>
      <c r="V314" s="59">
        <f>+'Resumen-DiarioHorario-HE'!AD613</f>
        <v>0</v>
      </c>
      <c r="W314" s="58">
        <f>+'Resumen-DiarioHorario-HE'!AD648</f>
        <v>0</v>
      </c>
      <c r="X314" s="59">
        <f>+'Resumen-DiarioHorario-HE'!AD683</f>
        <v>0</v>
      </c>
      <c r="Y314" s="58">
        <f>+'Resumen-DiarioHorario-HE'!AD718</f>
        <v>0</v>
      </c>
      <c r="Z314" s="59">
        <f>+'Resumen-DiarioHorario-HE'!AD753</f>
        <v>0</v>
      </c>
      <c r="AA314" s="58">
        <f>+'Resumen-DiarioHorario-HE'!AD788</f>
        <v>0</v>
      </c>
      <c r="AB314" s="59">
        <f>+'Resumen-DiarioHorario-HE'!AD823</f>
        <v>0</v>
      </c>
      <c r="AC314" s="58">
        <f>+'Resumen-DiarioHorario-HE'!AD858</f>
        <v>0</v>
      </c>
      <c r="AD314" s="59">
        <f>+'Resumen-DiarioHorario-HE'!AD893</f>
        <v>0</v>
      </c>
      <c r="AE314" s="58">
        <f>+'Resumen-DiarioHorario-HE'!AD928</f>
        <v>0</v>
      </c>
      <c r="AF314" s="59">
        <f>+'Resumen-DiarioHorario-HE'!AD963</f>
        <v>0</v>
      </c>
      <c r="AG314" s="58">
        <f>+'Resumen-DiarioHorario-HE'!AD998</f>
        <v>0</v>
      </c>
      <c r="AH314" s="59">
        <f>+'Resumen-DiarioHorario-HE'!AD1033</f>
        <v>0</v>
      </c>
      <c r="AI314" s="60">
        <f>+'Resumen-DiarioHorario-HE'!AD1068</f>
        <v>0</v>
      </c>
      <c r="AJ314" s="54"/>
      <c r="AK314" s="51">
        <f t="shared" si="20"/>
        <v>0</v>
      </c>
      <c r="AL314" s="54"/>
    </row>
    <row r="315" spans="2:38" x14ac:dyDescent="0.3">
      <c r="B315" s="4" t="s">
        <v>258</v>
      </c>
      <c r="D315" s="62"/>
      <c r="E315" s="58">
        <f>+'Resumen-DiarioHorario-HE'!AD19</f>
        <v>0</v>
      </c>
      <c r="F315" s="59">
        <f>+'Resumen-DiarioHorario-HE'!AD54</f>
        <v>0</v>
      </c>
      <c r="G315" s="58">
        <f>+'Resumen-DiarioHorario-HE'!AD89</f>
        <v>0</v>
      </c>
      <c r="H315" s="59">
        <f>+'Resumen-DiarioHorario-HE'!AD124</f>
        <v>0</v>
      </c>
      <c r="I315" s="58">
        <f>+'Resumen-DiarioHorario-HE'!AD159</f>
        <v>0</v>
      </c>
      <c r="J315" s="59">
        <f>+'Resumen-DiarioHorario-HE'!AD194</f>
        <v>0</v>
      </c>
      <c r="K315" s="58">
        <f>+'Resumen-DiarioHorario-HE'!AD229</f>
        <v>0</v>
      </c>
      <c r="L315" s="59">
        <f>+'Resumen-DiarioHorario-HE'!AD264</f>
        <v>0</v>
      </c>
      <c r="M315" s="58">
        <f>+'Resumen-DiarioHorario-HE'!AD299</f>
        <v>0</v>
      </c>
      <c r="N315" s="59">
        <f>+'Resumen-DiarioHorario-HE'!AD334</f>
        <v>0</v>
      </c>
      <c r="O315" s="58">
        <f>+'Resumen-DiarioHorario-HE'!AD369</f>
        <v>0</v>
      </c>
      <c r="P315" s="59">
        <f>+'Resumen-DiarioHorario-HE'!AD404</f>
        <v>0</v>
      </c>
      <c r="Q315" s="58">
        <f>+'Resumen-DiarioHorario-HE'!AD439</f>
        <v>0</v>
      </c>
      <c r="R315" s="59">
        <f>+'Resumen-DiarioHorario-HE'!AD474</f>
        <v>0</v>
      </c>
      <c r="S315" s="58">
        <f>+'Resumen-DiarioHorario-HE'!AD509</f>
        <v>0</v>
      </c>
      <c r="T315" s="59">
        <f>+'Resumen-DiarioHorario-HE'!AD544</f>
        <v>0</v>
      </c>
      <c r="U315" s="58">
        <f>+'Resumen-DiarioHorario-HE'!AD579</f>
        <v>0</v>
      </c>
      <c r="V315" s="59">
        <f>+'Resumen-DiarioHorario-HE'!AD614</f>
        <v>0</v>
      </c>
      <c r="W315" s="58">
        <f>+'Resumen-DiarioHorario-HE'!AD649</f>
        <v>0</v>
      </c>
      <c r="X315" s="59">
        <f>+'Resumen-DiarioHorario-HE'!AD684</f>
        <v>0</v>
      </c>
      <c r="Y315" s="58">
        <f>+'Resumen-DiarioHorario-HE'!AD719</f>
        <v>0</v>
      </c>
      <c r="Z315" s="59">
        <f>+'Resumen-DiarioHorario-HE'!AD754</f>
        <v>0</v>
      </c>
      <c r="AA315" s="58">
        <f>+'Resumen-DiarioHorario-HE'!AD789</f>
        <v>0</v>
      </c>
      <c r="AB315" s="59">
        <f>+'Resumen-DiarioHorario-HE'!AD824</f>
        <v>0</v>
      </c>
      <c r="AC315" s="58">
        <f>+'Resumen-DiarioHorario-HE'!AD859</f>
        <v>0</v>
      </c>
      <c r="AD315" s="59">
        <f>+'Resumen-DiarioHorario-HE'!AD894</f>
        <v>0</v>
      </c>
      <c r="AE315" s="58">
        <f>+'Resumen-DiarioHorario-HE'!AD929</f>
        <v>0</v>
      </c>
      <c r="AF315" s="59">
        <f>+'Resumen-DiarioHorario-HE'!AD964</f>
        <v>0</v>
      </c>
      <c r="AG315" s="58">
        <f>+'Resumen-DiarioHorario-HE'!AD999</f>
        <v>0</v>
      </c>
      <c r="AH315" s="59">
        <f>+'Resumen-DiarioHorario-HE'!AD1034</f>
        <v>0</v>
      </c>
      <c r="AI315" s="60">
        <f>+'Resumen-DiarioHorario-HE'!AD1069</f>
        <v>0</v>
      </c>
      <c r="AJ315" s="54"/>
      <c r="AK315" s="51">
        <f t="shared" si="20"/>
        <v>0</v>
      </c>
      <c r="AL315" s="54"/>
    </row>
    <row r="316" spans="2:38" x14ac:dyDescent="0.3">
      <c r="B316" s="4" t="s">
        <v>269</v>
      </c>
      <c r="D316" s="62"/>
      <c r="E316" s="58">
        <f>+'Resumen-DiarioHorario-HE'!AD20</f>
        <v>0</v>
      </c>
      <c r="F316" s="59">
        <f>+'Resumen-DiarioHorario-HE'!AD55</f>
        <v>0</v>
      </c>
      <c r="G316" s="58">
        <f>+'Resumen-DiarioHorario-HE'!AD90</f>
        <v>0</v>
      </c>
      <c r="H316" s="59">
        <f>+'Resumen-DiarioHorario-HE'!AD125</f>
        <v>0</v>
      </c>
      <c r="I316" s="58">
        <f>+'Resumen-DiarioHorario-HE'!AD160</f>
        <v>0</v>
      </c>
      <c r="J316" s="59">
        <f>+'Resumen-DiarioHorario-HE'!AD195</f>
        <v>0</v>
      </c>
      <c r="K316" s="58">
        <f>+'Resumen-DiarioHorario-HE'!AD230</f>
        <v>0</v>
      </c>
      <c r="L316" s="59">
        <f>+'Resumen-DiarioHorario-HE'!AD265</f>
        <v>0</v>
      </c>
      <c r="M316" s="58">
        <f>+'Resumen-DiarioHorario-HE'!AD300</f>
        <v>0</v>
      </c>
      <c r="N316" s="59">
        <f>+'Resumen-DiarioHorario-HE'!AD335</f>
        <v>0</v>
      </c>
      <c r="O316" s="58">
        <f>+'Resumen-DiarioHorario-HE'!AD370</f>
        <v>0</v>
      </c>
      <c r="P316" s="59">
        <f>+'Resumen-DiarioHorario-HE'!AD405</f>
        <v>0</v>
      </c>
      <c r="Q316" s="58">
        <f>+'Resumen-DiarioHorario-HE'!AD440</f>
        <v>0</v>
      </c>
      <c r="R316" s="59">
        <f>+'Resumen-DiarioHorario-HE'!AD475</f>
        <v>0</v>
      </c>
      <c r="S316" s="58">
        <f>+'Resumen-DiarioHorario-HE'!AD510</f>
        <v>0</v>
      </c>
      <c r="T316" s="59">
        <f>+'Resumen-DiarioHorario-HE'!AD545</f>
        <v>0</v>
      </c>
      <c r="U316" s="58">
        <f>+'Resumen-DiarioHorario-HE'!AD580</f>
        <v>0</v>
      </c>
      <c r="V316" s="59">
        <f>+'Resumen-DiarioHorario-HE'!AD615</f>
        <v>0</v>
      </c>
      <c r="W316" s="58">
        <f>+'Resumen-DiarioHorario-HE'!AD650</f>
        <v>0</v>
      </c>
      <c r="X316" s="59">
        <f>+'Resumen-DiarioHorario-HE'!AD685</f>
        <v>0</v>
      </c>
      <c r="Y316" s="58">
        <f>+'Resumen-DiarioHorario-HE'!AD720</f>
        <v>0</v>
      </c>
      <c r="Z316" s="59">
        <f>+'Resumen-DiarioHorario-HE'!AD755</f>
        <v>0</v>
      </c>
      <c r="AA316" s="58">
        <f>+'Resumen-DiarioHorario-HE'!AD790</f>
        <v>0</v>
      </c>
      <c r="AB316" s="59">
        <f>+'Resumen-DiarioHorario-HE'!AD825</f>
        <v>0</v>
      </c>
      <c r="AC316" s="58">
        <f>+'Resumen-DiarioHorario-HE'!AD860</f>
        <v>0</v>
      </c>
      <c r="AD316" s="59">
        <f>+'Resumen-DiarioHorario-HE'!AD895</f>
        <v>0</v>
      </c>
      <c r="AE316" s="58">
        <f>+'Resumen-DiarioHorario-HE'!AD930</f>
        <v>0</v>
      </c>
      <c r="AF316" s="59">
        <f>+'Resumen-DiarioHorario-HE'!AD965</f>
        <v>0</v>
      </c>
      <c r="AG316" s="58">
        <f>+'Resumen-DiarioHorario-HE'!AD1000</f>
        <v>0</v>
      </c>
      <c r="AH316" s="59">
        <f>+'Resumen-DiarioHorario-HE'!AD1035</f>
        <v>0</v>
      </c>
      <c r="AI316" s="60">
        <f>+'Resumen-DiarioHorario-HE'!AD1070</f>
        <v>0</v>
      </c>
      <c r="AJ316" s="54"/>
      <c r="AK316" s="51">
        <f t="shared" si="20"/>
        <v>0</v>
      </c>
      <c r="AL316" s="54"/>
    </row>
    <row r="317" spans="2:38" x14ac:dyDescent="0.3">
      <c r="B317" s="4" t="s">
        <v>270</v>
      </c>
      <c r="D317" s="62"/>
      <c r="E317" s="58">
        <f>+'Resumen-DiarioHorario-HE'!AD21</f>
        <v>0</v>
      </c>
      <c r="F317" s="59">
        <f>+'Resumen-DiarioHorario-HE'!AD56</f>
        <v>0</v>
      </c>
      <c r="G317" s="58">
        <f>+'Resumen-DiarioHorario-HE'!AD91</f>
        <v>0</v>
      </c>
      <c r="H317" s="59">
        <f>+'Resumen-DiarioHorario-HE'!AD126</f>
        <v>0</v>
      </c>
      <c r="I317" s="58">
        <f>+'Resumen-DiarioHorario-HE'!AD161</f>
        <v>0</v>
      </c>
      <c r="J317" s="59">
        <f>+'Resumen-DiarioHorario-HE'!AD196</f>
        <v>0</v>
      </c>
      <c r="K317" s="58">
        <f>+'Resumen-DiarioHorario-HE'!AD231</f>
        <v>0</v>
      </c>
      <c r="L317" s="59">
        <f>+'Resumen-DiarioHorario-HE'!AD266</f>
        <v>0</v>
      </c>
      <c r="M317" s="58">
        <f>+'Resumen-DiarioHorario-HE'!AD301</f>
        <v>0</v>
      </c>
      <c r="N317" s="59">
        <f>+'Resumen-DiarioHorario-HE'!AD336</f>
        <v>0</v>
      </c>
      <c r="O317" s="58">
        <f>+'Resumen-DiarioHorario-HE'!AD371</f>
        <v>0</v>
      </c>
      <c r="P317" s="59">
        <f>+'Resumen-DiarioHorario-HE'!AD406</f>
        <v>0</v>
      </c>
      <c r="Q317" s="58">
        <f>+'Resumen-DiarioHorario-HE'!AD441</f>
        <v>0</v>
      </c>
      <c r="R317" s="59">
        <f>+'Resumen-DiarioHorario-HE'!AD476</f>
        <v>0</v>
      </c>
      <c r="S317" s="58">
        <f>+'Resumen-DiarioHorario-HE'!AD511</f>
        <v>0</v>
      </c>
      <c r="T317" s="59">
        <f>+'Resumen-DiarioHorario-HE'!AD546</f>
        <v>0</v>
      </c>
      <c r="U317" s="58">
        <f>+'Resumen-DiarioHorario-HE'!AD581</f>
        <v>0</v>
      </c>
      <c r="V317" s="59">
        <f>+'Resumen-DiarioHorario-HE'!AD616</f>
        <v>0</v>
      </c>
      <c r="W317" s="58">
        <f>+'Resumen-DiarioHorario-HE'!AD651</f>
        <v>0</v>
      </c>
      <c r="X317" s="59">
        <f>+'Resumen-DiarioHorario-HE'!AD686</f>
        <v>0</v>
      </c>
      <c r="Y317" s="58">
        <f>+'Resumen-DiarioHorario-HE'!AD721</f>
        <v>0</v>
      </c>
      <c r="Z317" s="59">
        <f>+'Resumen-DiarioHorario-HE'!AD756</f>
        <v>0</v>
      </c>
      <c r="AA317" s="58">
        <f>+'Resumen-DiarioHorario-HE'!AD791</f>
        <v>0</v>
      </c>
      <c r="AB317" s="59">
        <f>+'Resumen-DiarioHorario-HE'!AD826</f>
        <v>0</v>
      </c>
      <c r="AC317" s="58">
        <f>+'Resumen-DiarioHorario-HE'!AD861</f>
        <v>0</v>
      </c>
      <c r="AD317" s="59">
        <f>+'Resumen-DiarioHorario-HE'!AD896</f>
        <v>0</v>
      </c>
      <c r="AE317" s="58">
        <f>+'Resumen-DiarioHorario-HE'!AD931</f>
        <v>0</v>
      </c>
      <c r="AF317" s="59">
        <f>+'Resumen-DiarioHorario-HE'!AD966</f>
        <v>0</v>
      </c>
      <c r="AG317" s="58">
        <f>+'Resumen-DiarioHorario-HE'!AD1001</f>
        <v>0</v>
      </c>
      <c r="AH317" s="59">
        <f>+'Resumen-DiarioHorario-HE'!AD1036</f>
        <v>0</v>
      </c>
      <c r="AI317" s="60">
        <f>+'Resumen-DiarioHorario-HE'!AD1071</f>
        <v>0</v>
      </c>
      <c r="AJ317" s="54"/>
      <c r="AK317" s="51">
        <f t="shared" si="20"/>
        <v>0</v>
      </c>
      <c r="AL317" s="54"/>
    </row>
    <row r="318" spans="2:38" x14ac:dyDescent="0.3">
      <c r="B318" s="4" t="s">
        <v>271</v>
      </c>
      <c r="D318" s="62"/>
      <c r="E318" s="58">
        <f>+'Resumen-DiarioHorario-HE'!AD22</f>
        <v>0</v>
      </c>
      <c r="F318" s="59">
        <f>+'Resumen-DiarioHorario-HE'!AD57</f>
        <v>0</v>
      </c>
      <c r="G318" s="58">
        <f>+'Resumen-DiarioHorario-HE'!AD92</f>
        <v>0</v>
      </c>
      <c r="H318" s="59">
        <f>+'Resumen-DiarioHorario-HE'!AD127</f>
        <v>0</v>
      </c>
      <c r="I318" s="58">
        <f>+'Resumen-DiarioHorario-HE'!AD162</f>
        <v>0</v>
      </c>
      <c r="J318" s="59">
        <f>+'Resumen-DiarioHorario-HE'!AD197</f>
        <v>0</v>
      </c>
      <c r="K318" s="58">
        <f>+'Resumen-DiarioHorario-HE'!AD232</f>
        <v>0</v>
      </c>
      <c r="L318" s="59">
        <f>+'Resumen-DiarioHorario-HE'!AD267</f>
        <v>0</v>
      </c>
      <c r="M318" s="58">
        <f>+'Resumen-DiarioHorario-HE'!AD302</f>
        <v>0</v>
      </c>
      <c r="N318" s="59">
        <f>+'Resumen-DiarioHorario-HE'!AD337</f>
        <v>0</v>
      </c>
      <c r="O318" s="58">
        <f>+'Resumen-DiarioHorario-HE'!AD372</f>
        <v>0</v>
      </c>
      <c r="P318" s="59">
        <f>+'Resumen-DiarioHorario-HE'!AD407</f>
        <v>0</v>
      </c>
      <c r="Q318" s="58">
        <f>+'Resumen-DiarioHorario-HE'!AD442</f>
        <v>0</v>
      </c>
      <c r="R318" s="59">
        <f>+'Resumen-DiarioHorario-HE'!AD477</f>
        <v>0</v>
      </c>
      <c r="S318" s="58">
        <f>+'Resumen-DiarioHorario-HE'!AD512</f>
        <v>0</v>
      </c>
      <c r="T318" s="59">
        <f>+'Resumen-DiarioHorario-HE'!AD547</f>
        <v>0</v>
      </c>
      <c r="U318" s="58">
        <f>+'Resumen-DiarioHorario-HE'!AD582</f>
        <v>0</v>
      </c>
      <c r="V318" s="59">
        <f>+'Resumen-DiarioHorario-HE'!AD617</f>
        <v>0</v>
      </c>
      <c r="W318" s="58">
        <f>+'Resumen-DiarioHorario-HE'!AD652</f>
        <v>0</v>
      </c>
      <c r="X318" s="59">
        <f>+'Resumen-DiarioHorario-HE'!AD687</f>
        <v>0</v>
      </c>
      <c r="Y318" s="58">
        <f>+'Resumen-DiarioHorario-HE'!AD722</f>
        <v>0</v>
      </c>
      <c r="Z318" s="59">
        <f>+'Resumen-DiarioHorario-HE'!AD757</f>
        <v>0</v>
      </c>
      <c r="AA318" s="58">
        <f>+'Resumen-DiarioHorario-HE'!AD792</f>
        <v>0</v>
      </c>
      <c r="AB318" s="59">
        <f>+'Resumen-DiarioHorario-HE'!AD827</f>
        <v>0</v>
      </c>
      <c r="AC318" s="58">
        <f>+'Resumen-DiarioHorario-HE'!AD862</f>
        <v>0</v>
      </c>
      <c r="AD318" s="59">
        <f>+'Resumen-DiarioHorario-HE'!AD897</f>
        <v>0</v>
      </c>
      <c r="AE318" s="58">
        <f>+'Resumen-DiarioHorario-HE'!AD932</f>
        <v>0</v>
      </c>
      <c r="AF318" s="59">
        <f>+'Resumen-DiarioHorario-HE'!AD967</f>
        <v>0</v>
      </c>
      <c r="AG318" s="58">
        <f>+'Resumen-DiarioHorario-HE'!AD1002</f>
        <v>0</v>
      </c>
      <c r="AH318" s="59">
        <f>+'Resumen-DiarioHorario-HE'!AD1037</f>
        <v>0</v>
      </c>
      <c r="AI318" s="60">
        <f>+'Resumen-DiarioHorario-HE'!AD1072</f>
        <v>0</v>
      </c>
      <c r="AJ318" s="54"/>
      <c r="AK318" s="51">
        <f t="shared" si="20"/>
        <v>0</v>
      </c>
      <c r="AL318" s="54"/>
    </row>
    <row r="319" spans="2:38" x14ac:dyDescent="0.3">
      <c r="B319" s="4" t="s">
        <v>272</v>
      </c>
      <c r="D319" s="62"/>
      <c r="E319" s="58">
        <f>+'Resumen-DiarioHorario-HE'!AD23</f>
        <v>0</v>
      </c>
      <c r="F319" s="59">
        <f>+'Resumen-DiarioHorario-HE'!AD58</f>
        <v>0</v>
      </c>
      <c r="G319" s="58">
        <f>+'Resumen-DiarioHorario-HE'!AD93</f>
        <v>0</v>
      </c>
      <c r="H319" s="59">
        <f>+'Resumen-DiarioHorario-HE'!AD128</f>
        <v>0</v>
      </c>
      <c r="I319" s="58">
        <f>+'Resumen-DiarioHorario-HE'!AD163</f>
        <v>0</v>
      </c>
      <c r="J319" s="59">
        <f>+'Resumen-DiarioHorario-HE'!AD198</f>
        <v>0</v>
      </c>
      <c r="K319" s="58">
        <f>+'Resumen-DiarioHorario-HE'!AD233</f>
        <v>0</v>
      </c>
      <c r="L319" s="59">
        <f>+'Resumen-DiarioHorario-HE'!AD268</f>
        <v>0</v>
      </c>
      <c r="M319" s="58">
        <f>+'Resumen-DiarioHorario-HE'!AD303</f>
        <v>0</v>
      </c>
      <c r="N319" s="59">
        <f>+'Resumen-DiarioHorario-HE'!AD338</f>
        <v>0</v>
      </c>
      <c r="O319" s="58">
        <f>+'Resumen-DiarioHorario-HE'!AD373</f>
        <v>0</v>
      </c>
      <c r="P319" s="59">
        <f>+'Resumen-DiarioHorario-HE'!AD408</f>
        <v>0</v>
      </c>
      <c r="Q319" s="58">
        <f>+'Resumen-DiarioHorario-HE'!AD443</f>
        <v>0</v>
      </c>
      <c r="R319" s="59">
        <f>+'Resumen-DiarioHorario-HE'!AD478</f>
        <v>0</v>
      </c>
      <c r="S319" s="58">
        <f>+'Resumen-DiarioHorario-HE'!AD513</f>
        <v>0</v>
      </c>
      <c r="T319" s="59">
        <f>+'Resumen-DiarioHorario-HE'!AD548</f>
        <v>0</v>
      </c>
      <c r="U319" s="58">
        <f>+'Resumen-DiarioHorario-HE'!AD583</f>
        <v>0</v>
      </c>
      <c r="V319" s="59">
        <f>+'Resumen-DiarioHorario-HE'!AD618</f>
        <v>0</v>
      </c>
      <c r="W319" s="58">
        <f>+'Resumen-DiarioHorario-HE'!AD653</f>
        <v>0</v>
      </c>
      <c r="X319" s="59">
        <f>+'Resumen-DiarioHorario-HE'!AD688</f>
        <v>0</v>
      </c>
      <c r="Y319" s="58">
        <f>+'Resumen-DiarioHorario-HE'!AD723</f>
        <v>0</v>
      </c>
      <c r="Z319" s="59">
        <f>+'Resumen-DiarioHorario-HE'!AD758</f>
        <v>0</v>
      </c>
      <c r="AA319" s="58">
        <f>+'Resumen-DiarioHorario-HE'!AD793</f>
        <v>0</v>
      </c>
      <c r="AB319" s="59">
        <f>+'Resumen-DiarioHorario-HE'!AD828</f>
        <v>0</v>
      </c>
      <c r="AC319" s="58">
        <f>+'Resumen-DiarioHorario-HE'!AD863</f>
        <v>0</v>
      </c>
      <c r="AD319" s="59">
        <f>+'Resumen-DiarioHorario-HE'!AD898</f>
        <v>0</v>
      </c>
      <c r="AE319" s="58">
        <f>+'Resumen-DiarioHorario-HE'!AD933</f>
        <v>0</v>
      </c>
      <c r="AF319" s="59">
        <f>+'Resumen-DiarioHorario-HE'!AD968</f>
        <v>0</v>
      </c>
      <c r="AG319" s="58">
        <f>+'Resumen-DiarioHorario-HE'!AD1003</f>
        <v>0</v>
      </c>
      <c r="AH319" s="59">
        <f>+'Resumen-DiarioHorario-HE'!AD1038</f>
        <v>0</v>
      </c>
      <c r="AI319" s="60">
        <f>+'Resumen-DiarioHorario-HE'!AD1073</f>
        <v>0</v>
      </c>
      <c r="AJ319" s="54"/>
      <c r="AK319" s="51">
        <f t="shared" si="20"/>
        <v>0</v>
      </c>
      <c r="AL319" s="54"/>
    </row>
    <row r="320" spans="2:38" x14ac:dyDescent="0.3">
      <c r="B320" s="4" t="s">
        <v>259</v>
      </c>
      <c r="D320" s="62"/>
      <c r="E320" s="58">
        <f>+'Resumen-DiarioHorario-HE'!AD24</f>
        <v>0</v>
      </c>
      <c r="F320" s="59">
        <f>+'Resumen-DiarioHorario-HE'!AD59</f>
        <v>0</v>
      </c>
      <c r="G320" s="58">
        <f>+'Resumen-DiarioHorario-HE'!AD94</f>
        <v>0</v>
      </c>
      <c r="H320" s="59">
        <f>+'Resumen-DiarioHorario-HE'!AD129</f>
        <v>0</v>
      </c>
      <c r="I320" s="58">
        <f>+'Resumen-DiarioHorario-HE'!AD164</f>
        <v>0</v>
      </c>
      <c r="J320" s="59">
        <f>+'Resumen-DiarioHorario-HE'!AD199</f>
        <v>0</v>
      </c>
      <c r="K320" s="58">
        <f>+'Resumen-DiarioHorario-HE'!AD234</f>
        <v>0</v>
      </c>
      <c r="L320" s="59">
        <f>+'Resumen-DiarioHorario-HE'!AD269</f>
        <v>0</v>
      </c>
      <c r="M320" s="58">
        <f>+'Resumen-DiarioHorario-HE'!AD304</f>
        <v>0</v>
      </c>
      <c r="N320" s="59">
        <f>+'Resumen-DiarioHorario-HE'!AD339</f>
        <v>0</v>
      </c>
      <c r="O320" s="58">
        <f>+'Resumen-DiarioHorario-HE'!AD374</f>
        <v>0</v>
      </c>
      <c r="P320" s="59">
        <f>+'Resumen-DiarioHorario-HE'!AD409</f>
        <v>0</v>
      </c>
      <c r="Q320" s="58">
        <f>+'Resumen-DiarioHorario-HE'!AD444</f>
        <v>0</v>
      </c>
      <c r="R320" s="59">
        <f>+'Resumen-DiarioHorario-HE'!AD479</f>
        <v>0</v>
      </c>
      <c r="S320" s="58">
        <f>+'Resumen-DiarioHorario-HE'!AD514</f>
        <v>0</v>
      </c>
      <c r="T320" s="59">
        <f>+'Resumen-DiarioHorario-HE'!AD549</f>
        <v>0</v>
      </c>
      <c r="U320" s="58">
        <f>+'Resumen-DiarioHorario-HE'!AD584</f>
        <v>0</v>
      </c>
      <c r="V320" s="59">
        <f>+'Resumen-DiarioHorario-HE'!AD619</f>
        <v>0</v>
      </c>
      <c r="W320" s="58">
        <f>+'Resumen-DiarioHorario-HE'!AD654</f>
        <v>0</v>
      </c>
      <c r="X320" s="59">
        <f>+'Resumen-DiarioHorario-HE'!AD689</f>
        <v>0</v>
      </c>
      <c r="Y320" s="58">
        <f>+'Resumen-DiarioHorario-HE'!AD724</f>
        <v>0</v>
      </c>
      <c r="Z320" s="59">
        <f>+'Resumen-DiarioHorario-HE'!AD759</f>
        <v>0</v>
      </c>
      <c r="AA320" s="58">
        <f>+'Resumen-DiarioHorario-HE'!AD794</f>
        <v>0</v>
      </c>
      <c r="AB320" s="59">
        <f>+'Resumen-DiarioHorario-HE'!AD829</f>
        <v>0</v>
      </c>
      <c r="AC320" s="58">
        <f>+'Resumen-DiarioHorario-HE'!AD864</f>
        <v>0</v>
      </c>
      <c r="AD320" s="59">
        <f>+'Resumen-DiarioHorario-HE'!AD899</f>
        <v>0</v>
      </c>
      <c r="AE320" s="58">
        <f>+'Resumen-DiarioHorario-HE'!AD934</f>
        <v>0</v>
      </c>
      <c r="AF320" s="59">
        <f>+'Resumen-DiarioHorario-HE'!AD969</f>
        <v>0</v>
      </c>
      <c r="AG320" s="58">
        <f>+'Resumen-DiarioHorario-HE'!AD1004</f>
        <v>0</v>
      </c>
      <c r="AH320" s="59">
        <f>+'Resumen-DiarioHorario-HE'!AD1039</f>
        <v>0</v>
      </c>
      <c r="AI320" s="60">
        <f>+'Resumen-DiarioHorario-HE'!AD1074</f>
        <v>0</v>
      </c>
      <c r="AJ320" s="54"/>
      <c r="AK320" s="51">
        <f t="shared" si="20"/>
        <v>0</v>
      </c>
      <c r="AL320" s="54"/>
    </row>
    <row r="321" spans="2:38" x14ac:dyDescent="0.3">
      <c r="B321" s="4" t="s">
        <v>260</v>
      </c>
      <c r="D321" s="62"/>
      <c r="E321" s="58">
        <f>+'Resumen-DiarioHorario-HE'!AD25</f>
        <v>0</v>
      </c>
      <c r="F321" s="59">
        <f>+'Resumen-DiarioHorario-HE'!AD60</f>
        <v>0</v>
      </c>
      <c r="G321" s="58">
        <f>+'Resumen-DiarioHorario-HE'!AD95</f>
        <v>0</v>
      </c>
      <c r="H321" s="59">
        <f>+'Resumen-DiarioHorario-HE'!AD130</f>
        <v>0</v>
      </c>
      <c r="I321" s="58">
        <f>+'Resumen-DiarioHorario-HE'!AD165</f>
        <v>0</v>
      </c>
      <c r="J321" s="59">
        <f>+'Resumen-DiarioHorario-HE'!AD200</f>
        <v>0</v>
      </c>
      <c r="K321" s="58">
        <f>+'Resumen-DiarioHorario-HE'!AD235</f>
        <v>0</v>
      </c>
      <c r="L321" s="59">
        <f>+'Resumen-DiarioHorario-HE'!AD270</f>
        <v>0</v>
      </c>
      <c r="M321" s="58">
        <f>+'Resumen-DiarioHorario-HE'!AD305</f>
        <v>0</v>
      </c>
      <c r="N321" s="59">
        <f>+'Resumen-DiarioHorario-HE'!AD340</f>
        <v>0</v>
      </c>
      <c r="O321" s="58">
        <f>+'Resumen-DiarioHorario-HE'!AD375</f>
        <v>0</v>
      </c>
      <c r="P321" s="59">
        <f>+'Resumen-DiarioHorario-HE'!AD410</f>
        <v>0</v>
      </c>
      <c r="Q321" s="58">
        <f>+'Resumen-DiarioHorario-HE'!AD445</f>
        <v>0</v>
      </c>
      <c r="R321" s="59">
        <f>+'Resumen-DiarioHorario-HE'!AD480</f>
        <v>0</v>
      </c>
      <c r="S321" s="58">
        <f>+'Resumen-DiarioHorario-HE'!AD515</f>
        <v>0</v>
      </c>
      <c r="T321" s="59">
        <f>+'Resumen-DiarioHorario-HE'!AD550</f>
        <v>0</v>
      </c>
      <c r="U321" s="58">
        <f>+'Resumen-DiarioHorario-HE'!AD585</f>
        <v>0</v>
      </c>
      <c r="V321" s="59">
        <f>+'Resumen-DiarioHorario-HE'!AD620</f>
        <v>0</v>
      </c>
      <c r="W321" s="58">
        <f>+'Resumen-DiarioHorario-HE'!AD655</f>
        <v>0</v>
      </c>
      <c r="X321" s="59">
        <f>+'Resumen-DiarioHorario-HE'!AD690</f>
        <v>0</v>
      </c>
      <c r="Y321" s="58">
        <f>+'Resumen-DiarioHorario-HE'!AD725</f>
        <v>0</v>
      </c>
      <c r="Z321" s="59">
        <f>+'Resumen-DiarioHorario-HE'!AD760</f>
        <v>0</v>
      </c>
      <c r="AA321" s="58">
        <f>+'Resumen-DiarioHorario-HE'!AD795</f>
        <v>0</v>
      </c>
      <c r="AB321" s="59">
        <f>+'Resumen-DiarioHorario-HE'!AD830</f>
        <v>0</v>
      </c>
      <c r="AC321" s="58">
        <f>+'Resumen-DiarioHorario-HE'!AD865</f>
        <v>0</v>
      </c>
      <c r="AD321" s="59">
        <f>+'Resumen-DiarioHorario-HE'!AD900</f>
        <v>0</v>
      </c>
      <c r="AE321" s="58">
        <f>+'Resumen-DiarioHorario-HE'!AD935</f>
        <v>0</v>
      </c>
      <c r="AF321" s="59">
        <f>+'Resumen-DiarioHorario-HE'!AD970</f>
        <v>0</v>
      </c>
      <c r="AG321" s="58">
        <f>+'Resumen-DiarioHorario-HE'!AD1005</f>
        <v>0</v>
      </c>
      <c r="AH321" s="59">
        <f>+'Resumen-DiarioHorario-HE'!AD1040</f>
        <v>0</v>
      </c>
      <c r="AI321" s="60">
        <f>+'Resumen-DiarioHorario-HE'!AD1075</f>
        <v>0</v>
      </c>
      <c r="AJ321" s="54"/>
      <c r="AK321" s="51">
        <f t="shared" si="20"/>
        <v>0</v>
      </c>
      <c r="AL321" s="54"/>
    </row>
    <row r="322" spans="2:38" x14ac:dyDescent="0.3">
      <c r="B322" s="4" t="s">
        <v>291</v>
      </c>
      <c r="D322" s="62"/>
      <c r="E322" s="58">
        <f>+'Resumen-DiarioHorario-HE'!AD26</f>
        <v>0</v>
      </c>
      <c r="F322" s="59">
        <f>+'Resumen-DiarioHorario-HE'!AD61</f>
        <v>0</v>
      </c>
      <c r="G322" s="58">
        <f>+'Resumen-DiarioHorario-HE'!AD96</f>
        <v>0</v>
      </c>
      <c r="H322" s="59">
        <f>+'Resumen-DiarioHorario-HE'!AD131</f>
        <v>0</v>
      </c>
      <c r="I322" s="58">
        <f>+'Resumen-DiarioHorario-HE'!AD166</f>
        <v>0</v>
      </c>
      <c r="J322" s="59">
        <f>+'Resumen-DiarioHorario-HE'!AD201</f>
        <v>0</v>
      </c>
      <c r="K322" s="58">
        <f>+'Resumen-DiarioHorario-HE'!AD236</f>
        <v>0</v>
      </c>
      <c r="L322" s="59">
        <f>+'Resumen-DiarioHorario-HE'!AD271</f>
        <v>0</v>
      </c>
      <c r="M322" s="58">
        <f>+'Resumen-DiarioHorario-HE'!AD306</f>
        <v>0</v>
      </c>
      <c r="N322" s="59">
        <f>+'Resumen-DiarioHorario-HE'!AD341</f>
        <v>0</v>
      </c>
      <c r="O322" s="58">
        <f>+'Resumen-DiarioHorario-HE'!AD376</f>
        <v>0</v>
      </c>
      <c r="P322" s="59">
        <f>+'Resumen-DiarioHorario-HE'!AD411</f>
        <v>0</v>
      </c>
      <c r="Q322" s="58">
        <f>+'Resumen-DiarioHorario-HE'!AD446</f>
        <v>0</v>
      </c>
      <c r="R322" s="59">
        <f>+'Resumen-DiarioHorario-HE'!AD481</f>
        <v>0</v>
      </c>
      <c r="S322" s="58">
        <f>+'Resumen-DiarioHorario-HE'!AD516</f>
        <v>0</v>
      </c>
      <c r="T322" s="59">
        <f>+'Resumen-DiarioHorario-HE'!AD551</f>
        <v>0</v>
      </c>
      <c r="U322" s="58">
        <f>+'Resumen-DiarioHorario-HE'!AD586</f>
        <v>0</v>
      </c>
      <c r="V322" s="59">
        <f>+'Resumen-DiarioHorario-HE'!AD621</f>
        <v>0</v>
      </c>
      <c r="W322" s="58">
        <f>+'Resumen-DiarioHorario-HE'!AD656</f>
        <v>0</v>
      </c>
      <c r="X322" s="59">
        <f>+'Resumen-DiarioHorario-HE'!AD691</f>
        <v>0</v>
      </c>
      <c r="Y322" s="58">
        <f>+'Resumen-DiarioHorario-HE'!AD726</f>
        <v>0</v>
      </c>
      <c r="Z322" s="59">
        <f>+'Resumen-DiarioHorario-HE'!AD761</f>
        <v>0</v>
      </c>
      <c r="AA322" s="58">
        <f>+'Resumen-DiarioHorario-HE'!AD796</f>
        <v>0</v>
      </c>
      <c r="AB322" s="59">
        <f>+'Resumen-DiarioHorario-HE'!AD831</f>
        <v>0</v>
      </c>
      <c r="AC322" s="58">
        <f>+'Resumen-DiarioHorario-HE'!AD866</f>
        <v>0</v>
      </c>
      <c r="AD322" s="59">
        <f>+'Resumen-DiarioHorario-HE'!AD901</f>
        <v>0</v>
      </c>
      <c r="AE322" s="58">
        <f>+'Resumen-DiarioHorario-HE'!AD936</f>
        <v>0</v>
      </c>
      <c r="AF322" s="59">
        <f>+'Resumen-DiarioHorario-HE'!AD971</f>
        <v>0</v>
      </c>
      <c r="AG322" s="58">
        <f>+'Resumen-DiarioHorario-HE'!AD1006</f>
        <v>0</v>
      </c>
      <c r="AH322" s="59">
        <f>+'Resumen-DiarioHorario-HE'!AD1041</f>
        <v>0</v>
      </c>
      <c r="AI322" s="60">
        <f>+'Resumen-DiarioHorario-HE'!AD1076</f>
        <v>0</v>
      </c>
      <c r="AJ322" s="54"/>
      <c r="AK322" s="51">
        <f t="shared" si="20"/>
        <v>0</v>
      </c>
      <c r="AL322" s="54"/>
    </row>
    <row r="323" spans="2:38" x14ac:dyDescent="0.3">
      <c r="B323" s="4" t="s">
        <v>292</v>
      </c>
      <c r="D323" s="62"/>
      <c r="E323" s="58">
        <f>+'Resumen-DiarioHorario-HE'!AD27</f>
        <v>0</v>
      </c>
      <c r="F323" s="59">
        <f>+'Resumen-DiarioHorario-HE'!AD62</f>
        <v>0</v>
      </c>
      <c r="G323" s="58">
        <f>+'Resumen-DiarioHorario-HE'!AD97</f>
        <v>0</v>
      </c>
      <c r="H323" s="59">
        <f>+'Resumen-DiarioHorario-HE'!AD132</f>
        <v>0</v>
      </c>
      <c r="I323" s="58">
        <f>+'Resumen-DiarioHorario-HE'!AD167</f>
        <v>0</v>
      </c>
      <c r="J323" s="59">
        <f>+'Resumen-DiarioHorario-HE'!AD202</f>
        <v>0</v>
      </c>
      <c r="K323" s="58">
        <f>+'Resumen-DiarioHorario-HE'!AD237</f>
        <v>0</v>
      </c>
      <c r="L323" s="59">
        <f>+'Resumen-DiarioHorario-HE'!AD272</f>
        <v>0</v>
      </c>
      <c r="M323" s="58">
        <f>+'Resumen-DiarioHorario-HE'!AD307</f>
        <v>0</v>
      </c>
      <c r="N323" s="59">
        <f>+'Resumen-DiarioHorario-HE'!AD342</f>
        <v>0</v>
      </c>
      <c r="O323" s="58">
        <f>+'Resumen-DiarioHorario-HE'!AD377</f>
        <v>0</v>
      </c>
      <c r="P323" s="59">
        <f>+'Resumen-DiarioHorario-HE'!AD412</f>
        <v>0</v>
      </c>
      <c r="Q323" s="58">
        <f>+'Resumen-DiarioHorario-HE'!AD447</f>
        <v>0</v>
      </c>
      <c r="R323" s="59">
        <f>+'Resumen-DiarioHorario-HE'!AD482</f>
        <v>0</v>
      </c>
      <c r="S323" s="58">
        <f>+'Resumen-DiarioHorario-HE'!AD517</f>
        <v>0</v>
      </c>
      <c r="T323" s="59">
        <f>+'Resumen-DiarioHorario-HE'!AD552</f>
        <v>0</v>
      </c>
      <c r="U323" s="58">
        <f>+'Resumen-DiarioHorario-HE'!AD587</f>
        <v>0</v>
      </c>
      <c r="V323" s="59">
        <f>+'Resumen-DiarioHorario-HE'!AD622</f>
        <v>0</v>
      </c>
      <c r="W323" s="58">
        <f>+'Resumen-DiarioHorario-HE'!AD657</f>
        <v>0</v>
      </c>
      <c r="X323" s="59">
        <f>+'Resumen-DiarioHorario-HE'!AD692</f>
        <v>0</v>
      </c>
      <c r="Y323" s="58">
        <f>+'Resumen-DiarioHorario-HE'!AD727</f>
        <v>0</v>
      </c>
      <c r="Z323" s="59">
        <f>+'Resumen-DiarioHorario-HE'!AD762</f>
        <v>0</v>
      </c>
      <c r="AA323" s="58">
        <f>+'Resumen-DiarioHorario-HE'!AD797</f>
        <v>0</v>
      </c>
      <c r="AB323" s="59">
        <f>+'Resumen-DiarioHorario-HE'!AD832</f>
        <v>0</v>
      </c>
      <c r="AC323" s="58">
        <f>+'Resumen-DiarioHorario-HE'!AD867</f>
        <v>0</v>
      </c>
      <c r="AD323" s="59">
        <f>+'Resumen-DiarioHorario-HE'!AD902</f>
        <v>0</v>
      </c>
      <c r="AE323" s="58">
        <f>+'Resumen-DiarioHorario-HE'!AD937</f>
        <v>0</v>
      </c>
      <c r="AF323" s="59">
        <f>+'Resumen-DiarioHorario-HE'!AD972</f>
        <v>0</v>
      </c>
      <c r="AG323" s="58">
        <f>+'Resumen-DiarioHorario-HE'!AD1007</f>
        <v>0</v>
      </c>
      <c r="AH323" s="59">
        <f>+'Resumen-DiarioHorario-HE'!AD1042</f>
        <v>0</v>
      </c>
      <c r="AI323" s="60">
        <f>+'Resumen-DiarioHorario-HE'!AD1077</f>
        <v>0</v>
      </c>
      <c r="AJ323" s="54"/>
      <c r="AK323" s="51">
        <f t="shared" si="20"/>
        <v>0</v>
      </c>
      <c r="AL323" s="54"/>
    </row>
    <row r="324" spans="2:38" x14ac:dyDescent="0.3">
      <c r="B324" s="4" t="s">
        <v>273</v>
      </c>
      <c r="D324" s="62"/>
      <c r="E324" s="58">
        <f>+'Resumen-DiarioHorario-HE'!AD28</f>
        <v>0</v>
      </c>
      <c r="F324" s="59">
        <f>+'Resumen-DiarioHorario-HE'!AD63</f>
        <v>0</v>
      </c>
      <c r="G324" s="58">
        <f>+'Resumen-DiarioHorario-HE'!AD98</f>
        <v>0</v>
      </c>
      <c r="H324" s="59">
        <f>+'Resumen-DiarioHorario-HE'!AD133</f>
        <v>0</v>
      </c>
      <c r="I324" s="58">
        <f>+'Resumen-DiarioHorario-HE'!AD168</f>
        <v>0</v>
      </c>
      <c r="J324" s="59">
        <f>+'Resumen-DiarioHorario-HE'!AD203</f>
        <v>0</v>
      </c>
      <c r="K324" s="58">
        <f>+'Resumen-DiarioHorario-HE'!AD238</f>
        <v>0</v>
      </c>
      <c r="L324" s="59">
        <f>+'Resumen-DiarioHorario-HE'!AD273</f>
        <v>0</v>
      </c>
      <c r="M324" s="58">
        <f>+'Resumen-DiarioHorario-HE'!AD308</f>
        <v>0</v>
      </c>
      <c r="N324" s="59">
        <f>+'Resumen-DiarioHorario-HE'!AD343</f>
        <v>0</v>
      </c>
      <c r="O324" s="58">
        <f>+'Resumen-DiarioHorario-HE'!AD378</f>
        <v>0</v>
      </c>
      <c r="P324" s="59">
        <f>+'Resumen-DiarioHorario-HE'!AD413</f>
        <v>0</v>
      </c>
      <c r="Q324" s="58">
        <f>+'Resumen-DiarioHorario-HE'!AD448</f>
        <v>0</v>
      </c>
      <c r="R324" s="59">
        <f>+'Resumen-DiarioHorario-HE'!AD483</f>
        <v>0</v>
      </c>
      <c r="S324" s="58">
        <f>+'Resumen-DiarioHorario-HE'!AD518</f>
        <v>0</v>
      </c>
      <c r="T324" s="59">
        <f>+'Resumen-DiarioHorario-HE'!AD553</f>
        <v>0</v>
      </c>
      <c r="U324" s="58">
        <f>+'Resumen-DiarioHorario-HE'!AD588</f>
        <v>0</v>
      </c>
      <c r="V324" s="59">
        <f>+'Resumen-DiarioHorario-HE'!AD623</f>
        <v>0</v>
      </c>
      <c r="W324" s="58">
        <f>+'Resumen-DiarioHorario-HE'!AD658</f>
        <v>0</v>
      </c>
      <c r="X324" s="59">
        <f>+'Resumen-DiarioHorario-HE'!AD693</f>
        <v>0</v>
      </c>
      <c r="Y324" s="58">
        <f>+'Resumen-DiarioHorario-HE'!AD728</f>
        <v>0</v>
      </c>
      <c r="Z324" s="59">
        <f>+'Resumen-DiarioHorario-HE'!AD763</f>
        <v>0</v>
      </c>
      <c r="AA324" s="58">
        <f>+'Resumen-DiarioHorario-HE'!AD798</f>
        <v>0</v>
      </c>
      <c r="AB324" s="59">
        <f>+'Resumen-DiarioHorario-HE'!AD833</f>
        <v>0</v>
      </c>
      <c r="AC324" s="58">
        <f>+'Resumen-DiarioHorario-HE'!AD868</f>
        <v>0</v>
      </c>
      <c r="AD324" s="59">
        <f>+'Resumen-DiarioHorario-HE'!AD903</f>
        <v>0</v>
      </c>
      <c r="AE324" s="58">
        <f>+'Resumen-DiarioHorario-HE'!AD938</f>
        <v>0</v>
      </c>
      <c r="AF324" s="59">
        <f>+'Resumen-DiarioHorario-HE'!AD973</f>
        <v>0</v>
      </c>
      <c r="AG324" s="58">
        <f>+'Resumen-DiarioHorario-HE'!AD1008</f>
        <v>0</v>
      </c>
      <c r="AH324" s="59">
        <f>+'Resumen-DiarioHorario-HE'!AD1043</f>
        <v>0</v>
      </c>
      <c r="AI324" s="60">
        <f>+'Resumen-DiarioHorario-HE'!AD1078</f>
        <v>0</v>
      </c>
      <c r="AJ324" s="54"/>
      <c r="AK324" s="51">
        <f t="shared" si="20"/>
        <v>0</v>
      </c>
      <c r="AL324" s="54"/>
    </row>
    <row r="325" spans="2:38" x14ac:dyDescent="0.3">
      <c r="B325" s="4" t="s">
        <v>274</v>
      </c>
      <c r="D325" s="62"/>
      <c r="E325" s="58">
        <f>+'Resumen-DiarioHorario-HE'!AD29</f>
        <v>0</v>
      </c>
      <c r="F325" s="59">
        <f>+'Resumen-DiarioHorario-HE'!AD64</f>
        <v>0</v>
      </c>
      <c r="G325" s="58">
        <f>+'Resumen-DiarioHorario-HE'!AD99</f>
        <v>0</v>
      </c>
      <c r="H325" s="59">
        <f>+'Resumen-DiarioHorario-HE'!AD134</f>
        <v>0</v>
      </c>
      <c r="I325" s="58">
        <f>+'Resumen-DiarioHorario-HE'!AD169</f>
        <v>0</v>
      </c>
      <c r="J325" s="59">
        <f>+'Resumen-DiarioHorario-HE'!AD204</f>
        <v>0</v>
      </c>
      <c r="K325" s="58">
        <f>+'Resumen-DiarioHorario-HE'!AD239</f>
        <v>0</v>
      </c>
      <c r="L325" s="59">
        <f>+'Resumen-DiarioHorario-HE'!AD274</f>
        <v>0</v>
      </c>
      <c r="M325" s="58">
        <f>+'Resumen-DiarioHorario-HE'!AD309</f>
        <v>0</v>
      </c>
      <c r="N325" s="59">
        <f>+'Resumen-DiarioHorario-HE'!AD344</f>
        <v>0</v>
      </c>
      <c r="O325" s="58">
        <f>+'Resumen-DiarioHorario-HE'!AD379</f>
        <v>0</v>
      </c>
      <c r="P325" s="59">
        <f>+'Resumen-DiarioHorario-HE'!AD414</f>
        <v>0</v>
      </c>
      <c r="Q325" s="58">
        <f>+'Resumen-DiarioHorario-HE'!AD449</f>
        <v>0</v>
      </c>
      <c r="R325" s="59">
        <f>+'Resumen-DiarioHorario-HE'!AD484</f>
        <v>0</v>
      </c>
      <c r="S325" s="58">
        <f>+'Resumen-DiarioHorario-HE'!AD519</f>
        <v>0</v>
      </c>
      <c r="T325" s="59">
        <f>+'Resumen-DiarioHorario-HE'!AD554</f>
        <v>0</v>
      </c>
      <c r="U325" s="58">
        <f>+'Resumen-DiarioHorario-HE'!AD589</f>
        <v>0</v>
      </c>
      <c r="V325" s="59">
        <f>+'Resumen-DiarioHorario-HE'!AD624</f>
        <v>0</v>
      </c>
      <c r="W325" s="58">
        <f>+'Resumen-DiarioHorario-HE'!AD659</f>
        <v>0</v>
      </c>
      <c r="X325" s="59">
        <f>+'Resumen-DiarioHorario-HE'!AD694</f>
        <v>0</v>
      </c>
      <c r="Y325" s="58">
        <f>+'Resumen-DiarioHorario-HE'!AD729</f>
        <v>0</v>
      </c>
      <c r="Z325" s="59">
        <f>+'Resumen-DiarioHorario-HE'!AD764</f>
        <v>0</v>
      </c>
      <c r="AA325" s="58">
        <f>+'Resumen-DiarioHorario-HE'!AD799</f>
        <v>0</v>
      </c>
      <c r="AB325" s="59">
        <f>+'Resumen-DiarioHorario-HE'!AD834</f>
        <v>0</v>
      </c>
      <c r="AC325" s="58">
        <f>+'Resumen-DiarioHorario-HE'!AD869</f>
        <v>0</v>
      </c>
      <c r="AD325" s="59">
        <f>+'Resumen-DiarioHorario-HE'!AD904</f>
        <v>0</v>
      </c>
      <c r="AE325" s="58">
        <f>+'Resumen-DiarioHorario-HE'!AD939</f>
        <v>0</v>
      </c>
      <c r="AF325" s="59">
        <f>+'Resumen-DiarioHorario-HE'!AD974</f>
        <v>0</v>
      </c>
      <c r="AG325" s="58">
        <f>+'Resumen-DiarioHorario-HE'!AD1009</f>
        <v>0</v>
      </c>
      <c r="AH325" s="59">
        <f>+'Resumen-DiarioHorario-HE'!AD1044</f>
        <v>0</v>
      </c>
      <c r="AI325" s="60">
        <f>+'Resumen-DiarioHorario-HE'!AD1079</f>
        <v>0</v>
      </c>
      <c r="AJ325" s="54"/>
      <c r="AK325" s="51">
        <f t="shared" si="20"/>
        <v>0</v>
      </c>
      <c r="AL325" s="54"/>
    </row>
    <row r="326" spans="2:38" x14ac:dyDescent="0.3">
      <c r="B326" s="4" t="s">
        <v>275</v>
      </c>
      <c r="D326" s="62"/>
      <c r="E326" s="58">
        <f>+'Resumen-DiarioHorario-HE'!AD30</f>
        <v>0</v>
      </c>
      <c r="F326" s="59">
        <f>+'Resumen-DiarioHorario-HE'!AD65</f>
        <v>0</v>
      </c>
      <c r="G326" s="58">
        <f>+'Resumen-DiarioHorario-HE'!AD100</f>
        <v>0</v>
      </c>
      <c r="H326" s="59">
        <f>+'Resumen-DiarioHorario-HE'!AD135</f>
        <v>0</v>
      </c>
      <c r="I326" s="58">
        <f>+'Resumen-DiarioHorario-HE'!AD170</f>
        <v>0</v>
      </c>
      <c r="J326" s="59">
        <f>+'Resumen-DiarioHorario-HE'!AD205</f>
        <v>0</v>
      </c>
      <c r="K326" s="58">
        <f>+'Resumen-DiarioHorario-HE'!AD240</f>
        <v>0</v>
      </c>
      <c r="L326" s="59">
        <f>+'Resumen-DiarioHorario-HE'!AD275</f>
        <v>0</v>
      </c>
      <c r="M326" s="58">
        <f>+'Resumen-DiarioHorario-HE'!AD310</f>
        <v>0</v>
      </c>
      <c r="N326" s="59">
        <f>+'Resumen-DiarioHorario-HE'!AD345</f>
        <v>0</v>
      </c>
      <c r="O326" s="58">
        <f>+'Resumen-DiarioHorario-HE'!AD380</f>
        <v>0</v>
      </c>
      <c r="P326" s="59">
        <f>+'Resumen-DiarioHorario-HE'!AD415</f>
        <v>0</v>
      </c>
      <c r="Q326" s="58">
        <f>+'Resumen-DiarioHorario-HE'!AD450</f>
        <v>0</v>
      </c>
      <c r="R326" s="59">
        <f>+'Resumen-DiarioHorario-HE'!AD485</f>
        <v>0</v>
      </c>
      <c r="S326" s="58">
        <f>+'Resumen-DiarioHorario-HE'!AD520</f>
        <v>0</v>
      </c>
      <c r="T326" s="59">
        <f>+'Resumen-DiarioHorario-HE'!AD555</f>
        <v>0</v>
      </c>
      <c r="U326" s="58">
        <f>+'Resumen-DiarioHorario-HE'!AD590</f>
        <v>0</v>
      </c>
      <c r="V326" s="59">
        <f>+'Resumen-DiarioHorario-HE'!AD625</f>
        <v>0</v>
      </c>
      <c r="W326" s="58">
        <f>+'Resumen-DiarioHorario-HE'!AD660</f>
        <v>0</v>
      </c>
      <c r="X326" s="59">
        <f>+'Resumen-DiarioHorario-HE'!AD695</f>
        <v>0</v>
      </c>
      <c r="Y326" s="58">
        <f>+'Resumen-DiarioHorario-HE'!AD730</f>
        <v>0</v>
      </c>
      <c r="Z326" s="59">
        <f>+'Resumen-DiarioHorario-HE'!AD765</f>
        <v>0</v>
      </c>
      <c r="AA326" s="58">
        <f>+'Resumen-DiarioHorario-HE'!AD800</f>
        <v>0</v>
      </c>
      <c r="AB326" s="59">
        <f>+'Resumen-DiarioHorario-HE'!AD835</f>
        <v>0</v>
      </c>
      <c r="AC326" s="58">
        <f>+'Resumen-DiarioHorario-HE'!AD870</f>
        <v>0</v>
      </c>
      <c r="AD326" s="59">
        <f>+'Resumen-DiarioHorario-HE'!AD905</f>
        <v>0</v>
      </c>
      <c r="AE326" s="58">
        <f>+'Resumen-DiarioHorario-HE'!AD940</f>
        <v>0</v>
      </c>
      <c r="AF326" s="59">
        <f>+'Resumen-DiarioHorario-HE'!AD975</f>
        <v>0</v>
      </c>
      <c r="AG326" s="58">
        <f>+'Resumen-DiarioHorario-HE'!AD1010</f>
        <v>0</v>
      </c>
      <c r="AH326" s="59">
        <f>+'Resumen-DiarioHorario-HE'!AD1045</f>
        <v>0</v>
      </c>
      <c r="AI326" s="60">
        <f>+'Resumen-DiarioHorario-HE'!AD1080</f>
        <v>0</v>
      </c>
      <c r="AJ326" s="54"/>
      <c r="AK326" s="51">
        <f t="shared" si="20"/>
        <v>0</v>
      </c>
      <c r="AL326" s="54"/>
    </row>
    <row r="327" spans="2:38" x14ac:dyDescent="0.3">
      <c r="B327" s="4" t="s">
        <v>276</v>
      </c>
      <c r="D327" s="62"/>
      <c r="E327" s="58">
        <f>+'Resumen-DiarioHorario-HE'!AD31</f>
        <v>0</v>
      </c>
      <c r="F327" s="59">
        <f>+'Resumen-DiarioHorario-HE'!AD66</f>
        <v>0</v>
      </c>
      <c r="G327" s="58">
        <f>+'Resumen-DiarioHorario-HE'!AD101</f>
        <v>0</v>
      </c>
      <c r="H327" s="59">
        <f>+'Resumen-DiarioHorario-HE'!AD136</f>
        <v>0</v>
      </c>
      <c r="I327" s="58">
        <f>+'Resumen-DiarioHorario-HE'!AD171</f>
        <v>0</v>
      </c>
      <c r="J327" s="59">
        <f>+'Resumen-DiarioHorario-HE'!AD206</f>
        <v>0</v>
      </c>
      <c r="K327" s="58">
        <f>+'Resumen-DiarioHorario-HE'!AD241</f>
        <v>0</v>
      </c>
      <c r="L327" s="59">
        <f>+'Resumen-DiarioHorario-HE'!AD276</f>
        <v>0</v>
      </c>
      <c r="M327" s="58">
        <f>+'Resumen-DiarioHorario-HE'!AD311</f>
        <v>0</v>
      </c>
      <c r="N327" s="59">
        <f>+'Resumen-DiarioHorario-HE'!AD346</f>
        <v>0</v>
      </c>
      <c r="O327" s="58">
        <f>+'Resumen-DiarioHorario-HE'!AD381</f>
        <v>0</v>
      </c>
      <c r="P327" s="59">
        <f>+'Resumen-DiarioHorario-HE'!AD416</f>
        <v>0</v>
      </c>
      <c r="Q327" s="58">
        <f>+'Resumen-DiarioHorario-HE'!AD451</f>
        <v>0</v>
      </c>
      <c r="R327" s="59">
        <f>+'Resumen-DiarioHorario-HE'!AD486</f>
        <v>0</v>
      </c>
      <c r="S327" s="58">
        <f>+'Resumen-DiarioHorario-HE'!AD521</f>
        <v>0</v>
      </c>
      <c r="T327" s="59">
        <f>+'Resumen-DiarioHorario-HE'!AD556</f>
        <v>0</v>
      </c>
      <c r="U327" s="58">
        <f>+'Resumen-DiarioHorario-HE'!AD591</f>
        <v>0</v>
      </c>
      <c r="V327" s="59">
        <f>+'Resumen-DiarioHorario-HE'!AD626</f>
        <v>0</v>
      </c>
      <c r="W327" s="58">
        <f>+'Resumen-DiarioHorario-HE'!AD661</f>
        <v>0</v>
      </c>
      <c r="X327" s="59">
        <f>+'Resumen-DiarioHorario-HE'!AD696</f>
        <v>0</v>
      </c>
      <c r="Y327" s="58">
        <f>+'Resumen-DiarioHorario-HE'!AD731</f>
        <v>0</v>
      </c>
      <c r="Z327" s="59">
        <f>+'Resumen-DiarioHorario-HE'!AD766</f>
        <v>0</v>
      </c>
      <c r="AA327" s="58">
        <f>+'Resumen-DiarioHorario-HE'!AD801</f>
        <v>0</v>
      </c>
      <c r="AB327" s="59">
        <f>+'Resumen-DiarioHorario-HE'!AD836</f>
        <v>0</v>
      </c>
      <c r="AC327" s="58">
        <f>+'Resumen-DiarioHorario-HE'!AD871</f>
        <v>0</v>
      </c>
      <c r="AD327" s="59">
        <f>+'Resumen-DiarioHorario-HE'!AD906</f>
        <v>0</v>
      </c>
      <c r="AE327" s="58">
        <f>+'Resumen-DiarioHorario-HE'!AD941</f>
        <v>0</v>
      </c>
      <c r="AF327" s="59">
        <f>+'Resumen-DiarioHorario-HE'!AD976</f>
        <v>0</v>
      </c>
      <c r="AG327" s="58">
        <f>+'Resumen-DiarioHorario-HE'!AD1011</f>
        <v>0</v>
      </c>
      <c r="AH327" s="59">
        <f>+'Resumen-DiarioHorario-HE'!AD1046</f>
        <v>0</v>
      </c>
      <c r="AI327" s="60">
        <f>+'Resumen-DiarioHorario-HE'!AD1081</f>
        <v>0</v>
      </c>
      <c r="AJ327" s="54"/>
      <c r="AK327" s="51">
        <f t="shared" si="20"/>
        <v>0</v>
      </c>
      <c r="AL327" s="54"/>
    </row>
    <row r="328" spans="2:38" x14ac:dyDescent="0.3">
      <c r="B328" s="4" t="s">
        <v>277</v>
      </c>
      <c r="D328" s="62"/>
      <c r="E328" s="58">
        <f>+'Resumen-DiarioHorario-HE'!AD32</f>
        <v>0</v>
      </c>
      <c r="F328" s="59">
        <f>+'Resumen-DiarioHorario-HE'!AD67</f>
        <v>0</v>
      </c>
      <c r="G328" s="58">
        <f>+'Resumen-DiarioHorario-HE'!AD102</f>
        <v>0</v>
      </c>
      <c r="H328" s="59">
        <f>+'Resumen-DiarioHorario-HE'!AD137</f>
        <v>0</v>
      </c>
      <c r="I328" s="58">
        <f>+'Resumen-DiarioHorario-HE'!AD172</f>
        <v>0</v>
      </c>
      <c r="J328" s="59">
        <f>+'Resumen-DiarioHorario-HE'!AD207</f>
        <v>0</v>
      </c>
      <c r="K328" s="58">
        <f>+'Resumen-DiarioHorario-HE'!AD242</f>
        <v>0</v>
      </c>
      <c r="L328" s="59">
        <f>+'Resumen-DiarioHorario-HE'!AD277</f>
        <v>0</v>
      </c>
      <c r="M328" s="58">
        <f>+'Resumen-DiarioHorario-HE'!AD312</f>
        <v>0</v>
      </c>
      <c r="N328" s="59">
        <f>+'Resumen-DiarioHorario-HE'!AD347</f>
        <v>0</v>
      </c>
      <c r="O328" s="58">
        <f>+'Resumen-DiarioHorario-HE'!AD382</f>
        <v>0</v>
      </c>
      <c r="P328" s="59">
        <f>+'Resumen-DiarioHorario-HE'!AD417</f>
        <v>0</v>
      </c>
      <c r="Q328" s="58">
        <f>+'Resumen-DiarioHorario-HE'!AD452</f>
        <v>0</v>
      </c>
      <c r="R328" s="59">
        <f>+'Resumen-DiarioHorario-HE'!AD487</f>
        <v>0</v>
      </c>
      <c r="S328" s="58">
        <f>+'Resumen-DiarioHorario-HE'!AD522</f>
        <v>0</v>
      </c>
      <c r="T328" s="59">
        <f>+'Resumen-DiarioHorario-HE'!AD557</f>
        <v>0</v>
      </c>
      <c r="U328" s="58">
        <f>+'Resumen-DiarioHorario-HE'!AD592</f>
        <v>0</v>
      </c>
      <c r="V328" s="59">
        <f>+'Resumen-DiarioHorario-HE'!AD627</f>
        <v>0</v>
      </c>
      <c r="W328" s="58">
        <f>+'Resumen-DiarioHorario-HE'!AD662</f>
        <v>0</v>
      </c>
      <c r="X328" s="59">
        <f>+'Resumen-DiarioHorario-HE'!AD697</f>
        <v>0</v>
      </c>
      <c r="Y328" s="58">
        <f>+'Resumen-DiarioHorario-HE'!AD732</f>
        <v>0</v>
      </c>
      <c r="Z328" s="59">
        <f>+'Resumen-DiarioHorario-HE'!AD767</f>
        <v>0</v>
      </c>
      <c r="AA328" s="58">
        <f>+'Resumen-DiarioHorario-HE'!AD802</f>
        <v>0</v>
      </c>
      <c r="AB328" s="59">
        <f>+'Resumen-DiarioHorario-HE'!AD837</f>
        <v>0</v>
      </c>
      <c r="AC328" s="58">
        <f>+'Resumen-DiarioHorario-HE'!AD872</f>
        <v>0</v>
      </c>
      <c r="AD328" s="59">
        <f>+'Resumen-DiarioHorario-HE'!AD907</f>
        <v>0</v>
      </c>
      <c r="AE328" s="58">
        <f>+'Resumen-DiarioHorario-HE'!AD942</f>
        <v>0</v>
      </c>
      <c r="AF328" s="59">
        <f>+'Resumen-DiarioHorario-HE'!AD977</f>
        <v>0</v>
      </c>
      <c r="AG328" s="58">
        <f>+'Resumen-DiarioHorario-HE'!AD1012</f>
        <v>0</v>
      </c>
      <c r="AH328" s="59">
        <f>+'Resumen-DiarioHorario-HE'!AD1047</f>
        <v>0</v>
      </c>
      <c r="AI328" s="60">
        <f>+'Resumen-DiarioHorario-HE'!AD1082</f>
        <v>0</v>
      </c>
      <c r="AJ328" s="54"/>
      <c r="AK328" s="51">
        <f t="shared" si="20"/>
        <v>0</v>
      </c>
      <c r="AL328" s="54"/>
    </row>
    <row r="329" spans="2:38" x14ac:dyDescent="0.3">
      <c r="B329" s="4" t="s">
        <v>278</v>
      </c>
      <c r="D329" s="62"/>
      <c r="E329" s="58">
        <f>+'Resumen-DiarioHorario-HE'!AD33</f>
        <v>0</v>
      </c>
      <c r="F329" s="59">
        <f>+'Resumen-DiarioHorario-HE'!AD68</f>
        <v>0</v>
      </c>
      <c r="G329" s="58">
        <f>+'Resumen-DiarioHorario-HE'!AD103</f>
        <v>0</v>
      </c>
      <c r="H329" s="59">
        <f>+'Resumen-DiarioHorario-HE'!AD138</f>
        <v>0</v>
      </c>
      <c r="I329" s="58">
        <f>+'Resumen-DiarioHorario-HE'!AD173</f>
        <v>0</v>
      </c>
      <c r="J329" s="59">
        <f>+'Resumen-DiarioHorario-HE'!AD208</f>
        <v>0</v>
      </c>
      <c r="K329" s="58">
        <f>+'Resumen-DiarioHorario-HE'!AD243</f>
        <v>0</v>
      </c>
      <c r="L329" s="59">
        <f>+'Resumen-DiarioHorario-HE'!AD278</f>
        <v>0</v>
      </c>
      <c r="M329" s="58">
        <f>+'Resumen-DiarioHorario-HE'!AD313</f>
        <v>0</v>
      </c>
      <c r="N329" s="59">
        <f>+'Resumen-DiarioHorario-HE'!AD348</f>
        <v>0</v>
      </c>
      <c r="O329" s="58">
        <f>+'Resumen-DiarioHorario-HE'!AD383</f>
        <v>0</v>
      </c>
      <c r="P329" s="59">
        <f>+'Resumen-DiarioHorario-HE'!AD418</f>
        <v>0</v>
      </c>
      <c r="Q329" s="58">
        <f>+'Resumen-DiarioHorario-HE'!AD453</f>
        <v>0</v>
      </c>
      <c r="R329" s="59">
        <f>+'Resumen-DiarioHorario-HE'!AD488</f>
        <v>0</v>
      </c>
      <c r="S329" s="58">
        <f>+'Resumen-DiarioHorario-HE'!AD523</f>
        <v>0</v>
      </c>
      <c r="T329" s="59">
        <f>+'Resumen-DiarioHorario-HE'!AD558</f>
        <v>0</v>
      </c>
      <c r="U329" s="58">
        <f>+'Resumen-DiarioHorario-HE'!AD593</f>
        <v>0</v>
      </c>
      <c r="V329" s="59">
        <f>+'Resumen-DiarioHorario-HE'!AD628</f>
        <v>0</v>
      </c>
      <c r="W329" s="58">
        <f>+'Resumen-DiarioHorario-HE'!AD663</f>
        <v>0</v>
      </c>
      <c r="X329" s="59">
        <f>+'Resumen-DiarioHorario-HE'!AD698</f>
        <v>0</v>
      </c>
      <c r="Y329" s="58">
        <f>+'Resumen-DiarioHorario-HE'!AD733</f>
        <v>0</v>
      </c>
      <c r="Z329" s="59">
        <f>+'Resumen-DiarioHorario-HE'!AD768</f>
        <v>0</v>
      </c>
      <c r="AA329" s="58">
        <f>+'Resumen-DiarioHorario-HE'!AD803</f>
        <v>0</v>
      </c>
      <c r="AB329" s="59">
        <f>+'Resumen-DiarioHorario-HE'!AD838</f>
        <v>0</v>
      </c>
      <c r="AC329" s="58">
        <f>+'Resumen-DiarioHorario-HE'!AD873</f>
        <v>0</v>
      </c>
      <c r="AD329" s="59">
        <f>+'Resumen-DiarioHorario-HE'!AD908</f>
        <v>0</v>
      </c>
      <c r="AE329" s="58">
        <f>+'Resumen-DiarioHorario-HE'!AD943</f>
        <v>0</v>
      </c>
      <c r="AF329" s="59">
        <f>+'Resumen-DiarioHorario-HE'!AD978</f>
        <v>0</v>
      </c>
      <c r="AG329" s="58">
        <f>+'Resumen-DiarioHorario-HE'!AD1013</f>
        <v>0</v>
      </c>
      <c r="AH329" s="59">
        <f>+'Resumen-DiarioHorario-HE'!AD1048</f>
        <v>0</v>
      </c>
      <c r="AI329" s="60">
        <f>+'Resumen-DiarioHorario-HE'!AD1083</f>
        <v>0</v>
      </c>
      <c r="AJ329" s="54"/>
      <c r="AK329" s="51">
        <f t="shared" si="20"/>
        <v>0</v>
      </c>
      <c r="AL329" s="54"/>
    </row>
    <row r="330" spans="2:38" x14ac:dyDescent="0.3">
      <c r="B330" s="4" t="s">
        <v>279</v>
      </c>
      <c r="D330" s="62"/>
      <c r="E330" s="58">
        <f>+'Resumen-DiarioHorario-HE'!AD34</f>
        <v>0</v>
      </c>
      <c r="F330" s="59">
        <f>+'Resumen-DiarioHorario-HE'!AD69</f>
        <v>0</v>
      </c>
      <c r="G330" s="58">
        <f>+'Resumen-DiarioHorario-HE'!AD104</f>
        <v>0</v>
      </c>
      <c r="H330" s="59">
        <f>+'Resumen-DiarioHorario-HE'!AD139</f>
        <v>0</v>
      </c>
      <c r="I330" s="58">
        <f>+'Resumen-DiarioHorario-HE'!AD174</f>
        <v>0</v>
      </c>
      <c r="J330" s="59">
        <f>+'Resumen-DiarioHorario-HE'!AD209</f>
        <v>0</v>
      </c>
      <c r="K330" s="58">
        <f>+'Resumen-DiarioHorario-HE'!AD244</f>
        <v>0</v>
      </c>
      <c r="L330" s="59">
        <f>+'Resumen-DiarioHorario-HE'!AD279</f>
        <v>0</v>
      </c>
      <c r="M330" s="58">
        <f>+'Resumen-DiarioHorario-HE'!AD314</f>
        <v>0</v>
      </c>
      <c r="N330" s="59">
        <f>+'Resumen-DiarioHorario-HE'!AD349</f>
        <v>0</v>
      </c>
      <c r="O330" s="58">
        <f>+'Resumen-DiarioHorario-HE'!AD384</f>
        <v>0</v>
      </c>
      <c r="P330" s="59">
        <f>+'Resumen-DiarioHorario-HE'!AD419</f>
        <v>0</v>
      </c>
      <c r="Q330" s="58">
        <f>+'Resumen-DiarioHorario-HE'!AD454</f>
        <v>0</v>
      </c>
      <c r="R330" s="59">
        <f>+'Resumen-DiarioHorario-HE'!AD489</f>
        <v>0</v>
      </c>
      <c r="S330" s="58">
        <f>+'Resumen-DiarioHorario-HE'!AD524</f>
        <v>0</v>
      </c>
      <c r="T330" s="59">
        <f>+'Resumen-DiarioHorario-HE'!AD559</f>
        <v>0</v>
      </c>
      <c r="U330" s="58">
        <f>+'Resumen-DiarioHorario-HE'!AD594</f>
        <v>0</v>
      </c>
      <c r="V330" s="59">
        <f>+'Resumen-DiarioHorario-HE'!AD629</f>
        <v>0</v>
      </c>
      <c r="W330" s="58">
        <f>+'Resumen-DiarioHorario-HE'!AD664</f>
        <v>0</v>
      </c>
      <c r="X330" s="59">
        <f>+'Resumen-DiarioHorario-HE'!AD699</f>
        <v>0</v>
      </c>
      <c r="Y330" s="58">
        <f>+'Resumen-DiarioHorario-HE'!AD734</f>
        <v>0</v>
      </c>
      <c r="Z330" s="59">
        <f>+'Resumen-DiarioHorario-HE'!AD769</f>
        <v>0</v>
      </c>
      <c r="AA330" s="58">
        <f>+'Resumen-DiarioHorario-HE'!AD804</f>
        <v>0</v>
      </c>
      <c r="AB330" s="59">
        <f>+'Resumen-DiarioHorario-HE'!AD839</f>
        <v>0</v>
      </c>
      <c r="AC330" s="58">
        <f>+'Resumen-DiarioHorario-HE'!AD874</f>
        <v>0</v>
      </c>
      <c r="AD330" s="59">
        <f>+'Resumen-DiarioHorario-HE'!AD909</f>
        <v>0</v>
      </c>
      <c r="AE330" s="58">
        <f>+'Resumen-DiarioHorario-HE'!AD944</f>
        <v>0</v>
      </c>
      <c r="AF330" s="59">
        <f>+'Resumen-DiarioHorario-HE'!AD979</f>
        <v>0</v>
      </c>
      <c r="AG330" s="58">
        <f>+'Resumen-DiarioHorario-HE'!AD1014</f>
        <v>0</v>
      </c>
      <c r="AH330" s="59">
        <f>+'Resumen-DiarioHorario-HE'!AD1049</f>
        <v>0</v>
      </c>
      <c r="AI330" s="60">
        <f>+'Resumen-DiarioHorario-HE'!AD1084</f>
        <v>0</v>
      </c>
      <c r="AJ330" s="54"/>
      <c r="AK330" s="51">
        <f t="shared" si="20"/>
        <v>0</v>
      </c>
      <c r="AL330" s="54"/>
    </row>
    <row r="331" spans="2:38" x14ac:dyDescent="0.3">
      <c r="B331" s="4" t="s">
        <v>280</v>
      </c>
      <c r="D331" s="62"/>
      <c r="E331" s="58">
        <f>+'Resumen-DiarioHorario-HE'!AD35</f>
        <v>0</v>
      </c>
      <c r="F331" s="59">
        <f>+'Resumen-DiarioHorario-HE'!AD70</f>
        <v>0</v>
      </c>
      <c r="G331" s="58">
        <f>+'Resumen-DiarioHorario-HE'!AD105</f>
        <v>0</v>
      </c>
      <c r="H331" s="59">
        <f>+'Resumen-DiarioHorario-HE'!AD140</f>
        <v>0</v>
      </c>
      <c r="I331" s="58">
        <f>+'Resumen-DiarioHorario-HE'!AD175</f>
        <v>0</v>
      </c>
      <c r="J331" s="59">
        <f>+'Resumen-DiarioHorario-HE'!AD210</f>
        <v>0</v>
      </c>
      <c r="K331" s="58">
        <f>+'Resumen-DiarioHorario-HE'!AD245</f>
        <v>0</v>
      </c>
      <c r="L331" s="59">
        <f>+'Resumen-DiarioHorario-HE'!AD280</f>
        <v>0</v>
      </c>
      <c r="M331" s="58">
        <f>+'Resumen-DiarioHorario-HE'!AD315</f>
        <v>0</v>
      </c>
      <c r="N331" s="59">
        <f>+'Resumen-DiarioHorario-HE'!AD350</f>
        <v>0</v>
      </c>
      <c r="O331" s="58">
        <f>+'Resumen-DiarioHorario-HE'!AD385</f>
        <v>0</v>
      </c>
      <c r="P331" s="59">
        <f>+'Resumen-DiarioHorario-HE'!AD420</f>
        <v>0</v>
      </c>
      <c r="Q331" s="58">
        <f>+'Resumen-DiarioHorario-HE'!AD455</f>
        <v>0</v>
      </c>
      <c r="R331" s="59">
        <f>+'Resumen-DiarioHorario-HE'!AD490</f>
        <v>0</v>
      </c>
      <c r="S331" s="58">
        <f>+'Resumen-DiarioHorario-HE'!AD525</f>
        <v>0</v>
      </c>
      <c r="T331" s="59">
        <f>+'Resumen-DiarioHorario-HE'!AD560</f>
        <v>0</v>
      </c>
      <c r="U331" s="58">
        <f>+'Resumen-DiarioHorario-HE'!AD595</f>
        <v>0</v>
      </c>
      <c r="V331" s="59">
        <f>+'Resumen-DiarioHorario-HE'!AD630</f>
        <v>0</v>
      </c>
      <c r="W331" s="58">
        <f>+'Resumen-DiarioHorario-HE'!AD665</f>
        <v>0</v>
      </c>
      <c r="X331" s="59">
        <f>+'Resumen-DiarioHorario-HE'!AD700</f>
        <v>0</v>
      </c>
      <c r="Y331" s="58">
        <f>+'Resumen-DiarioHorario-HE'!AD735</f>
        <v>0</v>
      </c>
      <c r="Z331" s="59">
        <f>+'Resumen-DiarioHorario-HE'!AD770</f>
        <v>0</v>
      </c>
      <c r="AA331" s="58">
        <f>+'Resumen-DiarioHorario-HE'!AD805</f>
        <v>0</v>
      </c>
      <c r="AB331" s="59">
        <f>+'Resumen-DiarioHorario-HE'!AD840</f>
        <v>0</v>
      </c>
      <c r="AC331" s="58">
        <f>+'Resumen-DiarioHorario-HE'!AD875</f>
        <v>0</v>
      </c>
      <c r="AD331" s="59">
        <f>+'Resumen-DiarioHorario-HE'!AD910</f>
        <v>0</v>
      </c>
      <c r="AE331" s="58">
        <f>+'Resumen-DiarioHorario-HE'!AD945</f>
        <v>0</v>
      </c>
      <c r="AF331" s="59">
        <f>+'Resumen-DiarioHorario-HE'!AD980</f>
        <v>0</v>
      </c>
      <c r="AG331" s="58">
        <f>+'Resumen-DiarioHorario-HE'!AD1015</f>
        <v>0</v>
      </c>
      <c r="AH331" s="59">
        <f>+'Resumen-DiarioHorario-HE'!AD1050</f>
        <v>0</v>
      </c>
      <c r="AI331" s="60">
        <f>+'Resumen-DiarioHorario-HE'!AD1085</f>
        <v>0</v>
      </c>
      <c r="AJ331" s="54"/>
      <c r="AK331" s="51">
        <f t="shared" si="20"/>
        <v>0</v>
      </c>
      <c r="AL331" s="54"/>
    </row>
    <row r="332" spans="2:38" x14ac:dyDescent="0.3">
      <c r="B332" s="4" t="s">
        <v>281</v>
      </c>
      <c r="D332" s="62"/>
      <c r="E332" s="58">
        <f>+'Resumen-DiarioHorario-HE'!AD36</f>
        <v>0</v>
      </c>
      <c r="F332" s="59">
        <f>+'Resumen-DiarioHorario-HE'!AD71</f>
        <v>0</v>
      </c>
      <c r="G332" s="58">
        <f>+'Resumen-DiarioHorario-HE'!AD106</f>
        <v>0</v>
      </c>
      <c r="H332" s="59">
        <f>+'Resumen-DiarioHorario-HE'!AD141</f>
        <v>0</v>
      </c>
      <c r="I332" s="58">
        <f>+'Resumen-DiarioHorario-HE'!AD176</f>
        <v>0</v>
      </c>
      <c r="J332" s="59">
        <f>+'Resumen-DiarioHorario-HE'!AD211</f>
        <v>0</v>
      </c>
      <c r="K332" s="58">
        <f>+'Resumen-DiarioHorario-HE'!AD246</f>
        <v>0</v>
      </c>
      <c r="L332" s="59">
        <f>+'Resumen-DiarioHorario-HE'!AD281</f>
        <v>0</v>
      </c>
      <c r="M332" s="58">
        <f>+'Resumen-DiarioHorario-HE'!AD316</f>
        <v>0</v>
      </c>
      <c r="N332" s="59">
        <f>+'Resumen-DiarioHorario-HE'!AD351</f>
        <v>0</v>
      </c>
      <c r="O332" s="58">
        <f>+'Resumen-DiarioHorario-HE'!AD386</f>
        <v>0</v>
      </c>
      <c r="P332" s="59">
        <f>+'Resumen-DiarioHorario-HE'!AD421</f>
        <v>0</v>
      </c>
      <c r="Q332" s="58">
        <f>+'Resumen-DiarioHorario-HE'!AD456</f>
        <v>0</v>
      </c>
      <c r="R332" s="59">
        <f>+'Resumen-DiarioHorario-HE'!AD491</f>
        <v>0</v>
      </c>
      <c r="S332" s="58">
        <f>+'Resumen-DiarioHorario-HE'!AD526</f>
        <v>0</v>
      </c>
      <c r="T332" s="59">
        <f>+'Resumen-DiarioHorario-HE'!AD561</f>
        <v>0</v>
      </c>
      <c r="U332" s="58">
        <f>+'Resumen-DiarioHorario-HE'!AD596</f>
        <v>0</v>
      </c>
      <c r="V332" s="59">
        <f>+'Resumen-DiarioHorario-HE'!AD631</f>
        <v>0</v>
      </c>
      <c r="W332" s="58">
        <f>+'Resumen-DiarioHorario-HE'!AD666</f>
        <v>0</v>
      </c>
      <c r="X332" s="59">
        <f>+'Resumen-DiarioHorario-HE'!AD701</f>
        <v>0</v>
      </c>
      <c r="Y332" s="58">
        <f>+'Resumen-DiarioHorario-HE'!AD736</f>
        <v>0</v>
      </c>
      <c r="Z332" s="59">
        <f>+'Resumen-DiarioHorario-HE'!AD771</f>
        <v>0</v>
      </c>
      <c r="AA332" s="58">
        <f>+'Resumen-DiarioHorario-HE'!AD806</f>
        <v>0</v>
      </c>
      <c r="AB332" s="59">
        <f>+'Resumen-DiarioHorario-HE'!AD841</f>
        <v>0</v>
      </c>
      <c r="AC332" s="58">
        <f>+'Resumen-DiarioHorario-HE'!AD876</f>
        <v>0</v>
      </c>
      <c r="AD332" s="59">
        <f>+'Resumen-DiarioHorario-HE'!AD911</f>
        <v>0</v>
      </c>
      <c r="AE332" s="58">
        <f>+'Resumen-DiarioHorario-HE'!AD946</f>
        <v>0</v>
      </c>
      <c r="AF332" s="59">
        <f>+'Resumen-DiarioHorario-HE'!AD981</f>
        <v>0</v>
      </c>
      <c r="AG332" s="58">
        <f>+'Resumen-DiarioHorario-HE'!AD1016</f>
        <v>0</v>
      </c>
      <c r="AH332" s="59">
        <f>+'Resumen-DiarioHorario-HE'!AD1051</f>
        <v>0</v>
      </c>
      <c r="AI332" s="60">
        <f>+'Resumen-DiarioHorario-HE'!AD1086</f>
        <v>0</v>
      </c>
      <c r="AJ332" s="54"/>
      <c r="AK332" s="51">
        <f t="shared" si="20"/>
        <v>0</v>
      </c>
      <c r="AL332" s="54"/>
    </row>
    <row r="333" spans="2:38" x14ac:dyDescent="0.3">
      <c r="D333" s="62"/>
      <c r="E333" s="65"/>
      <c r="AA333" s="16"/>
      <c r="AC333" s="37"/>
      <c r="AD333" s="15"/>
      <c r="AE333" s="16"/>
      <c r="AF333" s="16"/>
      <c r="AG333" s="16"/>
      <c r="AH333" s="16"/>
      <c r="AI333" s="16"/>
      <c r="AJ333" s="16"/>
      <c r="AK333" s="16"/>
    </row>
    <row r="334" spans="2:38" x14ac:dyDescent="0.3">
      <c r="D334" s="62"/>
      <c r="E334" s="65"/>
      <c r="AA334" s="16"/>
      <c r="AC334" s="37"/>
      <c r="AD334" s="15"/>
      <c r="AE334" s="16"/>
      <c r="AF334" s="16"/>
      <c r="AG334" s="16"/>
      <c r="AH334" s="16"/>
      <c r="AI334" s="16"/>
      <c r="AJ334" s="16"/>
      <c r="AK334" s="16"/>
    </row>
    <row r="335" spans="2:38" x14ac:dyDescent="0.3">
      <c r="D335" s="62"/>
      <c r="E335" s="65"/>
      <c r="AA335" s="16"/>
      <c r="AC335" s="37"/>
      <c r="AD335" s="15"/>
      <c r="AE335" s="16"/>
      <c r="AF335" s="16"/>
      <c r="AG335" s="16"/>
      <c r="AH335" s="16"/>
      <c r="AI335" s="16"/>
      <c r="AJ335" s="16"/>
      <c r="AK335" s="16"/>
    </row>
    <row r="336" spans="2:38" x14ac:dyDescent="0.3">
      <c r="D336" s="46"/>
      <c r="AA336" s="16"/>
      <c r="AC336" s="37"/>
      <c r="AD336" s="15"/>
      <c r="AE336" s="16"/>
      <c r="AF336" s="16"/>
      <c r="AG336" s="16"/>
      <c r="AH336" s="16"/>
      <c r="AI336" s="16"/>
      <c r="AJ336" s="16"/>
      <c r="AK336" s="16"/>
    </row>
    <row r="337" spans="2:37" x14ac:dyDescent="0.3">
      <c r="D337" s="3" t="s">
        <v>296</v>
      </c>
      <c r="E337" s="3" t="s">
        <v>297</v>
      </c>
      <c r="AA337" s="16"/>
      <c r="AC337" s="37"/>
      <c r="AD337" s="15"/>
      <c r="AE337" s="16"/>
      <c r="AF337" s="16"/>
      <c r="AG337" s="16"/>
      <c r="AH337" s="16"/>
      <c r="AI337" s="16"/>
      <c r="AJ337" s="16"/>
      <c r="AK337" s="16"/>
    </row>
    <row r="338" spans="2:37" x14ac:dyDescent="0.3">
      <c r="D338" s="62" t="s">
        <v>121</v>
      </c>
      <c r="E338" s="65" t="s">
        <v>123</v>
      </c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7" x14ac:dyDescent="0.3">
      <c r="B339" s="6" t="s">
        <v>89</v>
      </c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7" x14ac:dyDescent="0.3">
      <c r="B340" s="6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7" x14ac:dyDescent="0.3">
      <c r="B341" s="14"/>
      <c r="C341" s="15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7" x14ac:dyDescent="0.3">
      <c r="B342" s="14"/>
      <c r="C342" s="15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7" x14ac:dyDescent="0.3">
      <c r="B343" s="14"/>
      <c r="C343" s="15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7" x14ac:dyDescent="0.3">
      <c r="B344" s="14"/>
      <c r="C344" s="15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7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7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7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7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7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7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7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7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8"/>
      <c r="AD362" s="15"/>
      <c r="AE362" s="15"/>
      <c r="AF362" s="15"/>
      <c r="AG362" s="15"/>
      <c r="AH362" s="15"/>
      <c r="AI362" s="15"/>
      <c r="AJ362" s="15"/>
      <c r="AK362" s="15"/>
    </row>
    <row r="364" spans="2:37" x14ac:dyDescent="0.3">
      <c r="B364" s="34"/>
    </row>
    <row r="365" spans="2:37" x14ac:dyDescent="0.3">
      <c r="B365" s="34"/>
    </row>
    <row r="366" spans="2:37" x14ac:dyDescent="0.3">
      <c r="B366" s="32"/>
      <c r="C366" s="1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C366" s="36"/>
      <c r="AD366" s="15"/>
      <c r="AE366" s="35"/>
      <c r="AF366" s="35"/>
      <c r="AG366" s="35"/>
      <c r="AH366" s="35"/>
      <c r="AI366" s="35"/>
      <c r="AJ366" s="35"/>
      <c r="AK366" s="35"/>
    </row>
    <row r="367" spans="2:37" x14ac:dyDescent="0.3">
      <c r="B367" s="14"/>
      <c r="C367" s="15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B368" s="14"/>
      <c r="C368" s="15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B369" s="14"/>
      <c r="C369" s="15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8"/>
      <c r="AD392" s="15"/>
      <c r="AE392" s="15"/>
      <c r="AF392" s="15"/>
      <c r="AG392" s="15"/>
      <c r="AH392" s="15"/>
      <c r="AI392" s="15"/>
      <c r="AJ392" s="15"/>
      <c r="AK392" s="15"/>
    </row>
    <row r="394" spans="2:37" x14ac:dyDescent="0.3">
      <c r="B394" s="34"/>
    </row>
    <row r="395" spans="2:37" x14ac:dyDescent="0.3">
      <c r="B395" s="34"/>
    </row>
    <row r="396" spans="2:37" x14ac:dyDescent="0.3">
      <c r="B396" s="32"/>
      <c r="C396" s="1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C396" s="36"/>
      <c r="AD396" s="15"/>
      <c r="AE396" s="35"/>
      <c r="AF396" s="35"/>
      <c r="AG396" s="35"/>
      <c r="AH396" s="35"/>
      <c r="AI396" s="35"/>
      <c r="AJ396" s="35"/>
      <c r="AK396" s="35"/>
    </row>
    <row r="397" spans="2:37" x14ac:dyDescent="0.3">
      <c r="B397" s="14"/>
      <c r="C397" s="15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B398" s="14"/>
      <c r="C398" s="15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8"/>
      <c r="AD422" s="15"/>
      <c r="AE422" s="15"/>
      <c r="AF422" s="15"/>
      <c r="AG422" s="15"/>
      <c r="AH422" s="15"/>
      <c r="AI422" s="15"/>
      <c r="AJ422" s="15"/>
      <c r="AK422" s="15"/>
    </row>
    <row r="424" spans="2:37" x14ac:dyDescent="0.3">
      <c r="B424" s="34"/>
    </row>
    <row r="425" spans="2:37" x14ac:dyDescent="0.3">
      <c r="B425" s="34"/>
    </row>
    <row r="426" spans="2:37" x14ac:dyDescent="0.3">
      <c r="B426" s="32"/>
      <c r="C426" s="1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C426" s="36"/>
      <c r="AD426" s="15"/>
      <c r="AE426" s="35"/>
      <c r="AF426" s="35"/>
      <c r="AG426" s="35"/>
      <c r="AH426" s="35"/>
      <c r="AI426" s="35"/>
      <c r="AJ426" s="35"/>
      <c r="AK426" s="35"/>
    </row>
    <row r="427" spans="2:37" x14ac:dyDescent="0.3">
      <c r="B427" s="14"/>
      <c r="C427" s="15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B428" s="14"/>
      <c r="C428" s="15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8"/>
      <c r="AD452" s="15"/>
      <c r="AE452" s="15"/>
      <c r="AF452" s="15"/>
      <c r="AG452" s="15"/>
      <c r="AH452" s="15"/>
      <c r="AI452" s="15"/>
      <c r="AJ452" s="15"/>
      <c r="AK452" s="15"/>
    </row>
    <row r="454" spans="2:37" x14ac:dyDescent="0.3">
      <c r="B454" s="34"/>
    </row>
    <row r="455" spans="2:37" x14ac:dyDescent="0.3">
      <c r="B455" s="34"/>
    </row>
    <row r="456" spans="2:37" x14ac:dyDescent="0.3">
      <c r="B456" s="32"/>
      <c r="C456" s="1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C456" s="36"/>
      <c r="AD456" s="15"/>
      <c r="AE456" s="35"/>
      <c r="AF456" s="35"/>
      <c r="AG456" s="35"/>
      <c r="AH456" s="35"/>
      <c r="AI456" s="35"/>
      <c r="AJ456" s="35"/>
      <c r="AK456" s="35"/>
    </row>
    <row r="457" spans="2:37" x14ac:dyDescent="0.3">
      <c r="B457" s="14"/>
      <c r="C457" s="15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8"/>
      <c r="AD482" s="15"/>
      <c r="AE482" s="15"/>
      <c r="AF482" s="15"/>
      <c r="AG482" s="15"/>
      <c r="AH482" s="15"/>
      <c r="AI482" s="15"/>
      <c r="AJ482" s="15"/>
      <c r="AK482" s="15"/>
    </row>
    <row r="484" spans="2:37" x14ac:dyDescent="0.3">
      <c r="B484" s="34"/>
    </row>
    <row r="485" spans="2:37" x14ac:dyDescent="0.3">
      <c r="B485" s="34"/>
    </row>
    <row r="486" spans="2:37" x14ac:dyDescent="0.3">
      <c r="B486" s="32"/>
      <c r="C486" s="1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C486" s="36"/>
      <c r="AD486" s="15"/>
      <c r="AE486" s="35"/>
      <c r="AF486" s="35"/>
      <c r="AG486" s="35"/>
      <c r="AH486" s="35"/>
      <c r="AI486" s="35"/>
      <c r="AJ486" s="35"/>
      <c r="AK486" s="35"/>
    </row>
    <row r="487" spans="2:37" x14ac:dyDescent="0.3">
      <c r="B487" s="14"/>
      <c r="C487" s="15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B488" s="14"/>
      <c r="C488" s="15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8"/>
      <c r="AD512" s="15"/>
      <c r="AE512" s="15"/>
      <c r="AF512" s="15"/>
      <c r="AG512" s="15"/>
      <c r="AH512" s="15"/>
      <c r="AI512" s="15"/>
      <c r="AJ512" s="15"/>
      <c r="AK512" s="15"/>
    </row>
    <row r="514" spans="2:37" x14ac:dyDescent="0.3">
      <c r="B514" s="34"/>
    </row>
    <row r="515" spans="2:37" x14ac:dyDescent="0.3">
      <c r="B515" s="34"/>
    </row>
    <row r="516" spans="2:37" x14ac:dyDescent="0.3">
      <c r="B516" s="32"/>
      <c r="C516" s="1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C516" s="36"/>
      <c r="AD516" s="15"/>
      <c r="AE516" s="35"/>
      <c r="AF516" s="35"/>
      <c r="AG516" s="35"/>
      <c r="AH516" s="35"/>
      <c r="AI516" s="35"/>
      <c r="AJ516" s="35"/>
      <c r="AK516" s="35"/>
    </row>
    <row r="517" spans="2:37" x14ac:dyDescent="0.3">
      <c r="B517" s="14"/>
      <c r="C517" s="15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B518" s="14"/>
      <c r="C518" s="15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B519" s="14"/>
      <c r="C519" s="15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8"/>
      <c r="AD542" s="15"/>
      <c r="AE542" s="15"/>
      <c r="AF542" s="15"/>
      <c r="AG542" s="15"/>
      <c r="AH542" s="15"/>
      <c r="AI542" s="15"/>
      <c r="AJ542" s="15"/>
      <c r="AK542" s="15"/>
    </row>
    <row r="544" spans="2:37" x14ac:dyDescent="0.3">
      <c r="B544" s="34"/>
    </row>
    <row r="545" spans="2:37" x14ac:dyDescent="0.3">
      <c r="B545" s="34"/>
    </row>
    <row r="546" spans="2:37" x14ac:dyDescent="0.3">
      <c r="B546" s="32"/>
      <c r="C546" s="1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C546" s="36"/>
      <c r="AD546" s="15"/>
      <c r="AE546" s="35"/>
      <c r="AF546" s="35"/>
      <c r="AG546" s="35"/>
      <c r="AH546" s="35"/>
      <c r="AI546" s="35"/>
      <c r="AJ546" s="35"/>
      <c r="AK546" s="35"/>
    </row>
    <row r="547" spans="2:37" x14ac:dyDescent="0.3">
      <c r="B547" s="14"/>
      <c r="C547" s="15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B548" s="14"/>
      <c r="C548" s="15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8"/>
      <c r="AD572" s="15"/>
      <c r="AE572" s="15"/>
      <c r="AF572" s="15"/>
      <c r="AG572" s="15"/>
      <c r="AH572" s="15"/>
      <c r="AI572" s="15"/>
      <c r="AJ572" s="15"/>
      <c r="AK572" s="15"/>
    </row>
    <row r="574" spans="2:37" x14ac:dyDescent="0.3">
      <c r="B574" s="34"/>
    </row>
    <row r="575" spans="2:37" x14ac:dyDescent="0.3">
      <c r="B575" s="34"/>
    </row>
    <row r="576" spans="2:37" x14ac:dyDescent="0.3">
      <c r="B576" s="32"/>
      <c r="C576" s="1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C576" s="36"/>
      <c r="AD576" s="15"/>
      <c r="AE576" s="35"/>
      <c r="AF576" s="35"/>
      <c r="AG576" s="35"/>
      <c r="AH576" s="35"/>
      <c r="AI576" s="35"/>
      <c r="AJ576" s="35"/>
      <c r="AK576" s="35"/>
    </row>
    <row r="577" spans="2:37" x14ac:dyDescent="0.3">
      <c r="B577" s="14"/>
      <c r="C577" s="15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B578" s="14"/>
      <c r="C578" s="15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8"/>
      <c r="AD602" s="15"/>
      <c r="AE602" s="15"/>
      <c r="AF602" s="15"/>
      <c r="AG602" s="15"/>
      <c r="AH602" s="15"/>
      <c r="AI602" s="15"/>
      <c r="AJ602" s="15"/>
      <c r="AK602" s="15"/>
    </row>
    <row r="604" spans="2:37" x14ac:dyDescent="0.3">
      <c r="B604" s="34"/>
    </row>
    <row r="605" spans="2:37" x14ac:dyDescent="0.3">
      <c r="B605" s="34"/>
    </row>
    <row r="606" spans="2:37" x14ac:dyDescent="0.3">
      <c r="B606" s="32"/>
      <c r="C606" s="1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C606" s="36"/>
      <c r="AD606" s="15"/>
      <c r="AE606" s="35"/>
      <c r="AF606" s="35"/>
      <c r="AG606" s="35"/>
      <c r="AH606" s="35"/>
      <c r="AI606" s="35"/>
      <c r="AJ606" s="35"/>
      <c r="AK606" s="35"/>
    </row>
    <row r="607" spans="2:37" x14ac:dyDescent="0.3">
      <c r="B607" s="14"/>
      <c r="C607" s="15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B608" s="14"/>
      <c r="C608" s="15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B609" s="14"/>
      <c r="C609" s="15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8"/>
      <c r="AD632" s="15"/>
      <c r="AE632" s="15"/>
      <c r="AF632" s="15"/>
      <c r="AG632" s="15"/>
      <c r="AH632" s="15"/>
      <c r="AI632" s="15"/>
      <c r="AJ632" s="15"/>
      <c r="AK632" s="15"/>
    </row>
    <row r="634" spans="2:37" x14ac:dyDescent="0.3">
      <c r="B634" s="34"/>
    </row>
    <row r="635" spans="2:37" x14ac:dyDescent="0.3">
      <c r="B635" s="34"/>
    </row>
    <row r="636" spans="2:37" x14ac:dyDescent="0.3">
      <c r="B636" s="32"/>
      <c r="C636" s="1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C636" s="36"/>
      <c r="AD636" s="15"/>
      <c r="AE636" s="35"/>
      <c r="AF636" s="35"/>
      <c r="AG636" s="35"/>
      <c r="AH636" s="35"/>
      <c r="AI636" s="35"/>
      <c r="AJ636" s="35"/>
      <c r="AK636" s="35"/>
    </row>
    <row r="637" spans="2:37" x14ac:dyDescent="0.3">
      <c r="B637" s="14"/>
      <c r="C637" s="15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B638" s="14"/>
      <c r="C638" s="15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B639" s="14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8"/>
      <c r="AD662" s="15"/>
      <c r="AE662" s="15"/>
      <c r="AF662" s="15"/>
      <c r="AG662" s="15"/>
      <c r="AH662" s="15"/>
      <c r="AI662" s="15"/>
      <c r="AJ662" s="15"/>
      <c r="AK662" s="15"/>
    </row>
    <row r="664" spans="2:37" x14ac:dyDescent="0.3">
      <c r="B664" s="34"/>
    </row>
    <row r="665" spans="2:37" x14ac:dyDescent="0.3">
      <c r="B665" s="34"/>
    </row>
    <row r="666" spans="2:37" x14ac:dyDescent="0.3">
      <c r="B666" s="32"/>
      <c r="C666" s="1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C666" s="36"/>
      <c r="AD666" s="15"/>
      <c r="AE666" s="35"/>
      <c r="AF666" s="35"/>
      <c r="AG666" s="35"/>
      <c r="AH666" s="35"/>
      <c r="AI666" s="35"/>
      <c r="AJ666" s="35"/>
      <c r="AK666" s="35"/>
    </row>
    <row r="667" spans="2:37" x14ac:dyDescent="0.3">
      <c r="B667" s="14"/>
      <c r="C667" s="15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8"/>
      <c r="AD692" s="15"/>
      <c r="AE692" s="15"/>
      <c r="AF692" s="15"/>
      <c r="AG692" s="15"/>
      <c r="AH692" s="15"/>
      <c r="AI692" s="15"/>
      <c r="AJ692" s="15"/>
      <c r="AK692" s="15"/>
    </row>
    <row r="694" spans="2:37" x14ac:dyDescent="0.3">
      <c r="B694" s="34"/>
    </row>
    <row r="695" spans="2:37" x14ac:dyDescent="0.3">
      <c r="B695" s="34"/>
    </row>
    <row r="696" spans="2:37" x14ac:dyDescent="0.3">
      <c r="B696" s="32"/>
      <c r="C696" s="1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C696" s="36"/>
      <c r="AD696" s="15"/>
      <c r="AE696" s="35"/>
      <c r="AF696" s="35"/>
      <c r="AG696" s="35"/>
      <c r="AH696" s="35"/>
      <c r="AI696" s="35"/>
      <c r="AJ696" s="35"/>
      <c r="AK696" s="35"/>
    </row>
    <row r="697" spans="2:37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B698" s="14"/>
      <c r="C698" s="15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B699" s="14"/>
      <c r="C699" s="15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8"/>
      <c r="AD722" s="15"/>
      <c r="AE722" s="15"/>
      <c r="AF722" s="15"/>
      <c r="AG722" s="15"/>
      <c r="AH722" s="15"/>
      <c r="AI722" s="15"/>
      <c r="AJ722" s="15"/>
      <c r="AK722" s="15"/>
    </row>
    <row r="724" spans="2:37" x14ac:dyDescent="0.3">
      <c r="B724" s="34"/>
    </row>
    <row r="725" spans="2:37" x14ac:dyDescent="0.3">
      <c r="B725" s="34"/>
    </row>
    <row r="726" spans="2:37" x14ac:dyDescent="0.3">
      <c r="B726" s="32"/>
      <c r="C726" s="1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C726" s="36"/>
      <c r="AD726" s="15"/>
      <c r="AE726" s="35"/>
      <c r="AF726" s="35"/>
      <c r="AG726" s="35"/>
      <c r="AH726" s="35"/>
      <c r="AI726" s="35"/>
      <c r="AJ726" s="35"/>
      <c r="AK726" s="35"/>
    </row>
    <row r="727" spans="2:37" x14ac:dyDescent="0.3">
      <c r="B727" s="14"/>
      <c r="C727" s="15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B728" s="14"/>
      <c r="C728" s="15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B729" s="14"/>
      <c r="C729" s="15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8"/>
      <c r="AD752" s="15"/>
      <c r="AE752" s="15"/>
      <c r="AF752" s="15"/>
      <c r="AG752" s="15"/>
      <c r="AH752" s="15"/>
      <c r="AI752" s="15"/>
      <c r="AJ752" s="15"/>
      <c r="AK752" s="15"/>
    </row>
    <row r="754" spans="2:37" x14ac:dyDescent="0.3">
      <c r="B754" s="34"/>
    </row>
    <row r="755" spans="2:37" x14ac:dyDescent="0.3">
      <c r="B755" s="34"/>
    </row>
    <row r="756" spans="2:37" x14ac:dyDescent="0.3">
      <c r="B756" s="32"/>
      <c r="C756" s="1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C756" s="36"/>
      <c r="AD756" s="15"/>
      <c r="AE756" s="35"/>
      <c r="AF756" s="35"/>
      <c r="AG756" s="35"/>
      <c r="AH756" s="35"/>
      <c r="AI756" s="35"/>
      <c r="AJ756" s="35"/>
      <c r="AK756" s="35"/>
    </row>
    <row r="757" spans="2:37" x14ac:dyDescent="0.3">
      <c r="B757" s="14"/>
      <c r="C757" s="15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B758" s="14"/>
      <c r="C758" s="15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B759" s="14"/>
      <c r="C759" s="15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8"/>
      <c r="AD782" s="15"/>
      <c r="AE782" s="15"/>
      <c r="AF782" s="15"/>
      <c r="AG782" s="15"/>
      <c r="AH782" s="15"/>
      <c r="AI782" s="15"/>
      <c r="AJ782" s="15"/>
      <c r="AK782" s="15"/>
    </row>
    <row r="784" spans="2:37" x14ac:dyDescent="0.3">
      <c r="B784" s="34"/>
    </row>
    <row r="785" spans="2:37" x14ac:dyDescent="0.3">
      <c r="B785" s="34"/>
    </row>
    <row r="786" spans="2:37" x14ac:dyDescent="0.3">
      <c r="B786" s="32"/>
      <c r="C786" s="1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C786" s="36"/>
      <c r="AD786" s="15"/>
      <c r="AE786" s="35"/>
      <c r="AF786" s="35"/>
      <c r="AG786" s="35"/>
      <c r="AH786" s="35"/>
      <c r="AI786" s="35"/>
      <c r="AJ786" s="35"/>
      <c r="AK786" s="35"/>
    </row>
    <row r="787" spans="2:37" x14ac:dyDescent="0.3">
      <c r="B787" s="14"/>
      <c r="C787" s="15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B788" s="14"/>
      <c r="C788" s="15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B789" s="14"/>
      <c r="C789" s="15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8"/>
      <c r="AD812" s="15"/>
      <c r="AE812" s="15"/>
      <c r="AF812" s="15"/>
      <c r="AG812" s="15"/>
      <c r="AH812" s="15"/>
      <c r="AI812" s="15"/>
      <c r="AJ812" s="15"/>
      <c r="AK812" s="15"/>
    </row>
    <row r="814" spans="2:37" x14ac:dyDescent="0.3">
      <c r="B814" s="34"/>
    </row>
    <row r="815" spans="2:37" x14ac:dyDescent="0.3">
      <c r="B815" s="34"/>
    </row>
    <row r="816" spans="2:37" x14ac:dyDescent="0.3">
      <c r="B816" s="32"/>
      <c r="C816" s="1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C816" s="36"/>
      <c r="AD816" s="15"/>
      <c r="AE816" s="35"/>
      <c r="AF816" s="35"/>
      <c r="AG816" s="35"/>
      <c r="AH816" s="35"/>
      <c r="AI816" s="35"/>
      <c r="AJ816" s="35"/>
      <c r="AK816" s="35"/>
    </row>
    <row r="817" spans="2:37" x14ac:dyDescent="0.3">
      <c r="B817" s="14"/>
      <c r="C817" s="15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B818" s="14"/>
      <c r="C818" s="15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B819" s="14"/>
      <c r="C819" s="15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8"/>
      <c r="AD842" s="15"/>
      <c r="AE842" s="15"/>
      <c r="AF842" s="15"/>
      <c r="AG842" s="15"/>
      <c r="AH842" s="15"/>
      <c r="AI842" s="15"/>
      <c r="AJ842" s="15"/>
      <c r="AK842" s="15"/>
    </row>
    <row r="844" spans="2:37" x14ac:dyDescent="0.3">
      <c r="B844" s="34"/>
    </row>
    <row r="845" spans="2:37" x14ac:dyDescent="0.3">
      <c r="B845" s="34"/>
    </row>
    <row r="846" spans="2:37" x14ac:dyDescent="0.3">
      <c r="B846" s="32"/>
      <c r="C846" s="1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C846" s="36"/>
      <c r="AD846" s="15"/>
      <c r="AE846" s="35"/>
      <c r="AF846" s="35"/>
      <c r="AG846" s="35"/>
      <c r="AH846" s="35"/>
      <c r="AI846" s="35"/>
      <c r="AJ846" s="35"/>
      <c r="AK846" s="35"/>
    </row>
    <row r="847" spans="2:37" x14ac:dyDescent="0.3">
      <c r="B847" s="14"/>
      <c r="C847" s="15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B848" s="14"/>
      <c r="C848" s="15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8"/>
      <c r="AD872" s="15"/>
      <c r="AE872" s="15"/>
      <c r="AF872" s="15"/>
      <c r="AG872" s="15"/>
      <c r="AH872" s="15"/>
      <c r="AI872" s="15"/>
      <c r="AJ872" s="15"/>
      <c r="AK872" s="15"/>
    </row>
    <row r="874" spans="2:37" x14ac:dyDescent="0.3">
      <c r="B874" s="34"/>
    </row>
    <row r="875" spans="2:37" x14ac:dyDescent="0.3">
      <c r="B875" s="34"/>
    </row>
    <row r="876" spans="2:37" x14ac:dyDescent="0.3">
      <c r="B876" s="32"/>
      <c r="C876" s="1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C876" s="36"/>
      <c r="AD876" s="15"/>
      <c r="AE876" s="35"/>
      <c r="AF876" s="35"/>
      <c r="AG876" s="35"/>
      <c r="AH876" s="35"/>
      <c r="AI876" s="35"/>
      <c r="AJ876" s="35"/>
      <c r="AK876" s="35"/>
    </row>
    <row r="877" spans="2:37" x14ac:dyDescent="0.3">
      <c r="B877" s="14"/>
      <c r="C877" s="15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9:37" x14ac:dyDescent="0.3"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9:37" x14ac:dyDescent="0.3"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9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9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9:37" x14ac:dyDescent="0.3">
      <c r="AD901" s="15"/>
      <c r="AE901" s="16"/>
      <c r="AF901" s="16"/>
      <c r="AG901" s="16"/>
      <c r="AH901" s="16"/>
      <c r="AI901" s="16"/>
      <c r="AJ901" s="16"/>
      <c r="AK901" s="16"/>
    </row>
    <row r="902" spans="29:37" x14ac:dyDescent="0.3">
      <c r="AC902" s="38"/>
      <c r="AD902" s="15"/>
      <c r="AE902" s="15"/>
      <c r="AF902" s="15"/>
      <c r="AG902" s="15"/>
      <c r="AH902" s="15"/>
      <c r="AI902" s="15"/>
      <c r="AJ902" s="15"/>
      <c r="AK902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3:AL83"/>
    <mergeCell ref="AJ84:AL84"/>
    <mergeCell ref="B84:D84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61:D161"/>
    <mergeCell ref="AJ302:AL302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03:D303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0:AL160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768"/>
  <sheetViews>
    <sheetView zoomScale="70" zoomScaleNormal="70" workbookViewId="0">
      <selection activeCell="B5" sqref="B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45778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7.3685000000000009</v>
      </c>
      <c r="N8" s="45">
        <v>0</v>
      </c>
      <c r="O8" s="44">
        <v>0</v>
      </c>
      <c r="P8" s="45">
        <v>1.5454999999999997</v>
      </c>
      <c r="Q8" s="44">
        <v>0.91716666666666613</v>
      </c>
      <c r="R8" s="45">
        <v>16.601499999999994</v>
      </c>
      <c r="S8" s="44">
        <v>21.232166666666668</v>
      </c>
      <c r="T8" s="45">
        <v>13.808999999999997</v>
      </c>
      <c r="U8" s="44">
        <v>0.27800000000000014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61.75183333333333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0.35349999999999909</v>
      </c>
      <c r="N9" s="45">
        <v>3.1781666666666664</v>
      </c>
      <c r="O9" s="44">
        <v>1.6293333333333331</v>
      </c>
      <c r="P9" s="45">
        <v>9.7169999999999952</v>
      </c>
      <c r="Q9" s="44">
        <v>0</v>
      </c>
      <c r="R9" s="45">
        <v>0.70033333333333203</v>
      </c>
      <c r="S9" s="44">
        <v>18.381666666666668</v>
      </c>
      <c r="T9" s="45">
        <v>19.398166666666661</v>
      </c>
      <c r="U9" s="44">
        <v>2.2590000000000003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55.617166666666655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3.6333333333333346</v>
      </c>
      <c r="N10" s="45">
        <v>3.8551666666666664</v>
      </c>
      <c r="O10" s="44">
        <v>1.3486666666666662</v>
      </c>
      <c r="P10" s="45">
        <v>6.1821666666666726</v>
      </c>
      <c r="Q10" s="44">
        <v>7.7064999999999992</v>
      </c>
      <c r="R10" s="45">
        <v>2.3793333333333369</v>
      </c>
      <c r="S10" s="44">
        <v>11.744999999999997</v>
      </c>
      <c r="T10" s="45">
        <v>21.015333333333341</v>
      </c>
      <c r="U10" s="44">
        <v>1.5761666666666667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8" si="0">SUM(E10:AB10)</f>
        <v>59.441666666666677</v>
      </c>
      <c r="AE10" s="54"/>
    </row>
    <row r="11" spans="2:31" x14ac:dyDescent="0.3">
      <c r="B11" s="14" t="s">
        <v>105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2.5500000000000002E-2</v>
      </c>
      <c r="N11" s="45">
        <v>0.14699999999999996</v>
      </c>
      <c r="O11" s="44">
        <v>0.13200000000000001</v>
      </c>
      <c r="P11" s="45">
        <v>4.6279999999999992</v>
      </c>
      <c r="Q11" s="44">
        <v>18.23116666666667</v>
      </c>
      <c r="R11" s="45">
        <v>69.328333333333319</v>
      </c>
      <c r="S11" s="44">
        <v>93.90749999999997</v>
      </c>
      <c r="T11" s="45">
        <v>65.843000000000032</v>
      </c>
      <c r="U11" s="44">
        <v>6.2330000000000005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258.47550000000001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6.8191666666666659</v>
      </c>
      <c r="N12" s="45">
        <v>5.8216666666666645</v>
      </c>
      <c r="O12" s="44">
        <v>0.56800000000000006</v>
      </c>
      <c r="P12" s="45">
        <v>8.4374999999999982</v>
      </c>
      <c r="Q12" s="44">
        <v>23.738499999999998</v>
      </c>
      <c r="R12" s="45">
        <v>14.101000000000006</v>
      </c>
      <c r="S12" s="44">
        <v>4.7521666666666675</v>
      </c>
      <c r="T12" s="45">
        <v>23.597500000000004</v>
      </c>
      <c r="U12" s="44">
        <v>1.1399999999999997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88.975499999999997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27.958166666666667</v>
      </c>
      <c r="N13" s="45">
        <v>60.041666666666679</v>
      </c>
      <c r="O13" s="44">
        <v>8.7341666666666704</v>
      </c>
      <c r="P13" s="45">
        <v>29.658166666666663</v>
      </c>
      <c r="Q13" s="44">
        <v>15.199999999999998</v>
      </c>
      <c r="R13" s="45">
        <v>35.972333333333339</v>
      </c>
      <c r="S13" s="44">
        <v>19.086000000000002</v>
      </c>
      <c r="T13" s="45">
        <v>12.096333333333332</v>
      </c>
      <c r="U13" s="44">
        <v>0.82033333333333336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209.56716666666668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8.330333333333332</v>
      </c>
      <c r="N14" s="45">
        <v>6.3368333333333355</v>
      </c>
      <c r="O14" s="44">
        <v>2.5951666666666666</v>
      </c>
      <c r="P14" s="45">
        <v>8.2720000000000002</v>
      </c>
      <c r="Q14" s="44">
        <v>9.725000000000005</v>
      </c>
      <c r="R14" s="45">
        <v>0</v>
      </c>
      <c r="S14" s="44">
        <v>0</v>
      </c>
      <c r="T14" s="45">
        <v>4.0601666666666656</v>
      </c>
      <c r="U14" s="44">
        <v>1.302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40.621500000000012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3.4618333333333338</v>
      </c>
      <c r="N15" s="45">
        <v>4.9910000000000023</v>
      </c>
      <c r="O15" s="44">
        <v>0.41116666666666662</v>
      </c>
      <c r="P15" s="45">
        <v>0</v>
      </c>
      <c r="Q15" s="44">
        <v>0</v>
      </c>
      <c r="R15" s="45">
        <v>0</v>
      </c>
      <c r="S15" s="44">
        <v>0</v>
      </c>
      <c r="T15" s="45">
        <v>0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8.8640000000000025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4.2683333333333318</v>
      </c>
      <c r="N16" s="45">
        <v>3.7023333333333341</v>
      </c>
      <c r="O16" s="44">
        <v>0.42366666666666658</v>
      </c>
      <c r="P16" s="45">
        <v>0</v>
      </c>
      <c r="Q16" s="44">
        <v>0</v>
      </c>
      <c r="R16" s="45">
        <v>0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8.3943333333333321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8.7688333333333333</v>
      </c>
      <c r="N17" s="45">
        <v>12.221166666666667</v>
      </c>
      <c r="O17" s="44">
        <v>5.2726666666666668</v>
      </c>
      <c r="P17" s="45">
        <v>5.4028333333333309</v>
      </c>
      <c r="Q17" s="44">
        <v>0</v>
      </c>
      <c r="R17" s="45">
        <v>0</v>
      </c>
      <c r="S17" s="44">
        <v>0</v>
      </c>
      <c r="T17" s="45">
        <v>0</v>
      </c>
      <c r="U17" s="44">
        <v>0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31.665499999999998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5.3490000000000002</v>
      </c>
      <c r="N18" s="45">
        <v>7.0564999999999998</v>
      </c>
      <c r="O18" s="44">
        <v>0.30199999999999994</v>
      </c>
      <c r="P18" s="45">
        <v>0.73866666666666636</v>
      </c>
      <c r="Q18" s="44">
        <v>1.1425000000000003</v>
      </c>
      <c r="R18" s="45">
        <v>0</v>
      </c>
      <c r="S18" s="44">
        <v>11.821499999999999</v>
      </c>
      <c r="T18" s="45">
        <v>8.7435000000000027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35.153666666666666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2.180166666666667</v>
      </c>
      <c r="N20" s="45">
        <v>4.4620000000000006</v>
      </c>
      <c r="O20" s="44">
        <v>5.2835000000000001</v>
      </c>
      <c r="P20" s="45">
        <v>0</v>
      </c>
      <c r="Q20" s="44">
        <v>0</v>
      </c>
      <c r="R20" s="45">
        <v>0</v>
      </c>
      <c r="S20" s="44">
        <v>0</v>
      </c>
      <c r="T20" s="45">
        <v>4.3541666666666652</v>
      </c>
      <c r="U20" s="44">
        <v>0.48149999999999965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16.761333333333333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0.22316666666666685</v>
      </c>
      <c r="N21" s="45">
        <v>6.1995000000000005</v>
      </c>
      <c r="O21" s="44">
        <v>2.3840000000000008</v>
      </c>
      <c r="P21" s="45">
        <v>3.3081666666666654</v>
      </c>
      <c r="Q21" s="44">
        <v>2.9166666666666549E-2</v>
      </c>
      <c r="R21" s="45">
        <v>0.14049999999999899</v>
      </c>
      <c r="S21" s="44">
        <v>3.4443333333333306</v>
      </c>
      <c r="T21" s="45">
        <v>8.9751666666666665</v>
      </c>
      <c r="U21" s="44">
        <v>1.3928333333333331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26.096833333333329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3.5476666666666667</v>
      </c>
      <c r="N22" s="45">
        <v>4.1515000000000004</v>
      </c>
      <c r="O22" s="44">
        <v>2.0319999999999991</v>
      </c>
      <c r="P22" s="45">
        <v>10.706999999999999</v>
      </c>
      <c r="Q22" s="44">
        <v>2.6666666666666652</v>
      </c>
      <c r="R22" s="45">
        <v>4.1205000000000007</v>
      </c>
      <c r="S22" s="44">
        <v>11.262666666666663</v>
      </c>
      <c r="T22" s="45">
        <v>20.421500000000005</v>
      </c>
      <c r="U22" s="44">
        <v>2.5024999999999999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61.411999999999992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11.307333333333334</v>
      </c>
      <c r="N23" s="45">
        <v>9.7793333333333354</v>
      </c>
      <c r="O23" s="44">
        <v>5.8133333333333326</v>
      </c>
      <c r="P23" s="45">
        <v>0</v>
      </c>
      <c r="Q23" s="44">
        <v>0</v>
      </c>
      <c r="R23" s="45">
        <v>7.8333333333333137E-3</v>
      </c>
      <c r="S23" s="44">
        <v>7.7118333333333347</v>
      </c>
      <c r="T23" s="45">
        <v>25.521833333333333</v>
      </c>
      <c r="U23" s="44">
        <v>2.9343333333333335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63.075833333333343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1.0256666666666669</v>
      </c>
      <c r="N24" s="45">
        <v>1.5106666666666668</v>
      </c>
      <c r="O24" s="44">
        <v>1.9904999999999997</v>
      </c>
      <c r="P24" s="45">
        <v>0</v>
      </c>
      <c r="Q24" s="44">
        <v>0</v>
      </c>
      <c r="R24" s="45">
        <v>0</v>
      </c>
      <c r="S24" s="44">
        <v>0</v>
      </c>
      <c r="T24" s="45">
        <v>0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4.5268333333333333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3.2256666666666667</v>
      </c>
      <c r="N25" s="45">
        <v>4.7223333333333342</v>
      </c>
      <c r="O25" s="44">
        <v>3.7676666666666656</v>
      </c>
      <c r="P25" s="45">
        <v>0.49916666666666659</v>
      </c>
      <c r="Q25" s="44">
        <v>0</v>
      </c>
      <c r="R25" s="45">
        <v>2.4833333333333308E-2</v>
      </c>
      <c r="S25" s="44">
        <v>1.9289999999999994</v>
      </c>
      <c r="T25" s="45">
        <v>1.5018333333333345</v>
      </c>
      <c r="U25" s="44">
        <v>0.14966666666666661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15.820166666666667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1.1074999999999997</v>
      </c>
      <c r="N26" s="45">
        <v>1.786</v>
      </c>
      <c r="O26" s="44">
        <v>0.71083333333333332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1.9833333333333297E-2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3.6241666666666661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0.24150000000000002</v>
      </c>
      <c r="N27" s="45">
        <v>0.42649999999999999</v>
      </c>
      <c r="O27" s="44">
        <v>8.9499999999999982E-2</v>
      </c>
      <c r="P27" s="45">
        <v>8.0999999999999933E-2</v>
      </c>
      <c r="Q27" s="44">
        <v>5.9999999999999975E-3</v>
      </c>
      <c r="R27" s="45">
        <v>0.17050000000000012</v>
      </c>
      <c r="S27" s="44">
        <v>0.56283333333333363</v>
      </c>
      <c r="T27" s="45">
        <v>6.8333333333333329E-2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1.6461666666666672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1.7213333333333336</v>
      </c>
      <c r="N28" s="45">
        <v>1.9425000000000006</v>
      </c>
      <c r="O28" s="44">
        <v>6.0499999999999998E-2</v>
      </c>
      <c r="P28" s="45">
        <v>4.0166666666666788E-2</v>
      </c>
      <c r="Q28" s="44">
        <v>2.6088333333333336</v>
      </c>
      <c r="R28" s="45">
        <v>1.3935000000000002</v>
      </c>
      <c r="S28" s="44">
        <v>0.51233333333333364</v>
      </c>
      <c r="T28" s="45">
        <v>0.29200000000000015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8.5711666666666684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1.8070000000000006</v>
      </c>
      <c r="N29" s="45">
        <v>2.8696666666666673</v>
      </c>
      <c r="O29" s="44">
        <v>3.097500000000001</v>
      </c>
      <c r="P29" s="45">
        <v>8.1949999999999985</v>
      </c>
      <c r="Q29" s="44">
        <v>10.713833333333339</v>
      </c>
      <c r="R29" s="45">
        <v>13.529999999999982</v>
      </c>
      <c r="S29" s="44">
        <v>16.25</v>
      </c>
      <c r="T29" s="45">
        <v>18.686833333333343</v>
      </c>
      <c r="U29" s="44">
        <v>1.9019999999999999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77.051833333333335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1.0530000000000004</v>
      </c>
      <c r="N30" s="45">
        <v>1.1611666666666669</v>
      </c>
      <c r="O30" s="44">
        <v>0.58249999999999957</v>
      </c>
      <c r="P30" s="45">
        <v>0.73249999999999982</v>
      </c>
      <c r="Q30" s="44">
        <v>0.93016666666666648</v>
      </c>
      <c r="R30" s="45">
        <v>1.8146666666666671</v>
      </c>
      <c r="S30" s="44">
        <v>3.9018333333333359</v>
      </c>
      <c r="T30" s="45">
        <v>5.2844999999999986</v>
      </c>
      <c r="U30" s="44">
        <v>0.81616666666666682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16.276500000000002</v>
      </c>
      <c r="AE30" s="54"/>
    </row>
    <row r="31" spans="2:31" x14ac:dyDescent="0.3">
      <c r="B31" s="4" t="s">
        <v>26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0.56416666666666659</v>
      </c>
      <c r="Q31" s="44">
        <v>0.21083333333333334</v>
      </c>
      <c r="R31" s="45">
        <v>2.3354999999999992</v>
      </c>
      <c r="S31" s="44">
        <v>1.7358333333333329</v>
      </c>
      <c r="T31" s="45">
        <v>1.083666666666667</v>
      </c>
      <c r="U31" s="44">
        <v>0.14750000000000002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6.0774999999999988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0.75416666666666654</v>
      </c>
      <c r="P32" s="45">
        <v>4.6295000000000019</v>
      </c>
      <c r="Q32" s="44">
        <v>3.5806666666666667</v>
      </c>
      <c r="R32" s="45">
        <v>2.0193333333333339</v>
      </c>
      <c r="S32" s="44">
        <v>0.87816666666666665</v>
      </c>
      <c r="T32" s="45">
        <v>2.4658333333333347</v>
      </c>
      <c r="U32" s="44">
        <v>0.47899999999999998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14.80666666666667</v>
      </c>
      <c r="AE32" s="54"/>
    </row>
    <row r="33" spans="2:31" x14ac:dyDescent="0.3">
      <c r="B33" s="4" t="s">
        <v>28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0.13933333333333339</v>
      </c>
      <c r="N33" s="45">
        <v>2.7530000000000001</v>
      </c>
      <c r="O33" s="44">
        <v>2.1196666666666668</v>
      </c>
      <c r="P33" s="45">
        <v>7.0004999999999988</v>
      </c>
      <c r="Q33" s="44">
        <v>6.5100000000000016</v>
      </c>
      <c r="R33" s="45">
        <v>5.1043333333333312</v>
      </c>
      <c r="S33" s="44">
        <v>7.2456666666666676</v>
      </c>
      <c r="T33" s="45">
        <v>7.5088333333333335</v>
      </c>
      <c r="U33" s="44">
        <v>0.72550000000000003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39.106833333333327</v>
      </c>
      <c r="AE33" s="54"/>
    </row>
    <row r="34" spans="2:31" x14ac:dyDescent="0.3">
      <c r="B34" s="4" t="s">
        <v>106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6.6999999999999935E-2</v>
      </c>
      <c r="P34" s="45">
        <v>4.6009999999999991</v>
      </c>
      <c r="Q34" s="44">
        <v>13.577000000000002</v>
      </c>
      <c r="R34" s="45">
        <v>14.498833333333332</v>
      </c>
      <c r="S34" s="44">
        <v>10.044166666666667</v>
      </c>
      <c r="T34" s="45">
        <v>5.9965000000000002</v>
      </c>
      <c r="U34" s="44">
        <v>1.1451666666666669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49.92966666666667</v>
      </c>
      <c r="AE34" s="54"/>
    </row>
    <row r="35" spans="2:31" x14ac:dyDescent="0.3">
      <c r="B35" s="4" t="s">
        <v>29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7.1666666666667213E-3</v>
      </c>
      <c r="O35" s="44">
        <v>1.6293333333333324</v>
      </c>
      <c r="P35" s="45">
        <v>8.1564999999999976</v>
      </c>
      <c r="Q35" s="44">
        <v>16.589500000000001</v>
      </c>
      <c r="R35" s="45">
        <v>15.458333333333339</v>
      </c>
      <c r="S35" s="44">
        <v>14.524833333333332</v>
      </c>
      <c r="T35" s="45">
        <v>10.683</v>
      </c>
      <c r="U35" s="44">
        <v>1.0936666666666668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68.142333333333326</v>
      </c>
      <c r="AE35" s="54"/>
    </row>
    <row r="36" spans="2:31" x14ac:dyDescent="0.3">
      <c r="B36" s="4" t="s">
        <v>30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8.2666666666666675</v>
      </c>
      <c r="O36" s="44">
        <v>4.5684999999999993</v>
      </c>
      <c r="P36" s="45">
        <v>12.214833333333331</v>
      </c>
      <c r="Q36" s="44">
        <v>10.667499999999999</v>
      </c>
      <c r="R36" s="45">
        <v>14.274000000000001</v>
      </c>
      <c r="S36" s="44">
        <v>20.6845</v>
      </c>
      <c r="T36" s="45">
        <v>16.333333333333339</v>
      </c>
      <c r="U36" s="44">
        <v>1.1184999999999998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88.127833333333328</v>
      </c>
      <c r="AE36" s="54"/>
    </row>
    <row r="37" spans="2:31" x14ac:dyDescent="0.3">
      <c r="B37" s="4" t="s">
        <v>31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3.0549999999999988</v>
      </c>
      <c r="N37" s="45">
        <v>3.8133333333333366</v>
      </c>
      <c r="O37" s="44">
        <v>2.5666666666666682</v>
      </c>
      <c r="P37" s="45">
        <v>4.4916666666666698</v>
      </c>
      <c r="Q37" s="44">
        <v>5.5</v>
      </c>
      <c r="R37" s="45">
        <v>5.5</v>
      </c>
      <c r="S37" s="44">
        <v>6.3999999999999941</v>
      </c>
      <c r="T37" s="45">
        <v>6.100000000000005</v>
      </c>
      <c r="U37" s="44">
        <v>0.48000000000000004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37.906666666666673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2.6333333333333334E-2</v>
      </c>
      <c r="N38" s="45">
        <v>2.7665000000000006</v>
      </c>
      <c r="O38" s="44">
        <v>0.35250000000000009</v>
      </c>
      <c r="P38" s="45">
        <v>4.1634999999999982</v>
      </c>
      <c r="Q38" s="44">
        <v>3.986833333333335</v>
      </c>
      <c r="R38" s="45">
        <v>3.0581666666666689</v>
      </c>
      <c r="S38" s="44">
        <v>4.2381666666666664</v>
      </c>
      <c r="T38" s="45">
        <v>5.8311666666666655</v>
      </c>
      <c r="U38" s="44">
        <v>0.6296666666666666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25.052833333333332</v>
      </c>
      <c r="AE38" s="54"/>
    </row>
    <row r="39" spans="2:31" x14ac:dyDescent="0.3">
      <c r="B39" s="4" t="s">
        <v>33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0.12216666666666676</v>
      </c>
      <c r="N39" s="45">
        <v>0.75816666666666654</v>
      </c>
      <c r="O39" s="44">
        <v>0.63816666666666655</v>
      </c>
      <c r="P39" s="45">
        <v>2.0000000000000004</v>
      </c>
      <c r="Q39" s="44">
        <v>2.5425</v>
      </c>
      <c r="R39" s="45">
        <v>3.3850000000000011</v>
      </c>
      <c r="S39" s="44">
        <v>2.9660000000000002</v>
      </c>
      <c r="T39" s="45">
        <v>3.6905000000000001</v>
      </c>
      <c r="U39" s="44">
        <v>0.32083333333333336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16.423333333333336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0.18333333333333346</v>
      </c>
      <c r="Q41" s="44">
        <v>5.1098333333333263</v>
      </c>
      <c r="R41" s="45">
        <v>20.041166666666676</v>
      </c>
      <c r="S41" s="44">
        <v>16.576999999999998</v>
      </c>
      <c r="T41" s="45">
        <v>15.186999999999994</v>
      </c>
      <c r="U41" s="44">
        <v>1.5831666666666668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58.681499999999993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7.5773333333333319</v>
      </c>
      <c r="Q42" s="44">
        <v>8.6145000000000049</v>
      </c>
      <c r="R42" s="45">
        <v>5.9455</v>
      </c>
      <c r="S42" s="44">
        <v>4.4890000000000008</v>
      </c>
      <c r="T42" s="45">
        <v>2.4753333333333334</v>
      </c>
      <c r="U42" s="44">
        <v>0.29949999999999999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29.401166666666665</v>
      </c>
      <c r="AE42" s="54"/>
    </row>
    <row r="43" spans="2:31" x14ac:dyDescent="0.3">
      <c r="B43" s="4" t="s">
        <v>107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9.3326666666666647</v>
      </c>
      <c r="Q43" s="44">
        <v>5.0940000000000003</v>
      </c>
      <c r="R43" s="45">
        <v>6.601</v>
      </c>
      <c r="S43" s="44">
        <v>5.4033333333333351</v>
      </c>
      <c r="T43" s="45">
        <v>4.1519999999999992</v>
      </c>
      <c r="U43" s="44">
        <v>2.5666666666666654E-2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30.608666666666664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8.3333333333333035E-4</v>
      </c>
      <c r="N44" s="45">
        <v>0.54316666666666658</v>
      </c>
      <c r="O44" s="44">
        <v>1.0688333333333333</v>
      </c>
      <c r="P44" s="45">
        <v>2.2488333333333324</v>
      </c>
      <c r="Q44" s="44">
        <v>1.6396666666666668</v>
      </c>
      <c r="R44" s="45">
        <v>1.924666666666667</v>
      </c>
      <c r="S44" s="44">
        <v>0.97600000000000009</v>
      </c>
      <c r="T44" s="45">
        <v>1.4531666666666672</v>
      </c>
      <c r="U44" s="44">
        <v>0.18049999999999997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10.035666666666666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8.7333333333333305E-2</v>
      </c>
      <c r="N45" s="45">
        <v>6.2770000000000001</v>
      </c>
      <c r="O45" s="44">
        <v>4.3853333333333326</v>
      </c>
      <c r="P45" s="45">
        <v>7.9015000000000013</v>
      </c>
      <c r="Q45" s="44">
        <v>7.9376666666666686</v>
      </c>
      <c r="R45" s="45">
        <v>8.7193333333333367</v>
      </c>
      <c r="S45" s="44">
        <v>8.5961666666666652</v>
      </c>
      <c r="T45" s="45">
        <v>8.8295000000000012</v>
      </c>
      <c r="U45" s="44">
        <v>0.63749999999999996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53.371333333333347</v>
      </c>
      <c r="AE45" s="54"/>
    </row>
    <row r="46" spans="2:31" x14ac:dyDescent="0.3">
      <c r="B46" s="4" t="s">
        <v>93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0.64449999999999974</v>
      </c>
      <c r="O46" s="44">
        <v>2.4645000000000001</v>
      </c>
      <c r="P46" s="45">
        <v>5.9751666666666612</v>
      </c>
      <c r="Q46" s="44">
        <v>6.6000000000000059</v>
      </c>
      <c r="R46" s="45">
        <v>6.6830000000000025</v>
      </c>
      <c r="S46" s="44">
        <v>4.1519999999999992</v>
      </c>
      <c r="T46" s="45">
        <v>3.161666666666668</v>
      </c>
      <c r="U46" s="44">
        <v>0.52149999999999996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30.202333333333339</v>
      </c>
      <c r="AE46" s="54"/>
    </row>
    <row r="47" spans="2:31" x14ac:dyDescent="0.3">
      <c r="B47" s="4" t="s">
        <v>98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1.2606666666666664</v>
      </c>
      <c r="O47" s="44">
        <v>2.0639999999999996</v>
      </c>
      <c r="P47" s="45">
        <v>3.1246666666666658</v>
      </c>
      <c r="Q47" s="44">
        <v>3.1536666666666675</v>
      </c>
      <c r="R47" s="45">
        <v>5.5011666666666654</v>
      </c>
      <c r="S47" s="44">
        <v>3.0211666666666672</v>
      </c>
      <c r="T47" s="45">
        <v>2.3774999999999999</v>
      </c>
      <c r="U47" s="44">
        <v>0.14566666666666669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20.648499999999999</v>
      </c>
      <c r="AE47" s="54"/>
    </row>
    <row r="48" spans="2:31" x14ac:dyDescent="0.3">
      <c r="B48" s="4" t="s">
        <v>99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0.56566666666666643</v>
      </c>
      <c r="Q48" s="44">
        <v>17.197333333333329</v>
      </c>
      <c r="R48" s="45">
        <v>12.113166666666666</v>
      </c>
      <c r="S48" s="44">
        <v>8.2333333333332578E-2</v>
      </c>
      <c r="T48" s="45">
        <v>0.76383333333333348</v>
      </c>
      <c r="U48" s="44">
        <v>0.64733333333333298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31.36966666666666</v>
      </c>
      <c r="AE48" s="54"/>
    </row>
    <row r="49" spans="2:31" x14ac:dyDescent="0.3">
      <c r="B49" s="4" t="s">
        <v>100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1.1268333333333334</v>
      </c>
      <c r="N49" s="45">
        <v>7.6266666666666731</v>
      </c>
      <c r="O49" s="44">
        <v>6.5333333333333297</v>
      </c>
      <c r="P49" s="45">
        <v>11.458333333333334</v>
      </c>
      <c r="Q49" s="44">
        <v>21.700000000000024</v>
      </c>
      <c r="R49" s="45">
        <v>26.884833333333336</v>
      </c>
      <c r="S49" s="44">
        <v>5.0088333333333326</v>
      </c>
      <c r="T49" s="45">
        <v>0.2591666666666671</v>
      </c>
      <c r="U49" s="44">
        <v>2.7000000000000076E-2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80.625000000000028</v>
      </c>
      <c r="AE49" s="54"/>
    </row>
    <row r="50" spans="2:31" x14ac:dyDescent="0.3">
      <c r="B50" s="4" t="s">
        <v>101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20.468500000000006</v>
      </c>
      <c r="N50" s="45">
        <v>31.586500000000001</v>
      </c>
      <c r="O50" s="44">
        <v>22.7805</v>
      </c>
      <c r="P50" s="45">
        <v>34.063333333333361</v>
      </c>
      <c r="Q50" s="44">
        <v>32.619999999999948</v>
      </c>
      <c r="R50" s="45">
        <v>30.019999999999985</v>
      </c>
      <c r="S50" s="44">
        <v>28.660000000000029</v>
      </c>
      <c r="T50" s="45">
        <v>27.880000000000042</v>
      </c>
      <c r="U50" s="44">
        <v>2.7170000000000005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230.79583333333338</v>
      </c>
      <c r="AE50" s="54"/>
    </row>
    <row r="51" spans="2:31" x14ac:dyDescent="0.3">
      <c r="B51" s="4" t="s">
        <v>108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1.6666666666666311E-4</v>
      </c>
      <c r="O51" s="44">
        <v>4.0666666666666539E-2</v>
      </c>
      <c r="P51" s="45">
        <v>5.3853333333333353</v>
      </c>
      <c r="Q51" s="44">
        <v>5.4076666666666657</v>
      </c>
      <c r="R51" s="45">
        <v>7.4756666666666662</v>
      </c>
      <c r="S51" s="44">
        <v>8.0788333333333355</v>
      </c>
      <c r="T51" s="45">
        <v>5.3045</v>
      </c>
      <c r="U51" s="44">
        <v>0.29549999999999993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31.988333333333337</v>
      </c>
      <c r="AE51" s="54"/>
    </row>
    <row r="52" spans="2:31" x14ac:dyDescent="0.3">
      <c r="B52" s="4" t="s">
        <v>114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3.3333333333333361E-3</v>
      </c>
      <c r="N52" s="45">
        <v>3.1265000000000005</v>
      </c>
      <c r="O52" s="44">
        <v>13.302833333333332</v>
      </c>
      <c r="P52" s="45">
        <v>39.093000000000025</v>
      </c>
      <c r="Q52" s="44">
        <v>39.179166666666667</v>
      </c>
      <c r="R52" s="45">
        <v>42.711000000000006</v>
      </c>
      <c r="S52" s="44">
        <v>41.097333333333339</v>
      </c>
      <c r="T52" s="45">
        <v>42.963666666666654</v>
      </c>
      <c r="U52" s="44">
        <v>4.3513333333333328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225.82816666666673</v>
      </c>
      <c r="AE52" s="54"/>
    </row>
    <row r="53" spans="2:31" x14ac:dyDescent="0.3">
      <c r="B53" s="4" t="s">
        <v>118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125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0.87149999999999961</v>
      </c>
      <c r="O54" s="44">
        <v>1.5241666666666669</v>
      </c>
      <c r="P54" s="45">
        <v>2.6728333333333336</v>
      </c>
      <c r="Q54" s="44">
        <v>1.3603333333333334</v>
      </c>
      <c r="R54" s="45">
        <v>0.77216666666666689</v>
      </c>
      <c r="S54" s="44">
        <v>3.0166666666666665E-2</v>
      </c>
      <c r="T54" s="45">
        <v>0.20733333333333331</v>
      </c>
      <c r="U54" s="44">
        <v>7.9833333333333339E-2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7.5183333333333335</v>
      </c>
      <c r="AE54" s="54"/>
    </row>
    <row r="55" spans="2:31" x14ac:dyDescent="0.3">
      <c r="B55" s="4" t="s">
        <v>126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0.34738499999999983</v>
      </c>
      <c r="N55" s="45">
        <v>0.61082333333333338</v>
      </c>
      <c r="O55" s="44">
        <v>0.43411666666666643</v>
      </c>
      <c r="P55" s="45">
        <v>0.78629000000000004</v>
      </c>
      <c r="Q55" s="44">
        <v>1.4773349999999998</v>
      </c>
      <c r="R55" s="45">
        <v>3.7244183333333347</v>
      </c>
      <c r="S55" s="44">
        <v>6.543779999999999</v>
      </c>
      <c r="T55" s="45">
        <v>9.4450916666666647</v>
      </c>
      <c r="U55" s="44">
        <v>1.1695099999999998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24.538749999999997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0.62621000000000027</v>
      </c>
      <c r="N56" s="45">
        <v>1.0865400000000001</v>
      </c>
      <c r="O56" s="44">
        <v>0.82436666666666736</v>
      </c>
      <c r="P56" s="45">
        <v>1.3191733333333326</v>
      </c>
      <c r="Q56" s="44">
        <v>1.6984100000000002</v>
      </c>
      <c r="R56" s="45">
        <v>3.3075766666666668</v>
      </c>
      <c r="S56" s="44">
        <v>5.9418800000000003</v>
      </c>
      <c r="T56" s="45">
        <v>8.57588333333333</v>
      </c>
      <c r="U56" s="44">
        <v>1.1724600000000001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24.552499999999998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0.326905</v>
      </c>
      <c r="N57" s="45">
        <v>0.65297000000000049</v>
      </c>
      <c r="O57" s="44">
        <v>0.49151666666666699</v>
      </c>
      <c r="P57" s="45">
        <v>0.93186999999999987</v>
      </c>
      <c r="Q57" s="44">
        <v>1.4627550000000005</v>
      </c>
      <c r="R57" s="45">
        <v>3.584838333333332</v>
      </c>
      <c r="S57" s="44">
        <v>7.4323399999999991</v>
      </c>
      <c r="T57" s="45">
        <v>12.173191666666666</v>
      </c>
      <c r="U57" s="44">
        <v>1.7900300000000002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" si="1">SUM(E57:AB57)</f>
        <v>28.846416666666666</v>
      </c>
      <c r="AE57" s="54"/>
    </row>
    <row r="58" spans="2:31" x14ac:dyDescent="0.3">
      <c r="B58" s="4" t="s">
        <v>317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23.235166666666657</v>
      </c>
      <c r="N58" s="45">
        <v>62.105166666666655</v>
      </c>
      <c r="O58" s="44">
        <v>55.110833333333332</v>
      </c>
      <c r="P58" s="45">
        <v>53.77316666666664</v>
      </c>
      <c r="Q58" s="44">
        <v>39.52033333333334</v>
      </c>
      <c r="R58" s="45">
        <v>39.606666666666676</v>
      </c>
      <c r="S58" s="44">
        <v>50.077000000000012</v>
      </c>
      <c r="T58" s="45">
        <v>44.532166666666654</v>
      </c>
      <c r="U58" s="44">
        <v>3.0906666666666665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371.05116666666669</v>
      </c>
      <c r="AE58" s="54"/>
    </row>
    <row r="59" spans="2:31" x14ac:dyDescent="0.3">
      <c r="B59" s="12" t="s">
        <v>2</v>
      </c>
      <c r="C59" s="12"/>
      <c r="D59" s="12"/>
      <c r="E59" s="13">
        <f>SUM(E8:E58)</f>
        <v>0</v>
      </c>
      <c r="F59" s="13">
        <f t="shared" ref="F59:AB59" si="2">SUM(F8:F58)</f>
        <v>0</v>
      </c>
      <c r="G59" s="13">
        <f t="shared" si="2"/>
        <v>0</v>
      </c>
      <c r="H59" s="13">
        <f t="shared" si="2"/>
        <v>0</v>
      </c>
      <c r="I59" s="13">
        <f t="shared" si="2"/>
        <v>0</v>
      </c>
      <c r="J59" s="13">
        <f t="shared" si="2"/>
        <v>0</v>
      </c>
      <c r="K59" s="13">
        <f t="shared" si="2"/>
        <v>0</v>
      </c>
      <c r="L59" s="13">
        <f t="shared" si="2"/>
        <v>0</v>
      </c>
      <c r="M59" s="13">
        <f t="shared" si="2"/>
        <v>153.34183333333334</v>
      </c>
      <c r="N59" s="13">
        <f t="shared" si="2"/>
        <v>281.11966666666672</v>
      </c>
      <c r="O59" s="13">
        <f t="shared" si="2"/>
        <v>170.94966666666664</v>
      </c>
      <c r="P59" s="13">
        <f t="shared" si="2"/>
        <v>332.35900000000004</v>
      </c>
      <c r="Q59" s="13">
        <f t="shared" si="2"/>
        <v>356.55299999999994</v>
      </c>
      <c r="R59" s="13">
        <f t="shared" si="2"/>
        <v>451.53483333333327</v>
      </c>
      <c r="S59" s="13">
        <f t="shared" si="2"/>
        <v>491.38533333333328</v>
      </c>
      <c r="T59" s="13">
        <f t="shared" si="2"/>
        <v>503.10299999999995</v>
      </c>
      <c r="U59" s="13">
        <f t="shared" si="2"/>
        <v>48.681333333333349</v>
      </c>
      <c r="V59" s="13">
        <f t="shared" si="2"/>
        <v>0</v>
      </c>
      <c r="W59" s="13">
        <f t="shared" si="2"/>
        <v>0</v>
      </c>
      <c r="X59" s="13">
        <f t="shared" si="2"/>
        <v>0</v>
      </c>
      <c r="Y59" s="13">
        <f t="shared" si="2"/>
        <v>0</v>
      </c>
      <c r="Z59" s="13">
        <f t="shared" si="2"/>
        <v>0</v>
      </c>
      <c r="AA59" s="13">
        <f t="shared" si="2"/>
        <v>0</v>
      </c>
      <c r="AB59" s="13">
        <f t="shared" si="2"/>
        <v>0</v>
      </c>
      <c r="AC59" s="116">
        <f>SUM(AC8:AE58)</f>
        <v>2789.0276666666668</v>
      </c>
      <c r="AD59" s="116"/>
      <c r="AE59" s="116"/>
    </row>
    <row r="60" spans="2:31" x14ac:dyDescent="0.3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31" x14ac:dyDescent="0.3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31" x14ac:dyDescent="0.3">
      <c r="B62" s="8">
        <f>'Resumen-Mensual'!$F$26</f>
        <v>45779</v>
      </c>
    </row>
    <row r="63" spans="2:31" x14ac:dyDescent="0.3">
      <c r="B63" s="8"/>
    </row>
    <row r="64" spans="2:31" x14ac:dyDescent="0.3">
      <c r="B64" s="9" t="s">
        <v>81</v>
      </c>
      <c r="C64" s="10"/>
      <c r="D64" s="10"/>
      <c r="E64" s="11">
        <v>1</v>
      </c>
      <c r="F64" s="11">
        <v>2</v>
      </c>
      <c r="G64" s="11">
        <v>3</v>
      </c>
      <c r="H64" s="11">
        <v>4</v>
      </c>
      <c r="I64" s="11">
        <v>5</v>
      </c>
      <c r="J64" s="11">
        <v>6</v>
      </c>
      <c r="K64" s="11">
        <v>7</v>
      </c>
      <c r="L64" s="11">
        <v>8</v>
      </c>
      <c r="M64" s="11">
        <v>9</v>
      </c>
      <c r="N64" s="11">
        <v>10</v>
      </c>
      <c r="O64" s="11">
        <v>11</v>
      </c>
      <c r="P64" s="11">
        <v>12</v>
      </c>
      <c r="Q64" s="11">
        <v>13</v>
      </c>
      <c r="R64" s="11">
        <v>14</v>
      </c>
      <c r="S64" s="11">
        <v>15</v>
      </c>
      <c r="T64" s="11">
        <v>16</v>
      </c>
      <c r="U64" s="11">
        <v>17</v>
      </c>
      <c r="V64" s="11">
        <v>18</v>
      </c>
      <c r="W64" s="11">
        <v>19</v>
      </c>
      <c r="X64" s="11">
        <v>20</v>
      </c>
      <c r="Y64" s="11">
        <v>21</v>
      </c>
      <c r="Z64" s="11">
        <v>22</v>
      </c>
      <c r="AA64" s="11">
        <v>23</v>
      </c>
      <c r="AB64" s="11">
        <v>24</v>
      </c>
      <c r="AC64" s="99" t="s">
        <v>2</v>
      </c>
      <c r="AD64" s="99"/>
      <c r="AE64" s="99"/>
    </row>
    <row r="65" spans="2:31" x14ac:dyDescent="0.3">
      <c r="B65" s="14" t="s">
        <v>4</v>
      </c>
      <c r="C65" s="47"/>
      <c r="D65" s="47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10.145833333333337</v>
      </c>
      <c r="N65" s="45">
        <v>26.471166666666679</v>
      </c>
      <c r="O65" s="44">
        <v>0</v>
      </c>
      <c r="P65" s="45">
        <v>0</v>
      </c>
      <c r="Q65" s="44">
        <v>0</v>
      </c>
      <c r="R65" s="45">
        <v>0</v>
      </c>
      <c r="S65" s="44">
        <v>6.2641666666666671</v>
      </c>
      <c r="T65" s="45">
        <v>30.610833333333314</v>
      </c>
      <c r="U65" s="44">
        <v>24.39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6"/>
      <c r="AD65" s="57">
        <f>SUM(E65:AB65)</f>
        <v>97.882000000000005</v>
      </c>
      <c r="AE65" s="56"/>
    </row>
    <row r="66" spans="2:31" x14ac:dyDescent="0.3">
      <c r="B66" s="14" t="s">
        <v>5</v>
      </c>
      <c r="C66" s="14"/>
      <c r="D66" s="1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1.8908333333333343</v>
      </c>
      <c r="N66" s="45">
        <v>8.941166666666664</v>
      </c>
      <c r="O66" s="44">
        <v>8.3151666666666664</v>
      </c>
      <c r="P66" s="45">
        <v>0</v>
      </c>
      <c r="Q66" s="44">
        <v>0</v>
      </c>
      <c r="R66" s="45">
        <v>0</v>
      </c>
      <c r="S66" s="44">
        <v>3.1638333333333333</v>
      </c>
      <c r="T66" s="45">
        <v>16.287833333333328</v>
      </c>
      <c r="U66" s="44">
        <v>4.9730000000000016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>SUM(E66:AB66)</f>
        <v>43.571833333333323</v>
      </c>
      <c r="AE66" s="54"/>
    </row>
    <row r="67" spans="2:31" x14ac:dyDescent="0.3">
      <c r="B67" s="14" t="s">
        <v>6</v>
      </c>
      <c r="C67" s="14"/>
      <c r="D67" s="1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1.975666666666666</v>
      </c>
      <c r="N67" s="45">
        <v>7.029333333333331</v>
      </c>
      <c r="O67" s="44">
        <v>2.6031666666666666</v>
      </c>
      <c r="P67" s="45">
        <v>0</v>
      </c>
      <c r="Q67" s="44">
        <v>0</v>
      </c>
      <c r="R67" s="45">
        <v>0</v>
      </c>
      <c r="S67" s="44">
        <v>1.5683333333333342</v>
      </c>
      <c r="T67" s="45">
        <v>23.098499999999998</v>
      </c>
      <c r="U67" s="44">
        <v>15.534833333333335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ref="AD67:AD115" si="3">SUM(E67:AB67)</f>
        <v>51.80983333333333</v>
      </c>
      <c r="AE67" s="54"/>
    </row>
    <row r="68" spans="2:31" x14ac:dyDescent="0.3">
      <c r="B68" s="14" t="s">
        <v>105</v>
      </c>
      <c r="C68" s="14"/>
      <c r="D68" s="1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7.0000000000000034E-2</v>
      </c>
      <c r="N68" s="45">
        <v>0.17999999999999985</v>
      </c>
      <c r="O68" s="44">
        <v>7.4999999999999997E-2</v>
      </c>
      <c r="P68" s="45">
        <v>0</v>
      </c>
      <c r="Q68" s="44">
        <v>0</v>
      </c>
      <c r="R68" s="45">
        <v>0</v>
      </c>
      <c r="S68" s="44">
        <v>0</v>
      </c>
      <c r="T68" s="45">
        <v>24.876333333333321</v>
      </c>
      <c r="U68" s="44">
        <v>24.347333333333342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3"/>
        <v>49.548666666666662</v>
      </c>
      <c r="AE68" s="54"/>
    </row>
    <row r="69" spans="2:31" x14ac:dyDescent="0.3">
      <c r="B69" s="14" t="s">
        <v>7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0.40033333333333343</v>
      </c>
      <c r="N69" s="45">
        <v>4.6205000000000016</v>
      </c>
      <c r="O69" s="44">
        <v>2.9999999999999953E-3</v>
      </c>
      <c r="P69" s="45">
        <v>0</v>
      </c>
      <c r="Q69" s="44">
        <v>0</v>
      </c>
      <c r="R69" s="45">
        <v>0</v>
      </c>
      <c r="S69" s="44">
        <v>12.8315</v>
      </c>
      <c r="T69" s="45">
        <v>89.052833333333353</v>
      </c>
      <c r="U69" s="44">
        <v>56.679333333333339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3"/>
        <v>163.58750000000003</v>
      </c>
      <c r="AE69" s="54"/>
    </row>
    <row r="70" spans="2:31" x14ac:dyDescent="0.3">
      <c r="B70" s="14" t="s">
        <v>8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0.82366666666666732</v>
      </c>
      <c r="N70" s="45">
        <v>6.9964999999999993</v>
      </c>
      <c r="O70" s="44">
        <v>4.4653333333333327</v>
      </c>
      <c r="P70" s="45">
        <v>0</v>
      </c>
      <c r="Q70" s="44">
        <v>0</v>
      </c>
      <c r="R70" s="45">
        <v>0</v>
      </c>
      <c r="S70" s="44">
        <v>0.67200000000000015</v>
      </c>
      <c r="T70" s="45">
        <v>9.5358333333333327</v>
      </c>
      <c r="U70" s="44">
        <v>8.0043333333333351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3"/>
        <v>30.497666666666667</v>
      </c>
      <c r="AE70" s="54"/>
    </row>
    <row r="71" spans="2:31" x14ac:dyDescent="0.3">
      <c r="B71" s="14" t="s">
        <v>9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4.1229999999999993</v>
      </c>
      <c r="N71" s="45">
        <v>3.4695000000000009</v>
      </c>
      <c r="O71" s="44">
        <v>1.0960000000000001</v>
      </c>
      <c r="P71" s="45">
        <v>0</v>
      </c>
      <c r="Q71" s="44">
        <v>0</v>
      </c>
      <c r="R71" s="45">
        <v>0</v>
      </c>
      <c r="S71" s="44">
        <v>0.60066666666666646</v>
      </c>
      <c r="T71" s="45">
        <v>6.6669999999999989</v>
      </c>
      <c r="U71" s="44">
        <v>0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15.956166666666668</v>
      </c>
      <c r="AE71" s="54"/>
    </row>
    <row r="72" spans="2:31" x14ac:dyDescent="0.3">
      <c r="B72" s="14" t="s">
        <v>10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5.5438333333333336</v>
      </c>
      <c r="N72" s="45">
        <v>3.8113333333333341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6.3575000000000008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15.712666666666667</v>
      </c>
      <c r="AE72" s="54"/>
    </row>
    <row r="73" spans="2:31" x14ac:dyDescent="0.3">
      <c r="B73" s="14" t="s">
        <v>11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4.9046666666666674</v>
      </c>
      <c r="N73" s="45">
        <v>8.5671666666666635</v>
      </c>
      <c r="O73" s="44">
        <v>2.3400000000000012</v>
      </c>
      <c r="P73" s="45">
        <v>0</v>
      </c>
      <c r="Q73" s="44">
        <v>0</v>
      </c>
      <c r="R73" s="45">
        <v>0</v>
      </c>
      <c r="S73" s="44">
        <v>0</v>
      </c>
      <c r="T73" s="45">
        <v>5.5681666666666665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21.38</v>
      </c>
      <c r="AE73" s="54"/>
    </row>
    <row r="74" spans="2:31" x14ac:dyDescent="0.3">
      <c r="B74" s="14" t="s">
        <v>12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2.2271666666666676</v>
      </c>
      <c r="N74" s="45">
        <v>7.1666666666666623E-3</v>
      </c>
      <c r="O74" s="44">
        <v>0</v>
      </c>
      <c r="P74" s="45">
        <v>0</v>
      </c>
      <c r="Q74" s="44">
        <v>0</v>
      </c>
      <c r="R74" s="45">
        <v>0</v>
      </c>
      <c r="S74" s="44">
        <v>0.22866666666666641</v>
      </c>
      <c r="T74" s="45">
        <v>5.9851666666666681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8.448166666666669</v>
      </c>
      <c r="AE74" s="54"/>
    </row>
    <row r="75" spans="2:31" x14ac:dyDescent="0.3">
      <c r="B75" s="14" t="s">
        <v>13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4.0044999999999993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2.0596666666666672</v>
      </c>
      <c r="T75" s="45">
        <v>8.4686666666666675</v>
      </c>
      <c r="U75" s="44">
        <v>0.5628333333333333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15.095666666666668</v>
      </c>
      <c r="AE75" s="54"/>
    </row>
    <row r="76" spans="2:31" x14ac:dyDescent="0.3">
      <c r="B76" s="14" t="s">
        <v>14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0</v>
      </c>
      <c r="AE76" s="54"/>
    </row>
    <row r="77" spans="2:31" x14ac:dyDescent="0.3">
      <c r="B77" s="14" t="s">
        <v>15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0.29516666666666691</v>
      </c>
      <c r="O77" s="44">
        <v>1.5551666666666655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9.2833333333332976E-2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1.9431666666666654</v>
      </c>
      <c r="AE77" s="54"/>
    </row>
    <row r="78" spans="2:31" x14ac:dyDescent="0.3">
      <c r="B78" s="14" t="s">
        <v>16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2.1790000000000007</v>
      </c>
      <c r="U78" s="44">
        <v>5.0471666666666639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7.2261666666666642</v>
      </c>
      <c r="AE78" s="54"/>
    </row>
    <row r="79" spans="2:31" x14ac:dyDescent="0.3">
      <c r="B79" s="14" t="s">
        <v>17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5.4901666666666671</v>
      </c>
      <c r="U79" s="44">
        <v>6.3726666666666629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11.862833333333331</v>
      </c>
      <c r="AE79" s="54"/>
    </row>
    <row r="80" spans="2:31" x14ac:dyDescent="0.3">
      <c r="B80" s="14" t="s">
        <v>18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12.685</v>
      </c>
      <c r="N80" s="45">
        <v>13.873499999999998</v>
      </c>
      <c r="O80" s="44">
        <v>4.7533333333333321</v>
      </c>
      <c r="P80" s="45">
        <v>0</v>
      </c>
      <c r="Q80" s="44">
        <v>0</v>
      </c>
      <c r="R80" s="45">
        <v>0</v>
      </c>
      <c r="S80" s="44">
        <v>1.5155000000000001</v>
      </c>
      <c r="T80" s="45">
        <v>14.565833333333339</v>
      </c>
      <c r="U80" s="44">
        <v>6.9051666666666653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54.298333333333339</v>
      </c>
      <c r="AE80" s="54"/>
    </row>
    <row r="81" spans="2:31" x14ac:dyDescent="0.3">
      <c r="B81" s="14" t="s">
        <v>19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0.24616666666666667</v>
      </c>
      <c r="N81" s="45">
        <v>1.3981666666666663</v>
      </c>
      <c r="O81" s="44">
        <v>0.60650000000000015</v>
      </c>
      <c r="P81" s="45">
        <v>0</v>
      </c>
      <c r="Q81" s="44">
        <v>0</v>
      </c>
      <c r="R81" s="45">
        <v>0</v>
      </c>
      <c r="S81" s="44">
        <v>1.9881666666666671</v>
      </c>
      <c r="T81" s="45">
        <v>16.941833333333332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21.180833333333332</v>
      </c>
      <c r="AE81" s="54"/>
    </row>
    <row r="82" spans="2:31" x14ac:dyDescent="0.3">
      <c r="B82" s="4" t="s">
        <v>20</v>
      </c>
      <c r="C82" s="4"/>
      <c r="D82" s="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1.3101666666666667</v>
      </c>
      <c r="N82" s="45">
        <v>6.6246666666666671</v>
      </c>
      <c r="O82" s="44">
        <v>2.2141666666666664</v>
      </c>
      <c r="P82" s="45">
        <v>0</v>
      </c>
      <c r="Q82" s="44">
        <v>0</v>
      </c>
      <c r="R82" s="45">
        <v>0</v>
      </c>
      <c r="S82" s="44">
        <v>0.22566666666666654</v>
      </c>
      <c r="T82" s="45">
        <v>0.82016666666666682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11.194833333333335</v>
      </c>
      <c r="AE82" s="54"/>
    </row>
    <row r="83" spans="2:31" x14ac:dyDescent="0.3">
      <c r="B83" s="4" t="s">
        <v>21</v>
      </c>
      <c r="C83" s="4"/>
      <c r="D83" s="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1.2261666666666668</v>
      </c>
      <c r="N83" s="45">
        <v>1.2241666666666664</v>
      </c>
      <c r="O83" s="44">
        <v>0</v>
      </c>
      <c r="P83" s="45">
        <v>0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2.450333333333333</v>
      </c>
      <c r="AE83" s="54"/>
    </row>
    <row r="84" spans="2:31" x14ac:dyDescent="0.3">
      <c r="B84" s="4" t="s">
        <v>22</v>
      </c>
      <c r="C84" s="4"/>
      <c r="D84" s="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0.41116666666666657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0.58966666666666656</v>
      </c>
      <c r="T84" s="45">
        <v>0.26850000000000013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1.2693333333333332</v>
      </c>
      <c r="AE84" s="54"/>
    </row>
    <row r="85" spans="2:31" x14ac:dyDescent="0.3">
      <c r="B85" s="4" t="s">
        <v>23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2.2508333333333335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7.5166666666666632E-2</v>
      </c>
      <c r="U85" s="44">
        <v>0.22516666666666688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2.551166666666667</v>
      </c>
      <c r="AE85" s="54"/>
    </row>
    <row r="86" spans="2:31" x14ac:dyDescent="0.3">
      <c r="B86" s="4" t="s">
        <v>24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1.4581666666666666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5.0499999999999962E-2</v>
      </c>
      <c r="T86" s="45">
        <v>0</v>
      </c>
      <c r="U86" s="44">
        <v>0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1.5086666666666666</v>
      </c>
      <c r="AE86" s="54"/>
    </row>
    <row r="87" spans="2:31" x14ac:dyDescent="0.3">
      <c r="B87" s="4" t="s">
        <v>25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1.0086666666666666</v>
      </c>
      <c r="T87" s="45">
        <v>4.8256666666666659</v>
      </c>
      <c r="U87" s="44">
        <v>3.7065000000000001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9.5408333333333317</v>
      </c>
      <c r="AE87" s="54"/>
    </row>
    <row r="88" spans="2:31" x14ac:dyDescent="0.3">
      <c r="B88" s="4" t="s">
        <v>26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4.7666666666666677E-2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2.533333333333334E-2</v>
      </c>
      <c r="T88" s="45">
        <v>0.14749999999999999</v>
      </c>
      <c r="U88" s="44">
        <v>0.16150000000000012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0.38200000000000012</v>
      </c>
      <c r="AE88" s="54"/>
    </row>
    <row r="89" spans="2:31" x14ac:dyDescent="0.3">
      <c r="B89" s="4" t="s">
        <v>27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1.5166666666666666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0.39999999999999963</v>
      </c>
      <c r="U89" s="44">
        <v>0.28666666666666674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2.2033333333333331</v>
      </c>
      <c r="AE89" s="54"/>
    </row>
    <row r="90" spans="2:31" x14ac:dyDescent="0.3">
      <c r="B90" s="4" t="s">
        <v>28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0.29066666666666663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0.44549999999999984</v>
      </c>
      <c r="T90" s="45">
        <v>2.0563333333333329</v>
      </c>
      <c r="U90" s="44">
        <v>1.3201666666666665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4.1126666666666658</v>
      </c>
      <c r="AE90" s="54"/>
    </row>
    <row r="91" spans="2:31" x14ac:dyDescent="0.3">
      <c r="B91" s="4" t="s">
        <v>106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7.4666666666666631E-2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1.1000000000000003E-2</v>
      </c>
      <c r="T91" s="45">
        <v>0.38033333333333341</v>
      </c>
      <c r="U91" s="44">
        <v>0.12533333333333332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0.59133333333333338</v>
      </c>
      <c r="AE91" s="54"/>
    </row>
    <row r="92" spans="2:31" x14ac:dyDescent="0.3">
      <c r="B92" s="4" t="s">
        <v>29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0.59083333333333343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3.8333333333333331E-3</v>
      </c>
      <c r="T92" s="45">
        <v>0.18750000000000006</v>
      </c>
      <c r="U92" s="44">
        <v>0.17016666666666666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0.95233333333333359</v>
      </c>
      <c r="AE92" s="54"/>
    </row>
    <row r="93" spans="2:31" x14ac:dyDescent="0.3">
      <c r="B93" s="4" t="s">
        <v>30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0.53083333333333327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0.79933333333333345</v>
      </c>
      <c r="U93" s="44">
        <v>1.036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2.3661666666666665</v>
      </c>
      <c r="AE93" s="54"/>
    </row>
    <row r="94" spans="2:31" x14ac:dyDescent="0.3">
      <c r="B94" s="4" t="s">
        <v>31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0.95333333333333359</v>
      </c>
      <c r="N94" s="45">
        <v>1.9000000000000019</v>
      </c>
      <c r="O94" s="44">
        <v>0.69999999999999962</v>
      </c>
      <c r="P94" s="45">
        <v>0</v>
      </c>
      <c r="Q94" s="44">
        <v>0</v>
      </c>
      <c r="R94" s="45">
        <v>0</v>
      </c>
      <c r="S94" s="44">
        <v>4.3333333333333335E-2</v>
      </c>
      <c r="T94" s="45">
        <v>0.19999999999999982</v>
      </c>
      <c r="U94" s="44">
        <v>0.35833333333333334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4.1550000000000011</v>
      </c>
      <c r="AE94" s="54"/>
    </row>
    <row r="95" spans="2:31" x14ac:dyDescent="0.3">
      <c r="B95" s="4" t="s">
        <v>32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1.3325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0.84283333333333332</v>
      </c>
      <c r="T95" s="45">
        <v>3.1293333333333333</v>
      </c>
      <c r="U95" s="44">
        <v>1.9286666666666674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7.2333333333333343</v>
      </c>
      <c r="AE95" s="54"/>
    </row>
    <row r="96" spans="2:31" x14ac:dyDescent="0.3">
      <c r="B96" s="4" t="s">
        <v>33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5.4166666666666669E-2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5.5000000000000014E-2</v>
      </c>
      <c r="T96" s="45">
        <v>0.24250000000000005</v>
      </c>
      <c r="U96" s="44">
        <v>0.20799999999999993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0.55966666666666665</v>
      </c>
      <c r="AE96" s="54"/>
    </row>
    <row r="97" spans="2:31" x14ac:dyDescent="0.3">
      <c r="B97" s="4" t="s">
        <v>34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4" t="s">
        <v>35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0.16933333333333303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1.8596666666666668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2.0289999999999999</v>
      </c>
      <c r="AE98" s="54"/>
    </row>
    <row r="99" spans="2:31" x14ac:dyDescent="0.3">
      <c r="B99" s="4" t="s">
        <v>36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0.19116666666666668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2.8333333333333027E-3</v>
      </c>
      <c r="T99" s="45">
        <v>0.75849999999999962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0.95249999999999957</v>
      </c>
      <c r="AE99" s="54"/>
    </row>
    <row r="100" spans="2:31" x14ac:dyDescent="0.3">
      <c r="B100" s="4" t="s">
        <v>107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0.19766666666666655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1.6166666666666708E-2</v>
      </c>
      <c r="T100" s="45">
        <v>4.8333333333333367E-2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0.26216666666666666</v>
      </c>
      <c r="AE100" s="54"/>
    </row>
    <row r="101" spans="2:31" x14ac:dyDescent="0.3">
      <c r="B101" s="4" t="s">
        <v>86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0.13649999999999995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6.2833333333333338E-2</v>
      </c>
      <c r="T101" s="45">
        <v>0.28399999999999975</v>
      </c>
      <c r="U101" s="44">
        <v>0.12899999999999992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0.61233333333333295</v>
      </c>
      <c r="AE101" s="54"/>
    </row>
    <row r="102" spans="2:31" x14ac:dyDescent="0.3">
      <c r="B102" s="4" t="s">
        <v>87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0.89633333333333354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4.5499999999999999E-2</v>
      </c>
      <c r="T102" s="45">
        <v>0.13216666666666663</v>
      </c>
      <c r="U102" s="44">
        <v>0.25966666666666649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1.3336666666666666</v>
      </c>
      <c r="AE102" s="54"/>
    </row>
    <row r="103" spans="2:31" x14ac:dyDescent="0.3">
      <c r="B103" s="4" t="s">
        <v>93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0.49833333333333341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6.4999999999999988E-2</v>
      </c>
      <c r="T103" s="45">
        <v>9.9999999999999908E-2</v>
      </c>
      <c r="U103" s="44">
        <v>0.14333333333333337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0.80666666666666664</v>
      </c>
      <c r="AE103" s="54"/>
    </row>
    <row r="104" spans="2:31" x14ac:dyDescent="0.3">
      <c r="B104" s="4" t="s">
        <v>98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0.5980000000000002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3.7333333333333336E-2</v>
      </c>
      <c r="U104" s="44">
        <v>2.2000000000000006E-2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0.65733333333333355</v>
      </c>
      <c r="AE104" s="54"/>
    </row>
    <row r="105" spans="2:31" x14ac:dyDescent="0.3">
      <c r="B105" s="4" t="s">
        <v>99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0.51099999999999945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0.51099999999999945</v>
      </c>
      <c r="AE105" s="54"/>
    </row>
    <row r="106" spans="2:31" x14ac:dyDescent="0.3">
      <c r="B106" s="4" t="s">
        <v>100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2.7866666666666657</v>
      </c>
      <c r="N106" s="45">
        <v>9.5</v>
      </c>
      <c r="O106" s="44">
        <v>6.099999999999997</v>
      </c>
      <c r="P106" s="45">
        <v>0</v>
      </c>
      <c r="Q106" s="44">
        <v>0</v>
      </c>
      <c r="R106" s="45">
        <v>0</v>
      </c>
      <c r="S106" s="44">
        <v>0</v>
      </c>
      <c r="T106" s="45">
        <v>18.087833333333336</v>
      </c>
      <c r="U106" s="44">
        <v>12.653999999999996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49.128499999999995</v>
      </c>
      <c r="AE106" s="54"/>
    </row>
    <row r="107" spans="2:31" x14ac:dyDescent="0.3">
      <c r="B107" s="4" t="s">
        <v>101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17.504666666666665</v>
      </c>
      <c r="N107" s="45">
        <v>45.5</v>
      </c>
      <c r="O107" s="44">
        <v>20.990000000000006</v>
      </c>
      <c r="P107" s="45">
        <v>0</v>
      </c>
      <c r="Q107" s="44">
        <v>0</v>
      </c>
      <c r="R107" s="45">
        <v>0</v>
      </c>
      <c r="S107" s="44">
        <v>6.209666666666668</v>
      </c>
      <c r="T107" s="45">
        <v>27.880000000000042</v>
      </c>
      <c r="U107" s="44">
        <v>19.471833333333333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137.55616666666671</v>
      </c>
      <c r="AE107" s="54"/>
    </row>
    <row r="108" spans="2:31" x14ac:dyDescent="0.3">
      <c r="B108" s="4" t="s">
        <v>108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0.61750000000000016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0.18416666666666662</v>
      </c>
      <c r="T108" s="45">
        <v>0.32099999999999995</v>
      </c>
      <c r="U108" s="44">
        <v>0.3145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1.4371666666666667</v>
      </c>
      <c r="AE108" s="54"/>
    </row>
    <row r="109" spans="2:31" x14ac:dyDescent="0.3">
      <c r="B109" s="4" t="s">
        <v>114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5.6928333333333319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15.525166666666667</v>
      </c>
      <c r="T109" s="45">
        <v>49.212499999999999</v>
      </c>
      <c r="U109" s="44">
        <v>9.413000000000002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79.843499999999992</v>
      </c>
      <c r="AE109" s="54"/>
    </row>
    <row r="110" spans="2:31" x14ac:dyDescent="0.3">
      <c r="B110" s="4" t="s">
        <v>118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0.4246666666666668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0.43649999999999989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0.86116666666666664</v>
      </c>
      <c r="AE110" s="54"/>
    </row>
    <row r="111" spans="2:31" x14ac:dyDescent="0.3">
      <c r="B111" s="4" t="s">
        <v>125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0.16116666666666671</v>
      </c>
      <c r="N111" s="45">
        <v>0.15033333333333335</v>
      </c>
      <c r="O111" s="44">
        <v>3.3333333333333273E-4</v>
      </c>
      <c r="P111" s="45">
        <v>0</v>
      </c>
      <c r="Q111" s="44">
        <v>0</v>
      </c>
      <c r="R111" s="45">
        <v>0</v>
      </c>
      <c r="S111" s="44">
        <v>1.3333333333333342E-3</v>
      </c>
      <c r="T111" s="45">
        <v>3.5833333333333342E-2</v>
      </c>
      <c r="U111" s="44">
        <v>6.2499999999999979E-2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0.41150000000000009</v>
      </c>
      <c r="AE111" s="54"/>
    </row>
    <row r="112" spans="2:31" x14ac:dyDescent="0.3">
      <c r="B112" s="4" t="s">
        <v>126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6.1866666666666658E-3</v>
      </c>
      <c r="T112" s="45">
        <v>6.8361666666666654E-2</v>
      </c>
      <c r="U112" s="44">
        <v>0.16078666666666677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0.23533500000000007</v>
      </c>
      <c r="AE112" s="54"/>
    </row>
    <row r="113" spans="2:31" x14ac:dyDescent="0.3">
      <c r="B113" s="4" t="s">
        <v>304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0.12734666666666664</v>
      </c>
      <c r="T113" s="45">
        <v>0.69400999999999979</v>
      </c>
      <c r="U113" s="44">
        <v>1.6671499999999997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2.488506666666666</v>
      </c>
      <c r="AE113" s="54"/>
    </row>
    <row r="114" spans="2:31" x14ac:dyDescent="0.3">
      <c r="B114" s="4" t="s">
        <v>305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3.2403333333333333E-2</v>
      </c>
      <c r="T114" s="45">
        <v>0.24484833333333353</v>
      </c>
      <c r="U114" s="44">
        <v>0.98649166666666654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ref="AD114" si="4">SUM(E114:AB114)</f>
        <v>1.2637433333333334</v>
      </c>
      <c r="AE114" s="54"/>
    </row>
    <row r="115" spans="2:31" x14ac:dyDescent="0.3">
      <c r="B115" s="4" t="s">
        <v>317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9.0788333333333302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2.9736666666666709</v>
      </c>
      <c r="U115" s="44">
        <v>11.351333333333336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23.403833333333338</v>
      </c>
      <c r="AE115" s="54"/>
    </row>
    <row r="116" spans="2:31" x14ac:dyDescent="0.3">
      <c r="B116" s="12" t="s">
        <v>2</v>
      </c>
      <c r="C116" s="12"/>
      <c r="D116" s="12"/>
      <c r="E116" s="13">
        <f>SUM(E65:E115)</f>
        <v>0</v>
      </c>
      <c r="F116" s="13">
        <f t="shared" ref="F116" si="5">SUM(F65:F115)</f>
        <v>0</v>
      </c>
      <c r="G116" s="13">
        <f t="shared" ref="G116" si="6">SUM(G65:G115)</f>
        <v>0</v>
      </c>
      <c r="H116" s="13">
        <f t="shared" ref="H116" si="7">SUM(H65:H115)</f>
        <v>0</v>
      </c>
      <c r="I116" s="13">
        <f t="shared" ref="I116" si="8">SUM(I65:I115)</f>
        <v>0</v>
      </c>
      <c r="J116" s="13">
        <f t="shared" ref="J116" si="9">SUM(J65:J115)</f>
        <v>0</v>
      </c>
      <c r="K116" s="13">
        <f t="shared" ref="K116" si="10">SUM(K65:K115)</f>
        <v>0</v>
      </c>
      <c r="L116" s="13">
        <f t="shared" ref="L116" si="11">SUM(L65:L115)</f>
        <v>0</v>
      </c>
      <c r="M116" s="13">
        <f t="shared" ref="M116" si="12">SUM(M65:M115)</f>
        <v>100.04216666666667</v>
      </c>
      <c r="N116" s="13">
        <f t="shared" ref="N116" si="13">SUM(N65:N115)</f>
        <v>150.55983333333333</v>
      </c>
      <c r="O116" s="13">
        <f t="shared" ref="O116" si="14">SUM(O65:O115)</f>
        <v>55.817166666666665</v>
      </c>
      <c r="P116" s="13">
        <f t="shared" ref="P116" si="15">SUM(P65:P115)</f>
        <v>0</v>
      </c>
      <c r="Q116" s="13">
        <f t="shared" ref="Q116" si="16">SUM(Q65:Q115)</f>
        <v>0</v>
      </c>
      <c r="R116" s="13">
        <f t="shared" ref="R116" si="17">SUM(R65:R115)</f>
        <v>0</v>
      </c>
      <c r="S116" s="13">
        <f t="shared" ref="S116" si="18">SUM(S65:S115)</f>
        <v>56.472436666666681</v>
      </c>
      <c r="T116" s="13">
        <f t="shared" ref="T116" si="19">SUM(T65:T115)</f>
        <v>380.09621999999996</v>
      </c>
      <c r="U116" s="13">
        <f t="shared" ref="U116" si="20">SUM(U65:U115)</f>
        <v>221.87876166666672</v>
      </c>
      <c r="V116" s="13">
        <f t="shared" ref="V116" si="21">SUM(V65:V115)</f>
        <v>0</v>
      </c>
      <c r="W116" s="13">
        <f t="shared" ref="W116" si="22">SUM(W65:W115)</f>
        <v>0</v>
      </c>
      <c r="X116" s="13">
        <f t="shared" ref="X116" si="23">SUM(X65:X115)</f>
        <v>0</v>
      </c>
      <c r="Y116" s="13">
        <f t="shared" ref="Y116" si="24">SUM(Y65:Y115)</f>
        <v>0</v>
      </c>
      <c r="Z116" s="13">
        <f t="shared" ref="Z116" si="25">SUM(Z65:Z115)</f>
        <v>0</v>
      </c>
      <c r="AA116" s="13">
        <f t="shared" ref="AA116" si="26">SUM(AA65:AA115)</f>
        <v>0</v>
      </c>
      <c r="AB116" s="13">
        <f t="shared" ref="AB116" si="27">SUM(AB65:AB115)</f>
        <v>0</v>
      </c>
      <c r="AC116" s="116">
        <f>SUM(AC65:AE115)</f>
        <v>964.86658499999987</v>
      </c>
      <c r="AD116" s="116"/>
      <c r="AE116" s="116"/>
    </row>
    <row r="119" spans="2:31" x14ac:dyDescent="0.3">
      <c r="B119" s="8">
        <f>'Resumen-Mensual'!$G$26</f>
        <v>45780</v>
      </c>
    </row>
    <row r="120" spans="2:31" x14ac:dyDescent="0.3">
      <c r="B120" s="8"/>
    </row>
    <row r="121" spans="2:31" x14ac:dyDescent="0.3">
      <c r="B121" s="9" t="s">
        <v>81</v>
      </c>
      <c r="C121" s="10"/>
      <c r="D121" s="10"/>
      <c r="E121" s="11">
        <v>1</v>
      </c>
      <c r="F121" s="11">
        <v>2</v>
      </c>
      <c r="G121" s="11">
        <v>3</v>
      </c>
      <c r="H121" s="11">
        <v>4</v>
      </c>
      <c r="I121" s="11">
        <v>5</v>
      </c>
      <c r="J121" s="11">
        <v>6</v>
      </c>
      <c r="K121" s="11">
        <v>7</v>
      </c>
      <c r="L121" s="11">
        <v>8</v>
      </c>
      <c r="M121" s="11">
        <v>9</v>
      </c>
      <c r="N121" s="11">
        <v>10</v>
      </c>
      <c r="O121" s="11">
        <v>11</v>
      </c>
      <c r="P121" s="11">
        <v>12</v>
      </c>
      <c r="Q121" s="11">
        <v>13</v>
      </c>
      <c r="R121" s="11">
        <v>14</v>
      </c>
      <c r="S121" s="11">
        <v>15</v>
      </c>
      <c r="T121" s="11">
        <v>16</v>
      </c>
      <c r="U121" s="11">
        <v>17</v>
      </c>
      <c r="V121" s="11">
        <v>18</v>
      </c>
      <c r="W121" s="11">
        <v>19</v>
      </c>
      <c r="X121" s="11">
        <v>20</v>
      </c>
      <c r="Y121" s="11">
        <v>21</v>
      </c>
      <c r="Z121" s="11">
        <v>22</v>
      </c>
      <c r="AA121" s="11">
        <v>23</v>
      </c>
      <c r="AB121" s="11">
        <v>24</v>
      </c>
      <c r="AC121" s="99" t="s">
        <v>2</v>
      </c>
      <c r="AD121" s="99"/>
      <c r="AE121" s="99"/>
    </row>
    <row r="122" spans="2:31" x14ac:dyDescent="0.3">
      <c r="B122" s="14" t="s">
        <v>4</v>
      </c>
      <c r="C122" s="47"/>
      <c r="D122" s="47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28.262166666666666</v>
      </c>
      <c r="N122" s="45">
        <v>20.574666666666662</v>
      </c>
      <c r="O122" s="44">
        <v>0.94850000000000001</v>
      </c>
      <c r="P122" s="45">
        <v>0</v>
      </c>
      <c r="Q122" s="44">
        <v>0</v>
      </c>
      <c r="R122" s="45">
        <v>0</v>
      </c>
      <c r="S122" s="44">
        <v>1.161499999999998</v>
      </c>
      <c r="T122" s="45">
        <v>8.9341666666666644</v>
      </c>
      <c r="U122" s="44">
        <v>6.5056666666666638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6"/>
      <c r="AD122" s="57">
        <f>SUM(E122:AB122)</f>
        <v>66.386666666666656</v>
      </c>
      <c r="AE122" s="56"/>
    </row>
    <row r="123" spans="2:31" x14ac:dyDescent="0.3">
      <c r="B123" s="14" t="s">
        <v>5</v>
      </c>
      <c r="C123" s="14"/>
      <c r="D123" s="1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0.47016666666666657</v>
      </c>
      <c r="O123" s="44">
        <v>9.1499999999999984E-2</v>
      </c>
      <c r="P123" s="45">
        <v>0</v>
      </c>
      <c r="Q123" s="44">
        <v>0</v>
      </c>
      <c r="R123" s="45">
        <v>0</v>
      </c>
      <c r="S123" s="44">
        <v>2.7906666666666675</v>
      </c>
      <c r="T123" s="45">
        <v>12.837166666666667</v>
      </c>
      <c r="U123" s="44">
        <v>9.7238333333333351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>SUM(E123:AB123)</f>
        <v>25.913333333333338</v>
      </c>
      <c r="AE123" s="54"/>
    </row>
    <row r="124" spans="2:31" x14ac:dyDescent="0.3">
      <c r="B124" s="14" t="s">
        <v>6</v>
      </c>
      <c r="C124" s="14"/>
      <c r="D124" s="1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0.27400000000000013</v>
      </c>
      <c r="O124" s="44">
        <v>0.75116666666666665</v>
      </c>
      <c r="P124" s="45">
        <v>0</v>
      </c>
      <c r="Q124" s="44">
        <v>0</v>
      </c>
      <c r="R124" s="45">
        <v>0</v>
      </c>
      <c r="S124" s="44">
        <v>4.8176666666666694</v>
      </c>
      <c r="T124" s="45">
        <v>11.765999999999989</v>
      </c>
      <c r="U124" s="44">
        <v>8.2465000000000011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ref="AD124:AD172" si="28">SUM(E124:AB124)</f>
        <v>25.855333333333327</v>
      </c>
      <c r="AE124" s="54"/>
    </row>
    <row r="125" spans="2:31" x14ac:dyDescent="0.3">
      <c r="B125" s="14" t="s">
        <v>105</v>
      </c>
      <c r="C125" s="14"/>
      <c r="D125" s="1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0.68233333333333313</v>
      </c>
      <c r="N125" s="45">
        <v>8.9999999999999927E-2</v>
      </c>
      <c r="O125" s="44">
        <v>2.4000000000000004E-2</v>
      </c>
      <c r="P125" s="45">
        <v>0</v>
      </c>
      <c r="Q125" s="44">
        <v>0</v>
      </c>
      <c r="R125" s="45">
        <v>0</v>
      </c>
      <c r="S125" s="44">
        <v>4.2414999999999914</v>
      </c>
      <c r="T125" s="45">
        <v>19.363833333333314</v>
      </c>
      <c r="U125" s="44">
        <v>13.7455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28"/>
        <v>38.147166666666635</v>
      </c>
      <c r="AE125" s="54"/>
    </row>
    <row r="126" spans="2:31" x14ac:dyDescent="0.3">
      <c r="B126" s="14" t="s">
        <v>7</v>
      </c>
      <c r="C126" s="14"/>
      <c r="D126" s="1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0.76600000000000024</v>
      </c>
      <c r="O126" s="44">
        <v>2.2166666666666661E-2</v>
      </c>
      <c r="P126" s="45">
        <v>0</v>
      </c>
      <c r="Q126" s="44">
        <v>0</v>
      </c>
      <c r="R126" s="45">
        <v>10.031833333333335</v>
      </c>
      <c r="S126" s="44">
        <v>73.227166666666662</v>
      </c>
      <c r="T126" s="45">
        <v>37.008833333333335</v>
      </c>
      <c r="U126" s="44">
        <v>25.44166666666667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28"/>
        <v>146.49766666666667</v>
      </c>
      <c r="AE126" s="54"/>
    </row>
    <row r="127" spans="2:31" x14ac:dyDescent="0.3">
      <c r="B127" s="14" t="s">
        <v>8</v>
      </c>
      <c r="C127" s="14"/>
      <c r="D127" s="1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0</v>
      </c>
      <c r="O127" s="44">
        <v>0</v>
      </c>
      <c r="P127" s="45">
        <v>0</v>
      </c>
      <c r="Q127" s="44">
        <v>0</v>
      </c>
      <c r="R127" s="45">
        <v>1.0291666666666666</v>
      </c>
      <c r="S127" s="44">
        <v>16.436500000000009</v>
      </c>
      <c r="T127" s="45">
        <v>19.368833333333352</v>
      </c>
      <c r="U127" s="44">
        <v>7.0039999999999969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28"/>
        <v>43.838500000000025</v>
      </c>
      <c r="AE127" s="54"/>
    </row>
    <row r="128" spans="2:31" x14ac:dyDescent="0.3">
      <c r="B128" s="14" t="s">
        <v>9</v>
      </c>
      <c r="C128" s="14"/>
      <c r="D128" s="1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1.5071666666666668</v>
      </c>
      <c r="N128" s="45">
        <v>1.5766666666666642</v>
      </c>
      <c r="O128" s="44">
        <v>0.4411666666666666</v>
      </c>
      <c r="P128" s="45">
        <v>0</v>
      </c>
      <c r="Q128" s="44">
        <v>0</v>
      </c>
      <c r="R128" s="45">
        <v>0</v>
      </c>
      <c r="S128" s="44">
        <v>0</v>
      </c>
      <c r="T128" s="45">
        <v>4.8268333333333322</v>
      </c>
      <c r="U128" s="44">
        <v>8.7668333333333344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28"/>
        <v>17.118666666666662</v>
      </c>
      <c r="AE128" s="54"/>
    </row>
    <row r="129" spans="2:31" x14ac:dyDescent="0.3">
      <c r="B129" s="14" t="s">
        <v>10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1.8003333333333336</v>
      </c>
      <c r="N129" s="45">
        <v>1.6508333333333332</v>
      </c>
      <c r="O129" s="44">
        <v>0.58866666666666678</v>
      </c>
      <c r="P129" s="45">
        <v>0</v>
      </c>
      <c r="Q129" s="44">
        <v>0</v>
      </c>
      <c r="R129" s="45">
        <v>0</v>
      </c>
      <c r="S129" s="44">
        <v>0</v>
      </c>
      <c r="T129" s="45">
        <v>0.53400000000000081</v>
      </c>
      <c r="U129" s="44">
        <v>0.48650000000000004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28"/>
        <v>5.0603333333333342</v>
      </c>
      <c r="AE129" s="54"/>
    </row>
    <row r="130" spans="2:31" x14ac:dyDescent="0.3">
      <c r="B130" s="14" t="s">
        <v>11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2.9416666666666673</v>
      </c>
      <c r="N130" s="45">
        <v>2.96</v>
      </c>
      <c r="O130" s="44">
        <v>1.3791666666666671</v>
      </c>
      <c r="P130" s="45">
        <v>0</v>
      </c>
      <c r="Q130" s="44">
        <v>0</v>
      </c>
      <c r="R130" s="45">
        <v>0</v>
      </c>
      <c r="S130" s="44">
        <v>0</v>
      </c>
      <c r="T130" s="45">
        <v>0.98500000000000176</v>
      </c>
      <c r="U130" s="44">
        <v>0.26066666666666666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28"/>
        <v>8.526500000000004</v>
      </c>
      <c r="AE130" s="54"/>
    </row>
    <row r="131" spans="2:31" x14ac:dyDescent="0.3">
      <c r="B131" s="14" t="s">
        <v>12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4.8006666666666673</v>
      </c>
      <c r="N131" s="45">
        <v>4.7470000000000008</v>
      </c>
      <c r="O131" s="44">
        <v>2.4744999999999999</v>
      </c>
      <c r="P131" s="45">
        <v>0</v>
      </c>
      <c r="Q131" s="44">
        <v>0</v>
      </c>
      <c r="R131" s="45">
        <v>0</v>
      </c>
      <c r="S131" s="44">
        <v>0</v>
      </c>
      <c r="T131" s="45">
        <v>3.6194999999999977</v>
      </c>
      <c r="U131" s="44">
        <v>9.5545000000000027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28"/>
        <v>25.19616666666667</v>
      </c>
      <c r="AE131" s="54"/>
    </row>
    <row r="132" spans="2:31" x14ac:dyDescent="0.3">
      <c r="B132" s="14" t="s">
        <v>13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1.0000000000000002E-3</v>
      </c>
      <c r="N132" s="45">
        <v>4.1666666666666666E-3</v>
      </c>
      <c r="O132" s="44">
        <v>9.1666666666666667E-3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28"/>
        <v>1.4333333333333333E-2</v>
      </c>
      <c r="AE132" s="54"/>
    </row>
    <row r="133" spans="2:31" x14ac:dyDescent="0.3">
      <c r="B133" s="14" t="s">
        <v>14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28"/>
        <v>0</v>
      </c>
      <c r="AE133" s="54"/>
    </row>
    <row r="134" spans="2:31" x14ac:dyDescent="0.3">
      <c r="B134" s="14" t="s">
        <v>15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25.485499999999998</v>
      </c>
      <c r="N134" s="45">
        <v>24.027666666666654</v>
      </c>
      <c r="O134" s="44">
        <v>8.9409999999999989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28"/>
        <v>58.454166666666652</v>
      </c>
      <c r="AE134" s="54"/>
    </row>
    <row r="135" spans="2:31" x14ac:dyDescent="0.3">
      <c r="B135" s="14" t="s">
        <v>16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6.5075000000000012</v>
      </c>
      <c r="N135" s="45">
        <v>5.8523333333333341</v>
      </c>
      <c r="O135" s="44">
        <v>0.21399999999999969</v>
      </c>
      <c r="P135" s="45">
        <v>0</v>
      </c>
      <c r="Q135" s="44">
        <v>0</v>
      </c>
      <c r="R135" s="45">
        <v>3.0666666666666673</v>
      </c>
      <c r="S135" s="44">
        <v>23.910000000000007</v>
      </c>
      <c r="T135" s="45">
        <v>27.509999999999994</v>
      </c>
      <c r="U135" s="44">
        <v>9.9608333333333352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28"/>
        <v>77.021333333333345</v>
      </c>
      <c r="AE135" s="54"/>
    </row>
    <row r="136" spans="2:31" x14ac:dyDescent="0.3">
      <c r="B136" s="14" t="s">
        <v>17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6.2083333333333277</v>
      </c>
      <c r="N136" s="45">
        <v>5.5750000000000002</v>
      </c>
      <c r="O136" s="44">
        <v>1.1506666666666669</v>
      </c>
      <c r="P136" s="45">
        <v>0</v>
      </c>
      <c r="Q136" s="44">
        <v>0</v>
      </c>
      <c r="R136" s="45">
        <v>5.0849999999999991</v>
      </c>
      <c r="S136" s="44">
        <v>42.519999999999989</v>
      </c>
      <c r="T136" s="45">
        <v>49.05999999999996</v>
      </c>
      <c r="U136" s="44">
        <v>24.876666666666669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28"/>
        <v>134.4756666666666</v>
      </c>
      <c r="AE136" s="54"/>
    </row>
    <row r="137" spans="2:31" x14ac:dyDescent="0.3">
      <c r="B137" s="14" t="s">
        <v>18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10.229833333333337</v>
      </c>
      <c r="N137" s="45">
        <v>22.760166666666667</v>
      </c>
      <c r="O137" s="44">
        <v>9.4028333333333354</v>
      </c>
      <c r="P137" s="45">
        <v>0</v>
      </c>
      <c r="Q137" s="44">
        <v>0</v>
      </c>
      <c r="R137" s="45">
        <v>0.42133333333333289</v>
      </c>
      <c r="S137" s="44">
        <v>6.5050000000000061</v>
      </c>
      <c r="T137" s="45">
        <v>6.7003333333333321</v>
      </c>
      <c r="U137" s="44">
        <v>2.2450000000000019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28"/>
        <v>58.264500000000012</v>
      </c>
      <c r="AE137" s="54"/>
    </row>
    <row r="138" spans="2:31" x14ac:dyDescent="0.3">
      <c r="B138" s="14" t="s">
        <v>19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2.4621666666666666</v>
      </c>
      <c r="N138" s="45">
        <v>2.4264999999999994</v>
      </c>
      <c r="O138" s="44">
        <v>1.6246666666666665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28"/>
        <v>6.5133333333333319</v>
      </c>
      <c r="AE138" s="54"/>
    </row>
    <row r="139" spans="2:31" x14ac:dyDescent="0.3">
      <c r="B139" s="4" t="s">
        <v>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5.2731666666666674</v>
      </c>
      <c r="N139" s="45">
        <v>6.8833333333333311</v>
      </c>
      <c r="O139" s="44">
        <v>3.2318333333333333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28"/>
        <v>15.388333333333332</v>
      </c>
      <c r="AE139" s="54"/>
    </row>
    <row r="140" spans="2:31" x14ac:dyDescent="0.3">
      <c r="B140" s="4" t="s">
        <v>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28"/>
        <v>0</v>
      </c>
      <c r="AE140" s="54"/>
    </row>
    <row r="141" spans="2:31" x14ac:dyDescent="0.3">
      <c r="B141" s="4" t="s">
        <v>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0.99066666666666647</v>
      </c>
      <c r="N141" s="45">
        <v>1.4699999999999991</v>
      </c>
      <c r="O141" s="44">
        <v>0.88750000000000029</v>
      </c>
      <c r="P141" s="45">
        <v>0</v>
      </c>
      <c r="Q141" s="44">
        <v>0</v>
      </c>
      <c r="R141" s="45">
        <v>9.4000000000000056E-2</v>
      </c>
      <c r="S141" s="44">
        <v>0.24316666666666659</v>
      </c>
      <c r="T141" s="45">
        <v>0.14149999999999993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28"/>
        <v>3.8268333333333322</v>
      </c>
      <c r="AE141" s="54"/>
    </row>
    <row r="142" spans="2:31" x14ac:dyDescent="0.3">
      <c r="B142" s="4" t="s">
        <v>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2.5245000000000006</v>
      </c>
      <c r="N142" s="45">
        <v>4.6399999999999926</v>
      </c>
      <c r="O142" s="44">
        <v>2.8291666666666666</v>
      </c>
      <c r="P142" s="45">
        <v>0</v>
      </c>
      <c r="Q142" s="44">
        <v>0</v>
      </c>
      <c r="R142" s="45">
        <v>0</v>
      </c>
      <c r="S142" s="44">
        <v>6.8009999999999984</v>
      </c>
      <c r="T142" s="45">
        <v>8.0968333333333309</v>
      </c>
      <c r="U142" s="44">
        <v>1.3523333333333332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28"/>
        <v>26.24383333333332</v>
      </c>
      <c r="AE142" s="54"/>
    </row>
    <row r="143" spans="2:31" x14ac:dyDescent="0.3">
      <c r="B143" s="4" t="s">
        <v>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3.7096666666666658</v>
      </c>
      <c r="N143" s="45">
        <v>8.1241666666666692</v>
      </c>
      <c r="O143" s="44">
        <v>5.1844999999999999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28"/>
        <v>17.018333333333334</v>
      </c>
      <c r="AE143" s="54"/>
    </row>
    <row r="144" spans="2:31" x14ac:dyDescent="0.3">
      <c r="B144" s="4" t="s">
        <v>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3.8333333333333405E-3</v>
      </c>
      <c r="O144" s="44">
        <v>1.7446666666666668</v>
      </c>
      <c r="P144" s="45">
        <v>3.1860000000000013</v>
      </c>
      <c r="Q144" s="44">
        <v>4.3908333333333331</v>
      </c>
      <c r="R144" s="45">
        <v>2.464666666666667</v>
      </c>
      <c r="S144" s="44">
        <v>1.8133333333333339</v>
      </c>
      <c r="T144" s="45">
        <v>2.972833333333333</v>
      </c>
      <c r="U144" s="44">
        <v>4.4918333333333331</v>
      </c>
      <c r="V144" s="45">
        <v>0.3823333333333333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28"/>
        <v>21.450333333333333</v>
      </c>
      <c r="AE144" s="54"/>
    </row>
    <row r="145" spans="2:31" x14ac:dyDescent="0.3">
      <c r="B145" s="4" t="s">
        <v>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0.32183333333333336</v>
      </c>
      <c r="N145" s="45">
        <v>0.54183333333333339</v>
      </c>
      <c r="O145" s="44">
        <v>0.26100000000000001</v>
      </c>
      <c r="P145" s="45">
        <v>0</v>
      </c>
      <c r="Q145" s="44">
        <v>0</v>
      </c>
      <c r="R145" s="45">
        <v>0.33866666666666662</v>
      </c>
      <c r="S145" s="44">
        <v>0.48466666666666675</v>
      </c>
      <c r="T145" s="45">
        <v>0.59549999999999992</v>
      </c>
      <c r="U145" s="44">
        <v>0.62349999999999994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28"/>
        <v>3.1669999999999998</v>
      </c>
      <c r="AE145" s="54"/>
    </row>
    <row r="146" spans="2:31" x14ac:dyDescent="0.3">
      <c r="B146" s="4" t="s">
        <v>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1.6983333333333339</v>
      </c>
      <c r="N146" s="45">
        <v>0.588666666666667</v>
      </c>
      <c r="O146" s="44">
        <v>0</v>
      </c>
      <c r="P146" s="45">
        <v>0</v>
      </c>
      <c r="Q146" s="44">
        <v>0</v>
      </c>
      <c r="R146" s="45">
        <v>1.5936666666666666</v>
      </c>
      <c r="S146" s="44">
        <v>6.5861666666666725</v>
      </c>
      <c r="T146" s="45">
        <v>3.8000000000000038</v>
      </c>
      <c r="U146" s="44">
        <v>0.5700000000000004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28"/>
        <v>14.836833333333345</v>
      </c>
      <c r="AE146" s="54"/>
    </row>
    <row r="147" spans="2:31" x14ac:dyDescent="0.3">
      <c r="B147" s="4" t="s">
        <v>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0.77616666666666645</v>
      </c>
      <c r="N147" s="45">
        <v>1.6869999999999998</v>
      </c>
      <c r="O147" s="44">
        <v>1.1615</v>
      </c>
      <c r="P147" s="45">
        <v>0</v>
      </c>
      <c r="Q147" s="44">
        <v>0</v>
      </c>
      <c r="R147" s="45">
        <v>0</v>
      </c>
      <c r="S147" s="44">
        <v>3.5201666666666664</v>
      </c>
      <c r="T147" s="45">
        <v>2.4005000000000001</v>
      </c>
      <c r="U147" s="44">
        <v>3.9836666666666662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28"/>
        <v>13.528999999999998</v>
      </c>
      <c r="AE147" s="54"/>
    </row>
    <row r="148" spans="2:31" x14ac:dyDescent="0.3">
      <c r="B148" s="4" t="s">
        <v>106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0.25983333333333314</v>
      </c>
      <c r="O148" s="44">
        <v>0</v>
      </c>
      <c r="P148" s="45">
        <v>0</v>
      </c>
      <c r="Q148" s="44">
        <v>0</v>
      </c>
      <c r="R148" s="45">
        <v>0</v>
      </c>
      <c r="S148" s="44">
        <v>1.8014999999999999</v>
      </c>
      <c r="T148" s="45">
        <v>13.013833333333331</v>
      </c>
      <c r="U148" s="44">
        <v>7.9585000000000035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28"/>
        <v>23.033666666666669</v>
      </c>
      <c r="AE148" s="54"/>
    </row>
    <row r="149" spans="2:31" x14ac:dyDescent="0.3">
      <c r="B149" s="4" t="s">
        <v>29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0.33933333333333315</v>
      </c>
      <c r="N149" s="45">
        <v>0.24966666666666673</v>
      </c>
      <c r="O149" s="44">
        <v>0</v>
      </c>
      <c r="P149" s="45">
        <v>0</v>
      </c>
      <c r="Q149" s="44">
        <v>0</v>
      </c>
      <c r="R149" s="45">
        <v>0</v>
      </c>
      <c r="S149" s="44">
        <v>7.3991666666666651</v>
      </c>
      <c r="T149" s="45">
        <v>14.436666666666666</v>
      </c>
      <c r="U149" s="44">
        <v>7.9846666666666675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28"/>
        <v>30.409500000000001</v>
      </c>
      <c r="AE149" s="54"/>
    </row>
    <row r="150" spans="2:31" x14ac:dyDescent="0.3">
      <c r="B150" s="4" t="s">
        <v>30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0.9345</v>
      </c>
      <c r="N150" s="45">
        <v>5.2804999999999991</v>
      </c>
      <c r="O150" s="44">
        <v>5.2215000000000016</v>
      </c>
      <c r="P150" s="45">
        <v>0</v>
      </c>
      <c r="Q150" s="44">
        <v>0</v>
      </c>
      <c r="R150" s="45">
        <v>0</v>
      </c>
      <c r="S150" s="44">
        <v>1.3918333333333328</v>
      </c>
      <c r="T150" s="45">
        <v>0.25500000000000017</v>
      </c>
      <c r="U150" s="44">
        <v>3.5431666666666657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28"/>
        <v>16.6265</v>
      </c>
      <c r="AE150" s="54"/>
    </row>
    <row r="151" spans="2:31" x14ac:dyDescent="0.3">
      <c r="B151" s="4" t="s">
        <v>31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2.4166666666666687</v>
      </c>
      <c r="N151" s="45">
        <v>3.8000000000000038</v>
      </c>
      <c r="O151" s="44">
        <v>2.3333333333333326</v>
      </c>
      <c r="P151" s="45">
        <v>0</v>
      </c>
      <c r="Q151" s="44">
        <v>0</v>
      </c>
      <c r="R151" s="45">
        <v>1.0666666666666667</v>
      </c>
      <c r="S151" s="44">
        <v>6.8000000000000069</v>
      </c>
      <c r="T151" s="45">
        <v>6.5</v>
      </c>
      <c r="U151" s="44">
        <v>2.6066666666666647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28"/>
        <v>25.523333333333344</v>
      </c>
      <c r="AE151" s="54"/>
    </row>
    <row r="152" spans="2:31" x14ac:dyDescent="0.3">
      <c r="B152" s="4" t="s">
        <v>32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0.82533333333333325</v>
      </c>
      <c r="N152" s="45">
        <v>3.1954999999999996</v>
      </c>
      <c r="O152" s="44">
        <v>0.41616666666666652</v>
      </c>
      <c r="P152" s="45">
        <v>0</v>
      </c>
      <c r="Q152" s="44">
        <v>0</v>
      </c>
      <c r="R152" s="45">
        <v>0</v>
      </c>
      <c r="S152" s="44">
        <v>3.2608333333333324</v>
      </c>
      <c r="T152" s="45">
        <v>5.2741666666666669</v>
      </c>
      <c r="U152" s="44">
        <v>5.4483333333333341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28"/>
        <v>18.420333333333332</v>
      </c>
      <c r="AE152" s="54"/>
    </row>
    <row r="153" spans="2:31" x14ac:dyDescent="0.3">
      <c r="B153" s="4" t="s">
        <v>33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0.24349999999999999</v>
      </c>
      <c r="N153" s="45">
        <v>1.7748333333333333</v>
      </c>
      <c r="O153" s="44">
        <v>0.40166666666666673</v>
      </c>
      <c r="P153" s="45">
        <v>0</v>
      </c>
      <c r="Q153" s="44">
        <v>0</v>
      </c>
      <c r="R153" s="45">
        <v>0</v>
      </c>
      <c r="S153" s="44">
        <v>0</v>
      </c>
      <c r="T153" s="45">
        <v>1.2900000000000005</v>
      </c>
      <c r="U153" s="44">
        <v>1.1169999999999998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28"/>
        <v>4.827</v>
      </c>
      <c r="AE153" s="54"/>
    </row>
    <row r="154" spans="2:31" x14ac:dyDescent="0.3">
      <c r="B154" s="4" t="s">
        <v>34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28"/>
        <v>0</v>
      </c>
      <c r="AE154" s="54"/>
    </row>
    <row r="155" spans="2:31" x14ac:dyDescent="0.3">
      <c r="B155" s="4" t="s">
        <v>35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6.248166666666668</v>
      </c>
      <c r="N155" s="45">
        <v>1.115833333333333</v>
      </c>
      <c r="O155" s="44">
        <v>0.35966666666666686</v>
      </c>
      <c r="P155" s="45">
        <v>0</v>
      </c>
      <c r="Q155" s="44">
        <v>0</v>
      </c>
      <c r="R155" s="45">
        <v>1.9773333333333336</v>
      </c>
      <c r="S155" s="44">
        <v>13.158333333333335</v>
      </c>
      <c r="T155" s="45">
        <v>4.0911666666666662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28"/>
        <v>26.950500000000002</v>
      </c>
      <c r="AE155" s="54"/>
    </row>
    <row r="156" spans="2:31" x14ac:dyDescent="0.3">
      <c r="B156" s="4" t="s">
        <v>36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9.8333333333333259E-2</v>
      </c>
      <c r="K156" s="44">
        <v>7.0499999999999965E-2</v>
      </c>
      <c r="L156" s="45">
        <v>0</v>
      </c>
      <c r="M156" s="44">
        <v>1.4838333333333333</v>
      </c>
      <c r="N156" s="45">
        <v>3.2283333333333317</v>
      </c>
      <c r="O156" s="44">
        <v>0.2355000000000001</v>
      </c>
      <c r="P156" s="45">
        <v>0</v>
      </c>
      <c r="Q156" s="44">
        <v>0</v>
      </c>
      <c r="R156" s="45">
        <v>5.0000000000000413E-4</v>
      </c>
      <c r="S156" s="44">
        <v>0</v>
      </c>
      <c r="T156" s="45">
        <v>4.3333333333333297E-3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28"/>
        <v>5.1213333333333315</v>
      </c>
      <c r="AE156" s="54"/>
    </row>
    <row r="157" spans="2:31" x14ac:dyDescent="0.3">
      <c r="B157" s="4" t="s">
        <v>107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4.283333333333332E-2</v>
      </c>
      <c r="J157" s="45">
        <v>2.4933333333333332</v>
      </c>
      <c r="K157" s="44">
        <v>1.7325000000000004</v>
      </c>
      <c r="L157" s="45">
        <v>0</v>
      </c>
      <c r="M157" s="44">
        <v>1.2944999999999998</v>
      </c>
      <c r="N157" s="45">
        <v>4.1793333333333331</v>
      </c>
      <c r="O157" s="44">
        <v>1.0405</v>
      </c>
      <c r="P157" s="45">
        <v>0</v>
      </c>
      <c r="Q157" s="44">
        <v>0</v>
      </c>
      <c r="R157" s="45">
        <v>0.42366666666666658</v>
      </c>
      <c r="S157" s="44">
        <v>3.6333333333333329E-2</v>
      </c>
      <c r="T157" s="45">
        <v>0.26783333333333331</v>
      </c>
      <c r="U157" s="44">
        <v>1.5499999999999995E-2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28"/>
        <v>11.526333333333332</v>
      </c>
      <c r="AE157" s="54"/>
    </row>
    <row r="158" spans="2:31" x14ac:dyDescent="0.3">
      <c r="B158" s="4" t="s">
        <v>86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0.25400000000000006</v>
      </c>
      <c r="N158" s="45">
        <v>2.0585000000000004</v>
      </c>
      <c r="O158" s="44">
        <v>0.72983333333333322</v>
      </c>
      <c r="P158" s="45">
        <v>0</v>
      </c>
      <c r="Q158" s="44">
        <v>0</v>
      </c>
      <c r="R158" s="45">
        <v>0.1283333333333333</v>
      </c>
      <c r="S158" s="44">
        <v>0.73799999999999977</v>
      </c>
      <c r="T158" s="45">
        <v>0.96116666666666684</v>
      </c>
      <c r="U158" s="44">
        <v>0.80916666666666659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28"/>
        <v>5.6790000000000003</v>
      </c>
      <c r="AE158" s="54"/>
    </row>
    <row r="159" spans="2:31" x14ac:dyDescent="0.3">
      <c r="B159" s="4" t="s">
        <v>87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0.88750000000000029</v>
      </c>
      <c r="N159" s="45">
        <v>4.7325000000000008</v>
      </c>
      <c r="O159" s="44">
        <v>2.2083333333333339</v>
      </c>
      <c r="P159" s="45">
        <v>0</v>
      </c>
      <c r="Q159" s="44">
        <v>0</v>
      </c>
      <c r="R159" s="45">
        <v>1.4999999999999976E-3</v>
      </c>
      <c r="S159" s="44">
        <v>0</v>
      </c>
      <c r="T159" s="45">
        <v>1.1584999999999999</v>
      </c>
      <c r="U159" s="44">
        <v>1.8968333333333338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28"/>
        <v>10.885166666666668</v>
      </c>
      <c r="AE159" s="54"/>
    </row>
    <row r="160" spans="2:31" x14ac:dyDescent="0.3">
      <c r="B160" s="4" t="s">
        <v>93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0.51583333333333325</v>
      </c>
      <c r="N160" s="45">
        <v>5.8208333333333364</v>
      </c>
      <c r="O160" s="44">
        <v>2.9213333333333327</v>
      </c>
      <c r="P160" s="45">
        <v>0</v>
      </c>
      <c r="Q160" s="44">
        <v>0</v>
      </c>
      <c r="R160" s="45">
        <v>3.3333333333338542E-4</v>
      </c>
      <c r="S160" s="44">
        <v>0</v>
      </c>
      <c r="T160" s="45">
        <v>0.84166666666666623</v>
      </c>
      <c r="U160" s="44">
        <v>0.51116666666666666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28"/>
        <v>10.611166666666669</v>
      </c>
      <c r="AE160" s="54"/>
    </row>
    <row r="161" spans="2:31" x14ac:dyDescent="0.3">
      <c r="B161" s="4" t="s">
        <v>98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0.1788333333333334</v>
      </c>
      <c r="N161" s="45">
        <v>3.0526666666666675</v>
      </c>
      <c r="O161" s="44">
        <v>6.0166666666666584E-2</v>
      </c>
      <c r="P161" s="45">
        <v>0</v>
      </c>
      <c r="Q161" s="44">
        <v>0</v>
      </c>
      <c r="R161" s="45">
        <v>0</v>
      </c>
      <c r="S161" s="44">
        <v>0.38266666666666665</v>
      </c>
      <c r="T161" s="45">
        <v>0.53316666666666679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28"/>
        <v>4.2075000000000014</v>
      </c>
      <c r="AE161" s="54"/>
    </row>
    <row r="162" spans="2:31" x14ac:dyDescent="0.3">
      <c r="B162" s="4" t="s">
        <v>99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5.6284999999999989</v>
      </c>
      <c r="N162" s="45">
        <v>11.497333333333337</v>
      </c>
      <c r="O162" s="44">
        <v>0.99266666666666636</v>
      </c>
      <c r="P162" s="45">
        <v>0</v>
      </c>
      <c r="Q162" s="44">
        <v>0</v>
      </c>
      <c r="R162" s="45">
        <v>0.17716666666666664</v>
      </c>
      <c r="S162" s="44">
        <v>4.9960000000000013</v>
      </c>
      <c r="T162" s="45">
        <v>5.5396666666666663</v>
      </c>
      <c r="U162" s="44">
        <v>0.39616666666666661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28"/>
        <v>29.227500000000003</v>
      </c>
      <c r="AE162" s="54"/>
    </row>
    <row r="163" spans="2:31" x14ac:dyDescent="0.3">
      <c r="B163" s="4" t="s">
        <v>100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2.8846666666666665</v>
      </c>
      <c r="N163" s="45">
        <v>8.8703333333333241</v>
      </c>
      <c r="O163" s="44">
        <v>5.9166666666666634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0.98249999999999771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28"/>
        <v>18.654166666666651</v>
      </c>
      <c r="AE163" s="54"/>
    </row>
    <row r="164" spans="2:31" x14ac:dyDescent="0.3">
      <c r="B164" s="4" t="s">
        <v>101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28.663333333333341</v>
      </c>
      <c r="N164" s="45">
        <v>39.669999999999987</v>
      </c>
      <c r="O164" s="44">
        <v>15.501999999999999</v>
      </c>
      <c r="P164" s="45">
        <v>0</v>
      </c>
      <c r="Q164" s="44">
        <v>0</v>
      </c>
      <c r="R164" s="45">
        <v>0.70116666666666672</v>
      </c>
      <c r="S164" s="44">
        <v>5.7838333333333347</v>
      </c>
      <c r="T164" s="45">
        <v>18.650500000000008</v>
      </c>
      <c r="U164" s="44">
        <v>10.184333333333335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28"/>
        <v>119.15516666666667</v>
      </c>
      <c r="AE164" s="54"/>
    </row>
    <row r="165" spans="2:31" x14ac:dyDescent="0.3">
      <c r="B165" s="4" t="s">
        <v>108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1.0080000000000005</v>
      </c>
      <c r="T165" s="45">
        <v>4.5259999999999989</v>
      </c>
      <c r="U165" s="44">
        <v>7.9881666666666655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28"/>
        <v>13.522166666666664</v>
      </c>
      <c r="AE165" s="54"/>
    </row>
    <row r="166" spans="2:31" x14ac:dyDescent="0.3">
      <c r="B166" s="4" t="s">
        <v>114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6.666666666666668E-3</v>
      </c>
      <c r="P166" s="45">
        <v>0</v>
      </c>
      <c r="Q166" s="44">
        <v>0</v>
      </c>
      <c r="R166" s="45">
        <v>3.4821666666666662</v>
      </c>
      <c r="S166" s="44">
        <v>16.311500000000002</v>
      </c>
      <c r="T166" s="45">
        <v>35.0685</v>
      </c>
      <c r="U166" s="44">
        <v>38.565666666666665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28"/>
        <v>93.4345</v>
      </c>
      <c r="AE166" s="54"/>
    </row>
    <row r="167" spans="2:31" x14ac:dyDescent="0.3">
      <c r="B167" s="4" t="s">
        <v>118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9.7606666666666673</v>
      </c>
      <c r="T167" s="45">
        <v>0.68166666666666664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28"/>
        <v>10.442333333333334</v>
      </c>
      <c r="AE167" s="54"/>
    </row>
    <row r="168" spans="2:31" x14ac:dyDescent="0.3">
      <c r="B168" s="4" t="s">
        <v>125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1.2238333333333329</v>
      </c>
      <c r="U168" s="44">
        <v>1.6991666666666667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28"/>
        <v>2.9229999999999996</v>
      </c>
      <c r="AE168" s="54"/>
    </row>
    <row r="169" spans="2:31" x14ac:dyDescent="0.3">
      <c r="B169" s="4" t="s">
        <v>126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0</v>
      </c>
      <c r="O169" s="44">
        <v>0</v>
      </c>
      <c r="P169" s="45">
        <v>0</v>
      </c>
      <c r="Q169" s="44">
        <v>0</v>
      </c>
      <c r="R169" s="45">
        <v>0.17617333333333332</v>
      </c>
      <c r="S169" s="44">
        <v>3.0598116666666675</v>
      </c>
      <c r="T169" s="45">
        <v>6.9295833333333308</v>
      </c>
      <c r="U169" s="44">
        <v>6.6807649999999983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28"/>
        <v>16.84633333333333</v>
      </c>
      <c r="AE169" s="54"/>
    </row>
    <row r="170" spans="2:31" x14ac:dyDescent="0.3">
      <c r="B170" s="4" t="s">
        <v>304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0.8163533333333336</v>
      </c>
      <c r="Q170" s="44">
        <v>1.4029233333333333</v>
      </c>
      <c r="R170" s="45">
        <v>2.0391866666666663</v>
      </c>
      <c r="S170" s="44">
        <v>2.8050033333333331</v>
      </c>
      <c r="T170" s="45">
        <v>4.3841666666666672</v>
      </c>
      <c r="U170" s="44">
        <v>7.8255433333333295</v>
      </c>
      <c r="V170" s="45">
        <v>0.37530999999999998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28"/>
        <v>19.648486666666663</v>
      </c>
      <c r="AE170" s="54"/>
    </row>
    <row r="171" spans="2:31" x14ac:dyDescent="0.3">
      <c r="B171" s="4" t="s">
        <v>305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0.53583666666666674</v>
      </c>
      <c r="Q171" s="44">
        <v>1.5829116666666667</v>
      </c>
      <c r="R171" s="45">
        <v>2.240193333333333</v>
      </c>
      <c r="S171" s="44">
        <v>3.3913516666666657</v>
      </c>
      <c r="T171" s="45">
        <v>5.9845833333333349</v>
      </c>
      <c r="U171" s="44">
        <v>10.320321666666667</v>
      </c>
      <c r="V171" s="45">
        <v>0.50520500000000002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ref="AD171" si="29">SUM(E171:AB171)</f>
        <v>24.560403333333333</v>
      </c>
      <c r="AE171" s="54"/>
    </row>
    <row r="172" spans="2:31" x14ac:dyDescent="0.3">
      <c r="B172" s="4" t="s">
        <v>317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6.546333333333334</v>
      </c>
      <c r="N172" s="45">
        <v>6.7523333333333335</v>
      </c>
      <c r="O172" s="44">
        <v>7.5329999999999995</v>
      </c>
      <c r="P172" s="45">
        <v>13.096166666666665</v>
      </c>
      <c r="Q172" s="44">
        <v>29.537166666666671</v>
      </c>
      <c r="R172" s="45">
        <v>54.368500000000004</v>
      </c>
      <c r="S172" s="44">
        <v>75.174499999999995</v>
      </c>
      <c r="T172" s="45">
        <v>77.344500000000025</v>
      </c>
      <c r="U172" s="44">
        <v>47.881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28"/>
        <v>318.23350000000005</v>
      </c>
      <c r="AE172" s="54"/>
    </row>
    <row r="173" spans="2:31" x14ac:dyDescent="0.3">
      <c r="B173" s="12" t="s">
        <v>2</v>
      </c>
      <c r="C173" s="12"/>
      <c r="D173" s="12"/>
      <c r="E173" s="13">
        <f>SUM(E122:E172)</f>
        <v>0</v>
      </c>
      <c r="F173" s="13">
        <f t="shared" ref="F173" si="30">SUM(F122:F172)</f>
        <v>0</v>
      </c>
      <c r="G173" s="13">
        <f t="shared" ref="G173" si="31">SUM(G122:G172)</f>
        <v>0</v>
      </c>
      <c r="H173" s="13">
        <f t="shared" ref="H173" si="32">SUM(H122:H172)</f>
        <v>0</v>
      </c>
      <c r="I173" s="13">
        <f t="shared" ref="I173" si="33">SUM(I122:I172)</f>
        <v>4.283333333333332E-2</v>
      </c>
      <c r="J173" s="13">
        <f t="shared" ref="J173" si="34">SUM(J122:J172)</f>
        <v>2.5916666666666663</v>
      </c>
      <c r="K173" s="13">
        <f t="shared" ref="K173" si="35">SUM(K122:K172)</f>
        <v>1.8030000000000004</v>
      </c>
      <c r="L173" s="13">
        <f t="shared" ref="L173" si="36">SUM(L122:L172)</f>
        <v>0</v>
      </c>
      <c r="M173" s="13">
        <f t="shared" ref="M173" si="37">SUM(M122:M172)</f>
        <v>165.52783333333332</v>
      </c>
      <c r="N173" s="13">
        <f t="shared" ref="N173" si="38">SUM(N122:N172)</f>
        <v>223.23233333333329</v>
      </c>
      <c r="O173" s="13">
        <f t="shared" ref="O173" si="39">SUM(O122:O172)</f>
        <v>89.24233333333332</v>
      </c>
      <c r="P173" s="13">
        <f t="shared" ref="P173" si="40">SUM(P122:P172)</f>
        <v>17.634356666666665</v>
      </c>
      <c r="Q173" s="13">
        <f t="shared" ref="Q173" si="41">SUM(Q122:Q172)</f>
        <v>36.913835000000006</v>
      </c>
      <c r="R173" s="13">
        <f t="shared" ref="R173" si="42">SUM(R122:R172)</f>
        <v>90.90788666666667</v>
      </c>
      <c r="S173" s="13">
        <f t="shared" ref="S173" si="43">SUM(S122:S172)</f>
        <v>352.3178333333334</v>
      </c>
      <c r="T173" s="13">
        <f t="shared" ref="T173" si="44">SUM(T122:T172)</f>
        <v>429.48216666666661</v>
      </c>
      <c r="U173" s="13">
        <f t="shared" ref="U173" si="45">SUM(U122:U172)</f>
        <v>302.25413000000003</v>
      </c>
      <c r="V173" s="13">
        <f t="shared" ref="V173" si="46">SUM(V122:V172)</f>
        <v>1.2628483333333334</v>
      </c>
      <c r="W173" s="13">
        <f t="shared" ref="W173" si="47">SUM(W122:W172)</f>
        <v>0</v>
      </c>
      <c r="X173" s="13">
        <f t="shared" ref="X173" si="48">SUM(X122:X172)</f>
        <v>0</v>
      </c>
      <c r="Y173" s="13">
        <f t="shared" ref="Y173" si="49">SUM(Y122:Y172)</f>
        <v>0</v>
      </c>
      <c r="Z173" s="13">
        <f t="shared" ref="Z173" si="50">SUM(Z122:Z172)</f>
        <v>0</v>
      </c>
      <c r="AA173" s="13">
        <f t="shared" ref="AA173" si="51">SUM(AA122:AA172)</f>
        <v>0</v>
      </c>
      <c r="AB173" s="13">
        <f t="shared" ref="AB173" si="52">SUM(AB122:AB172)</f>
        <v>0</v>
      </c>
      <c r="AC173" s="116">
        <f>SUM(AC122:AE172)</f>
        <v>1713.2130566666669</v>
      </c>
      <c r="AD173" s="116"/>
      <c r="AE173" s="116"/>
    </row>
    <row r="174" spans="2:31" x14ac:dyDescent="0.3">
      <c r="B174" s="14"/>
      <c r="C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2:31" x14ac:dyDescent="0.3">
      <c r="B175" s="14"/>
      <c r="C175" s="15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2:31" x14ac:dyDescent="0.3">
      <c r="B176" s="8">
        <f>'Resumen-Mensual'!$H$26</f>
        <v>45781</v>
      </c>
    </row>
    <row r="177" spans="2:31" x14ac:dyDescent="0.3">
      <c r="B177" s="8"/>
    </row>
    <row r="178" spans="2:31" x14ac:dyDescent="0.3">
      <c r="B178" s="9" t="s">
        <v>81</v>
      </c>
      <c r="C178" s="10"/>
      <c r="D178" s="10"/>
      <c r="E178" s="11">
        <v>1</v>
      </c>
      <c r="F178" s="11">
        <v>2</v>
      </c>
      <c r="G178" s="11">
        <v>3</v>
      </c>
      <c r="H178" s="11">
        <v>4</v>
      </c>
      <c r="I178" s="11">
        <v>5</v>
      </c>
      <c r="J178" s="11">
        <v>6</v>
      </c>
      <c r="K178" s="11">
        <v>7</v>
      </c>
      <c r="L178" s="11">
        <v>8</v>
      </c>
      <c r="M178" s="11">
        <v>9</v>
      </c>
      <c r="N178" s="11">
        <v>10</v>
      </c>
      <c r="O178" s="11">
        <v>11</v>
      </c>
      <c r="P178" s="11">
        <v>12</v>
      </c>
      <c r="Q178" s="11">
        <v>13</v>
      </c>
      <c r="R178" s="11">
        <v>14</v>
      </c>
      <c r="S178" s="11">
        <v>15</v>
      </c>
      <c r="T178" s="11">
        <v>16</v>
      </c>
      <c r="U178" s="11">
        <v>17</v>
      </c>
      <c r="V178" s="11">
        <v>18</v>
      </c>
      <c r="W178" s="11">
        <v>19</v>
      </c>
      <c r="X178" s="11">
        <v>20</v>
      </c>
      <c r="Y178" s="11">
        <v>21</v>
      </c>
      <c r="Z178" s="11">
        <v>22</v>
      </c>
      <c r="AA178" s="11">
        <v>23</v>
      </c>
      <c r="AB178" s="11">
        <v>24</v>
      </c>
      <c r="AC178" s="99" t="s">
        <v>2</v>
      </c>
      <c r="AD178" s="99"/>
      <c r="AE178" s="99"/>
    </row>
    <row r="179" spans="2:31" x14ac:dyDescent="0.3">
      <c r="B179" s="14" t="s">
        <v>4</v>
      </c>
      <c r="C179" s="47"/>
      <c r="D179" s="47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25.294666666666672</v>
      </c>
      <c r="N179" s="45">
        <v>19.923333333333343</v>
      </c>
      <c r="O179" s="44">
        <v>7.8028333333333331</v>
      </c>
      <c r="P179" s="45">
        <v>0</v>
      </c>
      <c r="Q179" s="44">
        <v>0</v>
      </c>
      <c r="R179" s="45">
        <v>0</v>
      </c>
      <c r="S179" s="44">
        <v>1.4028333333333332</v>
      </c>
      <c r="T179" s="45">
        <v>4.6465000000000005</v>
      </c>
      <c r="U179" s="44">
        <v>2.9303333333333326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6"/>
      <c r="AD179" s="57">
        <f>SUM(E179:AB179)</f>
        <v>62.000500000000017</v>
      </c>
      <c r="AE179" s="56"/>
    </row>
    <row r="180" spans="2:31" x14ac:dyDescent="0.3">
      <c r="B180" s="14" t="s">
        <v>5</v>
      </c>
      <c r="C180" s="14"/>
      <c r="D180" s="1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13.205333333333336</v>
      </c>
      <c r="N180" s="45">
        <v>33.124333333333333</v>
      </c>
      <c r="O180" s="44">
        <v>9.1408333333333314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0.86583333333333257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>SUM(E180:AB180)</f>
        <v>56.336333333333336</v>
      </c>
      <c r="AE180" s="54"/>
    </row>
    <row r="181" spans="2:31" x14ac:dyDescent="0.3">
      <c r="B181" s="14" t="s">
        <v>6</v>
      </c>
      <c r="C181" s="14"/>
      <c r="D181" s="1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0.74966666666666648</v>
      </c>
      <c r="O181" s="44">
        <v>0.24566666666666659</v>
      </c>
      <c r="P181" s="45">
        <v>0</v>
      </c>
      <c r="Q181" s="44">
        <v>0</v>
      </c>
      <c r="R181" s="45">
        <v>0</v>
      </c>
      <c r="S181" s="44">
        <v>0</v>
      </c>
      <c r="T181" s="45">
        <v>0.69983333333333275</v>
      </c>
      <c r="U181" s="44">
        <v>3.3011666666666675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ref="AD181:AD229" si="53">SUM(E181:AB181)</f>
        <v>4.9963333333333333</v>
      </c>
      <c r="AE181" s="54"/>
    </row>
    <row r="182" spans="2:31" x14ac:dyDescent="0.3">
      <c r="B182" s="14" t="s">
        <v>105</v>
      </c>
      <c r="C182" s="14"/>
      <c r="D182" s="1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0.37799999999999961</v>
      </c>
      <c r="N182" s="45">
        <v>0.16000000000000009</v>
      </c>
      <c r="O182" s="44">
        <v>0</v>
      </c>
      <c r="P182" s="45">
        <v>0</v>
      </c>
      <c r="Q182" s="44">
        <v>0</v>
      </c>
      <c r="R182" s="45">
        <v>0</v>
      </c>
      <c r="S182" s="44">
        <v>1.9000000000000246E-2</v>
      </c>
      <c r="T182" s="45">
        <v>1.2139999999999986</v>
      </c>
      <c r="U182" s="44">
        <v>25.007333333333335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53"/>
        <v>26.778333333333332</v>
      </c>
      <c r="AE182" s="54"/>
    </row>
    <row r="183" spans="2:31" x14ac:dyDescent="0.3">
      <c r="B183" s="14" t="s">
        <v>7</v>
      </c>
      <c r="C183" s="14"/>
      <c r="D183" s="1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1.545666666666667</v>
      </c>
      <c r="N183" s="45">
        <v>0</v>
      </c>
      <c r="O183" s="44">
        <v>0</v>
      </c>
      <c r="P183" s="45">
        <v>0</v>
      </c>
      <c r="Q183" s="44">
        <v>0</v>
      </c>
      <c r="R183" s="45">
        <v>0</v>
      </c>
      <c r="S183" s="44">
        <v>1.7621666666666671</v>
      </c>
      <c r="T183" s="45">
        <v>22.999500000000001</v>
      </c>
      <c r="U183" s="44">
        <v>24.924999999999997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53"/>
        <v>51.23233333333333</v>
      </c>
      <c r="AE183" s="54"/>
    </row>
    <row r="184" spans="2:31" x14ac:dyDescent="0.3">
      <c r="B184" s="14" t="s">
        <v>8</v>
      </c>
      <c r="C184" s="14"/>
      <c r="D184" s="1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2.8551666666666646</v>
      </c>
      <c r="N184" s="45">
        <v>8.71383333333333</v>
      </c>
      <c r="O184" s="44">
        <v>9.345833333333335</v>
      </c>
      <c r="P184" s="45">
        <v>0</v>
      </c>
      <c r="Q184" s="44">
        <v>0</v>
      </c>
      <c r="R184" s="45">
        <v>0</v>
      </c>
      <c r="S184" s="44">
        <v>2.0200000000000005</v>
      </c>
      <c r="T184" s="45">
        <v>3.9258333333333337</v>
      </c>
      <c r="U184" s="44">
        <v>4.0366666666666662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53"/>
        <v>30.897333333333329</v>
      </c>
      <c r="AE184" s="54"/>
    </row>
    <row r="185" spans="2:31" x14ac:dyDescent="0.3">
      <c r="B185" s="14" t="s">
        <v>9</v>
      </c>
      <c r="C185" s="14"/>
      <c r="D185" s="1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0.43249999999999983</v>
      </c>
      <c r="N185" s="45">
        <v>0.12733333333333333</v>
      </c>
      <c r="O185" s="44">
        <v>0</v>
      </c>
      <c r="P185" s="45">
        <v>0</v>
      </c>
      <c r="Q185" s="44">
        <v>0</v>
      </c>
      <c r="R185" s="45">
        <v>0</v>
      </c>
      <c r="S185" s="44">
        <v>0.8630000000000001</v>
      </c>
      <c r="T185" s="45">
        <v>5.7683333333333335</v>
      </c>
      <c r="U185" s="44">
        <v>9.8566666666666656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53"/>
        <v>17.047833333333333</v>
      </c>
      <c r="AE185" s="54"/>
    </row>
    <row r="186" spans="2:31" x14ac:dyDescent="0.3">
      <c r="B186" s="14" t="s">
        <v>10</v>
      </c>
      <c r="C186" s="14"/>
      <c r="D186" s="1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0.71333333333333326</v>
      </c>
      <c r="O186" s="44">
        <v>5.4499999999999993E-2</v>
      </c>
      <c r="P186" s="45">
        <v>0</v>
      </c>
      <c r="Q186" s="44">
        <v>0</v>
      </c>
      <c r="R186" s="45">
        <v>0</v>
      </c>
      <c r="S186" s="44">
        <v>8.9500000000000038E-2</v>
      </c>
      <c r="T186" s="45">
        <v>2.6393333333333335</v>
      </c>
      <c r="U186" s="44">
        <v>2.6206666666666654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53"/>
        <v>6.1173333333333328</v>
      </c>
      <c r="AE186" s="54"/>
    </row>
    <row r="187" spans="2:31" x14ac:dyDescent="0.3">
      <c r="B187" s="14" t="s">
        <v>11</v>
      </c>
      <c r="C187" s="14"/>
      <c r="D187" s="1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0.31466666666666665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0.55949999999999989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53"/>
        <v>0.87416666666666654</v>
      </c>
      <c r="AE187" s="54"/>
    </row>
    <row r="188" spans="2:31" x14ac:dyDescent="0.3">
      <c r="B188" s="14" t="s">
        <v>12</v>
      </c>
      <c r="C188" s="14"/>
      <c r="D188" s="1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2.8820000000000001</v>
      </c>
      <c r="N188" s="45">
        <v>2.0496666666666665</v>
      </c>
      <c r="O188" s="44">
        <v>0.18883333333333333</v>
      </c>
      <c r="P188" s="45">
        <v>0</v>
      </c>
      <c r="Q188" s="44">
        <v>0</v>
      </c>
      <c r="R188" s="45">
        <v>0</v>
      </c>
      <c r="S188" s="44">
        <v>0.41649999999999993</v>
      </c>
      <c r="T188" s="45">
        <v>8.758166666666666</v>
      </c>
      <c r="U188" s="44">
        <v>11.824666666666666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53"/>
        <v>26.119833333333332</v>
      </c>
      <c r="AE188" s="54"/>
    </row>
    <row r="189" spans="2:31" x14ac:dyDescent="0.3">
      <c r="B189" s="14" t="s">
        <v>13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4.7666666666666656E-2</v>
      </c>
      <c r="N189" s="45">
        <v>0.13300000000000003</v>
      </c>
      <c r="O189" s="44">
        <v>0</v>
      </c>
      <c r="P189" s="45">
        <v>0</v>
      </c>
      <c r="Q189" s="44">
        <v>0</v>
      </c>
      <c r="R189" s="45">
        <v>0</v>
      </c>
      <c r="S189" s="44">
        <v>1.3216666666666668</v>
      </c>
      <c r="T189" s="45">
        <v>8.5768333333333331</v>
      </c>
      <c r="U189" s="44">
        <v>10.308999999999997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53"/>
        <v>20.388166666666663</v>
      </c>
      <c r="AE189" s="54"/>
    </row>
    <row r="190" spans="2:31" x14ac:dyDescent="0.3">
      <c r="B190" s="14" t="s">
        <v>14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0</v>
      </c>
      <c r="O190" s="44">
        <v>0</v>
      </c>
      <c r="P190" s="45">
        <v>0</v>
      </c>
      <c r="Q190" s="44">
        <v>0</v>
      </c>
      <c r="R190" s="45">
        <v>0</v>
      </c>
      <c r="S190" s="44">
        <v>0</v>
      </c>
      <c r="T190" s="45">
        <v>0</v>
      </c>
      <c r="U190" s="44">
        <v>0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53"/>
        <v>0</v>
      </c>
      <c r="AE190" s="54"/>
    </row>
    <row r="191" spans="2:31" x14ac:dyDescent="0.3">
      <c r="B191" s="14" t="s">
        <v>15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15.931999999999999</v>
      </c>
      <c r="N191" s="45">
        <v>20.935000000000009</v>
      </c>
      <c r="O191" s="44">
        <v>16.421666666666663</v>
      </c>
      <c r="P191" s="45">
        <v>0</v>
      </c>
      <c r="Q191" s="44">
        <v>0</v>
      </c>
      <c r="R191" s="45">
        <v>0</v>
      </c>
      <c r="S191" s="44">
        <v>2.9969999999999999</v>
      </c>
      <c r="T191" s="45">
        <v>10.894333333333334</v>
      </c>
      <c r="U191" s="44">
        <v>4.535333333333333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53"/>
        <v>71.715333333333334</v>
      </c>
      <c r="AE191" s="54"/>
    </row>
    <row r="192" spans="2:31" x14ac:dyDescent="0.3">
      <c r="B192" s="14" t="s">
        <v>16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6.1055000000000019</v>
      </c>
      <c r="N192" s="45">
        <v>6.1048333333333309</v>
      </c>
      <c r="O192" s="44">
        <v>0.12899999999999992</v>
      </c>
      <c r="P192" s="45">
        <v>0</v>
      </c>
      <c r="Q192" s="44">
        <v>0</v>
      </c>
      <c r="R192" s="45">
        <v>0</v>
      </c>
      <c r="S192" s="44">
        <v>0</v>
      </c>
      <c r="T192" s="45">
        <v>0.91799999999999937</v>
      </c>
      <c r="U192" s="44">
        <v>2.6166666666666789E-2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53"/>
        <v>13.283499999999998</v>
      </c>
      <c r="AE192" s="54"/>
    </row>
    <row r="193" spans="2:31" x14ac:dyDescent="0.3">
      <c r="B193" s="14" t="s">
        <v>17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3.6329999999999987</v>
      </c>
      <c r="N193" s="45">
        <v>5.5150000000000006</v>
      </c>
      <c r="O193" s="44">
        <v>4.9710000000000001</v>
      </c>
      <c r="P193" s="45">
        <v>0</v>
      </c>
      <c r="Q193" s="44">
        <v>0</v>
      </c>
      <c r="R193" s="45">
        <v>0</v>
      </c>
      <c r="S193" s="44">
        <v>1.5703333333333325</v>
      </c>
      <c r="T193" s="45">
        <v>8.4938333333333347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53"/>
        <v>24.183166666666665</v>
      </c>
      <c r="AE193" s="54"/>
    </row>
    <row r="194" spans="2:31" x14ac:dyDescent="0.3">
      <c r="B194" s="14" t="s">
        <v>18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14.079666666666659</v>
      </c>
      <c r="N194" s="45">
        <v>12.372666666666669</v>
      </c>
      <c r="O194" s="44">
        <v>7.8734999999999991</v>
      </c>
      <c r="P194" s="45">
        <v>0</v>
      </c>
      <c r="Q194" s="44">
        <v>0</v>
      </c>
      <c r="R194" s="45">
        <v>0</v>
      </c>
      <c r="S194" s="44">
        <v>1.6838333333333328</v>
      </c>
      <c r="T194" s="45">
        <v>6.7775000000000007</v>
      </c>
      <c r="U194" s="44">
        <v>0.94133333333333402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53"/>
        <v>43.728499999999997</v>
      </c>
      <c r="AE194" s="54"/>
    </row>
    <row r="195" spans="2:31" x14ac:dyDescent="0.3">
      <c r="B195" s="14" t="s">
        <v>19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0.2373333333333332</v>
      </c>
      <c r="N195" s="45">
        <v>1.0524999999999998</v>
      </c>
      <c r="O195" s="44">
        <v>1.7173333333333336</v>
      </c>
      <c r="P195" s="45">
        <v>0</v>
      </c>
      <c r="Q195" s="44">
        <v>0</v>
      </c>
      <c r="R195" s="45">
        <v>0</v>
      </c>
      <c r="S195" s="44">
        <v>2.3858333333333333</v>
      </c>
      <c r="T195" s="45">
        <v>9.3285000000000018</v>
      </c>
      <c r="U195" s="44">
        <v>8.4666666666666987E-2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53"/>
        <v>14.80616666666667</v>
      </c>
      <c r="AE195" s="54"/>
    </row>
    <row r="196" spans="2:31" x14ac:dyDescent="0.3">
      <c r="B196" s="4" t="s">
        <v>20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4.8290000000000015</v>
      </c>
      <c r="N196" s="45">
        <v>7.8126666666666695</v>
      </c>
      <c r="O196" s="44">
        <v>6.7131666666666669</v>
      </c>
      <c r="P196" s="45">
        <v>0</v>
      </c>
      <c r="Q196" s="44">
        <v>0</v>
      </c>
      <c r="R196" s="45">
        <v>0</v>
      </c>
      <c r="S196" s="44">
        <v>0.95466666666666666</v>
      </c>
      <c r="T196" s="45">
        <v>2.7863333333333338</v>
      </c>
      <c r="U196" s="44">
        <v>1.9829999999999994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53"/>
        <v>25.078833333333343</v>
      </c>
      <c r="AE196" s="54"/>
    </row>
    <row r="197" spans="2:31" x14ac:dyDescent="0.3">
      <c r="B197" s="4" t="s">
        <v>21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1.4696666666666658</v>
      </c>
      <c r="N197" s="45">
        <v>3.8720000000000008</v>
      </c>
      <c r="O197" s="44">
        <v>5.4443333333333328</v>
      </c>
      <c r="P197" s="45">
        <v>0</v>
      </c>
      <c r="Q197" s="44">
        <v>0</v>
      </c>
      <c r="R197" s="45">
        <v>0</v>
      </c>
      <c r="S197" s="44">
        <v>1.3476666666666672</v>
      </c>
      <c r="T197" s="45">
        <v>4.0776666666666674</v>
      </c>
      <c r="U197" s="44">
        <v>4.8311666666666664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53"/>
        <v>21.042500000000004</v>
      </c>
      <c r="AE197" s="54"/>
    </row>
    <row r="198" spans="2:31" x14ac:dyDescent="0.3">
      <c r="B198" s="4" t="s">
        <v>22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0.89616666666666633</v>
      </c>
      <c r="N198" s="45">
        <v>1.9999999999999987</v>
      </c>
      <c r="O198" s="44">
        <v>2.7295000000000003</v>
      </c>
      <c r="P198" s="45">
        <v>0</v>
      </c>
      <c r="Q198" s="44">
        <v>0</v>
      </c>
      <c r="R198" s="45">
        <v>0</v>
      </c>
      <c r="S198" s="44">
        <v>0.77166666666666683</v>
      </c>
      <c r="T198" s="45">
        <v>2.2294999999999998</v>
      </c>
      <c r="U198" s="44">
        <v>2.2989999999999999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53"/>
        <v>10.925833333333332</v>
      </c>
      <c r="AE198" s="54"/>
    </row>
    <row r="199" spans="2:31" x14ac:dyDescent="0.3">
      <c r="B199" s="4" t="s">
        <v>23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1.7504999999999993</v>
      </c>
      <c r="N199" s="45">
        <v>10.442833333333331</v>
      </c>
      <c r="O199" s="44">
        <v>12.56983333333333</v>
      </c>
      <c r="P199" s="45">
        <v>0</v>
      </c>
      <c r="Q199" s="44">
        <v>0</v>
      </c>
      <c r="R199" s="45">
        <v>0</v>
      </c>
      <c r="S199" s="44">
        <v>0.72450000000000003</v>
      </c>
      <c r="T199" s="45">
        <v>1.7943333333333338</v>
      </c>
      <c r="U199" s="44">
        <v>3.2359999999999993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53"/>
        <v>30.517999999999994</v>
      </c>
      <c r="AE199" s="54"/>
    </row>
    <row r="200" spans="2:31" x14ac:dyDescent="0.3">
      <c r="B200" s="4" t="s">
        <v>24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3.8473333333333328</v>
      </c>
      <c r="N200" s="45">
        <v>6.8519999999999985</v>
      </c>
      <c r="O200" s="44">
        <v>8.4888333333333321</v>
      </c>
      <c r="P200" s="45">
        <v>0</v>
      </c>
      <c r="Q200" s="44">
        <v>0</v>
      </c>
      <c r="R200" s="45">
        <v>0</v>
      </c>
      <c r="S200" s="44">
        <v>1.6729999999999998</v>
      </c>
      <c r="T200" s="45">
        <v>4.8055000000000003</v>
      </c>
      <c r="U200" s="44">
        <v>3.053500000000001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53"/>
        <v>28.720166666666664</v>
      </c>
      <c r="AE200" s="54"/>
    </row>
    <row r="201" spans="2:31" x14ac:dyDescent="0.3">
      <c r="B201" s="4" t="s">
        <v>25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0.76166666666666716</v>
      </c>
      <c r="O201" s="44">
        <v>1.8434999999999997</v>
      </c>
      <c r="P201" s="45">
        <v>0</v>
      </c>
      <c r="Q201" s="44">
        <v>0</v>
      </c>
      <c r="R201" s="45">
        <v>0</v>
      </c>
      <c r="S201" s="44">
        <v>0.1328333333333333</v>
      </c>
      <c r="T201" s="45">
        <v>1.0176666666666665</v>
      </c>
      <c r="U201" s="44">
        <v>1.7421666666666666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53"/>
        <v>5.4978333333333333</v>
      </c>
      <c r="AE201" s="54"/>
    </row>
    <row r="202" spans="2:31" x14ac:dyDescent="0.3">
      <c r="B202" s="4" t="s">
        <v>26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0.52716666666666623</v>
      </c>
      <c r="N202" s="45">
        <v>1.6521666666666674</v>
      </c>
      <c r="O202" s="44">
        <v>7.5999999999999979</v>
      </c>
      <c r="P202" s="45">
        <v>3.2840000000000003</v>
      </c>
      <c r="Q202" s="44">
        <v>1.9849999999999994</v>
      </c>
      <c r="R202" s="45">
        <v>1.7383333333333333</v>
      </c>
      <c r="S202" s="44">
        <v>2.2373333333333334</v>
      </c>
      <c r="T202" s="45">
        <v>5.4596666666666689</v>
      </c>
      <c r="U202" s="44">
        <v>4.9398333333333353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53"/>
        <v>29.423500000000001</v>
      </c>
      <c r="AE202" s="54"/>
    </row>
    <row r="203" spans="2:31" x14ac:dyDescent="0.3">
      <c r="B203" s="4" t="s">
        <v>27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4.116666666666665E-2</v>
      </c>
      <c r="N203" s="45">
        <v>4.2555000000000023</v>
      </c>
      <c r="O203" s="44">
        <v>8.3325000000000014</v>
      </c>
      <c r="P203" s="45">
        <v>0</v>
      </c>
      <c r="Q203" s="44">
        <v>0</v>
      </c>
      <c r="R203" s="45">
        <v>0</v>
      </c>
      <c r="S203" s="44">
        <v>4.8500000000000064E-2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53"/>
        <v>12.677666666666671</v>
      </c>
      <c r="AE203" s="54"/>
    </row>
    <row r="204" spans="2:31" x14ac:dyDescent="0.3">
      <c r="B204" s="4" t="s">
        <v>28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9.5235000000000039</v>
      </c>
      <c r="N204" s="45">
        <v>29.134833333333351</v>
      </c>
      <c r="O204" s="44">
        <v>13.717166666666662</v>
      </c>
      <c r="P204" s="45">
        <v>0</v>
      </c>
      <c r="Q204" s="44">
        <v>0</v>
      </c>
      <c r="R204" s="45">
        <v>0</v>
      </c>
      <c r="S204" s="44">
        <v>0.82499999999999973</v>
      </c>
      <c r="T204" s="45">
        <v>0.44283333333333336</v>
      </c>
      <c r="U204" s="44">
        <v>0.85433333333333272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53"/>
        <v>54.497666666666682</v>
      </c>
      <c r="AE204" s="54"/>
    </row>
    <row r="205" spans="2:31" x14ac:dyDescent="0.3">
      <c r="B205" s="4" t="s">
        <v>106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3.9266666666666654</v>
      </c>
      <c r="O205" s="44">
        <v>3.8626666666666654</v>
      </c>
      <c r="P205" s="45">
        <v>0</v>
      </c>
      <c r="Q205" s="44">
        <v>0</v>
      </c>
      <c r="R205" s="45">
        <v>0</v>
      </c>
      <c r="S205" s="44">
        <v>0.37399999999999994</v>
      </c>
      <c r="T205" s="45">
        <v>0.7503333333333333</v>
      </c>
      <c r="U205" s="44">
        <v>0.22633333333333341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53"/>
        <v>9.139999999999997</v>
      </c>
      <c r="AE205" s="54"/>
    </row>
    <row r="206" spans="2:31" x14ac:dyDescent="0.3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2.7048333333333336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53"/>
        <v>2.7048333333333336</v>
      </c>
      <c r="AE206" s="54"/>
    </row>
    <row r="207" spans="2:31" x14ac:dyDescent="0.3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43.287833333333339</v>
      </c>
      <c r="N207" s="45">
        <v>49.604166666666679</v>
      </c>
      <c r="O207" s="44">
        <v>27.627333333333333</v>
      </c>
      <c r="P207" s="45">
        <v>0</v>
      </c>
      <c r="Q207" s="44">
        <v>0</v>
      </c>
      <c r="R207" s="45">
        <v>0</v>
      </c>
      <c r="S207" s="44">
        <v>3.5881666666666661</v>
      </c>
      <c r="T207" s="45">
        <v>3.2906666666666684</v>
      </c>
      <c r="U207" s="44">
        <v>12.905500000000005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53"/>
        <v>140.30366666666669</v>
      </c>
      <c r="AE207" s="54"/>
    </row>
    <row r="208" spans="2:31" x14ac:dyDescent="0.3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10.920000000000009</v>
      </c>
      <c r="N208" s="45">
        <v>0</v>
      </c>
      <c r="O208" s="44">
        <v>15.700000000000017</v>
      </c>
      <c r="P208" s="45">
        <v>0</v>
      </c>
      <c r="Q208" s="44">
        <v>0</v>
      </c>
      <c r="R208" s="45">
        <v>0</v>
      </c>
      <c r="S208" s="44">
        <v>11.399999999999988</v>
      </c>
      <c r="T208" s="45">
        <v>10.899999999999988</v>
      </c>
      <c r="U208" s="44">
        <v>7.6299999999999946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53"/>
        <v>56.55</v>
      </c>
      <c r="AE208" s="54"/>
    </row>
    <row r="209" spans="2:31" x14ac:dyDescent="0.3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26.704333333333341</v>
      </c>
      <c r="N209" s="45">
        <v>48.697000000000024</v>
      </c>
      <c r="O209" s="44">
        <v>15.576666666666659</v>
      </c>
      <c r="P209" s="45">
        <v>0</v>
      </c>
      <c r="Q209" s="44">
        <v>0</v>
      </c>
      <c r="R209" s="45">
        <v>0</v>
      </c>
      <c r="S209" s="44">
        <v>4.3306666666666667</v>
      </c>
      <c r="T209" s="45">
        <v>11.131333333333332</v>
      </c>
      <c r="U209" s="44">
        <v>4.3768333333333347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53"/>
        <v>110.81683333333336</v>
      </c>
      <c r="AE209" s="54"/>
    </row>
    <row r="210" spans="2:31" x14ac:dyDescent="0.3">
      <c r="B210" s="4" t="s">
        <v>33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2.1218333333333339</v>
      </c>
      <c r="M210" s="44">
        <v>1.5706666666666671</v>
      </c>
      <c r="N210" s="45">
        <v>5.3951666666666664</v>
      </c>
      <c r="O210" s="44">
        <v>7.7108333333333352</v>
      </c>
      <c r="P210" s="45">
        <v>11.310833333333335</v>
      </c>
      <c r="Q210" s="44">
        <v>11.559999999999986</v>
      </c>
      <c r="R210" s="45">
        <v>10.82633333333334</v>
      </c>
      <c r="S210" s="44">
        <v>9.7596666666666767</v>
      </c>
      <c r="T210" s="45">
        <v>8.6379999999999999</v>
      </c>
      <c r="U210" s="44">
        <v>5.4040000000000044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53"/>
        <v>74.297333333333356</v>
      </c>
      <c r="AE210" s="54"/>
    </row>
    <row r="211" spans="2:31" x14ac:dyDescent="0.3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53"/>
        <v>0</v>
      </c>
      <c r="AE211" s="54"/>
    </row>
    <row r="212" spans="2:31" x14ac:dyDescent="0.3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4.3766666666666669</v>
      </c>
      <c r="N212" s="45">
        <v>0.3671666666666667</v>
      </c>
      <c r="O212" s="44">
        <v>4.4333333333333363E-2</v>
      </c>
      <c r="P212" s="45">
        <v>0</v>
      </c>
      <c r="Q212" s="44">
        <v>0</v>
      </c>
      <c r="R212" s="45">
        <v>0</v>
      </c>
      <c r="S212" s="44">
        <v>0.42033333333333334</v>
      </c>
      <c r="T212" s="45">
        <v>2.8603333333333327</v>
      </c>
      <c r="U212" s="44">
        <v>0.56033333333333279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53"/>
        <v>8.6291666666666664</v>
      </c>
      <c r="AE212" s="54"/>
    </row>
    <row r="213" spans="2:31" x14ac:dyDescent="0.3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1.1759999999999995</v>
      </c>
      <c r="N213" s="45">
        <v>2.8119999999999998</v>
      </c>
      <c r="O213" s="44">
        <v>1.0741666666666665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53"/>
        <v>5.0621666666666663</v>
      </c>
      <c r="AE213" s="54"/>
    </row>
    <row r="214" spans="2:31" x14ac:dyDescent="0.3">
      <c r="B214" s="4" t="s">
        <v>107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0.95016666666666649</v>
      </c>
      <c r="N214" s="45">
        <v>0.92899999999999994</v>
      </c>
      <c r="O214" s="44">
        <v>1.1604999999999999</v>
      </c>
      <c r="P214" s="45">
        <v>0</v>
      </c>
      <c r="Q214" s="44">
        <v>0</v>
      </c>
      <c r="R214" s="45">
        <v>0</v>
      </c>
      <c r="S214" s="44">
        <v>0.68483333333333329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53"/>
        <v>3.7244999999999995</v>
      </c>
      <c r="AE214" s="54"/>
    </row>
    <row r="215" spans="2:31" x14ac:dyDescent="0.3">
      <c r="B215" s="4" t="s">
        <v>86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6.6804999999999994</v>
      </c>
      <c r="O215" s="44">
        <v>3.972666666666667</v>
      </c>
      <c r="P215" s="45">
        <v>0.80983333333333318</v>
      </c>
      <c r="Q215" s="44">
        <v>0.11116666666666672</v>
      </c>
      <c r="R215" s="45">
        <v>5.5000000000000014E-3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53"/>
        <v>11.579666666666668</v>
      </c>
      <c r="AE215" s="54"/>
    </row>
    <row r="216" spans="2:31" x14ac:dyDescent="0.3">
      <c r="B216" s="4" t="s">
        <v>87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6.7088333333333328</v>
      </c>
      <c r="O216" s="44">
        <v>11.212</v>
      </c>
      <c r="P216" s="45">
        <v>17.870666666666658</v>
      </c>
      <c r="Q216" s="44">
        <v>17.59533333333334</v>
      </c>
      <c r="R216" s="45">
        <v>15.119333333333337</v>
      </c>
      <c r="S216" s="44">
        <v>14.492666666666668</v>
      </c>
      <c r="T216" s="45">
        <v>13.798666666666668</v>
      </c>
      <c r="U216" s="44">
        <v>9.5936666666666657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53"/>
        <v>106.39116666666666</v>
      </c>
      <c r="AE216" s="54"/>
    </row>
    <row r="217" spans="2:31" x14ac:dyDescent="0.3">
      <c r="B217" s="4" t="s">
        <v>93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4.2075000000000005</v>
      </c>
      <c r="O217" s="44">
        <v>5.8320000000000016</v>
      </c>
      <c r="P217" s="45">
        <v>9.5031666666666688</v>
      </c>
      <c r="Q217" s="44">
        <v>9.1000000000000103</v>
      </c>
      <c r="R217" s="45">
        <v>8.3999999999999897</v>
      </c>
      <c r="S217" s="44">
        <v>7.3000000000000078</v>
      </c>
      <c r="T217" s="45">
        <v>7.6000000000000076</v>
      </c>
      <c r="U217" s="44">
        <v>4.9848333333333334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53"/>
        <v>56.927500000000016</v>
      </c>
      <c r="AE217" s="54"/>
    </row>
    <row r="218" spans="2:31" x14ac:dyDescent="0.3">
      <c r="B218" s="4" t="s">
        <v>98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0.59950000000000003</v>
      </c>
      <c r="N218" s="45">
        <v>9.1773333333333333</v>
      </c>
      <c r="O218" s="44">
        <v>9.131000000000002</v>
      </c>
      <c r="P218" s="45">
        <v>0</v>
      </c>
      <c r="Q218" s="44">
        <v>0</v>
      </c>
      <c r="R218" s="45">
        <v>0</v>
      </c>
      <c r="S218" s="44">
        <v>0.68049999999999999</v>
      </c>
      <c r="T218" s="45">
        <v>2.6788333333333338</v>
      </c>
      <c r="U218" s="44">
        <v>2.6895000000000002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53"/>
        <v>24.956666666666667</v>
      </c>
      <c r="AE218" s="54"/>
    </row>
    <row r="219" spans="2:31" x14ac:dyDescent="0.3">
      <c r="B219" s="4" t="s">
        <v>99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0.63766666666666649</v>
      </c>
      <c r="P219" s="45">
        <v>0</v>
      </c>
      <c r="Q219" s="44">
        <v>0</v>
      </c>
      <c r="R219" s="45">
        <v>0</v>
      </c>
      <c r="S219" s="44">
        <v>0.92416666666666647</v>
      </c>
      <c r="T219" s="45">
        <v>3.5194999999999999</v>
      </c>
      <c r="U219" s="44">
        <v>4.2216666666666658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53"/>
        <v>9.302999999999999</v>
      </c>
      <c r="AE219" s="54"/>
    </row>
    <row r="220" spans="2:31" x14ac:dyDescent="0.3">
      <c r="B220" s="4" t="s">
        <v>100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4.4116666666666662</v>
      </c>
      <c r="N220" s="45">
        <v>11.100000000000012</v>
      </c>
      <c r="O220" s="44">
        <v>12.083333333333334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11.518000000000001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53"/>
        <v>39.113000000000014</v>
      </c>
      <c r="AE220" s="54"/>
    </row>
    <row r="221" spans="2:31" x14ac:dyDescent="0.3">
      <c r="B221" s="4" t="s">
        <v>101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21.231666666666669</v>
      </c>
      <c r="N221" s="45">
        <v>25.630833333333332</v>
      </c>
      <c r="O221" s="44">
        <v>25.364999999999998</v>
      </c>
      <c r="P221" s="45">
        <v>0</v>
      </c>
      <c r="Q221" s="44">
        <v>0</v>
      </c>
      <c r="R221" s="45">
        <v>0</v>
      </c>
      <c r="S221" s="44">
        <v>1.0545</v>
      </c>
      <c r="T221" s="45">
        <v>3.9693333333333327</v>
      </c>
      <c r="U221" s="44">
        <v>1.8538333333333337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53"/>
        <v>79.105166666666662</v>
      </c>
      <c r="AE221" s="54"/>
    </row>
    <row r="222" spans="2:31" x14ac:dyDescent="0.3">
      <c r="B222" s="4" t="s">
        <v>108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6.1073333333333384</v>
      </c>
      <c r="N222" s="45">
        <v>9.5064999999999937</v>
      </c>
      <c r="O222" s="44">
        <v>8.5643333333333391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53"/>
        <v>24.178166666666669</v>
      </c>
      <c r="AE222" s="54"/>
    </row>
    <row r="223" spans="2:31" x14ac:dyDescent="0.3">
      <c r="B223" s="4" t="s">
        <v>114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3.8465000000000003</v>
      </c>
      <c r="N223" s="45">
        <v>3.476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1.4385000000000003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53"/>
        <v>8.7609999999999992</v>
      </c>
      <c r="AE223" s="54"/>
    </row>
    <row r="224" spans="2:31" x14ac:dyDescent="0.3">
      <c r="B224" s="4" t="s">
        <v>118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35.050333333333342</v>
      </c>
      <c r="N224" s="45">
        <v>39.836499999999987</v>
      </c>
      <c r="O224" s="44">
        <v>27.321833333333348</v>
      </c>
      <c r="P224" s="45">
        <v>0</v>
      </c>
      <c r="Q224" s="44">
        <v>0</v>
      </c>
      <c r="R224" s="45">
        <v>0</v>
      </c>
      <c r="S224" s="44">
        <v>0.48666666666666658</v>
      </c>
      <c r="T224" s="45">
        <v>0.33216666666666644</v>
      </c>
      <c r="U224" s="44">
        <v>0.52316666666666645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53"/>
        <v>103.55066666666667</v>
      </c>
      <c r="AE224" s="54"/>
    </row>
    <row r="225" spans="2:31" x14ac:dyDescent="0.3">
      <c r="B225" s="4" t="s">
        <v>125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10.488333333333333</v>
      </c>
      <c r="N225" s="45">
        <v>14.722666666666662</v>
      </c>
      <c r="O225" s="44">
        <v>3.9111666666666651</v>
      </c>
      <c r="P225" s="45">
        <v>0</v>
      </c>
      <c r="Q225" s="44">
        <v>0</v>
      </c>
      <c r="R225" s="45">
        <v>0</v>
      </c>
      <c r="S225" s="44">
        <v>0.35500000000000009</v>
      </c>
      <c r="T225" s="45">
        <v>0.68016666666666725</v>
      </c>
      <c r="U225" s="44">
        <v>1.6056666666666668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53"/>
        <v>31.762999999999998</v>
      </c>
      <c r="AE225" s="54"/>
    </row>
    <row r="226" spans="2:31" x14ac:dyDescent="0.3">
      <c r="B226" s="4" t="s">
        <v>126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6.2783333333333189E-3</v>
      </c>
      <c r="U226" s="44">
        <v>0.30832333333333334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53"/>
        <v>0.31460166666666667</v>
      </c>
      <c r="AE226" s="54"/>
    </row>
    <row r="227" spans="2:31" x14ac:dyDescent="0.3">
      <c r="B227" s="4" t="s">
        <v>304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0.34573333333333345</v>
      </c>
      <c r="U227" s="44">
        <v>1.1435399999999996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53"/>
        <v>1.489273333333333</v>
      </c>
      <c r="AE227" s="54"/>
    </row>
    <row r="228" spans="2:31" x14ac:dyDescent="0.3">
      <c r="B228" s="4" t="s">
        <v>305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7.6158333333333356E-2</v>
      </c>
      <c r="U228" s="44">
        <v>0.94796999999999998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" si="54">SUM(E228:AB228)</f>
        <v>1.0241283333333333</v>
      </c>
      <c r="AE228" s="54"/>
    </row>
    <row r="229" spans="2:31" x14ac:dyDescent="0.3">
      <c r="B229" s="4" t="s">
        <v>317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53.186500000000002</v>
      </c>
      <c r="N229" s="45">
        <v>73.415499999999994</v>
      </c>
      <c r="O229" s="44">
        <v>60.532999999999987</v>
      </c>
      <c r="P229" s="45">
        <v>0</v>
      </c>
      <c r="Q229" s="44">
        <v>0</v>
      </c>
      <c r="R229" s="45">
        <v>0</v>
      </c>
      <c r="S229" s="44">
        <v>5.7961666666666671</v>
      </c>
      <c r="T229" s="45">
        <v>17.167333333333332</v>
      </c>
      <c r="U229" s="44">
        <v>22.930333333333333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53"/>
        <v>233.02883333333332</v>
      </c>
      <c r="AE229" s="54"/>
    </row>
    <row r="230" spans="2:31" x14ac:dyDescent="0.3">
      <c r="B230" s="12" t="s">
        <v>2</v>
      </c>
      <c r="C230" s="12"/>
      <c r="D230" s="12"/>
      <c r="E230" s="13">
        <f>SUM(E179:E229)</f>
        <v>0</v>
      </c>
      <c r="F230" s="13">
        <f t="shared" ref="F230" si="55">SUM(F179:F229)</f>
        <v>0</v>
      </c>
      <c r="G230" s="13">
        <f t="shared" ref="G230" si="56">SUM(G179:G229)</f>
        <v>0</v>
      </c>
      <c r="H230" s="13">
        <f t="shared" ref="H230" si="57">SUM(H179:H229)</f>
        <v>0</v>
      </c>
      <c r="I230" s="13">
        <f t="shared" ref="I230" si="58">SUM(I179:I229)</f>
        <v>0</v>
      </c>
      <c r="J230" s="13">
        <f t="shared" ref="J230" si="59">SUM(J179:J229)</f>
        <v>0</v>
      </c>
      <c r="K230" s="13">
        <f t="shared" ref="K230" si="60">SUM(K179:K229)</f>
        <v>0</v>
      </c>
      <c r="L230" s="13">
        <f t="shared" ref="L230" si="61">SUM(L179:L229)</f>
        <v>2.1218333333333339</v>
      </c>
      <c r="M230" s="13">
        <f t="shared" ref="M230" si="62">SUM(M179:M229)</f>
        <v>333.73516666666671</v>
      </c>
      <c r="N230" s="13">
        <f t="shared" ref="N230" si="63">SUM(N179:N229)</f>
        <v>494.65150000000011</v>
      </c>
      <c r="O230" s="13">
        <f t="shared" ref="O230" si="64">SUM(O179:O229)</f>
        <v>369.35516666666661</v>
      </c>
      <c r="P230" s="13">
        <f t="shared" ref="P230" si="65">SUM(P179:P229)</f>
        <v>42.778499999999994</v>
      </c>
      <c r="Q230" s="13">
        <f t="shared" ref="Q230" si="66">SUM(Q179:Q229)</f>
        <v>40.351500000000001</v>
      </c>
      <c r="R230" s="13">
        <f t="shared" ref="R230" si="67">SUM(R179:R229)</f>
        <v>36.089500000000001</v>
      </c>
      <c r="S230" s="13">
        <f t="shared" ref="S230" si="68">SUM(S179:S229)</f>
        <v>86.894166666666663</v>
      </c>
      <c r="T230" s="13">
        <f t="shared" ref="T230" si="69">SUM(T179:T229)</f>
        <v>207.99683666666664</v>
      </c>
      <c r="U230" s="13">
        <f t="shared" ref="U230" si="70">SUM(U179:U229)</f>
        <v>217.62733333333338</v>
      </c>
      <c r="V230" s="13">
        <f t="shared" ref="V230" si="71">SUM(V179:V229)</f>
        <v>0</v>
      </c>
      <c r="W230" s="13">
        <f t="shared" ref="W230" si="72">SUM(W179:W229)</f>
        <v>0</v>
      </c>
      <c r="X230" s="13">
        <f t="shared" ref="X230" si="73">SUM(X179:X229)</f>
        <v>0</v>
      </c>
      <c r="Y230" s="13">
        <f t="shared" ref="Y230" si="74">SUM(Y179:Y229)</f>
        <v>0</v>
      </c>
      <c r="Z230" s="13">
        <f t="shared" ref="Z230" si="75">SUM(Z179:Z229)</f>
        <v>0</v>
      </c>
      <c r="AA230" s="13">
        <f t="shared" ref="AA230" si="76">SUM(AA179:AA229)</f>
        <v>0</v>
      </c>
      <c r="AB230" s="13">
        <f t="shared" ref="AB230" si="77">SUM(AB179:AB229)</f>
        <v>0</v>
      </c>
      <c r="AC230" s="116">
        <f>SUM(AC179:AE229)</f>
        <v>1831.6015033333338</v>
      </c>
      <c r="AD230" s="116"/>
      <c r="AE230" s="116"/>
    </row>
    <row r="231" spans="2:31" x14ac:dyDescent="0.3">
      <c r="B231" s="14"/>
      <c r="C231" s="15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2:31" x14ac:dyDescent="0.3">
      <c r="B232" s="14"/>
      <c r="C232" s="15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2:31" x14ac:dyDescent="0.3">
      <c r="B233" s="8">
        <f>'Resumen-Mensual'!$I$26</f>
        <v>45782</v>
      </c>
    </row>
    <row r="234" spans="2:31" x14ac:dyDescent="0.3">
      <c r="B234" s="8"/>
    </row>
    <row r="235" spans="2:31" x14ac:dyDescent="0.3">
      <c r="B235" s="9" t="s">
        <v>81</v>
      </c>
      <c r="C235" s="10"/>
      <c r="D235" s="10"/>
      <c r="E235" s="11">
        <v>1</v>
      </c>
      <c r="F235" s="11">
        <v>2</v>
      </c>
      <c r="G235" s="11">
        <v>3</v>
      </c>
      <c r="H235" s="11">
        <v>4</v>
      </c>
      <c r="I235" s="11">
        <v>5</v>
      </c>
      <c r="J235" s="11">
        <v>6</v>
      </c>
      <c r="K235" s="11">
        <v>7</v>
      </c>
      <c r="L235" s="11">
        <v>8</v>
      </c>
      <c r="M235" s="11">
        <v>9</v>
      </c>
      <c r="N235" s="11">
        <v>10</v>
      </c>
      <c r="O235" s="11">
        <v>11</v>
      </c>
      <c r="P235" s="11">
        <v>12</v>
      </c>
      <c r="Q235" s="11">
        <v>13</v>
      </c>
      <c r="R235" s="11">
        <v>14</v>
      </c>
      <c r="S235" s="11">
        <v>15</v>
      </c>
      <c r="T235" s="11">
        <v>16</v>
      </c>
      <c r="U235" s="11">
        <v>17</v>
      </c>
      <c r="V235" s="11">
        <v>18</v>
      </c>
      <c r="W235" s="11">
        <v>19</v>
      </c>
      <c r="X235" s="11">
        <v>20</v>
      </c>
      <c r="Y235" s="11">
        <v>21</v>
      </c>
      <c r="Z235" s="11">
        <v>22</v>
      </c>
      <c r="AA235" s="11">
        <v>23</v>
      </c>
      <c r="AB235" s="11">
        <v>24</v>
      </c>
      <c r="AC235" s="99" t="s">
        <v>2</v>
      </c>
      <c r="AD235" s="99"/>
      <c r="AE235" s="99"/>
    </row>
    <row r="236" spans="2:31" x14ac:dyDescent="0.3">
      <c r="B236" s="14" t="s">
        <v>4</v>
      </c>
      <c r="C236" s="47"/>
      <c r="D236" s="47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6"/>
      <c r="AD236" s="57">
        <f>SUM(E236:AB236)</f>
        <v>0</v>
      </c>
      <c r="AE236" s="56"/>
    </row>
    <row r="237" spans="2:31" x14ac:dyDescent="0.3">
      <c r="B237" s="14" t="s">
        <v>5</v>
      </c>
      <c r="C237" s="14"/>
      <c r="D237" s="1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>SUM(E237:AB237)</f>
        <v>0</v>
      </c>
      <c r="AE237" s="54"/>
    </row>
    <row r="238" spans="2:31" x14ac:dyDescent="0.3">
      <c r="B238" s="14" t="s">
        <v>6</v>
      </c>
      <c r="C238" s="14"/>
      <c r="D238" s="1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ref="AD238:AD286" si="78">SUM(E238:AB238)</f>
        <v>0</v>
      </c>
      <c r="AE238" s="54"/>
    </row>
    <row r="239" spans="2:31" x14ac:dyDescent="0.3">
      <c r="B239" s="14" t="s">
        <v>105</v>
      </c>
      <c r="C239" s="14"/>
      <c r="D239" s="1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78"/>
        <v>0</v>
      </c>
      <c r="AE239" s="54"/>
    </row>
    <row r="240" spans="2:31" x14ac:dyDescent="0.3">
      <c r="B240" s="14" t="s">
        <v>7</v>
      </c>
      <c r="C240" s="14"/>
      <c r="D240" s="1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78"/>
        <v>0</v>
      </c>
      <c r="AE240" s="54"/>
    </row>
    <row r="241" spans="2:31" x14ac:dyDescent="0.3">
      <c r="B241" s="14" t="s">
        <v>8</v>
      </c>
      <c r="C241" s="14"/>
      <c r="D241" s="1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8.9500000000000787E-2</v>
      </c>
      <c r="P241" s="45">
        <v>0</v>
      </c>
      <c r="Q241" s="44">
        <v>0</v>
      </c>
      <c r="R241" s="45">
        <v>1.3153333333333328</v>
      </c>
      <c r="S241" s="44">
        <v>1.2371666666666665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78"/>
        <v>2.6420000000000003</v>
      </c>
      <c r="AE241" s="54"/>
    </row>
    <row r="242" spans="2:31" x14ac:dyDescent="0.3">
      <c r="B242" s="14" t="s">
        <v>9</v>
      </c>
      <c r="C242" s="14"/>
      <c r="D242" s="1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78"/>
        <v>0</v>
      </c>
      <c r="AE242" s="54"/>
    </row>
    <row r="243" spans="2:31" x14ac:dyDescent="0.3">
      <c r="B243" s="14" t="s">
        <v>10</v>
      </c>
      <c r="C243" s="14"/>
      <c r="D243" s="1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8"/>
        <v>0</v>
      </c>
      <c r="AE243" s="54"/>
    </row>
    <row r="244" spans="2:31" x14ac:dyDescent="0.3">
      <c r="B244" s="14" t="s">
        <v>11</v>
      </c>
      <c r="C244" s="14"/>
      <c r="D244" s="1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8"/>
        <v>0</v>
      </c>
      <c r="AE244" s="54"/>
    </row>
    <row r="245" spans="2:31" x14ac:dyDescent="0.3">
      <c r="B245" s="14" t="s">
        <v>12</v>
      </c>
      <c r="C245" s="14"/>
      <c r="D245" s="1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78"/>
        <v>0</v>
      </c>
      <c r="AE245" s="54"/>
    </row>
    <row r="246" spans="2:31" x14ac:dyDescent="0.3">
      <c r="B246" s="14" t="s">
        <v>13</v>
      </c>
      <c r="C246" s="14"/>
      <c r="D246" s="1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78"/>
        <v>0</v>
      </c>
      <c r="AE246" s="54"/>
    </row>
    <row r="247" spans="2:31" x14ac:dyDescent="0.3">
      <c r="B247" s="14" t="s">
        <v>14</v>
      </c>
      <c r="C247" s="14"/>
      <c r="D247" s="1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0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78"/>
        <v>0</v>
      </c>
      <c r="AE247" s="54"/>
    </row>
    <row r="248" spans="2:31" x14ac:dyDescent="0.3">
      <c r="B248" s="14" t="s">
        <v>15</v>
      </c>
      <c r="C248" s="14"/>
      <c r="D248" s="1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78"/>
        <v>0</v>
      </c>
      <c r="AE248" s="54"/>
    </row>
    <row r="249" spans="2:31" x14ac:dyDescent="0.3">
      <c r="B249" s="14" t="s">
        <v>16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</v>
      </c>
      <c r="O249" s="44">
        <v>0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78"/>
        <v>0</v>
      </c>
      <c r="AE249" s="54"/>
    </row>
    <row r="250" spans="2:31" x14ac:dyDescent="0.3">
      <c r="B250" s="14" t="s">
        <v>17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0</v>
      </c>
      <c r="O250" s="44">
        <v>0</v>
      </c>
      <c r="P250" s="45">
        <v>0</v>
      </c>
      <c r="Q250" s="44">
        <v>0</v>
      </c>
      <c r="R250" s="45">
        <v>0</v>
      </c>
      <c r="S250" s="44">
        <v>0</v>
      </c>
      <c r="T250" s="45">
        <v>0</v>
      </c>
      <c r="U250" s="44">
        <v>0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78"/>
        <v>0</v>
      </c>
      <c r="AE250" s="54"/>
    </row>
    <row r="251" spans="2:31" x14ac:dyDescent="0.3">
      <c r="B251" s="14" t="s">
        <v>18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0</v>
      </c>
      <c r="P251" s="45">
        <v>0</v>
      </c>
      <c r="Q251" s="44">
        <v>0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78"/>
        <v>0</v>
      </c>
      <c r="AE251" s="54"/>
    </row>
    <row r="252" spans="2:31" x14ac:dyDescent="0.3">
      <c r="B252" s="14" t="s">
        <v>19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</v>
      </c>
      <c r="O252" s="44">
        <v>0</v>
      </c>
      <c r="P252" s="45">
        <v>0</v>
      </c>
      <c r="Q252" s="44">
        <v>0</v>
      </c>
      <c r="R252" s="45">
        <v>0</v>
      </c>
      <c r="S252" s="44">
        <v>0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78"/>
        <v>0</v>
      </c>
      <c r="AE252" s="54"/>
    </row>
    <row r="253" spans="2:31" x14ac:dyDescent="0.3">
      <c r="B253" s="4" t="s">
        <v>20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78"/>
        <v>0</v>
      </c>
      <c r="AE253" s="54"/>
    </row>
    <row r="254" spans="2:31" x14ac:dyDescent="0.3">
      <c r="B254" s="4" t="s">
        <v>21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78"/>
        <v>0</v>
      </c>
      <c r="AE254" s="54"/>
    </row>
    <row r="255" spans="2:31" x14ac:dyDescent="0.3">
      <c r="B255" s="4" t="s">
        <v>22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78"/>
        <v>0</v>
      </c>
      <c r="AE255" s="54"/>
    </row>
    <row r="256" spans="2:31" x14ac:dyDescent="0.3">
      <c r="B256" s="4" t="s">
        <v>23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78"/>
        <v>0</v>
      </c>
      <c r="AE256" s="54"/>
    </row>
    <row r="257" spans="2:31" x14ac:dyDescent="0.3">
      <c r="B257" s="4" t="s">
        <v>24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78"/>
        <v>0</v>
      </c>
      <c r="AE257" s="54"/>
    </row>
    <row r="258" spans="2:31" x14ac:dyDescent="0.3">
      <c r="B258" s="4" t="s">
        <v>25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78"/>
        <v>0</v>
      </c>
      <c r="AE258" s="54"/>
    </row>
    <row r="259" spans="2:31" x14ac:dyDescent="0.3">
      <c r="B259" s="4" t="s">
        <v>26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78"/>
        <v>0</v>
      </c>
      <c r="AE259" s="54"/>
    </row>
    <row r="260" spans="2:31" x14ac:dyDescent="0.3">
      <c r="B260" s="4" t="s">
        <v>27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78"/>
        <v>0</v>
      </c>
      <c r="AE260" s="54"/>
    </row>
    <row r="261" spans="2:31" x14ac:dyDescent="0.3">
      <c r="B261" s="4" t="s">
        <v>28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78"/>
        <v>0</v>
      </c>
      <c r="AE261" s="54"/>
    </row>
    <row r="262" spans="2:31" x14ac:dyDescent="0.3">
      <c r="B262" s="4" t="s">
        <v>106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78"/>
        <v>0</v>
      </c>
      <c r="AE262" s="54"/>
    </row>
    <row r="263" spans="2:31" x14ac:dyDescent="0.3">
      <c r="B263" s="4" t="s">
        <v>29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78"/>
        <v>0</v>
      </c>
      <c r="AE263" s="54"/>
    </row>
    <row r="264" spans="2:31" x14ac:dyDescent="0.3">
      <c r="B264" s="4" t="s">
        <v>30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78"/>
        <v>0</v>
      </c>
      <c r="AE264" s="54"/>
    </row>
    <row r="265" spans="2:31" x14ac:dyDescent="0.3">
      <c r="B265" s="4" t="s">
        <v>31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78"/>
        <v>0</v>
      </c>
      <c r="AE265" s="54"/>
    </row>
    <row r="266" spans="2:31" x14ac:dyDescent="0.3">
      <c r="B266" s="4" t="s">
        <v>32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78"/>
        <v>0</v>
      </c>
      <c r="AE266" s="54"/>
    </row>
    <row r="267" spans="2:31" x14ac:dyDescent="0.3">
      <c r="B267" s="4" t="s">
        <v>33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78"/>
        <v>0</v>
      </c>
      <c r="AE267" s="54"/>
    </row>
    <row r="268" spans="2:31" x14ac:dyDescent="0.3">
      <c r="B268" s="4" t="s">
        <v>34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78"/>
        <v>0</v>
      </c>
      <c r="AE268" s="54"/>
    </row>
    <row r="269" spans="2:31" x14ac:dyDescent="0.3">
      <c r="B269" s="4" t="s">
        <v>35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78"/>
        <v>0</v>
      </c>
      <c r="AE269" s="54"/>
    </row>
    <row r="270" spans="2:31" x14ac:dyDescent="0.3">
      <c r="B270" s="4" t="s">
        <v>36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78"/>
        <v>0</v>
      </c>
      <c r="AE270" s="54"/>
    </row>
    <row r="271" spans="2:31" x14ac:dyDescent="0.3">
      <c r="B271" s="4" t="s">
        <v>107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78"/>
        <v>0</v>
      </c>
      <c r="AE271" s="54"/>
    </row>
    <row r="272" spans="2:31" x14ac:dyDescent="0.3">
      <c r="B272" s="4" t="s">
        <v>86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78"/>
        <v>0</v>
      </c>
      <c r="AE272" s="54"/>
    </row>
    <row r="273" spans="2:31" x14ac:dyDescent="0.3">
      <c r="B273" s="4" t="s">
        <v>87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78"/>
        <v>0</v>
      </c>
      <c r="AE273" s="54"/>
    </row>
    <row r="274" spans="2:31" x14ac:dyDescent="0.3">
      <c r="B274" s="4" t="s">
        <v>93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78"/>
        <v>0</v>
      </c>
      <c r="AE274" s="54"/>
    </row>
    <row r="275" spans="2:31" x14ac:dyDescent="0.3">
      <c r="B275" s="4" t="s">
        <v>98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78"/>
        <v>0</v>
      </c>
      <c r="AE275" s="54"/>
    </row>
    <row r="276" spans="2:31" x14ac:dyDescent="0.3">
      <c r="B276" s="4" t="s">
        <v>99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78"/>
        <v>0</v>
      </c>
      <c r="AE276" s="54"/>
    </row>
    <row r="277" spans="2:31" x14ac:dyDescent="0.3">
      <c r="B277" s="4" t="s">
        <v>100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78"/>
        <v>0</v>
      </c>
      <c r="AE277" s="54"/>
    </row>
    <row r="278" spans="2:31" x14ac:dyDescent="0.3">
      <c r="B278" s="4" t="s">
        <v>101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78"/>
        <v>0</v>
      </c>
      <c r="AE278" s="54"/>
    </row>
    <row r="279" spans="2:31" x14ac:dyDescent="0.3">
      <c r="B279" s="4" t="s">
        <v>108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78"/>
        <v>0</v>
      </c>
      <c r="AE279" s="54"/>
    </row>
    <row r="280" spans="2:31" x14ac:dyDescent="0.3">
      <c r="B280" s="4" t="s">
        <v>114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78"/>
        <v>0</v>
      </c>
      <c r="AE280" s="54"/>
    </row>
    <row r="281" spans="2:31" x14ac:dyDescent="0.3">
      <c r="B281" s="4" t="s">
        <v>118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78"/>
        <v>0</v>
      </c>
      <c r="AE281" s="54"/>
    </row>
    <row r="282" spans="2:31" x14ac:dyDescent="0.3">
      <c r="B282" s="4" t="s">
        <v>125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78"/>
        <v>0</v>
      </c>
      <c r="AE282" s="54"/>
    </row>
    <row r="283" spans="2:31" x14ac:dyDescent="0.3">
      <c r="B283" s="4" t="s">
        <v>126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78"/>
        <v>0</v>
      </c>
      <c r="AE283" s="54"/>
    </row>
    <row r="284" spans="2:31" x14ac:dyDescent="0.3">
      <c r="B284" s="4" t="s">
        <v>304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78"/>
        <v>0</v>
      </c>
      <c r="AE284" s="54"/>
    </row>
    <row r="285" spans="2:31" x14ac:dyDescent="0.3">
      <c r="B285" s="4" t="s">
        <v>305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ref="AD285" si="79">SUM(E285:AB285)</f>
        <v>0</v>
      </c>
      <c r="AE285" s="54"/>
    </row>
    <row r="286" spans="2:31" x14ac:dyDescent="0.3">
      <c r="B286" s="4" t="s">
        <v>317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78"/>
        <v>0</v>
      </c>
      <c r="AE286" s="54"/>
    </row>
    <row r="287" spans="2:31" x14ac:dyDescent="0.3">
      <c r="B287" s="12" t="s">
        <v>2</v>
      </c>
      <c r="C287" s="12"/>
      <c r="D287" s="12"/>
      <c r="E287" s="13">
        <f>SUM(E236:E286)</f>
        <v>0</v>
      </c>
      <c r="F287" s="13">
        <f t="shared" ref="F287" si="80">SUM(F236:F286)</f>
        <v>0</v>
      </c>
      <c r="G287" s="13">
        <f t="shared" ref="G287" si="81">SUM(G236:G286)</f>
        <v>0</v>
      </c>
      <c r="H287" s="13">
        <f t="shared" ref="H287" si="82">SUM(H236:H286)</f>
        <v>0</v>
      </c>
      <c r="I287" s="13">
        <f t="shared" ref="I287" si="83">SUM(I236:I286)</f>
        <v>0</v>
      </c>
      <c r="J287" s="13">
        <f t="shared" ref="J287" si="84">SUM(J236:J286)</f>
        <v>0</v>
      </c>
      <c r="K287" s="13">
        <f t="shared" ref="K287" si="85">SUM(K236:K286)</f>
        <v>0</v>
      </c>
      <c r="L287" s="13">
        <f t="shared" ref="L287" si="86">SUM(L236:L286)</f>
        <v>0</v>
      </c>
      <c r="M287" s="13">
        <f t="shared" ref="M287" si="87">SUM(M236:M286)</f>
        <v>0</v>
      </c>
      <c r="N287" s="13">
        <f t="shared" ref="N287" si="88">SUM(N236:N286)</f>
        <v>0</v>
      </c>
      <c r="O287" s="13">
        <f t="shared" ref="O287" si="89">SUM(O236:O286)</f>
        <v>8.9500000000000787E-2</v>
      </c>
      <c r="P287" s="13">
        <f t="shared" ref="P287" si="90">SUM(P236:P286)</f>
        <v>0</v>
      </c>
      <c r="Q287" s="13">
        <f t="shared" ref="Q287" si="91">SUM(Q236:Q286)</f>
        <v>0</v>
      </c>
      <c r="R287" s="13">
        <f t="shared" ref="R287" si="92">SUM(R236:R286)</f>
        <v>1.3153333333333328</v>
      </c>
      <c r="S287" s="13">
        <f t="shared" ref="S287" si="93">SUM(S236:S286)</f>
        <v>1.2371666666666665</v>
      </c>
      <c r="T287" s="13">
        <f t="shared" ref="T287" si="94">SUM(T236:T286)</f>
        <v>0</v>
      </c>
      <c r="U287" s="13">
        <f t="shared" ref="U287" si="95">SUM(U236:U286)</f>
        <v>0</v>
      </c>
      <c r="V287" s="13">
        <f t="shared" ref="V287" si="96">SUM(V236:V286)</f>
        <v>0</v>
      </c>
      <c r="W287" s="13">
        <f t="shared" ref="W287" si="97">SUM(W236:W286)</f>
        <v>0</v>
      </c>
      <c r="X287" s="13">
        <f t="shared" ref="X287" si="98">SUM(X236:X286)</f>
        <v>0</v>
      </c>
      <c r="Y287" s="13">
        <f t="shared" ref="Y287" si="99">SUM(Y236:Y286)</f>
        <v>0</v>
      </c>
      <c r="Z287" s="13">
        <f t="shared" ref="Z287" si="100">SUM(Z236:Z286)</f>
        <v>0</v>
      </c>
      <c r="AA287" s="13">
        <f t="shared" ref="AA287" si="101">SUM(AA236:AA286)</f>
        <v>0</v>
      </c>
      <c r="AB287" s="13">
        <f t="shared" ref="AB287" si="102">SUM(AB236:AB286)</f>
        <v>0</v>
      </c>
      <c r="AC287" s="110">
        <f>SUM(AC236:AE286)</f>
        <v>2.6420000000000003</v>
      </c>
      <c r="AD287" s="110"/>
      <c r="AE287" s="110"/>
    </row>
    <row r="290" spans="2:31" x14ac:dyDescent="0.3">
      <c r="B290" s="8">
        <f>'Resumen-Mensual'!$J$26</f>
        <v>45783</v>
      </c>
    </row>
    <row r="291" spans="2:31" x14ac:dyDescent="0.3">
      <c r="B291" s="8"/>
    </row>
    <row r="292" spans="2:31" x14ac:dyDescent="0.3">
      <c r="B292" s="9" t="s">
        <v>81</v>
      </c>
      <c r="C292" s="10"/>
      <c r="D292" s="10"/>
      <c r="E292" s="11">
        <v>1</v>
      </c>
      <c r="F292" s="11">
        <v>2</v>
      </c>
      <c r="G292" s="11">
        <v>3</v>
      </c>
      <c r="H292" s="11">
        <v>4</v>
      </c>
      <c r="I292" s="11">
        <v>5</v>
      </c>
      <c r="J292" s="11">
        <v>6</v>
      </c>
      <c r="K292" s="11">
        <v>7</v>
      </c>
      <c r="L292" s="11">
        <v>8</v>
      </c>
      <c r="M292" s="11">
        <v>9</v>
      </c>
      <c r="N292" s="11">
        <v>10</v>
      </c>
      <c r="O292" s="11">
        <v>11</v>
      </c>
      <c r="P292" s="11">
        <v>12</v>
      </c>
      <c r="Q292" s="11">
        <v>13</v>
      </c>
      <c r="R292" s="11">
        <v>14</v>
      </c>
      <c r="S292" s="11">
        <v>15</v>
      </c>
      <c r="T292" s="11">
        <v>16</v>
      </c>
      <c r="U292" s="11">
        <v>17</v>
      </c>
      <c r="V292" s="11">
        <v>18</v>
      </c>
      <c r="W292" s="11">
        <v>19</v>
      </c>
      <c r="X292" s="11">
        <v>20</v>
      </c>
      <c r="Y292" s="11">
        <v>21</v>
      </c>
      <c r="Z292" s="11">
        <v>22</v>
      </c>
      <c r="AA292" s="11">
        <v>23</v>
      </c>
      <c r="AB292" s="11">
        <v>24</v>
      </c>
      <c r="AC292" s="99" t="s">
        <v>2</v>
      </c>
      <c r="AD292" s="99"/>
      <c r="AE292" s="99"/>
    </row>
    <row r="293" spans="2:31" x14ac:dyDescent="0.3">
      <c r="B293" s="14" t="s">
        <v>4</v>
      </c>
      <c r="C293" s="47"/>
      <c r="D293" s="47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7.7035</v>
      </c>
      <c r="S293" s="44">
        <v>19.625499999999995</v>
      </c>
      <c r="T293" s="45">
        <v>25.61066666666667</v>
      </c>
      <c r="U293" s="44">
        <v>18.508333333333333</v>
      </c>
      <c r="V293" s="45">
        <v>0.56083333333333329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6"/>
      <c r="AD293" s="57">
        <f>SUM(E293:AB293)</f>
        <v>72.008833333333342</v>
      </c>
      <c r="AE293" s="56"/>
    </row>
    <row r="294" spans="2:31" x14ac:dyDescent="0.3">
      <c r="B294" s="14" t="s">
        <v>5</v>
      </c>
      <c r="C294" s="14"/>
      <c r="D294" s="1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</v>
      </c>
      <c r="P294" s="45">
        <v>0</v>
      </c>
      <c r="Q294" s="44">
        <v>0</v>
      </c>
      <c r="R294" s="45">
        <v>6.2341666666666677</v>
      </c>
      <c r="S294" s="44">
        <v>17.138166666666667</v>
      </c>
      <c r="T294" s="45">
        <v>20.713666666666676</v>
      </c>
      <c r="U294" s="44">
        <v>20.404</v>
      </c>
      <c r="V294" s="45">
        <v>0.68033333333333335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>SUM(E294:AB294)</f>
        <v>65.170333333333346</v>
      </c>
      <c r="AE294" s="54"/>
    </row>
    <row r="295" spans="2:31" x14ac:dyDescent="0.3">
      <c r="B295" s="14" t="s">
        <v>6</v>
      </c>
      <c r="C295" s="14"/>
      <c r="D295" s="1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10.403666666666664</v>
      </c>
      <c r="S295" s="44">
        <v>34.595666666666673</v>
      </c>
      <c r="T295" s="45">
        <v>38.905333333333346</v>
      </c>
      <c r="U295" s="44">
        <v>35.006833333333319</v>
      </c>
      <c r="V295" s="45">
        <v>0.78933333333333333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ref="AD295:AD343" si="103">SUM(E295:AB295)</f>
        <v>119.70083333333334</v>
      </c>
      <c r="AE295" s="54"/>
    </row>
    <row r="296" spans="2:31" x14ac:dyDescent="0.3">
      <c r="B296" s="14" t="s">
        <v>105</v>
      </c>
      <c r="C296" s="14"/>
      <c r="D296" s="1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2.5296666666666652</v>
      </c>
      <c r="S296" s="44">
        <v>5.6459999999999946</v>
      </c>
      <c r="T296" s="45">
        <v>17.079166666666655</v>
      </c>
      <c r="U296" s="44">
        <v>34.499166666666639</v>
      </c>
      <c r="V296" s="45">
        <v>1.4378333333333331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103"/>
        <v>61.191833333333285</v>
      </c>
      <c r="AE296" s="54"/>
    </row>
    <row r="297" spans="2:31" x14ac:dyDescent="0.3">
      <c r="B297" s="14" t="s">
        <v>7</v>
      </c>
      <c r="C297" s="14"/>
      <c r="D297" s="1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24.191666666666666</v>
      </c>
      <c r="S297" s="44">
        <v>74.647166666666664</v>
      </c>
      <c r="T297" s="45">
        <v>86.783833333333348</v>
      </c>
      <c r="U297" s="44">
        <v>90.160166666666683</v>
      </c>
      <c r="V297" s="45">
        <v>2.6326666666666667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103"/>
        <v>278.41550000000007</v>
      </c>
      <c r="AE297" s="54"/>
    </row>
    <row r="298" spans="2:31" x14ac:dyDescent="0.3">
      <c r="B298" s="14" t="s">
        <v>8</v>
      </c>
      <c r="C298" s="14"/>
      <c r="D298" s="1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7.4541666666666657</v>
      </c>
      <c r="S298" s="44">
        <v>18.444666666666663</v>
      </c>
      <c r="T298" s="45">
        <v>9.6974999999999838</v>
      </c>
      <c r="U298" s="44">
        <v>0.95999999999999963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103"/>
        <v>36.556333333333313</v>
      </c>
      <c r="AE298" s="54"/>
    </row>
    <row r="299" spans="2:31" x14ac:dyDescent="0.3">
      <c r="B299" s="14" t="s">
        <v>9</v>
      </c>
      <c r="C299" s="14"/>
      <c r="D299" s="1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0.6563333333333331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103"/>
        <v>0.6563333333333331</v>
      </c>
      <c r="AE299" s="54"/>
    </row>
    <row r="300" spans="2:31" x14ac:dyDescent="0.3">
      <c r="B300" s="14" t="s">
        <v>10</v>
      </c>
      <c r="C300" s="14"/>
      <c r="D300" s="1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103"/>
        <v>0</v>
      </c>
      <c r="AE300" s="54"/>
    </row>
    <row r="301" spans="2:31" x14ac:dyDescent="0.3">
      <c r="B301" s="14" t="s">
        <v>11</v>
      </c>
      <c r="C301" s="14"/>
      <c r="D301" s="1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103"/>
        <v>0</v>
      </c>
      <c r="AE301" s="54"/>
    </row>
    <row r="302" spans="2:31" x14ac:dyDescent="0.3">
      <c r="B302" s="14" t="s">
        <v>12</v>
      </c>
      <c r="C302" s="14"/>
      <c r="D302" s="1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103"/>
        <v>0</v>
      </c>
      <c r="AE302" s="54"/>
    </row>
    <row r="303" spans="2:31" x14ac:dyDescent="0.3">
      <c r="B303" s="14" t="s">
        <v>13</v>
      </c>
      <c r="C303" s="14"/>
      <c r="D303" s="1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1.9763333333333328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103"/>
        <v>1.9763333333333328</v>
      </c>
      <c r="AE303" s="54"/>
    </row>
    <row r="304" spans="2:31" x14ac:dyDescent="0.3">
      <c r="B304" s="14" t="s">
        <v>14</v>
      </c>
      <c r="C304" s="14"/>
      <c r="D304" s="1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103"/>
        <v>0</v>
      </c>
      <c r="AE304" s="54"/>
    </row>
    <row r="305" spans="2:31" x14ac:dyDescent="0.3">
      <c r="B305" s="14" t="s">
        <v>15</v>
      </c>
      <c r="C305" s="14"/>
      <c r="D305" s="1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1.2696666666666656</v>
      </c>
      <c r="S305" s="44">
        <v>11.380166666666668</v>
      </c>
      <c r="T305" s="45">
        <v>6.4228333333333287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103"/>
        <v>19.072666666666663</v>
      </c>
      <c r="AE305" s="54"/>
    </row>
    <row r="306" spans="2:31" x14ac:dyDescent="0.3">
      <c r="B306" s="14" t="s">
        <v>16</v>
      </c>
      <c r="C306" s="14"/>
      <c r="D306" s="1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103"/>
        <v>0</v>
      </c>
      <c r="AE306" s="54"/>
    </row>
    <row r="307" spans="2:31" x14ac:dyDescent="0.3">
      <c r="B307" s="14" t="s">
        <v>17</v>
      </c>
      <c r="C307" s="14"/>
      <c r="D307" s="1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103"/>
        <v>0</v>
      </c>
      <c r="AE307" s="54"/>
    </row>
    <row r="308" spans="2:31" x14ac:dyDescent="0.3">
      <c r="B308" s="14" t="s">
        <v>18</v>
      </c>
      <c r="C308" s="14"/>
      <c r="D308" s="1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17.828499999999998</v>
      </c>
      <c r="S308" s="44">
        <v>38.976666666666674</v>
      </c>
      <c r="T308" s="45">
        <v>46.902499999999989</v>
      </c>
      <c r="U308" s="44">
        <v>49.718999999999987</v>
      </c>
      <c r="V308" s="45">
        <v>1.5036666666666667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103"/>
        <v>154.93033333333332</v>
      </c>
      <c r="AE308" s="54"/>
    </row>
    <row r="309" spans="2:31" x14ac:dyDescent="0.3">
      <c r="B309" s="14" t="s">
        <v>19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0.2748333333333336</v>
      </c>
      <c r="S309" s="44">
        <v>8.8333333333333527E-3</v>
      </c>
      <c r="T309" s="45">
        <v>0</v>
      </c>
      <c r="U309" s="44">
        <v>1.1891666666666654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103"/>
        <v>1.4728333333333323</v>
      </c>
      <c r="AE309" s="54"/>
    </row>
    <row r="310" spans="2:31" x14ac:dyDescent="0.3">
      <c r="B310" s="4" t="s">
        <v>20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3.1474999999999995</v>
      </c>
      <c r="S310" s="44">
        <v>6.988999999999999</v>
      </c>
      <c r="T310" s="45">
        <v>8.2985000000000007</v>
      </c>
      <c r="U310" s="44">
        <v>7.5855000000000006</v>
      </c>
      <c r="V310" s="45">
        <v>0.1521666666666667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103"/>
        <v>26.172666666666665</v>
      </c>
      <c r="AE310" s="54"/>
    </row>
    <row r="311" spans="2:31" x14ac:dyDescent="0.3">
      <c r="B311" s="4" t="s">
        <v>21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0</v>
      </c>
      <c r="O311" s="44">
        <v>0</v>
      </c>
      <c r="P311" s="45">
        <v>0</v>
      </c>
      <c r="Q311" s="44">
        <v>0</v>
      </c>
      <c r="R311" s="45">
        <v>0.76316666666666677</v>
      </c>
      <c r="S311" s="44">
        <v>4.3521666666666663</v>
      </c>
      <c r="T311" s="45">
        <v>6.4228333333333376</v>
      </c>
      <c r="U311" s="44">
        <v>8.6700000000000124</v>
      </c>
      <c r="V311" s="45">
        <v>0.33233333333333331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103"/>
        <v>20.540500000000019</v>
      </c>
      <c r="AE311" s="54"/>
    </row>
    <row r="312" spans="2:31" x14ac:dyDescent="0.3">
      <c r="B312" s="4" t="s">
        <v>22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0</v>
      </c>
      <c r="O312" s="44">
        <v>0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0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103"/>
        <v>0</v>
      </c>
      <c r="AE312" s="54"/>
    </row>
    <row r="313" spans="2:31" x14ac:dyDescent="0.3">
      <c r="B313" s="4" t="s">
        <v>23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103"/>
        <v>0</v>
      </c>
      <c r="AE313" s="54"/>
    </row>
    <row r="314" spans="2:31" x14ac:dyDescent="0.3">
      <c r="B314" s="4" t="s">
        <v>24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</v>
      </c>
      <c r="O314" s="44">
        <v>0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103"/>
        <v>0</v>
      </c>
      <c r="AE314" s="54"/>
    </row>
    <row r="315" spans="2:31" x14ac:dyDescent="0.3">
      <c r="B315" s="4" t="s">
        <v>25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103"/>
        <v>0</v>
      </c>
      <c r="AE315" s="54"/>
    </row>
    <row r="316" spans="2:31" x14ac:dyDescent="0.3">
      <c r="B316" s="4" t="s">
        <v>26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0</v>
      </c>
      <c r="O316" s="44">
        <v>0</v>
      </c>
      <c r="P316" s="45">
        <v>0</v>
      </c>
      <c r="Q316" s="44">
        <v>0</v>
      </c>
      <c r="R316" s="45">
        <v>0</v>
      </c>
      <c r="S316" s="44">
        <v>0</v>
      </c>
      <c r="T316" s="45">
        <v>0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103"/>
        <v>0</v>
      </c>
      <c r="AE316" s="54"/>
    </row>
    <row r="317" spans="2:31" x14ac:dyDescent="0.3">
      <c r="B317" s="4" t="s">
        <v>27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103"/>
        <v>0</v>
      </c>
      <c r="AE317" s="54"/>
    </row>
    <row r="318" spans="2:31" x14ac:dyDescent="0.3">
      <c r="B318" s="4" t="s">
        <v>28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103"/>
        <v>0</v>
      </c>
      <c r="AE318" s="54"/>
    </row>
    <row r="319" spans="2:31" x14ac:dyDescent="0.3">
      <c r="B319" s="4" t="s">
        <v>106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103"/>
        <v>0</v>
      </c>
      <c r="AE319" s="54"/>
    </row>
    <row r="320" spans="2:31" x14ac:dyDescent="0.3">
      <c r="B320" s="4" t="s">
        <v>29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103"/>
        <v>0</v>
      </c>
      <c r="AE320" s="54"/>
    </row>
    <row r="321" spans="2:31" x14ac:dyDescent="0.3">
      <c r="B321" s="4" t="s">
        <v>30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103"/>
        <v>0</v>
      </c>
      <c r="AE321" s="54"/>
    </row>
    <row r="322" spans="2:31" x14ac:dyDescent="0.3">
      <c r="B322" s="4" t="s">
        <v>31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2.8466666666666653</v>
      </c>
      <c r="S322" s="44">
        <v>5.8999999999999959</v>
      </c>
      <c r="T322" s="45">
        <v>6.3000000000000069</v>
      </c>
      <c r="U322" s="44">
        <v>6</v>
      </c>
      <c r="V322" s="45">
        <v>0.20333333333333331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103"/>
        <v>21.25</v>
      </c>
      <c r="AE322" s="54"/>
    </row>
    <row r="323" spans="2:31" x14ac:dyDescent="0.3">
      <c r="B323" s="4" t="s">
        <v>32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103"/>
        <v>0</v>
      </c>
      <c r="AE323" s="54"/>
    </row>
    <row r="324" spans="2:31" x14ac:dyDescent="0.3">
      <c r="B324" s="4" t="s">
        <v>33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103"/>
        <v>0</v>
      </c>
      <c r="AE324" s="54"/>
    </row>
    <row r="325" spans="2:31" x14ac:dyDescent="0.3">
      <c r="B325" s="4" t="s">
        <v>34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103"/>
        <v>0</v>
      </c>
      <c r="AE325" s="54"/>
    </row>
    <row r="326" spans="2:31" x14ac:dyDescent="0.3">
      <c r="B326" s="4" t="s">
        <v>35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103"/>
        <v>0</v>
      </c>
      <c r="AE326" s="54"/>
    </row>
    <row r="327" spans="2:31" x14ac:dyDescent="0.3">
      <c r="B327" s="4" t="s">
        <v>36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103"/>
        <v>0</v>
      </c>
      <c r="AE327" s="54"/>
    </row>
    <row r="328" spans="2:31" x14ac:dyDescent="0.3">
      <c r="B328" s="4" t="s">
        <v>107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103"/>
        <v>0</v>
      </c>
      <c r="AE328" s="54"/>
    </row>
    <row r="329" spans="2:31" x14ac:dyDescent="0.3">
      <c r="B329" s="4" t="s">
        <v>86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103"/>
        <v>0</v>
      </c>
      <c r="AE329" s="54"/>
    </row>
    <row r="330" spans="2:31" x14ac:dyDescent="0.3">
      <c r="B330" s="4" t="s">
        <v>87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103"/>
        <v>0</v>
      </c>
      <c r="AE330" s="54"/>
    </row>
    <row r="331" spans="2:31" x14ac:dyDescent="0.3">
      <c r="B331" s="4" t="s">
        <v>93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103"/>
        <v>0</v>
      </c>
      <c r="AE331" s="54"/>
    </row>
    <row r="332" spans="2:31" x14ac:dyDescent="0.3">
      <c r="B332" s="4" t="s">
        <v>98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103"/>
        <v>0</v>
      </c>
      <c r="AE332" s="54"/>
    </row>
    <row r="333" spans="2:31" x14ac:dyDescent="0.3">
      <c r="B333" s="4" t="s">
        <v>99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103"/>
        <v>0</v>
      </c>
      <c r="AE333" s="54"/>
    </row>
    <row r="334" spans="2:31" x14ac:dyDescent="0.3">
      <c r="B334" s="4" t="s">
        <v>100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0.32366666666666621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103"/>
        <v>0.32366666666666621</v>
      </c>
      <c r="AE334" s="54"/>
    </row>
    <row r="335" spans="2:31" x14ac:dyDescent="0.3">
      <c r="B335" s="4" t="s">
        <v>101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11.173500000000001</v>
      </c>
      <c r="S335" s="44">
        <v>23.768166666666666</v>
      </c>
      <c r="T335" s="45">
        <v>21.702833333333338</v>
      </c>
      <c r="U335" s="44">
        <v>17.439500000000006</v>
      </c>
      <c r="V335" s="45">
        <v>0.69433333333333325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103"/>
        <v>74.778333333333336</v>
      </c>
      <c r="AE335" s="54"/>
    </row>
    <row r="336" spans="2:31" x14ac:dyDescent="0.3">
      <c r="B336" s="4" t="s">
        <v>108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103"/>
        <v>0</v>
      </c>
      <c r="AE336" s="54"/>
    </row>
    <row r="337" spans="2:31" x14ac:dyDescent="0.3">
      <c r="B337" s="4" t="s">
        <v>114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53.783666666666655</v>
      </c>
      <c r="T337" s="45">
        <v>50.899499999999989</v>
      </c>
      <c r="U337" s="44">
        <v>44.326833333333326</v>
      </c>
      <c r="V337" s="45">
        <v>32.05449999999999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103"/>
        <v>181.06449999999995</v>
      </c>
      <c r="AE337" s="54"/>
    </row>
    <row r="338" spans="2:31" x14ac:dyDescent="0.3">
      <c r="B338" s="4" t="s">
        <v>118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103"/>
        <v>0</v>
      </c>
      <c r="AE338" s="54"/>
    </row>
    <row r="339" spans="2:31" x14ac:dyDescent="0.3">
      <c r="B339" s="4" t="s">
        <v>125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103"/>
        <v>0</v>
      </c>
      <c r="AE339" s="54"/>
    </row>
    <row r="340" spans="2:31" x14ac:dyDescent="0.3">
      <c r="B340" s="4" t="s">
        <v>126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103"/>
        <v>0</v>
      </c>
      <c r="AE340" s="54"/>
    </row>
    <row r="341" spans="2:31" x14ac:dyDescent="0.3">
      <c r="B341" s="4" t="s">
        <v>304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103"/>
        <v>0</v>
      </c>
      <c r="AE341" s="54"/>
    </row>
    <row r="342" spans="2:31" x14ac:dyDescent="0.3">
      <c r="B342" s="4" t="s">
        <v>305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ref="AD342" si="104">SUM(E342:AB342)</f>
        <v>0</v>
      </c>
      <c r="AE342" s="54"/>
    </row>
    <row r="343" spans="2:31" x14ac:dyDescent="0.3">
      <c r="B343" s="4" t="s">
        <v>317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103"/>
        <v>0</v>
      </c>
      <c r="AE343" s="54"/>
    </row>
    <row r="344" spans="2:31" x14ac:dyDescent="0.3">
      <c r="B344" s="12" t="s">
        <v>2</v>
      </c>
      <c r="C344" s="12"/>
      <c r="D344" s="12"/>
      <c r="E344" s="13">
        <f>SUM(E293:E343)</f>
        <v>0</v>
      </c>
      <c r="F344" s="13">
        <f t="shared" ref="F344" si="105">SUM(F293:F343)</f>
        <v>0</v>
      </c>
      <c r="G344" s="13">
        <f t="shared" ref="G344" si="106">SUM(G293:G343)</f>
        <v>0</v>
      </c>
      <c r="H344" s="13">
        <f t="shared" ref="H344" si="107">SUM(H293:H343)</f>
        <v>0</v>
      </c>
      <c r="I344" s="13">
        <f t="shared" ref="I344" si="108">SUM(I293:I343)</f>
        <v>0</v>
      </c>
      <c r="J344" s="13">
        <f t="shared" ref="J344" si="109">SUM(J293:J343)</f>
        <v>0</v>
      </c>
      <c r="K344" s="13">
        <f t="shared" ref="K344" si="110">SUM(K293:K343)</f>
        <v>0</v>
      </c>
      <c r="L344" s="13">
        <f t="shared" ref="L344" si="111">SUM(L293:L343)</f>
        <v>0</v>
      </c>
      <c r="M344" s="13">
        <f t="shared" ref="M344" si="112">SUM(M293:M343)</f>
        <v>0</v>
      </c>
      <c r="N344" s="13">
        <f t="shared" ref="N344" si="113">SUM(N293:N343)</f>
        <v>0</v>
      </c>
      <c r="O344" s="13">
        <f t="shared" ref="O344" si="114">SUM(O293:O343)</f>
        <v>0</v>
      </c>
      <c r="P344" s="13">
        <f t="shared" ref="P344" si="115">SUM(P293:P343)</f>
        <v>0</v>
      </c>
      <c r="Q344" s="13">
        <f t="shared" ref="Q344" si="116">SUM(Q293:Q343)</f>
        <v>0</v>
      </c>
      <c r="R344" s="13">
        <f t="shared" ref="R344" si="117">SUM(R293:R343)</f>
        <v>95.820666666666639</v>
      </c>
      <c r="S344" s="13">
        <f t="shared" ref="S344" si="118">SUM(S293:S343)</f>
        <v>317.23216666666667</v>
      </c>
      <c r="T344" s="13">
        <f t="shared" ref="T344" si="119">SUM(T293:T343)</f>
        <v>345.73916666666668</v>
      </c>
      <c r="U344" s="13">
        <f t="shared" ref="U344" si="120">SUM(U293:U343)</f>
        <v>334.79216666666662</v>
      </c>
      <c r="V344" s="13">
        <f t="shared" ref="V344" si="121">SUM(V293:V343)</f>
        <v>41.697666666666656</v>
      </c>
      <c r="W344" s="13">
        <f t="shared" ref="W344" si="122">SUM(W293:W343)</f>
        <v>0</v>
      </c>
      <c r="X344" s="13">
        <f t="shared" ref="X344" si="123">SUM(X293:X343)</f>
        <v>0</v>
      </c>
      <c r="Y344" s="13">
        <f t="shared" ref="Y344" si="124">SUM(Y293:Y343)</f>
        <v>0</v>
      </c>
      <c r="Z344" s="13">
        <f t="shared" ref="Z344" si="125">SUM(Z293:Z343)</f>
        <v>0</v>
      </c>
      <c r="AA344" s="13">
        <f t="shared" ref="AA344" si="126">SUM(AA293:AA343)</f>
        <v>0</v>
      </c>
      <c r="AB344" s="13">
        <f t="shared" ref="AB344" si="127">SUM(AB293:AB343)</f>
        <v>0</v>
      </c>
      <c r="AC344" s="110">
        <f>SUM(AC293:AE343)</f>
        <v>1135.2818333333335</v>
      </c>
      <c r="AD344" s="110"/>
      <c r="AE344" s="110"/>
    </row>
    <row r="345" spans="2:31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2:31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2:31" x14ac:dyDescent="0.3">
      <c r="B347" s="8">
        <f>'Resumen-Mensual'!$K$26</f>
        <v>45784</v>
      </c>
    </row>
    <row r="348" spans="2:31" x14ac:dyDescent="0.3">
      <c r="B348" s="8"/>
    </row>
    <row r="349" spans="2:31" x14ac:dyDescent="0.3">
      <c r="B349" s="9" t="s">
        <v>81</v>
      </c>
      <c r="C349" s="10"/>
      <c r="D349" s="10"/>
      <c r="E349" s="11">
        <v>1</v>
      </c>
      <c r="F349" s="11">
        <v>2</v>
      </c>
      <c r="G349" s="11">
        <v>3</v>
      </c>
      <c r="H349" s="11">
        <v>4</v>
      </c>
      <c r="I349" s="11">
        <v>5</v>
      </c>
      <c r="J349" s="11">
        <v>6</v>
      </c>
      <c r="K349" s="11">
        <v>7</v>
      </c>
      <c r="L349" s="11">
        <v>8</v>
      </c>
      <c r="M349" s="11">
        <v>9</v>
      </c>
      <c r="N349" s="11">
        <v>10</v>
      </c>
      <c r="O349" s="11">
        <v>11</v>
      </c>
      <c r="P349" s="11">
        <v>12</v>
      </c>
      <c r="Q349" s="11">
        <v>13</v>
      </c>
      <c r="R349" s="11">
        <v>14</v>
      </c>
      <c r="S349" s="11">
        <v>15</v>
      </c>
      <c r="T349" s="11">
        <v>16</v>
      </c>
      <c r="U349" s="11">
        <v>17</v>
      </c>
      <c r="V349" s="11">
        <v>18</v>
      </c>
      <c r="W349" s="11">
        <v>19</v>
      </c>
      <c r="X349" s="11">
        <v>20</v>
      </c>
      <c r="Y349" s="11">
        <v>21</v>
      </c>
      <c r="Z349" s="11">
        <v>22</v>
      </c>
      <c r="AA349" s="11">
        <v>23</v>
      </c>
      <c r="AB349" s="11">
        <v>24</v>
      </c>
      <c r="AC349" s="99" t="s">
        <v>2</v>
      </c>
      <c r="AD349" s="99"/>
      <c r="AE349" s="99"/>
    </row>
    <row r="350" spans="2:31" x14ac:dyDescent="0.3">
      <c r="B350" s="14" t="s">
        <v>4</v>
      </c>
      <c r="C350" s="47"/>
      <c r="D350" s="47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0.65750000000000008</v>
      </c>
      <c r="R350" s="45">
        <v>20.375000000000004</v>
      </c>
      <c r="S350" s="44">
        <v>20.360000000000007</v>
      </c>
      <c r="T350" s="45">
        <v>22.869166666666679</v>
      </c>
      <c r="U350" s="44">
        <v>11.820333333333336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6"/>
      <c r="AD350" s="57">
        <f>SUM(E350:AB350)</f>
        <v>76.082000000000022</v>
      </c>
      <c r="AE350" s="56"/>
    </row>
    <row r="351" spans="2:31" x14ac:dyDescent="0.3">
      <c r="B351" s="14" t="s">
        <v>5</v>
      </c>
      <c r="C351" s="14"/>
      <c r="D351" s="1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1.7200000000000011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>SUM(E351:AB351)</f>
        <v>1.7200000000000011</v>
      </c>
      <c r="AE351" s="54"/>
    </row>
    <row r="352" spans="2:31" x14ac:dyDescent="0.3">
      <c r="B352" s="14" t="s">
        <v>6</v>
      </c>
      <c r="C352" s="14"/>
      <c r="D352" s="1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0.68633333333333346</v>
      </c>
      <c r="R352" s="45">
        <v>21.076333333333334</v>
      </c>
      <c r="S352" s="44">
        <v>31.457499999999996</v>
      </c>
      <c r="T352" s="45">
        <v>0.65383333333333271</v>
      </c>
      <c r="U352" s="44">
        <v>0.11750000000000113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ref="AD352:AD400" si="128">SUM(E352:AB352)</f>
        <v>53.991499999999995</v>
      </c>
      <c r="AE352" s="54"/>
    </row>
    <row r="353" spans="2:31" x14ac:dyDescent="0.3">
      <c r="B353" s="14" t="s">
        <v>105</v>
      </c>
      <c r="C353" s="14"/>
      <c r="D353" s="1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4.7166666666666697E-2</v>
      </c>
      <c r="R353" s="45">
        <v>24.404999999999994</v>
      </c>
      <c r="S353" s="44">
        <v>10.591666666666663</v>
      </c>
      <c r="T353" s="45">
        <v>22.515000000000018</v>
      </c>
      <c r="U353" s="44">
        <v>16.379166666666659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128"/>
        <v>73.938000000000002</v>
      </c>
      <c r="AE353" s="54"/>
    </row>
    <row r="354" spans="2:31" x14ac:dyDescent="0.3">
      <c r="B354" s="14" t="s">
        <v>7</v>
      </c>
      <c r="C354" s="14"/>
      <c r="D354" s="1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3.9925000000000002</v>
      </c>
      <c r="R354" s="45">
        <v>43.962000000000003</v>
      </c>
      <c r="S354" s="44">
        <v>43.657666666666678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128"/>
        <v>91.612166666666681</v>
      </c>
      <c r="AE354" s="54"/>
    </row>
    <row r="355" spans="2:31" x14ac:dyDescent="0.3">
      <c r="B355" s="14" t="s">
        <v>8</v>
      </c>
      <c r="C355" s="14"/>
      <c r="D355" s="1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34.424666666666639</v>
      </c>
      <c r="N355" s="45">
        <v>48.164833333333362</v>
      </c>
      <c r="O355" s="44">
        <v>54.179999999999964</v>
      </c>
      <c r="P355" s="45">
        <v>43.964166666666664</v>
      </c>
      <c r="Q355" s="44">
        <v>17.009999999999994</v>
      </c>
      <c r="R355" s="45">
        <v>3.7454999999999918</v>
      </c>
      <c r="S355" s="44">
        <v>0</v>
      </c>
      <c r="T355" s="45">
        <v>3.2196666666666665</v>
      </c>
      <c r="U355" s="44">
        <v>9.991500000000002</v>
      </c>
      <c r="V355" s="45">
        <v>11.068166666666668</v>
      </c>
      <c r="W355" s="44">
        <v>0</v>
      </c>
      <c r="X355" s="45">
        <v>0</v>
      </c>
      <c r="Y355" s="44">
        <v>29.132666666666644</v>
      </c>
      <c r="Z355" s="45">
        <v>67.23</v>
      </c>
      <c r="AA355" s="44">
        <v>86.829999999999956</v>
      </c>
      <c r="AB355" s="45">
        <v>89.78</v>
      </c>
      <c r="AC355" s="54"/>
      <c r="AD355" s="55">
        <f t="shared" si="128"/>
        <v>498.74116666666646</v>
      </c>
      <c r="AE355" s="54"/>
    </row>
    <row r="356" spans="2:31" x14ac:dyDescent="0.3">
      <c r="B356" s="14" t="s">
        <v>9</v>
      </c>
      <c r="C356" s="14"/>
      <c r="D356" s="1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3.1666666666666666E-3</v>
      </c>
      <c r="R356" s="45">
        <v>4.9568333333333339</v>
      </c>
      <c r="S356" s="44">
        <v>1.664666666666667</v>
      </c>
      <c r="T356" s="45">
        <v>7.9710000000000019</v>
      </c>
      <c r="U356" s="44">
        <v>11.9375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128"/>
        <v>26.53316666666667</v>
      </c>
      <c r="AE356" s="54"/>
    </row>
    <row r="357" spans="2:31" x14ac:dyDescent="0.3">
      <c r="B357" s="14" t="s">
        <v>10</v>
      </c>
      <c r="C357" s="14"/>
      <c r="D357" s="1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0.26116666666666666</v>
      </c>
      <c r="R357" s="45">
        <v>1.1218333333333335</v>
      </c>
      <c r="S357" s="44">
        <v>1.0446666666666657</v>
      </c>
      <c r="T357" s="45">
        <v>7.4178333333333306</v>
      </c>
      <c r="U357" s="44">
        <v>9.690333333333335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128"/>
        <v>19.535833333333329</v>
      </c>
      <c r="AE357" s="54"/>
    </row>
    <row r="358" spans="2:31" x14ac:dyDescent="0.3">
      <c r="B358" s="14" t="s">
        <v>11</v>
      </c>
      <c r="C358" s="14"/>
      <c r="D358" s="1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5.0666666666666624E-2</v>
      </c>
      <c r="S358" s="44">
        <v>0</v>
      </c>
      <c r="T358" s="45">
        <v>0.18233333333333335</v>
      </c>
      <c r="U358" s="44">
        <v>0.2518333333333343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128"/>
        <v>0.48483333333333428</v>
      </c>
      <c r="AE358" s="54"/>
    </row>
    <row r="359" spans="2:31" x14ac:dyDescent="0.3">
      <c r="B359" s="14" t="s">
        <v>12</v>
      </c>
      <c r="C359" s="14"/>
      <c r="D359" s="1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0.12166666666666667</v>
      </c>
      <c r="R359" s="45">
        <v>3.4418333333333337</v>
      </c>
      <c r="S359" s="44">
        <v>10.098833333333335</v>
      </c>
      <c r="T359" s="45">
        <v>20.887500000000003</v>
      </c>
      <c r="U359" s="44">
        <v>17.750333333333337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128"/>
        <v>52.300166666666676</v>
      </c>
      <c r="AE359" s="54"/>
    </row>
    <row r="360" spans="2:31" x14ac:dyDescent="0.3">
      <c r="B360" s="14" t="s">
        <v>13</v>
      </c>
      <c r="C360" s="14"/>
      <c r="D360" s="1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0.64883333333333326</v>
      </c>
      <c r="R360" s="45">
        <v>4.322333333333332</v>
      </c>
      <c r="S360" s="44">
        <v>4.000000000000033E-3</v>
      </c>
      <c r="T360" s="45">
        <v>2.6603333333333339</v>
      </c>
      <c r="U360" s="44">
        <v>5.8751666666666669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128"/>
        <v>13.510666666666665</v>
      </c>
      <c r="AE360" s="54"/>
    </row>
    <row r="361" spans="2:31" x14ac:dyDescent="0.3">
      <c r="B361" s="14" t="s">
        <v>14</v>
      </c>
      <c r="C361" s="14"/>
      <c r="D361" s="1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128"/>
        <v>0</v>
      </c>
      <c r="AE361" s="54"/>
    </row>
    <row r="362" spans="2:31" x14ac:dyDescent="0.3">
      <c r="B362" s="14" t="s">
        <v>15</v>
      </c>
      <c r="C362" s="14"/>
      <c r="D362" s="1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0.14933333333333321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128"/>
        <v>0.14933333333333321</v>
      </c>
      <c r="AE362" s="54"/>
    </row>
    <row r="363" spans="2:31" x14ac:dyDescent="0.3">
      <c r="B363" s="14" t="s">
        <v>16</v>
      </c>
      <c r="C363" s="14"/>
      <c r="D363" s="1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128"/>
        <v>0</v>
      </c>
      <c r="AE363" s="54"/>
    </row>
    <row r="364" spans="2:31" x14ac:dyDescent="0.3">
      <c r="B364" s="14" t="s">
        <v>17</v>
      </c>
      <c r="C364" s="14"/>
      <c r="D364" s="1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128"/>
        <v>0</v>
      </c>
      <c r="AE364" s="54"/>
    </row>
    <row r="365" spans="2:31" x14ac:dyDescent="0.3">
      <c r="B365" s="14" t="s">
        <v>18</v>
      </c>
      <c r="C365" s="14"/>
      <c r="D365" s="1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0.12000000000000002</v>
      </c>
      <c r="R365" s="45">
        <v>0.31999999999999995</v>
      </c>
      <c r="S365" s="44">
        <v>5.6335000000000024</v>
      </c>
      <c r="T365" s="45">
        <v>6.6461666666666712</v>
      </c>
      <c r="U365" s="44">
        <v>3.2116666666666651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128"/>
        <v>15.931333333333338</v>
      </c>
      <c r="AE365" s="54"/>
    </row>
    <row r="366" spans="2:31" x14ac:dyDescent="0.3">
      <c r="B366" s="14" t="s">
        <v>19</v>
      </c>
      <c r="C366" s="14"/>
      <c r="D366" s="1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3.3333333333333327E-3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128"/>
        <v>3.3333333333333327E-3</v>
      </c>
      <c r="AE366" s="54"/>
    </row>
    <row r="367" spans="2:31" x14ac:dyDescent="0.3">
      <c r="B367" s="4" t="s">
        <v>20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0.10049999999999999</v>
      </c>
      <c r="R367" s="45">
        <v>1.2981666666666665</v>
      </c>
      <c r="S367" s="44">
        <v>1.404666666666667</v>
      </c>
      <c r="T367" s="45">
        <v>1.775166666666667</v>
      </c>
      <c r="U367" s="44">
        <v>1.5403333333333333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128"/>
        <v>6.1188333333333347</v>
      </c>
      <c r="AE367" s="54"/>
    </row>
    <row r="368" spans="2:31" x14ac:dyDescent="0.3">
      <c r="B368" s="4" t="s">
        <v>21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4.2333333333333334E-2</v>
      </c>
      <c r="R368" s="45">
        <v>0.17583333333333337</v>
      </c>
      <c r="S368" s="44">
        <v>0.17799999999999996</v>
      </c>
      <c r="T368" s="45">
        <v>0.26133333333333342</v>
      </c>
      <c r="U368" s="44">
        <v>0.17366666666666669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128"/>
        <v>0.83116666666666683</v>
      </c>
      <c r="AE368" s="54"/>
    </row>
    <row r="369" spans="2:31" x14ac:dyDescent="0.3">
      <c r="B369" s="4" t="s">
        <v>22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128"/>
        <v>0</v>
      </c>
      <c r="AE369" s="54"/>
    </row>
    <row r="370" spans="2:31" x14ac:dyDescent="0.3">
      <c r="B370" s="4" t="s">
        <v>23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128"/>
        <v>0</v>
      </c>
      <c r="AE370" s="54"/>
    </row>
    <row r="371" spans="2:31" x14ac:dyDescent="0.3">
      <c r="B371" s="4" t="s">
        <v>24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28"/>
        <v>0</v>
      </c>
      <c r="AE371" s="54"/>
    </row>
    <row r="372" spans="2:31" x14ac:dyDescent="0.3">
      <c r="B372" s="4" t="s">
        <v>25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28"/>
        <v>0</v>
      </c>
      <c r="AE372" s="54"/>
    </row>
    <row r="373" spans="2:31" x14ac:dyDescent="0.3">
      <c r="B373" s="4" t="s">
        <v>26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28"/>
        <v>0</v>
      </c>
      <c r="AE373" s="54"/>
    </row>
    <row r="374" spans="2:31" x14ac:dyDescent="0.3">
      <c r="B374" s="4" t="s">
        <v>27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28"/>
        <v>0</v>
      </c>
      <c r="AE374" s="54"/>
    </row>
    <row r="375" spans="2:31" x14ac:dyDescent="0.3">
      <c r="B375" s="4" t="s">
        <v>28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28"/>
        <v>0</v>
      </c>
      <c r="AE375" s="54"/>
    </row>
    <row r="376" spans="2:31" x14ac:dyDescent="0.3">
      <c r="B376" s="4" t="s">
        <v>106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28"/>
        <v>0</v>
      </c>
      <c r="AE376" s="54"/>
    </row>
    <row r="377" spans="2:31" x14ac:dyDescent="0.3">
      <c r="B377" s="4" t="s">
        <v>29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28"/>
        <v>0</v>
      </c>
      <c r="AE377" s="54"/>
    </row>
    <row r="378" spans="2:31" x14ac:dyDescent="0.3">
      <c r="B378" s="4" t="s">
        <v>30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28"/>
        <v>0</v>
      </c>
      <c r="AE378" s="54"/>
    </row>
    <row r="379" spans="2:31" x14ac:dyDescent="0.3">
      <c r="B379" s="4" t="s">
        <v>31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0.90666666666666684</v>
      </c>
      <c r="R379" s="45">
        <v>3.6999999999999962</v>
      </c>
      <c r="S379" s="44">
        <v>3.6999999999999962</v>
      </c>
      <c r="T379" s="45">
        <v>4.9000000000000012</v>
      </c>
      <c r="U379" s="44">
        <v>3.1433333333333309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28"/>
        <v>16.349999999999991</v>
      </c>
      <c r="AE379" s="54"/>
    </row>
    <row r="380" spans="2:31" x14ac:dyDescent="0.3">
      <c r="B380" s="4" t="s">
        <v>32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28"/>
        <v>0</v>
      </c>
      <c r="AE380" s="54"/>
    </row>
    <row r="381" spans="2:31" x14ac:dyDescent="0.3">
      <c r="B381" s="4" t="s">
        <v>33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28"/>
        <v>0</v>
      </c>
      <c r="AE381" s="54"/>
    </row>
    <row r="382" spans="2:31" x14ac:dyDescent="0.3">
      <c r="B382" s="4" t="s">
        <v>34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28"/>
        <v>0</v>
      </c>
      <c r="AE382" s="54"/>
    </row>
    <row r="383" spans="2:31" x14ac:dyDescent="0.3">
      <c r="B383" s="4" t="s">
        <v>35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28"/>
        <v>0</v>
      </c>
      <c r="AE383" s="54"/>
    </row>
    <row r="384" spans="2:31" x14ac:dyDescent="0.3">
      <c r="B384" s="4" t="s">
        <v>36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28"/>
        <v>0</v>
      </c>
      <c r="AE384" s="54"/>
    </row>
    <row r="385" spans="2:31" x14ac:dyDescent="0.3">
      <c r="B385" s="4" t="s">
        <v>107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28"/>
        <v>0</v>
      </c>
      <c r="AE385" s="54"/>
    </row>
    <row r="386" spans="2:31" x14ac:dyDescent="0.3">
      <c r="B386" s="4" t="s">
        <v>86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28"/>
        <v>0</v>
      </c>
      <c r="AE386" s="54"/>
    </row>
    <row r="387" spans="2:31" x14ac:dyDescent="0.3">
      <c r="B387" s="4" t="s">
        <v>87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28"/>
        <v>0</v>
      </c>
      <c r="AE387" s="54"/>
    </row>
    <row r="388" spans="2:31" x14ac:dyDescent="0.3">
      <c r="B388" s="4" t="s">
        <v>93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28"/>
        <v>0</v>
      </c>
      <c r="AE388" s="54"/>
    </row>
    <row r="389" spans="2:31" x14ac:dyDescent="0.3">
      <c r="B389" s="4" t="s">
        <v>98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28"/>
        <v>0</v>
      </c>
      <c r="AE389" s="54"/>
    </row>
    <row r="390" spans="2:31" x14ac:dyDescent="0.3">
      <c r="B390" s="4" t="s">
        <v>99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28"/>
        <v>0</v>
      </c>
      <c r="AE390" s="54"/>
    </row>
    <row r="391" spans="2:31" x14ac:dyDescent="0.3">
      <c r="B391" s="4" t="s">
        <v>100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28"/>
        <v>0</v>
      </c>
      <c r="AE391" s="54"/>
    </row>
    <row r="392" spans="2:31" x14ac:dyDescent="0.3">
      <c r="B392" s="4" t="s">
        <v>101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0.31666666666666626</v>
      </c>
      <c r="R392" s="45">
        <v>5.0164999999999997</v>
      </c>
      <c r="S392" s="44">
        <v>18.75183333333333</v>
      </c>
      <c r="T392" s="45">
        <v>14.63316666666667</v>
      </c>
      <c r="U392" s="44">
        <v>2.0360000000000009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28"/>
        <v>40.75416666666667</v>
      </c>
      <c r="AE392" s="54"/>
    </row>
    <row r="393" spans="2:31" x14ac:dyDescent="0.3">
      <c r="B393" s="4" t="s">
        <v>108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28"/>
        <v>0</v>
      </c>
      <c r="AE393" s="54"/>
    </row>
    <row r="394" spans="2:31" x14ac:dyDescent="0.3">
      <c r="B394" s="4" t="s">
        <v>114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1.1964999999999997</v>
      </c>
      <c r="R394" s="45">
        <v>17.217666666666666</v>
      </c>
      <c r="S394" s="44">
        <v>29.359999999999989</v>
      </c>
      <c r="T394" s="45">
        <v>47.07416666666667</v>
      </c>
      <c r="U394" s="44">
        <v>37.993999999999993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28"/>
        <v>132.84233333333333</v>
      </c>
      <c r="AE394" s="54"/>
    </row>
    <row r="395" spans="2:31" x14ac:dyDescent="0.3">
      <c r="B395" s="4" t="s">
        <v>118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28"/>
        <v>0</v>
      </c>
      <c r="AE395" s="54"/>
    </row>
    <row r="396" spans="2:31" x14ac:dyDescent="0.3">
      <c r="B396" s="4" t="s">
        <v>125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7.0653333333333332</v>
      </c>
      <c r="R396" s="45">
        <v>21.960333333333338</v>
      </c>
      <c r="S396" s="44">
        <v>23.538666666666668</v>
      </c>
      <c r="T396" s="45">
        <v>11.43333333333333</v>
      </c>
      <c r="U396" s="44">
        <v>1.2074999999999998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28"/>
        <v>65.20516666666667</v>
      </c>
      <c r="AE396" s="54"/>
    </row>
    <row r="397" spans="2:31" x14ac:dyDescent="0.3">
      <c r="B397" s="4" t="s">
        <v>126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28"/>
        <v>0</v>
      </c>
      <c r="AE397" s="54"/>
    </row>
    <row r="398" spans="2:31" x14ac:dyDescent="0.3">
      <c r="B398" s="4" t="s">
        <v>304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28"/>
        <v>0</v>
      </c>
      <c r="AE398" s="54"/>
    </row>
    <row r="399" spans="2:31" x14ac:dyDescent="0.3">
      <c r="B399" s="4" t="s">
        <v>305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ref="AD399" si="129">SUM(E399:AB399)</f>
        <v>0</v>
      </c>
      <c r="AE399" s="54"/>
    </row>
    <row r="400" spans="2:31" x14ac:dyDescent="0.3">
      <c r="B400" s="4" t="s">
        <v>317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28"/>
        <v>0</v>
      </c>
      <c r="AE400" s="54"/>
    </row>
    <row r="401" spans="2:31" x14ac:dyDescent="0.3">
      <c r="B401" s="12" t="s">
        <v>2</v>
      </c>
      <c r="C401" s="12"/>
      <c r="D401" s="12"/>
      <c r="E401" s="13">
        <f>SUM(E350:E400)</f>
        <v>0</v>
      </c>
      <c r="F401" s="13">
        <f t="shared" ref="F401" si="130">SUM(F350:F400)</f>
        <v>0</v>
      </c>
      <c r="G401" s="13">
        <f t="shared" ref="G401" si="131">SUM(G350:G400)</f>
        <v>0</v>
      </c>
      <c r="H401" s="13">
        <f t="shared" ref="H401" si="132">SUM(H350:H400)</f>
        <v>0</v>
      </c>
      <c r="I401" s="13">
        <f t="shared" ref="I401" si="133">SUM(I350:I400)</f>
        <v>0</v>
      </c>
      <c r="J401" s="13">
        <f t="shared" ref="J401" si="134">SUM(J350:J400)</f>
        <v>0</v>
      </c>
      <c r="K401" s="13">
        <f t="shared" ref="K401" si="135">SUM(K350:K400)</f>
        <v>0</v>
      </c>
      <c r="L401" s="13">
        <f t="shared" ref="L401" si="136">SUM(L350:L400)</f>
        <v>0</v>
      </c>
      <c r="M401" s="13">
        <f t="shared" ref="M401" si="137">SUM(M350:M400)</f>
        <v>34.424666666666639</v>
      </c>
      <c r="N401" s="13">
        <f t="shared" ref="N401" si="138">SUM(N350:N400)</f>
        <v>48.164833333333362</v>
      </c>
      <c r="O401" s="13">
        <f t="shared" ref="O401" si="139">SUM(O350:O400)</f>
        <v>54.179999999999964</v>
      </c>
      <c r="P401" s="13">
        <f t="shared" ref="P401" si="140">SUM(P350:P400)</f>
        <v>43.964166666666664</v>
      </c>
      <c r="Q401" s="13">
        <f t="shared" ref="Q401" si="141">SUM(Q350:Q400)</f>
        <v>33.176333333333325</v>
      </c>
      <c r="R401" s="13">
        <f t="shared" ref="R401" si="142">SUM(R350:R400)</f>
        <v>178.86583333333334</v>
      </c>
      <c r="S401" s="13">
        <f t="shared" ref="S401" si="143">SUM(S350:S400)</f>
        <v>201.44899999999998</v>
      </c>
      <c r="T401" s="13">
        <f t="shared" ref="T401" si="144">SUM(T350:T400)</f>
        <v>175.24933333333337</v>
      </c>
      <c r="U401" s="13">
        <f t="shared" ref="U401" si="145">SUM(U350:U400)</f>
        <v>133.12016666666668</v>
      </c>
      <c r="V401" s="13">
        <f t="shared" ref="V401" si="146">SUM(V350:V400)</f>
        <v>11.068166666666668</v>
      </c>
      <c r="W401" s="13">
        <f t="shared" ref="W401" si="147">SUM(W350:W400)</f>
        <v>0</v>
      </c>
      <c r="X401" s="13">
        <f t="shared" ref="X401" si="148">SUM(X350:X400)</f>
        <v>0</v>
      </c>
      <c r="Y401" s="13">
        <f t="shared" ref="Y401" si="149">SUM(Y350:Y400)</f>
        <v>29.132666666666644</v>
      </c>
      <c r="Z401" s="13">
        <f t="shared" ref="Z401" si="150">SUM(Z350:Z400)</f>
        <v>67.23</v>
      </c>
      <c r="AA401" s="13">
        <f t="shared" ref="AA401" si="151">SUM(AA350:AA400)</f>
        <v>86.829999999999956</v>
      </c>
      <c r="AB401" s="13">
        <f t="shared" ref="AB401" si="152">SUM(AB350:AB400)</f>
        <v>89.78</v>
      </c>
      <c r="AC401" s="116">
        <f>SUM(AC350:AE400)</f>
        <v>1186.6351666666665</v>
      </c>
      <c r="AD401" s="116"/>
      <c r="AE401" s="116"/>
    </row>
    <row r="402" spans="2:31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2:31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2:31" x14ac:dyDescent="0.3">
      <c r="B404" s="8">
        <f>'Resumen-Mensual'!$L$26</f>
        <v>45785</v>
      </c>
    </row>
    <row r="405" spans="2:31" x14ac:dyDescent="0.3">
      <c r="B405" s="8"/>
    </row>
    <row r="406" spans="2:31" x14ac:dyDescent="0.3">
      <c r="B406" s="9" t="s">
        <v>81</v>
      </c>
      <c r="C406" s="10"/>
      <c r="D406" s="10"/>
      <c r="E406" s="11">
        <v>1</v>
      </c>
      <c r="F406" s="11">
        <v>2</v>
      </c>
      <c r="G406" s="11">
        <v>3</v>
      </c>
      <c r="H406" s="11">
        <v>4</v>
      </c>
      <c r="I406" s="11">
        <v>5</v>
      </c>
      <c r="J406" s="11">
        <v>6</v>
      </c>
      <c r="K406" s="11">
        <v>7</v>
      </c>
      <c r="L406" s="11">
        <v>8</v>
      </c>
      <c r="M406" s="11">
        <v>9</v>
      </c>
      <c r="N406" s="11">
        <v>10</v>
      </c>
      <c r="O406" s="11">
        <v>11</v>
      </c>
      <c r="P406" s="11">
        <v>12</v>
      </c>
      <c r="Q406" s="11">
        <v>13</v>
      </c>
      <c r="R406" s="11">
        <v>14</v>
      </c>
      <c r="S406" s="11">
        <v>15</v>
      </c>
      <c r="T406" s="11">
        <v>16</v>
      </c>
      <c r="U406" s="11">
        <v>17</v>
      </c>
      <c r="V406" s="11">
        <v>18</v>
      </c>
      <c r="W406" s="11">
        <v>19</v>
      </c>
      <c r="X406" s="11">
        <v>20</v>
      </c>
      <c r="Y406" s="11">
        <v>21</v>
      </c>
      <c r="Z406" s="11">
        <v>22</v>
      </c>
      <c r="AA406" s="11">
        <v>23</v>
      </c>
      <c r="AB406" s="11">
        <v>24</v>
      </c>
      <c r="AC406" s="99" t="s">
        <v>2</v>
      </c>
      <c r="AD406" s="99"/>
      <c r="AE406" s="99"/>
    </row>
    <row r="407" spans="2:31" x14ac:dyDescent="0.3">
      <c r="B407" s="14" t="s">
        <v>4</v>
      </c>
      <c r="C407" s="47"/>
      <c r="D407" s="47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0.64733333333333332</v>
      </c>
      <c r="M407" s="44">
        <v>0</v>
      </c>
      <c r="N407" s="45">
        <v>0</v>
      </c>
      <c r="O407" s="44">
        <v>1.1481666666666668</v>
      </c>
      <c r="P407" s="45">
        <v>0.26466666666666661</v>
      </c>
      <c r="Q407" s="44">
        <v>9.9986666666666686</v>
      </c>
      <c r="R407" s="45">
        <v>27.788666666666664</v>
      </c>
      <c r="S407" s="44">
        <v>37.853833333333348</v>
      </c>
      <c r="T407" s="45">
        <v>26.884666666666668</v>
      </c>
      <c r="U407" s="44">
        <v>27.282499999999988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6"/>
      <c r="AD407" s="57">
        <f>SUM(E407:AB407)</f>
        <v>131.86850000000001</v>
      </c>
      <c r="AE407" s="56"/>
    </row>
    <row r="408" spans="2:31" x14ac:dyDescent="0.3">
      <c r="B408" s="14" t="s">
        <v>5</v>
      </c>
      <c r="C408" s="14"/>
      <c r="D408" s="1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3.7666666666666751E-2</v>
      </c>
      <c r="M408" s="44">
        <v>0.13666666666666677</v>
      </c>
      <c r="N408" s="45">
        <v>5.8651666666666689</v>
      </c>
      <c r="O408" s="44">
        <v>11.256333333333332</v>
      </c>
      <c r="P408" s="45">
        <v>16.914666666666669</v>
      </c>
      <c r="Q408" s="44">
        <v>35.147166666666671</v>
      </c>
      <c r="R408" s="45">
        <v>44.960666666666675</v>
      </c>
      <c r="S408" s="44">
        <v>49.511999999999993</v>
      </c>
      <c r="T408" s="45">
        <v>48.305333333333323</v>
      </c>
      <c r="U408" s="44">
        <v>37.383000000000003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>SUM(E408:AB408)</f>
        <v>249.51866666666669</v>
      </c>
      <c r="AE408" s="54"/>
    </row>
    <row r="409" spans="2:31" x14ac:dyDescent="0.3">
      <c r="B409" s="14" t="s">
        <v>6</v>
      </c>
      <c r="C409" s="14"/>
      <c r="D409" s="1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2.0000000000000018E-2</v>
      </c>
      <c r="M409" s="44">
        <v>1.0425000000000002</v>
      </c>
      <c r="N409" s="45">
        <v>1.5703333333333334</v>
      </c>
      <c r="O409" s="44">
        <v>5.7371666666666643</v>
      </c>
      <c r="P409" s="45">
        <v>16.771833333333344</v>
      </c>
      <c r="Q409" s="44">
        <v>40.103166666666624</v>
      </c>
      <c r="R409" s="45">
        <v>58.752666666666741</v>
      </c>
      <c r="S409" s="44">
        <v>66.312000000000026</v>
      </c>
      <c r="T409" s="45">
        <v>66.941333333333276</v>
      </c>
      <c r="U409" s="44">
        <v>52.599166666666662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ref="AD409:AD457" si="153">SUM(E409:AB409)</f>
        <v>309.85016666666661</v>
      </c>
      <c r="AE409" s="54"/>
    </row>
    <row r="410" spans="2:31" x14ac:dyDescent="0.3">
      <c r="B410" s="14" t="s">
        <v>105</v>
      </c>
      <c r="C410" s="14"/>
      <c r="D410" s="1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3.0500000000000003E-2</v>
      </c>
      <c r="M410" s="44">
        <v>8.4333333333333343E-2</v>
      </c>
      <c r="N410" s="45">
        <v>7.3333333333333367E-3</v>
      </c>
      <c r="O410" s="44">
        <v>3.2666666666666677E-2</v>
      </c>
      <c r="P410" s="45">
        <v>6.2306666666666581</v>
      </c>
      <c r="Q410" s="44">
        <v>19.511333333333329</v>
      </c>
      <c r="R410" s="45">
        <v>59.948499999999989</v>
      </c>
      <c r="S410" s="44">
        <v>124.58733333333335</v>
      </c>
      <c r="T410" s="45">
        <v>111.42983333333331</v>
      </c>
      <c r="U410" s="44">
        <v>114.92583333333323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53"/>
        <v>436.78833333333318</v>
      </c>
      <c r="AE410" s="54"/>
    </row>
    <row r="411" spans="2:31" x14ac:dyDescent="0.3">
      <c r="B411" s="14" t="s">
        <v>7</v>
      </c>
      <c r="C411" s="14"/>
      <c r="D411" s="1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0.23366666666666666</v>
      </c>
      <c r="N411" s="45">
        <v>2.0416666666666661</v>
      </c>
      <c r="O411" s="44">
        <v>8.2901666666666625</v>
      </c>
      <c r="P411" s="45">
        <v>21.559666666666665</v>
      </c>
      <c r="Q411" s="44">
        <v>18.32116666666667</v>
      </c>
      <c r="R411" s="45">
        <v>58.715666666666671</v>
      </c>
      <c r="S411" s="44">
        <v>69.984166666666653</v>
      </c>
      <c r="T411" s="45">
        <v>72.84316666666669</v>
      </c>
      <c r="U411" s="44">
        <v>58.403000000000006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53"/>
        <v>310.39233333333334</v>
      </c>
      <c r="AE411" s="54"/>
    </row>
    <row r="412" spans="2:31" x14ac:dyDescent="0.3">
      <c r="B412" s="14" t="s">
        <v>8</v>
      </c>
      <c r="C412" s="14"/>
      <c r="D412" s="14"/>
      <c r="E412" s="44">
        <v>84.920000000000044</v>
      </c>
      <c r="F412" s="45">
        <v>81.859999999999971</v>
      </c>
      <c r="G412" s="44">
        <v>77.369999999999919</v>
      </c>
      <c r="H412" s="45">
        <v>58.49883333333328</v>
      </c>
      <c r="I412" s="44">
        <v>41.030000000000015</v>
      </c>
      <c r="J412" s="45">
        <v>42.19000000000004</v>
      </c>
      <c r="K412" s="44">
        <v>45.614666666666601</v>
      </c>
      <c r="L412" s="45">
        <v>8.1638333333333328</v>
      </c>
      <c r="M412" s="44">
        <v>60.788999999999994</v>
      </c>
      <c r="N412" s="45">
        <v>42.275333333333343</v>
      </c>
      <c r="O412" s="44">
        <v>15.902499999999996</v>
      </c>
      <c r="P412" s="45">
        <v>38.361333333333327</v>
      </c>
      <c r="Q412" s="44">
        <v>34.599999999999959</v>
      </c>
      <c r="R412" s="45">
        <v>23.028166666666653</v>
      </c>
      <c r="S412" s="44">
        <v>19.063333333333333</v>
      </c>
      <c r="T412" s="45">
        <v>28.341333333333335</v>
      </c>
      <c r="U412" s="44">
        <v>15.376833333333332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53"/>
        <v>717.38516666666635</v>
      </c>
      <c r="AE412" s="54"/>
    </row>
    <row r="413" spans="2:31" x14ac:dyDescent="0.3">
      <c r="B413" s="14" t="s">
        <v>9</v>
      </c>
      <c r="C413" s="14"/>
      <c r="D413" s="1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0.51949999999999996</v>
      </c>
      <c r="M413" s="44">
        <v>6.5336666666666723</v>
      </c>
      <c r="N413" s="45">
        <v>0.39533333333333331</v>
      </c>
      <c r="O413" s="44">
        <v>1.8875000000000002</v>
      </c>
      <c r="P413" s="45">
        <v>5.951833333333334</v>
      </c>
      <c r="Q413" s="44">
        <v>12.461999999999989</v>
      </c>
      <c r="R413" s="45">
        <v>19.744500000000002</v>
      </c>
      <c r="S413" s="44">
        <v>24.853666666666658</v>
      </c>
      <c r="T413" s="45">
        <v>30.153166666666657</v>
      </c>
      <c r="U413" s="44">
        <v>43.323833333333347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53"/>
        <v>145.82499999999999</v>
      </c>
      <c r="AE413" s="54"/>
    </row>
    <row r="414" spans="2:31" x14ac:dyDescent="0.3">
      <c r="B414" s="14" t="s">
        <v>10</v>
      </c>
      <c r="C414" s="14"/>
      <c r="D414" s="1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0.51400000000000001</v>
      </c>
      <c r="M414" s="44">
        <v>9.8824999999999967</v>
      </c>
      <c r="N414" s="45">
        <v>7.0236666666666672</v>
      </c>
      <c r="O414" s="44">
        <v>10.668666666666663</v>
      </c>
      <c r="P414" s="45">
        <v>14.785666666666666</v>
      </c>
      <c r="Q414" s="44">
        <v>16.629333333333328</v>
      </c>
      <c r="R414" s="45">
        <v>23.922499999999996</v>
      </c>
      <c r="S414" s="44">
        <v>30.989666666666661</v>
      </c>
      <c r="T414" s="45">
        <v>34.824666666666673</v>
      </c>
      <c r="U414" s="44">
        <v>36.424500000000002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53"/>
        <v>185.66516666666664</v>
      </c>
      <c r="AE414" s="54"/>
    </row>
    <row r="415" spans="2:31" x14ac:dyDescent="0.3">
      <c r="B415" s="14" t="s">
        <v>11</v>
      </c>
      <c r="C415" s="14"/>
      <c r="D415" s="1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0.17050000000000001</v>
      </c>
      <c r="M415" s="44">
        <v>3.0300000000000007</v>
      </c>
      <c r="N415" s="45">
        <v>2.7313333333333336</v>
      </c>
      <c r="O415" s="44">
        <v>5.8998333333333344</v>
      </c>
      <c r="P415" s="45">
        <v>9.0885000000000034</v>
      </c>
      <c r="Q415" s="44">
        <v>10.178500000000003</v>
      </c>
      <c r="R415" s="45">
        <v>13.380500000000017</v>
      </c>
      <c r="S415" s="44">
        <v>16.496666666666666</v>
      </c>
      <c r="T415" s="45">
        <v>16.998833333333337</v>
      </c>
      <c r="U415" s="44">
        <v>16.84783333333333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53"/>
        <v>94.822500000000019</v>
      </c>
      <c r="AE415" s="54"/>
    </row>
    <row r="416" spans="2:31" x14ac:dyDescent="0.3">
      <c r="B416" s="14" t="s">
        <v>12</v>
      </c>
      <c r="C416" s="14"/>
      <c r="D416" s="1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0.54566666666666663</v>
      </c>
      <c r="M416" s="44">
        <v>8.216166666666668</v>
      </c>
      <c r="N416" s="45">
        <v>3.575333333333333</v>
      </c>
      <c r="O416" s="44">
        <v>5.940833333333333</v>
      </c>
      <c r="P416" s="45">
        <v>9.4686666666666621</v>
      </c>
      <c r="Q416" s="44">
        <v>17.019166666666671</v>
      </c>
      <c r="R416" s="45">
        <v>25.356833333333327</v>
      </c>
      <c r="S416" s="44">
        <v>37.941333333333326</v>
      </c>
      <c r="T416" s="45">
        <v>44.215333333333341</v>
      </c>
      <c r="U416" s="44">
        <v>46.935500000000005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53"/>
        <v>199.21483333333333</v>
      </c>
      <c r="AE416" s="54"/>
    </row>
    <row r="417" spans="2:31" x14ac:dyDescent="0.3">
      <c r="B417" s="14" t="s">
        <v>13</v>
      </c>
      <c r="C417" s="14"/>
      <c r="D417" s="1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1.2500000000000001E-2</v>
      </c>
      <c r="M417" s="44">
        <v>0.24000000000000019</v>
      </c>
      <c r="N417" s="45">
        <v>0.13199999999999992</v>
      </c>
      <c r="O417" s="44">
        <v>4.9500000000000009E-2</v>
      </c>
      <c r="P417" s="45">
        <v>0.21849999999999986</v>
      </c>
      <c r="Q417" s="44">
        <v>1.5199999999999998</v>
      </c>
      <c r="R417" s="45">
        <v>3.0306666666666642</v>
      </c>
      <c r="S417" s="44">
        <v>4.7936666666666667</v>
      </c>
      <c r="T417" s="45">
        <v>14.022666666666668</v>
      </c>
      <c r="U417" s="44">
        <v>14.18483333333333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53"/>
        <v>38.204333333333331</v>
      </c>
      <c r="AE417" s="54"/>
    </row>
    <row r="418" spans="2:31" x14ac:dyDescent="0.3">
      <c r="B418" s="14" t="s">
        <v>14</v>
      </c>
      <c r="C418" s="14"/>
      <c r="D418" s="1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53"/>
        <v>0</v>
      </c>
      <c r="AE418" s="54"/>
    </row>
    <row r="419" spans="2:31" x14ac:dyDescent="0.3">
      <c r="B419" s="14" t="s">
        <v>15</v>
      </c>
      <c r="C419" s="14"/>
      <c r="D419" s="1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0.3073333333333334</v>
      </c>
      <c r="N419" s="45">
        <v>4.0000000000000001E-3</v>
      </c>
      <c r="O419" s="44">
        <v>0</v>
      </c>
      <c r="P419" s="45">
        <v>0</v>
      </c>
      <c r="Q419" s="44">
        <v>0</v>
      </c>
      <c r="R419" s="45">
        <v>0</v>
      </c>
      <c r="S419" s="44">
        <v>0.12433333333333332</v>
      </c>
      <c r="T419" s="45">
        <v>1.1293333333333337</v>
      </c>
      <c r="U419" s="44">
        <v>1.7631666666666665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53"/>
        <v>3.3281666666666672</v>
      </c>
      <c r="AE419" s="54"/>
    </row>
    <row r="420" spans="2:31" x14ac:dyDescent="0.3">
      <c r="B420" s="14" t="s">
        <v>16</v>
      </c>
      <c r="C420" s="14"/>
      <c r="D420" s="1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53"/>
        <v>0</v>
      </c>
      <c r="AE420" s="54"/>
    </row>
    <row r="421" spans="2:31" x14ac:dyDescent="0.3">
      <c r="B421" s="14" t="s">
        <v>17</v>
      </c>
      <c r="C421" s="14"/>
      <c r="D421" s="1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53"/>
        <v>0</v>
      </c>
      <c r="AE421" s="54"/>
    </row>
    <row r="422" spans="2:31" x14ac:dyDescent="0.3">
      <c r="B422" s="14" t="s">
        <v>18</v>
      </c>
      <c r="C422" s="14"/>
      <c r="D422" s="1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5.000000000000001E-3</v>
      </c>
      <c r="M422" s="44">
        <v>9.9999999999999908E-2</v>
      </c>
      <c r="N422" s="45">
        <v>3.5333333333333349E-2</v>
      </c>
      <c r="O422" s="44">
        <v>2.3333333333333335E-3</v>
      </c>
      <c r="P422" s="45">
        <v>0</v>
      </c>
      <c r="Q422" s="44">
        <v>0.88183333333333336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53"/>
        <v>1.0245</v>
      </c>
      <c r="AE422" s="54"/>
    </row>
    <row r="423" spans="2:31" x14ac:dyDescent="0.3">
      <c r="B423" s="14" t="s">
        <v>19</v>
      </c>
      <c r="C423" s="14"/>
      <c r="D423" s="1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0</v>
      </c>
      <c r="R423" s="45">
        <v>3.0666666666666672E-2</v>
      </c>
      <c r="S423" s="44">
        <v>7.7499999999999986E-2</v>
      </c>
      <c r="T423" s="45">
        <v>0.30466666666666664</v>
      </c>
      <c r="U423" s="44">
        <v>1.9055000000000006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53"/>
        <v>2.3183333333333338</v>
      </c>
      <c r="AE423" s="54"/>
    </row>
    <row r="424" spans="2:31" x14ac:dyDescent="0.3">
      <c r="B424" s="4" t="s">
        <v>20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7.9500000000000001E-2</v>
      </c>
      <c r="M424" s="44">
        <v>2.0195000000000003</v>
      </c>
      <c r="N424" s="45">
        <v>0.29233333333333333</v>
      </c>
      <c r="O424" s="44">
        <v>0.55383333333333351</v>
      </c>
      <c r="P424" s="45">
        <v>0</v>
      </c>
      <c r="Q424" s="44">
        <v>0</v>
      </c>
      <c r="R424" s="45">
        <v>0</v>
      </c>
      <c r="S424" s="44">
        <v>3.6166666666666653E-2</v>
      </c>
      <c r="T424" s="45">
        <v>7.400000000000001E-2</v>
      </c>
      <c r="U424" s="44">
        <v>0.63316666666666666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53"/>
        <v>3.6885000000000003</v>
      </c>
      <c r="AE424" s="54"/>
    </row>
    <row r="425" spans="2:31" x14ac:dyDescent="0.3">
      <c r="B425" s="4" t="s">
        <v>21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2.5999999999999999E-2</v>
      </c>
      <c r="M425" s="44">
        <v>0.55133333333333345</v>
      </c>
      <c r="N425" s="45">
        <v>0.46766666666666679</v>
      </c>
      <c r="O425" s="44">
        <v>1.147</v>
      </c>
      <c r="P425" s="45">
        <v>1.4536666666666667</v>
      </c>
      <c r="Q425" s="44">
        <v>1.5664999999999991</v>
      </c>
      <c r="R425" s="45">
        <v>1.2218333333333331</v>
      </c>
      <c r="S425" s="44">
        <v>0.20983333333333337</v>
      </c>
      <c r="T425" s="45">
        <v>0</v>
      </c>
      <c r="U425" s="44">
        <v>0.33433333333333348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53"/>
        <v>6.9781666666666657</v>
      </c>
      <c r="AE425" s="54"/>
    </row>
    <row r="426" spans="2:31" x14ac:dyDescent="0.3">
      <c r="B426" s="4" t="s">
        <v>22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53"/>
        <v>0</v>
      </c>
      <c r="AE426" s="54"/>
    </row>
    <row r="427" spans="2:31" x14ac:dyDescent="0.3">
      <c r="B427" s="4" t="s">
        <v>23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53"/>
        <v>0</v>
      </c>
      <c r="AE427" s="54"/>
    </row>
    <row r="428" spans="2:31" x14ac:dyDescent="0.3">
      <c r="B428" s="4" t="s">
        <v>24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53"/>
        <v>0</v>
      </c>
      <c r="AE428" s="54"/>
    </row>
    <row r="429" spans="2:31" x14ac:dyDescent="0.3">
      <c r="B429" s="4" t="s">
        <v>25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53"/>
        <v>0</v>
      </c>
      <c r="AE429" s="54"/>
    </row>
    <row r="430" spans="2:31" x14ac:dyDescent="0.3">
      <c r="B430" s="4" t="s">
        <v>26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53"/>
        <v>0</v>
      </c>
      <c r="AE430" s="54"/>
    </row>
    <row r="431" spans="2:31" x14ac:dyDescent="0.3">
      <c r="B431" s="4" t="s">
        <v>27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53"/>
        <v>0</v>
      </c>
      <c r="AE431" s="54"/>
    </row>
    <row r="432" spans="2:31" x14ac:dyDescent="0.3">
      <c r="B432" s="4" t="s">
        <v>28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53"/>
        <v>0</v>
      </c>
      <c r="AE432" s="54"/>
    </row>
    <row r="433" spans="2:31" x14ac:dyDescent="0.3">
      <c r="B433" s="4" t="s">
        <v>106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53"/>
        <v>0</v>
      </c>
      <c r="AE433" s="54"/>
    </row>
    <row r="434" spans="2:31" x14ac:dyDescent="0.3">
      <c r="B434" s="4" t="s">
        <v>29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53"/>
        <v>0</v>
      </c>
      <c r="AE434" s="54"/>
    </row>
    <row r="435" spans="2:31" x14ac:dyDescent="0.3">
      <c r="B435" s="4" t="s">
        <v>30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53"/>
        <v>0</v>
      </c>
      <c r="AE435" s="54"/>
    </row>
    <row r="436" spans="2:31" x14ac:dyDescent="0.3">
      <c r="B436" s="4" t="s">
        <v>31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0.14499999999999999</v>
      </c>
      <c r="M436" s="44">
        <v>3.4000000000000035</v>
      </c>
      <c r="N436" s="45">
        <v>2.7133333333333325</v>
      </c>
      <c r="O436" s="44">
        <v>4.1999999999999948</v>
      </c>
      <c r="P436" s="45">
        <v>4.3000000000000052</v>
      </c>
      <c r="Q436" s="44">
        <v>5.199999999999994</v>
      </c>
      <c r="R436" s="45">
        <v>5.800000000000006</v>
      </c>
      <c r="S436" s="44">
        <v>6.8000000000000069</v>
      </c>
      <c r="T436" s="45">
        <v>7.8999999999999915</v>
      </c>
      <c r="U436" s="44">
        <v>8.3583333333333325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53"/>
        <v>48.816666666666663</v>
      </c>
      <c r="AE436" s="54"/>
    </row>
    <row r="437" spans="2:31" x14ac:dyDescent="0.3">
      <c r="B437" s="4" t="s">
        <v>32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53"/>
        <v>0</v>
      </c>
      <c r="AE437" s="54"/>
    </row>
    <row r="438" spans="2:31" x14ac:dyDescent="0.3">
      <c r="B438" s="4" t="s">
        <v>33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53"/>
        <v>0</v>
      </c>
      <c r="AE438" s="54"/>
    </row>
    <row r="439" spans="2:31" x14ac:dyDescent="0.3">
      <c r="B439" s="4" t="s">
        <v>34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53"/>
        <v>0</v>
      </c>
      <c r="AE439" s="54"/>
    </row>
    <row r="440" spans="2:31" x14ac:dyDescent="0.3">
      <c r="B440" s="4" t="s">
        <v>35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53"/>
        <v>0</v>
      </c>
      <c r="AE440" s="54"/>
    </row>
    <row r="441" spans="2:31" x14ac:dyDescent="0.3">
      <c r="B441" s="4" t="s">
        <v>36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53"/>
        <v>0</v>
      </c>
      <c r="AE441" s="54"/>
    </row>
    <row r="442" spans="2:31" x14ac:dyDescent="0.3">
      <c r="B442" s="4" t="s">
        <v>107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53"/>
        <v>0</v>
      </c>
      <c r="AE442" s="54"/>
    </row>
    <row r="443" spans="2:31" x14ac:dyDescent="0.3">
      <c r="B443" s="4" t="s">
        <v>86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53"/>
        <v>0</v>
      </c>
      <c r="AE443" s="54"/>
    </row>
    <row r="444" spans="2:31" x14ac:dyDescent="0.3">
      <c r="B444" s="4" t="s">
        <v>87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53"/>
        <v>0</v>
      </c>
      <c r="AE444" s="54"/>
    </row>
    <row r="445" spans="2:31" x14ac:dyDescent="0.3">
      <c r="B445" s="4" t="s">
        <v>93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53"/>
        <v>0</v>
      </c>
      <c r="AE445" s="54"/>
    </row>
    <row r="446" spans="2:31" x14ac:dyDescent="0.3">
      <c r="B446" s="4" t="s">
        <v>98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53"/>
        <v>0</v>
      </c>
      <c r="AE446" s="54"/>
    </row>
    <row r="447" spans="2:31" x14ac:dyDescent="0.3">
      <c r="B447" s="4" t="s">
        <v>99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53"/>
        <v>0</v>
      </c>
      <c r="AE447" s="54"/>
    </row>
    <row r="448" spans="2:31" x14ac:dyDescent="0.3">
      <c r="B448" s="4" t="s">
        <v>100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9.0000000000000011E-2</v>
      </c>
      <c r="M448" s="44">
        <v>3.6999999999999962</v>
      </c>
      <c r="N448" s="45">
        <v>5.206666666666667</v>
      </c>
      <c r="O448" s="44">
        <v>9.6999999999999975</v>
      </c>
      <c r="P448" s="45">
        <v>9.6000000000000121</v>
      </c>
      <c r="Q448" s="44">
        <v>14.892333333333335</v>
      </c>
      <c r="R448" s="45">
        <v>16.923500000000004</v>
      </c>
      <c r="S448" s="44">
        <v>30.980333333333341</v>
      </c>
      <c r="T448" s="45">
        <v>21.569500000000016</v>
      </c>
      <c r="U448" s="44">
        <v>14.146166666666664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53"/>
        <v>126.80850000000002</v>
      </c>
      <c r="AE448" s="54"/>
    </row>
    <row r="449" spans="2:31" x14ac:dyDescent="0.3">
      <c r="B449" s="4" t="s">
        <v>101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2.1983333333333333</v>
      </c>
      <c r="M449" s="44">
        <v>43.889999999999993</v>
      </c>
      <c r="N449" s="45">
        <v>32.335999999999999</v>
      </c>
      <c r="O449" s="44">
        <v>41.980000000000011</v>
      </c>
      <c r="P449" s="45">
        <v>37.160000000000011</v>
      </c>
      <c r="Q449" s="44">
        <v>32.619999999999948</v>
      </c>
      <c r="R449" s="45">
        <v>28.012333333333331</v>
      </c>
      <c r="S449" s="44">
        <v>26.834999999999994</v>
      </c>
      <c r="T449" s="45">
        <v>16.7485</v>
      </c>
      <c r="U449" s="44">
        <v>12.348833333333333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53"/>
        <v>274.12899999999996</v>
      </c>
      <c r="AE449" s="54"/>
    </row>
    <row r="450" spans="2:31" x14ac:dyDescent="0.3">
      <c r="B450" s="4" t="s">
        <v>108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53"/>
        <v>0</v>
      </c>
      <c r="AE450" s="54"/>
    </row>
    <row r="451" spans="2:31" x14ac:dyDescent="0.3">
      <c r="B451" s="4" t="s">
        <v>114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0.65999999999999992</v>
      </c>
      <c r="M451" s="44">
        <v>10.7545</v>
      </c>
      <c r="N451" s="45">
        <v>10.204666666666668</v>
      </c>
      <c r="O451" s="44">
        <v>18.036666666666669</v>
      </c>
      <c r="P451" s="45">
        <v>33.138999999999989</v>
      </c>
      <c r="Q451" s="44">
        <v>61.257166666666691</v>
      </c>
      <c r="R451" s="45">
        <v>66.720166666666671</v>
      </c>
      <c r="S451" s="44">
        <v>83.559666666666629</v>
      </c>
      <c r="T451" s="45">
        <v>87.992166666666691</v>
      </c>
      <c r="U451" s="44">
        <v>87.942666666666668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53"/>
        <v>460.26666666666665</v>
      </c>
      <c r="AE451" s="54"/>
    </row>
    <row r="452" spans="2:31" x14ac:dyDescent="0.3">
      <c r="B452" s="4" t="s">
        <v>118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53"/>
        <v>0</v>
      </c>
      <c r="AE452" s="54"/>
    </row>
    <row r="453" spans="2:31" x14ac:dyDescent="0.3">
      <c r="B453" s="4" t="s">
        <v>125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0.17433333333333334</v>
      </c>
      <c r="M453" s="44">
        <v>3.7795000000000027</v>
      </c>
      <c r="N453" s="45">
        <v>2.8109999999999999</v>
      </c>
      <c r="O453" s="44">
        <v>3.4466666666666672</v>
      </c>
      <c r="P453" s="45">
        <v>4.9683333333333328</v>
      </c>
      <c r="Q453" s="44">
        <v>6.0806666666666676</v>
      </c>
      <c r="R453" s="45">
        <v>11.53616666666667</v>
      </c>
      <c r="S453" s="44">
        <v>13.708666666666666</v>
      </c>
      <c r="T453" s="45">
        <v>14.969833333333334</v>
      </c>
      <c r="U453" s="44">
        <v>11.071166666666668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53"/>
        <v>72.546333333333337</v>
      </c>
      <c r="AE453" s="54"/>
    </row>
    <row r="454" spans="2:31" x14ac:dyDescent="0.3">
      <c r="B454" s="4" t="s">
        <v>126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53"/>
        <v>0</v>
      </c>
      <c r="AE454" s="54"/>
    </row>
    <row r="455" spans="2:31" x14ac:dyDescent="0.3">
      <c r="B455" s="4" t="s">
        <v>304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53"/>
        <v>0</v>
      </c>
      <c r="AE455" s="54"/>
    </row>
    <row r="456" spans="2:31" x14ac:dyDescent="0.3">
      <c r="B456" s="4" t="s">
        <v>305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ref="AD456" si="154">SUM(E456:AB456)</f>
        <v>0</v>
      </c>
      <c r="AE456" s="54"/>
    </row>
    <row r="457" spans="2:31" x14ac:dyDescent="0.3">
      <c r="B457" s="4" t="s">
        <v>317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53"/>
        <v>0</v>
      </c>
      <c r="AE457" s="54"/>
    </row>
    <row r="458" spans="2:31" x14ac:dyDescent="0.3">
      <c r="B458" s="12" t="s">
        <v>2</v>
      </c>
      <c r="C458" s="12"/>
      <c r="D458" s="12"/>
      <c r="E458" s="13">
        <f>SUM(E407:E457)</f>
        <v>84.920000000000044</v>
      </c>
      <c r="F458" s="13">
        <f t="shared" ref="F458" si="155">SUM(F407:F457)</f>
        <v>81.859999999999971</v>
      </c>
      <c r="G458" s="13">
        <f t="shared" ref="G458" si="156">SUM(G407:G457)</f>
        <v>77.369999999999919</v>
      </c>
      <c r="H458" s="13">
        <f t="shared" ref="H458" si="157">SUM(H407:H457)</f>
        <v>58.49883333333328</v>
      </c>
      <c r="I458" s="13">
        <f t="shared" ref="I458" si="158">SUM(I407:I457)</f>
        <v>41.030000000000015</v>
      </c>
      <c r="J458" s="13">
        <f t="shared" ref="J458" si="159">SUM(J407:J457)</f>
        <v>42.19000000000004</v>
      </c>
      <c r="K458" s="13">
        <f t="shared" ref="K458" si="160">SUM(K407:K457)</f>
        <v>45.614666666666601</v>
      </c>
      <c r="L458" s="13">
        <f t="shared" ref="L458" si="161">SUM(L407:L457)</f>
        <v>14.039666666666665</v>
      </c>
      <c r="M458" s="13">
        <f t="shared" ref="M458" si="162">SUM(M407:M457)</f>
        <v>158.69066666666666</v>
      </c>
      <c r="N458" s="13">
        <f t="shared" ref="N458" si="163">SUM(N407:N457)</f>
        <v>119.6885</v>
      </c>
      <c r="O458" s="13">
        <f t="shared" ref="O458" si="164">SUM(O407:O457)</f>
        <v>145.87983333333332</v>
      </c>
      <c r="P458" s="13">
        <f t="shared" ref="P458" si="165">SUM(P407:P457)</f>
        <v>230.23700000000002</v>
      </c>
      <c r="Q458" s="13">
        <f t="shared" ref="Q458" si="166">SUM(Q407:Q457)</f>
        <v>337.98899999999992</v>
      </c>
      <c r="R458" s="13">
        <f t="shared" ref="R458" si="167">SUM(R407:R457)</f>
        <v>488.87400000000008</v>
      </c>
      <c r="S458" s="13">
        <f t="shared" ref="S458" si="168">SUM(S407:S457)</f>
        <v>644.71916666666664</v>
      </c>
      <c r="T458" s="13">
        <f t="shared" ref="T458" si="169">SUM(T407:T457)</f>
        <v>645.64833333333331</v>
      </c>
      <c r="U458" s="13">
        <f t="shared" ref="U458" si="170">SUM(U407:U457)</f>
        <v>602.19016666666653</v>
      </c>
      <c r="V458" s="13">
        <f t="shared" ref="V458" si="171">SUM(V407:V457)</f>
        <v>0</v>
      </c>
      <c r="W458" s="13">
        <f t="shared" ref="W458" si="172">SUM(W407:W457)</f>
        <v>0</v>
      </c>
      <c r="X458" s="13">
        <f t="shared" ref="X458" si="173">SUM(X407:X457)</f>
        <v>0</v>
      </c>
      <c r="Y458" s="13">
        <f t="shared" ref="Y458" si="174">SUM(Y407:Y457)</f>
        <v>0</v>
      </c>
      <c r="Z458" s="13">
        <f t="shared" ref="Z458" si="175">SUM(Z407:Z457)</f>
        <v>0</v>
      </c>
      <c r="AA458" s="13">
        <f t="shared" ref="AA458" si="176">SUM(AA407:AA457)</f>
        <v>0</v>
      </c>
      <c r="AB458" s="13">
        <f t="shared" ref="AB458" si="177">SUM(AB407:AB457)</f>
        <v>0</v>
      </c>
      <c r="AC458" s="116">
        <f>SUM(AD407:AD457)</f>
        <v>3819.4398333333324</v>
      </c>
      <c r="AD458" s="116"/>
      <c r="AE458" s="116"/>
    </row>
    <row r="461" spans="2:31" x14ac:dyDescent="0.3">
      <c r="B461" s="8">
        <f>'Resumen-Mensual'!$M$26</f>
        <v>45786</v>
      </c>
    </row>
    <row r="462" spans="2:31" x14ac:dyDescent="0.3">
      <c r="B462" s="8"/>
    </row>
    <row r="463" spans="2:31" x14ac:dyDescent="0.3">
      <c r="B463" s="9" t="s">
        <v>81</v>
      </c>
      <c r="C463" s="10"/>
      <c r="D463" s="10"/>
      <c r="E463" s="11">
        <v>1</v>
      </c>
      <c r="F463" s="11">
        <v>2</v>
      </c>
      <c r="G463" s="11">
        <v>3</v>
      </c>
      <c r="H463" s="11">
        <v>4</v>
      </c>
      <c r="I463" s="11">
        <v>5</v>
      </c>
      <c r="J463" s="11">
        <v>6</v>
      </c>
      <c r="K463" s="11">
        <v>7</v>
      </c>
      <c r="L463" s="11">
        <v>8</v>
      </c>
      <c r="M463" s="11">
        <v>9</v>
      </c>
      <c r="N463" s="11">
        <v>10</v>
      </c>
      <c r="O463" s="11">
        <v>11</v>
      </c>
      <c r="P463" s="11">
        <v>12</v>
      </c>
      <c r="Q463" s="11">
        <v>13</v>
      </c>
      <c r="R463" s="11">
        <v>14</v>
      </c>
      <c r="S463" s="11">
        <v>15</v>
      </c>
      <c r="T463" s="11">
        <v>16</v>
      </c>
      <c r="U463" s="11">
        <v>17</v>
      </c>
      <c r="V463" s="11">
        <v>18</v>
      </c>
      <c r="W463" s="11">
        <v>19</v>
      </c>
      <c r="X463" s="11">
        <v>20</v>
      </c>
      <c r="Y463" s="11">
        <v>21</v>
      </c>
      <c r="Z463" s="11">
        <v>22</v>
      </c>
      <c r="AA463" s="11">
        <v>23</v>
      </c>
      <c r="AB463" s="11">
        <v>24</v>
      </c>
      <c r="AC463" s="99" t="s">
        <v>2</v>
      </c>
      <c r="AD463" s="99"/>
      <c r="AE463" s="99"/>
    </row>
    <row r="464" spans="2:31" x14ac:dyDescent="0.3">
      <c r="B464" s="14" t="s">
        <v>4</v>
      </c>
      <c r="C464" s="47"/>
      <c r="D464" s="47"/>
      <c r="E464" s="44">
        <v>16.659333333333336</v>
      </c>
      <c r="F464" s="45">
        <v>12.82</v>
      </c>
      <c r="G464" s="44">
        <v>0</v>
      </c>
      <c r="H464" s="45">
        <v>1.2570000000000003</v>
      </c>
      <c r="I464" s="44">
        <v>0</v>
      </c>
      <c r="J464" s="45">
        <v>0</v>
      </c>
      <c r="K464" s="44">
        <v>0</v>
      </c>
      <c r="L464" s="45">
        <v>40.715333333333334</v>
      </c>
      <c r="M464" s="44">
        <v>114.90949999999999</v>
      </c>
      <c r="N464" s="45">
        <v>73.869833333333318</v>
      </c>
      <c r="O464" s="44">
        <v>0</v>
      </c>
      <c r="P464" s="45">
        <v>2.0201666666666669</v>
      </c>
      <c r="Q464" s="44">
        <v>8.2029999999999976</v>
      </c>
      <c r="R464" s="45">
        <v>16.752666666666663</v>
      </c>
      <c r="S464" s="44">
        <v>21.246500000000008</v>
      </c>
      <c r="T464" s="45">
        <v>15.340499999999999</v>
      </c>
      <c r="U464" s="44">
        <v>6.498333333333334</v>
      </c>
      <c r="V464" s="45">
        <v>6.133333333333324E-2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6"/>
      <c r="AD464" s="57">
        <f>SUM(E464:AB464)</f>
        <v>330.3535</v>
      </c>
      <c r="AE464" s="56"/>
    </row>
    <row r="465" spans="2:31" x14ac:dyDescent="0.3">
      <c r="B465" s="14" t="s">
        <v>5</v>
      </c>
      <c r="C465" s="14"/>
      <c r="D465" s="14"/>
      <c r="E465" s="44">
        <v>1.1613333333333342</v>
      </c>
      <c r="F465" s="45">
        <v>0.10283333333333312</v>
      </c>
      <c r="G465" s="44">
        <v>0</v>
      </c>
      <c r="H465" s="45">
        <v>0.15966666666666651</v>
      </c>
      <c r="I465" s="44">
        <v>3.4261666666666666</v>
      </c>
      <c r="J465" s="45">
        <v>0</v>
      </c>
      <c r="K465" s="44">
        <v>0</v>
      </c>
      <c r="L465" s="45">
        <v>14.1145</v>
      </c>
      <c r="M465" s="44">
        <v>36.044333333333341</v>
      </c>
      <c r="N465" s="45">
        <v>10.536833333333334</v>
      </c>
      <c r="O465" s="44">
        <v>7.8333333333333744E-3</v>
      </c>
      <c r="P465" s="45">
        <v>6.458000000000002</v>
      </c>
      <c r="Q465" s="44">
        <v>7.3224999999999998</v>
      </c>
      <c r="R465" s="45">
        <v>1.2311666666666663</v>
      </c>
      <c r="S465" s="44">
        <v>2.6108333333333338</v>
      </c>
      <c r="T465" s="45">
        <v>12.936500000000004</v>
      </c>
      <c r="U465" s="44">
        <v>11.989166666666669</v>
      </c>
      <c r="V465" s="45">
        <v>5.5685000000000002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>SUM(E465:AB465)</f>
        <v>113.67016666666669</v>
      </c>
      <c r="AE465" s="54"/>
    </row>
    <row r="466" spans="2:31" x14ac:dyDescent="0.3">
      <c r="B466" s="14" t="s">
        <v>6</v>
      </c>
      <c r="C466" s="14"/>
      <c r="D466" s="14"/>
      <c r="E466" s="44">
        <v>1.4303333333333337</v>
      </c>
      <c r="F466" s="45">
        <v>4.888166666666665</v>
      </c>
      <c r="G466" s="44">
        <v>3.2445000000000004</v>
      </c>
      <c r="H466" s="45">
        <v>2.7700000000000018</v>
      </c>
      <c r="I466" s="44">
        <v>0.81483333333333374</v>
      </c>
      <c r="J466" s="45">
        <v>0</v>
      </c>
      <c r="K466" s="44">
        <v>0</v>
      </c>
      <c r="L466" s="45">
        <v>8.2318333333333342</v>
      </c>
      <c r="M466" s="44">
        <v>11.551333333333332</v>
      </c>
      <c r="N466" s="45">
        <v>2.2199999999999998</v>
      </c>
      <c r="O466" s="44">
        <v>1.3129999999999997</v>
      </c>
      <c r="P466" s="45">
        <v>3.2946666666666662</v>
      </c>
      <c r="Q466" s="44">
        <v>8.7426666666666613</v>
      </c>
      <c r="R466" s="45">
        <v>14.817166666666671</v>
      </c>
      <c r="S466" s="44">
        <v>25.215833333333318</v>
      </c>
      <c r="T466" s="45">
        <v>18.828666666666656</v>
      </c>
      <c r="U466" s="44">
        <v>23.405333333333356</v>
      </c>
      <c r="V466" s="45">
        <v>7.937333333333334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ref="AD466:AD514" si="178">SUM(E466:AB466)</f>
        <v>138.70566666666664</v>
      </c>
      <c r="AE466" s="54"/>
    </row>
    <row r="467" spans="2:31" x14ac:dyDescent="0.3">
      <c r="B467" s="14" t="s">
        <v>105</v>
      </c>
      <c r="C467" s="14"/>
      <c r="D467" s="14"/>
      <c r="E467" s="44">
        <v>0</v>
      </c>
      <c r="F467" s="45">
        <v>1.7833333333333336E-2</v>
      </c>
      <c r="G467" s="44">
        <v>1.4581666666666671</v>
      </c>
      <c r="H467" s="45">
        <v>0</v>
      </c>
      <c r="I467" s="44">
        <v>0.96683333333333343</v>
      </c>
      <c r="J467" s="45">
        <v>0</v>
      </c>
      <c r="K467" s="44">
        <v>0</v>
      </c>
      <c r="L467" s="45">
        <v>0.26383333333333336</v>
      </c>
      <c r="M467" s="44">
        <v>0.33399999999999996</v>
      </c>
      <c r="N467" s="45">
        <v>2.423</v>
      </c>
      <c r="O467" s="44">
        <v>0.20649999999999993</v>
      </c>
      <c r="P467" s="45">
        <v>2.5633333333333335</v>
      </c>
      <c r="Q467" s="44">
        <v>10.904999999999999</v>
      </c>
      <c r="R467" s="45">
        <v>31.729333333333333</v>
      </c>
      <c r="S467" s="44">
        <v>75.144000000000005</v>
      </c>
      <c r="T467" s="45">
        <v>73.492833333333337</v>
      </c>
      <c r="U467" s="44">
        <v>95.282166666666626</v>
      </c>
      <c r="V467" s="45">
        <v>27.558833333333329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78"/>
        <v>322.34566666666666</v>
      </c>
      <c r="AE467" s="54"/>
    </row>
    <row r="468" spans="2:31" x14ac:dyDescent="0.3">
      <c r="B468" s="14" t="s">
        <v>7</v>
      </c>
      <c r="C468" s="14"/>
      <c r="D468" s="14"/>
      <c r="E468" s="44">
        <v>2.2073333333333331</v>
      </c>
      <c r="F468" s="45">
        <v>0.42999999999999994</v>
      </c>
      <c r="G468" s="44">
        <v>8.47366666666667</v>
      </c>
      <c r="H468" s="45">
        <v>14.529</v>
      </c>
      <c r="I468" s="44">
        <v>16.918500000000002</v>
      </c>
      <c r="J468" s="45">
        <v>0</v>
      </c>
      <c r="K468" s="44">
        <v>0</v>
      </c>
      <c r="L468" s="45">
        <v>11.606</v>
      </c>
      <c r="M468" s="44">
        <v>20.387666666666668</v>
      </c>
      <c r="N468" s="45">
        <v>6.7573333333333361</v>
      </c>
      <c r="O468" s="44">
        <v>1.4166666666666661E-2</v>
      </c>
      <c r="P468" s="45">
        <v>0.82500000000000007</v>
      </c>
      <c r="Q468" s="44">
        <v>8.5898333333333294</v>
      </c>
      <c r="R468" s="45">
        <v>28.122333333333323</v>
      </c>
      <c r="S468" s="44">
        <v>55.452333333333321</v>
      </c>
      <c r="T468" s="45">
        <v>63.055833333333311</v>
      </c>
      <c r="U468" s="44">
        <v>61.133500000000019</v>
      </c>
      <c r="V468" s="45">
        <v>15.870333333333333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78"/>
        <v>314.37283333333335</v>
      </c>
      <c r="AE468" s="54"/>
    </row>
    <row r="469" spans="2:31" x14ac:dyDescent="0.3">
      <c r="B469" s="14" t="s">
        <v>8</v>
      </c>
      <c r="C469" s="14"/>
      <c r="D469" s="14"/>
      <c r="E469" s="44">
        <v>7.6484999999999976</v>
      </c>
      <c r="F469" s="45">
        <v>31.613166666666661</v>
      </c>
      <c r="G469" s="44">
        <v>21.712166666666644</v>
      </c>
      <c r="H469" s="45">
        <v>0</v>
      </c>
      <c r="I469" s="44">
        <v>0.23916666666666658</v>
      </c>
      <c r="J469" s="45">
        <v>20.176833333333327</v>
      </c>
      <c r="K469" s="44">
        <v>64.013833333333309</v>
      </c>
      <c r="L469" s="45">
        <v>75.191666666666649</v>
      </c>
      <c r="M469" s="44">
        <v>79.010000000000119</v>
      </c>
      <c r="N469" s="45">
        <v>70.633499999999955</v>
      </c>
      <c r="O469" s="44">
        <v>60.380000000000081</v>
      </c>
      <c r="P469" s="45">
        <v>51.480000000000011</v>
      </c>
      <c r="Q469" s="44">
        <v>42.678333333333349</v>
      </c>
      <c r="R469" s="45">
        <v>35.809333333333356</v>
      </c>
      <c r="S469" s="44">
        <v>20.299999999999976</v>
      </c>
      <c r="T469" s="45">
        <v>4.0731666666666682</v>
      </c>
      <c r="U469" s="44">
        <v>0</v>
      </c>
      <c r="V469" s="45">
        <v>0.70350000000000013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78"/>
        <v>585.66316666666683</v>
      </c>
      <c r="AE469" s="54"/>
    </row>
    <row r="470" spans="2:31" x14ac:dyDescent="0.3">
      <c r="B470" s="14" t="s">
        <v>9</v>
      </c>
      <c r="C470" s="14"/>
      <c r="D470" s="14"/>
      <c r="E470" s="44">
        <v>15.330500000000001</v>
      </c>
      <c r="F470" s="45">
        <v>31.86049999999997</v>
      </c>
      <c r="G470" s="44">
        <v>19.541000000000015</v>
      </c>
      <c r="H470" s="45">
        <v>6.6144999999999978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2.6106666666666691</v>
      </c>
      <c r="O470" s="44">
        <v>6.4254999999999995</v>
      </c>
      <c r="P470" s="45">
        <v>12.156666666666666</v>
      </c>
      <c r="Q470" s="44">
        <v>7.1278333333333377</v>
      </c>
      <c r="R470" s="45">
        <v>4.4186666666666667</v>
      </c>
      <c r="S470" s="44">
        <v>4.7864999999999984</v>
      </c>
      <c r="T470" s="45">
        <v>4.202666666666663</v>
      </c>
      <c r="U470" s="44">
        <v>7.7856666666666525</v>
      </c>
      <c r="V470" s="45">
        <v>19.931666666666665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78"/>
        <v>142.79233333333332</v>
      </c>
      <c r="AE470" s="54"/>
    </row>
    <row r="471" spans="2:31" x14ac:dyDescent="0.3">
      <c r="B471" s="14" t="s">
        <v>10</v>
      </c>
      <c r="C471" s="14"/>
      <c r="D471" s="14"/>
      <c r="E471" s="44">
        <v>5.4178333333333324</v>
      </c>
      <c r="F471" s="45">
        <v>25.083166666666653</v>
      </c>
      <c r="G471" s="44">
        <v>10.986166666666668</v>
      </c>
      <c r="H471" s="45">
        <v>16.569666666666667</v>
      </c>
      <c r="I471" s="44">
        <v>10.485333333333331</v>
      </c>
      <c r="J471" s="45">
        <v>0</v>
      </c>
      <c r="K471" s="44">
        <v>0</v>
      </c>
      <c r="L471" s="45">
        <v>0</v>
      </c>
      <c r="M471" s="44">
        <v>51.01816666666668</v>
      </c>
      <c r="N471" s="45">
        <v>8.034499999999996</v>
      </c>
      <c r="O471" s="44">
        <v>9.7240000000000091</v>
      </c>
      <c r="P471" s="45">
        <v>13.303333333333333</v>
      </c>
      <c r="Q471" s="44">
        <v>13.039333333333337</v>
      </c>
      <c r="R471" s="45">
        <v>16.153666666666663</v>
      </c>
      <c r="S471" s="44">
        <v>19.527666666666658</v>
      </c>
      <c r="T471" s="45">
        <v>28.494666666666664</v>
      </c>
      <c r="U471" s="44">
        <v>7.9010000000000051</v>
      </c>
      <c r="V471" s="45">
        <v>0.26716666666666644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78"/>
        <v>236.00566666666663</v>
      </c>
      <c r="AE471" s="54"/>
    </row>
    <row r="472" spans="2:31" x14ac:dyDescent="0.3">
      <c r="B472" s="14" t="s">
        <v>11</v>
      </c>
      <c r="C472" s="14"/>
      <c r="D472" s="14"/>
      <c r="E472" s="44">
        <v>2.5516666666666663</v>
      </c>
      <c r="F472" s="45">
        <v>3.6565000000000025</v>
      </c>
      <c r="G472" s="44">
        <v>0.23733333333333326</v>
      </c>
      <c r="H472" s="45">
        <v>0</v>
      </c>
      <c r="I472" s="44">
        <v>0</v>
      </c>
      <c r="J472" s="45">
        <v>0</v>
      </c>
      <c r="K472" s="44">
        <v>0</v>
      </c>
      <c r="L472" s="45">
        <v>4.2333333333333202E-2</v>
      </c>
      <c r="M472" s="44">
        <v>14.125500000000004</v>
      </c>
      <c r="N472" s="45">
        <v>29.845000000000006</v>
      </c>
      <c r="O472" s="44">
        <v>9.3308333333333291</v>
      </c>
      <c r="P472" s="45">
        <v>16.734833333333338</v>
      </c>
      <c r="Q472" s="44">
        <v>16.391000000000009</v>
      </c>
      <c r="R472" s="45">
        <v>21.749999999999996</v>
      </c>
      <c r="S472" s="44">
        <v>26.312000000000005</v>
      </c>
      <c r="T472" s="45">
        <v>14.318166666666686</v>
      </c>
      <c r="U472" s="44">
        <v>27.030833333333316</v>
      </c>
      <c r="V472" s="45">
        <v>20.774000000000008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78"/>
        <v>203.10000000000002</v>
      </c>
      <c r="AE472" s="54"/>
    </row>
    <row r="473" spans="2:31" x14ac:dyDescent="0.3">
      <c r="B473" s="14" t="s">
        <v>12</v>
      </c>
      <c r="C473" s="14"/>
      <c r="D473" s="14"/>
      <c r="E473" s="44">
        <v>9.4658333333333289</v>
      </c>
      <c r="F473" s="45">
        <v>21.787499999999998</v>
      </c>
      <c r="G473" s="44">
        <v>5.5629999999999979</v>
      </c>
      <c r="H473" s="45">
        <v>3.0231666666666643</v>
      </c>
      <c r="I473" s="44">
        <v>9.339166666666662</v>
      </c>
      <c r="J473" s="45">
        <v>0</v>
      </c>
      <c r="K473" s="44">
        <v>0</v>
      </c>
      <c r="L473" s="45">
        <v>0</v>
      </c>
      <c r="M473" s="44">
        <v>3.8948333333333269</v>
      </c>
      <c r="N473" s="45">
        <v>5.1945000000000014</v>
      </c>
      <c r="O473" s="44">
        <v>7.6693333333333324</v>
      </c>
      <c r="P473" s="45">
        <v>14.770833333333334</v>
      </c>
      <c r="Q473" s="44">
        <v>18.098166666666668</v>
      </c>
      <c r="R473" s="45">
        <v>19.661666666666655</v>
      </c>
      <c r="S473" s="44">
        <v>22.460333333333338</v>
      </c>
      <c r="T473" s="45">
        <v>29.145166666666665</v>
      </c>
      <c r="U473" s="44">
        <v>34.674499999999988</v>
      </c>
      <c r="V473" s="45">
        <v>20.214000000000002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78"/>
        <v>224.96199999999993</v>
      </c>
      <c r="AE473" s="54"/>
    </row>
    <row r="474" spans="2:31" x14ac:dyDescent="0.3">
      <c r="B474" s="14" t="s">
        <v>13</v>
      </c>
      <c r="C474" s="14"/>
      <c r="D474" s="14"/>
      <c r="E474" s="44">
        <v>0</v>
      </c>
      <c r="F474" s="45">
        <v>0</v>
      </c>
      <c r="G474" s="44">
        <v>0</v>
      </c>
      <c r="H474" s="45">
        <v>0</v>
      </c>
      <c r="I474" s="44">
        <v>2.9130000000000007</v>
      </c>
      <c r="J474" s="45">
        <v>0</v>
      </c>
      <c r="K474" s="44">
        <v>0</v>
      </c>
      <c r="L474" s="45">
        <v>5.8511666666666651</v>
      </c>
      <c r="M474" s="44">
        <v>56.050333333333327</v>
      </c>
      <c r="N474" s="45">
        <v>41.625833333333318</v>
      </c>
      <c r="O474" s="44">
        <v>30.709999999999987</v>
      </c>
      <c r="P474" s="45">
        <v>35.337666666666657</v>
      </c>
      <c r="Q474" s="44">
        <v>27.15483333333334</v>
      </c>
      <c r="R474" s="45">
        <v>21.250000000000007</v>
      </c>
      <c r="S474" s="44">
        <v>9.9759999999999991</v>
      </c>
      <c r="T474" s="45">
        <v>22.183499999999995</v>
      </c>
      <c r="U474" s="44">
        <v>8.7106666666666648</v>
      </c>
      <c r="V474" s="45">
        <v>12.648333333333339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78"/>
        <v>274.41133333333323</v>
      </c>
      <c r="AE474" s="54"/>
    </row>
    <row r="475" spans="2:31" x14ac:dyDescent="0.3">
      <c r="B475" s="14" t="s">
        <v>14</v>
      </c>
      <c r="C475" s="14"/>
      <c r="D475" s="1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78"/>
        <v>0</v>
      </c>
      <c r="AE475" s="54"/>
    </row>
    <row r="476" spans="2:31" x14ac:dyDescent="0.3">
      <c r="B476" s="14" t="s">
        <v>15</v>
      </c>
      <c r="C476" s="14"/>
      <c r="D476" s="14"/>
      <c r="E476" s="44">
        <v>3.1081666666666665</v>
      </c>
      <c r="F476" s="45">
        <v>8.0833333333333339</v>
      </c>
      <c r="G476" s="44">
        <v>8.5598333333333319</v>
      </c>
      <c r="H476" s="45">
        <v>12.015999999999998</v>
      </c>
      <c r="I476" s="44">
        <v>12.695000000000006</v>
      </c>
      <c r="J476" s="45">
        <v>0</v>
      </c>
      <c r="K476" s="44">
        <v>0</v>
      </c>
      <c r="L476" s="45">
        <v>5.3174999999999999</v>
      </c>
      <c r="M476" s="44">
        <v>12.300166666666662</v>
      </c>
      <c r="N476" s="45">
        <v>21.605333333333313</v>
      </c>
      <c r="O476" s="44">
        <v>28.976333333333358</v>
      </c>
      <c r="P476" s="45">
        <v>0</v>
      </c>
      <c r="Q476" s="44">
        <v>0</v>
      </c>
      <c r="R476" s="45">
        <v>24.149666666666686</v>
      </c>
      <c r="S476" s="44">
        <v>28.495666666666683</v>
      </c>
      <c r="T476" s="45">
        <v>32.682500000000026</v>
      </c>
      <c r="U476" s="44">
        <v>40.610833333333332</v>
      </c>
      <c r="V476" s="45">
        <v>25.279500000000009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78"/>
        <v>263.87983333333341</v>
      </c>
      <c r="AE476" s="54"/>
    </row>
    <row r="477" spans="2:31" x14ac:dyDescent="0.3">
      <c r="B477" s="14" t="s">
        <v>16</v>
      </c>
      <c r="C477" s="14"/>
      <c r="D477" s="1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78"/>
        <v>0</v>
      </c>
      <c r="AE477" s="54"/>
    </row>
    <row r="478" spans="2:31" x14ac:dyDescent="0.3">
      <c r="B478" s="14" t="s">
        <v>17</v>
      </c>
      <c r="C478" s="14"/>
      <c r="D478" s="1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78"/>
        <v>0</v>
      </c>
      <c r="AE478" s="54"/>
    </row>
    <row r="479" spans="2:31" x14ac:dyDescent="0.3">
      <c r="B479" s="14" t="s">
        <v>18</v>
      </c>
      <c r="C479" s="14"/>
      <c r="D479" s="14"/>
      <c r="E479" s="44">
        <v>0.40333333333333343</v>
      </c>
      <c r="F479" s="45">
        <v>1.1000000000000008</v>
      </c>
      <c r="G479" s="44">
        <v>1.9549999999999983</v>
      </c>
      <c r="H479" s="45">
        <v>3.7983333333333369</v>
      </c>
      <c r="I479" s="44">
        <v>7.8323333333333327</v>
      </c>
      <c r="J479" s="45">
        <v>0</v>
      </c>
      <c r="K479" s="44">
        <v>0</v>
      </c>
      <c r="L479" s="45">
        <v>0.33366666666666661</v>
      </c>
      <c r="M479" s="44">
        <v>2.8104999999999998</v>
      </c>
      <c r="N479" s="45">
        <v>1.0939999999999996</v>
      </c>
      <c r="O479" s="44">
        <v>0</v>
      </c>
      <c r="P479" s="45">
        <v>11.350833333333323</v>
      </c>
      <c r="Q479" s="44">
        <v>18.865166666666671</v>
      </c>
      <c r="R479" s="45">
        <v>29.220500000000001</v>
      </c>
      <c r="S479" s="44">
        <v>38.713500000000003</v>
      </c>
      <c r="T479" s="45">
        <v>45.501999999999974</v>
      </c>
      <c r="U479" s="44">
        <v>48.909500000000016</v>
      </c>
      <c r="V479" s="45">
        <v>30.777000000000005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78"/>
        <v>242.66566666666668</v>
      </c>
      <c r="AE479" s="54"/>
    </row>
    <row r="480" spans="2:31" x14ac:dyDescent="0.3">
      <c r="B480" s="14" t="s">
        <v>19</v>
      </c>
      <c r="C480" s="14"/>
      <c r="D480" s="14"/>
      <c r="E480" s="44">
        <v>6.25E-2</v>
      </c>
      <c r="F480" s="45">
        <v>0</v>
      </c>
      <c r="G480" s="44">
        <v>0</v>
      </c>
      <c r="H480" s="45">
        <v>0.2416666666666667</v>
      </c>
      <c r="I480" s="44">
        <v>9.2833333333333337E-2</v>
      </c>
      <c r="J480" s="45">
        <v>0</v>
      </c>
      <c r="K480" s="44">
        <v>0</v>
      </c>
      <c r="L480" s="45">
        <v>0.1583333333333333</v>
      </c>
      <c r="M480" s="44">
        <v>0.18633333333333327</v>
      </c>
      <c r="N480" s="45">
        <v>4.8833333333333333E-2</v>
      </c>
      <c r="O480" s="44">
        <v>2.6999999999999989E-2</v>
      </c>
      <c r="P480" s="45">
        <v>1.473666666666666</v>
      </c>
      <c r="Q480" s="44">
        <v>1.2721666666666667</v>
      </c>
      <c r="R480" s="45">
        <v>4.3973333333333358</v>
      </c>
      <c r="S480" s="44">
        <v>12.570666666666664</v>
      </c>
      <c r="T480" s="45">
        <v>18.214333333333329</v>
      </c>
      <c r="U480" s="44">
        <v>25.965000000000011</v>
      </c>
      <c r="V480" s="45">
        <v>19.236833333333333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78"/>
        <v>83.947500000000005</v>
      </c>
      <c r="AE480" s="54"/>
    </row>
    <row r="481" spans="2:31" x14ac:dyDescent="0.3">
      <c r="B481" s="4" t="s">
        <v>20</v>
      </c>
      <c r="C481" s="4"/>
      <c r="D481" s="4"/>
      <c r="E481" s="44">
        <v>0.21083333333333332</v>
      </c>
      <c r="F481" s="45">
        <v>1.6121666666666667</v>
      </c>
      <c r="G481" s="44">
        <v>1.2328333333333334</v>
      </c>
      <c r="H481" s="45">
        <v>1.4766666666666668</v>
      </c>
      <c r="I481" s="44">
        <v>1.3808333333333327</v>
      </c>
      <c r="J481" s="45">
        <v>0</v>
      </c>
      <c r="K481" s="44">
        <v>0</v>
      </c>
      <c r="L481" s="45">
        <v>1.5439999999999998</v>
      </c>
      <c r="M481" s="44">
        <v>3.0811666666666673</v>
      </c>
      <c r="N481" s="45">
        <v>3.6568333333333323</v>
      </c>
      <c r="O481" s="44">
        <v>6.3730000000000002</v>
      </c>
      <c r="P481" s="45">
        <v>8.6403333333333361</v>
      </c>
      <c r="Q481" s="44">
        <v>8.8330000000000002</v>
      </c>
      <c r="R481" s="45">
        <v>10.477333333333332</v>
      </c>
      <c r="S481" s="44">
        <v>12.512666666666663</v>
      </c>
      <c r="T481" s="45">
        <v>11.523833333333329</v>
      </c>
      <c r="U481" s="44">
        <v>11.113833333333334</v>
      </c>
      <c r="V481" s="45">
        <v>5.0501666666666658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78"/>
        <v>88.719499999999996</v>
      </c>
      <c r="AE481" s="54"/>
    </row>
    <row r="482" spans="2:31" x14ac:dyDescent="0.3">
      <c r="B482" s="4" t="s">
        <v>21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78"/>
        <v>0</v>
      </c>
      <c r="AE482" s="54"/>
    </row>
    <row r="483" spans="2:31" x14ac:dyDescent="0.3">
      <c r="B483" s="4" t="s">
        <v>22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78"/>
        <v>0</v>
      </c>
      <c r="AE483" s="54"/>
    </row>
    <row r="484" spans="2:31" x14ac:dyDescent="0.3">
      <c r="B484" s="4" t="s">
        <v>23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78"/>
        <v>0</v>
      </c>
      <c r="AE484" s="54"/>
    </row>
    <row r="485" spans="2:31" x14ac:dyDescent="0.3">
      <c r="B485" s="4" t="s">
        <v>24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78"/>
        <v>0</v>
      </c>
      <c r="AE485" s="54"/>
    </row>
    <row r="486" spans="2:31" x14ac:dyDescent="0.3">
      <c r="B486" s="4" t="s">
        <v>25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78"/>
        <v>0</v>
      </c>
      <c r="AE486" s="54"/>
    </row>
    <row r="487" spans="2:31" x14ac:dyDescent="0.3">
      <c r="B487" s="4" t="s">
        <v>26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78"/>
        <v>0</v>
      </c>
      <c r="AE487" s="54"/>
    </row>
    <row r="488" spans="2:31" x14ac:dyDescent="0.3">
      <c r="B488" s="4" t="s">
        <v>27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78"/>
        <v>0</v>
      </c>
      <c r="AE488" s="54"/>
    </row>
    <row r="489" spans="2:31" x14ac:dyDescent="0.3">
      <c r="B489" s="4" t="s">
        <v>28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78"/>
        <v>0</v>
      </c>
      <c r="AE489" s="54"/>
    </row>
    <row r="490" spans="2:31" x14ac:dyDescent="0.3">
      <c r="B490" s="4" t="s">
        <v>106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78"/>
        <v>0</v>
      </c>
      <c r="AE490" s="54"/>
    </row>
    <row r="491" spans="2:31" x14ac:dyDescent="0.3">
      <c r="B491" s="4" t="s">
        <v>29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78"/>
        <v>0</v>
      </c>
      <c r="AE491" s="54"/>
    </row>
    <row r="492" spans="2:31" x14ac:dyDescent="0.3">
      <c r="B492" s="4" t="s">
        <v>30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78"/>
        <v>0</v>
      </c>
      <c r="AE492" s="54"/>
    </row>
    <row r="493" spans="2:31" x14ac:dyDescent="0.3">
      <c r="B493" s="4" t="s">
        <v>31</v>
      </c>
      <c r="C493" s="4"/>
      <c r="D493" s="4"/>
      <c r="E493" s="44">
        <v>5</v>
      </c>
      <c r="F493" s="45">
        <v>8.6000000000000103</v>
      </c>
      <c r="G493" s="44">
        <v>7.8199999999999932</v>
      </c>
      <c r="H493" s="45">
        <v>8.3033333333333257</v>
      </c>
      <c r="I493" s="44">
        <v>7.25</v>
      </c>
      <c r="J493" s="45">
        <v>0</v>
      </c>
      <c r="K493" s="44">
        <v>0</v>
      </c>
      <c r="L493" s="45">
        <v>4.0333333333333368</v>
      </c>
      <c r="M493" s="44">
        <v>4.3000000000000052</v>
      </c>
      <c r="N493" s="45">
        <v>3.6999999999999962</v>
      </c>
      <c r="O493" s="44">
        <v>3.1999999999999971</v>
      </c>
      <c r="P493" s="45">
        <v>3</v>
      </c>
      <c r="Q493" s="44">
        <v>3.3000000000000029</v>
      </c>
      <c r="R493" s="45">
        <v>3.1999999999999971</v>
      </c>
      <c r="S493" s="44">
        <v>3.5999999999999961</v>
      </c>
      <c r="T493" s="45">
        <v>4.9000000000000012</v>
      </c>
      <c r="U493" s="44">
        <v>4.9000000000000012</v>
      </c>
      <c r="V493" s="45">
        <v>2.8899999999999983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78"/>
        <v>77.99666666666667</v>
      </c>
      <c r="AE493" s="54"/>
    </row>
    <row r="494" spans="2:31" x14ac:dyDescent="0.3">
      <c r="B494" s="4" t="s">
        <v>32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78"/>
        <v>0</v>
      </c>
      <c r="AE494" s="54"/>
    </row>
    <row r="495" spans="2:31" x14ac:dyDescent="0.3">
      <c r="B495" s="4" t="s">
        <v>33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78"/>
        <v>0</v>
      </c>
      <c r="AE495" s="54"/>
    </row>
    <row r="496" spans="2:31" x14ac:dyDescent="0.3">
      <c r="B496" s="4" t="s">
        <v>34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78"/>
        <v>0</v>
      </c>
      <c r="AE496" s="54"/>
    </row>
    <row r="497" spans="2:31" x14ac:dyDescent="0.3">
      <c r="B497" s="4" t="s">
        <v>35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78"/>
        <v>0</v>
      </c>
      <c r="AE497" s="54"/>
    </row>
    <row r="498" spans="2:31" x14ac:dyDescent="0.3">
      <c r="B498" s="4" t="s">
        <v>36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78"/>
        <v>0</v>
      </c>
      <c r="AE498" s="54"/>
    </row>
    <row r="499" spans="2:31" x14ac:dyDescent="0.3">
      <c r="B499" s="4" t="s">
        <v>107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78"/>
        <v>0</v>
      </c>
      <c r="AE499" s="54"/>
    </row>
    <row r="500" spans="2:31" x14ac:dyDescent="0.3">
      <c r="B500" s="4" t="s">
        <v>86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78"/>
        <v>0</v>
      </c>
      <c r="AE500" s="54"/>
    </row>
    <row r="501" spans="2:31" x14ac:dyDescent="0.3">
      <c r="B501" s="4" t="s">
        <v>87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78"/>
        <v>0</v>
      </c>
      <c r="AE501" s="54"/>
    </row>
    <row r="502" spans="2:31" x14ac:dyDescent="0.3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78"/>
        <v>0</v>
      </c>
      <c r="AE502" s="54"/>
    </row>
    <row r="503" spans="2:31" x14ac:dyDescent="0.3">
      <c r="B503" s="4" t="s">
        <v>98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78"/>
        <v>0</v>
      </c>
      <c r="AE503" s="54"/>
    </row>
    <row r="504" spans="2:31" x14ac:dyDescent="0.3">
      <c r="B504" s="4" t="s">
        <v>99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78"/>
        <v>0</v>
      </c>
      <c r="AE504" s="54"/>
    </row>
    <row r="505" spans="2:31" x14ac:dyDescent="0.3">
      <c r="B505" s="4" t="s">
        <v>100</v>
      </c>
      <c r="C505" s="4"/>
      <c r="D505" s="4"/>
      <c r="E505" s="44">
        <v>1.0551666666666668</v>
      </c>
      <c r="F505" s="45">
        <v>0.62550000000000017</v>
      </c>
      <c r="G505" s="44">
        <v>0.90333333333333365</v>
      </c>
      <c r="H505" s="45">
        <v>0.12599999999999997</v>
      </c>
      <c r="I505" s="44">
        <v>4.3999999999999997E-2</v>
      </c>
      <c r="J505" s="45">
        <v>0</v>
      </c>
      <c r="K505" s="44">
        <v>0</v>
      </c>
      <c r="L505" s="45">
        <v>5.7999999999999989E-2</v>
      </c>
      <c r="M505" s="44">
        <v>3.8574999999999995</v>
      </c>
      <c r="N505" s="45">
        <v>9.4734999999999943</v>
      </c>
      <c r="O505" s="44">
        <v>14.799999999999985</v>
      </c>
      <c r="P505" s="45">
        <v>15.299999999999985</v>
      </c>
      <c r="Q505" s="44">
        <v>18.399999999999991</v>
      </c>
      <c r="R505" s="45">
        <v>24.526833333333332</v>
      </c>
      <c r="S505" s="44">
        <v>22.612000000000005</v>
      </c>
      <c r="T505" s="45">
        <v>10.58866666666667</v>
      </c>
      <c r="U505" s="44">
        <v>7.9823333333333339</v>
      </c>
      <c r="V505" s="45">
        <v>2.4395000000000007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78"/>
        <v>132.79233333333329</v>
      </c>
      <c r="AE505" s="54"/>
    </row>
    <row r="506" spans="2:31" x14ac:dyDescent="0.3">
      <c r="B506" s="4" t="s">
        <v>101</v>
      </c>
      <c r="C506" s="4"/>
      <c r="D506" s="4"/>
      <c r="E506" s="44">
        <v>10.359666666666667</v>
      </c>
      <c r="F506" s="45">
        <v>2.4014999999999991</v>
      </c>
      <c r="G506" s="44">
        <v>1.5398333333333341</v>
      </c>
      <c r="H506" s="45">
        <v>18.027999999999995</v>
      </c>
      <c r="I506" s="44">
        <v>25.588500000000007</v>
      </c>
      <c r="J506" s="45">
        <v>0</v>
      </c>
      <c r="K506" s="44">
        <v>0</v>
      </c>
      <c r="L506" s="45">
        <v>19.15583333333333</v>
      </c>
      <c r="M506" s="44">
        <v>14.291000000000002</v>
      </c>
      <c r="N506" s="45">
        <v>22.032333333333327</v>
      </c>
      <c r="O506" s="44">
        <v>23.010999999999989</v>
      </c>
      <c r="P506" s="45">
        <v>18.702666666666662</v>
      </c>
      <c r="Q506" s="44">
        <v>23.867999999999999</v>
      </c>
      <c r="R506" s="45">
        <v>26.956166666666672</v>
      </c>
      <c r="S506" s="44">
        <v>28.660000000000029</v>
      </c>
      <c r="T506" s="45">
        <v>27.880000000000042</v>
      </c>
      <c r="U506" s="44">
        <v>26.63083333333336</v>
      </c>
      <c r="V506" s="45">
        <v>15.758999999999986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78"/>
        <v>304.86433333333343</v>
      </c>
      <c r="AE506" s="54"/>
    </row>
    <row r="507" spans="2:31" x14ac:dyDescent="0.3">
      <c r="B507" s="4" t="s">
        <v>108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78"/>
        <v>0</v>
      </c>
      <c r="AE507" s="54"/>
    </row>
    <row r="508" spans="2:31" x14ac:dyDescent="0.3">
      <c r="B508" s="4" t="s">
        <v>114</v>
      </c>
      <c r="C508" s="4"/>
      <c r="D508" s="4"/>
      <c r="E508" s="44">
        <v>29.218166666666654</v>
      </c>
      <c r="F508" s="45">
        <v>54.627833333333328</v>
      </c>
      <c r="G508" s="44">
        <v>8.6293333333333297</v>
      </c>
      <c r="H508" s="45">
        <v>0.20466666666666658</v>
      </c>
      <c r="I508" s="44">
        <v>5.2994999999999965</v>
      </c>
      <c r="J508" s="45">
        <v>0</v>
      </c>
      <c r="K508" s="44">
        <v>0</v>
      </c>
      <c r="L508" s="45">
        <v>0</v>
      </c>
      <c r="M508" s="44">
        <v>9.6166666666666595E-2</v>
      </c>
      <c r="N508" s="45">
        <v>23.911833333333327</v>
      </c>
      <c r="O508" s="44">
        <v>61.042666666666648</v>
      </c>
      <c r="P508" s="45">
        <v>71.307833333333335</v>
      </c>
      <c r="Q508" s="44">
        <v>77.312333333333328</v>
      </c>
      <c r="R508" s="45">
        <v>80.804666666666691</v>
      </c>
      <c r="S508" s="44">
        <v>84.612833333333342</v>
      </c>
      <c r="T508" s="45">
        <v>90.277666666666647</v>
      </c>
      <c r="U508" s="44">
        <v>93.44583333333334</v>
      </c>
      <c r="V508" s="45">
        <v>46.47433333333332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78"/>
        <v>727.26566666666656</v>
      </c>
      <c r="AE508" s="54"/>
    </row>
    <row r="509" spans="2:31" x14ac:dyDescent="0.3">
      <c r="B509" s="4" t="s">
        <v>118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78"/>
        <v>0</v>
      </c>
      <c r="AE509" s="54"/>
    </row>
    <row r="510" spans="2:31" x14ac:dyDescent="0.3">
      <c r="B510" s="4" t="s">
        <v>125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2.650500000000001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9.7500000000000017E-2</v>
      </c>
      <c r="T510" s="45">
        <v>6.6666666666666706E-3</v>
      </c>
      <c r="U510" s="44">
        <v>0.14333333333333328</v>
      </c>
      <c r="V510" s="45">
        <v>4.1666666666666675E-3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78"/>
        <v>2.9021666666666679</v>
      </c>
      <c r="AE510" s="54"/>
    </row>
    <row r="511" spans="2:31" x14ac:dyDescent="0.3">
      <c r="B511" s="4" t="s">
        <v>126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78"/>
        <v>0</v>
      </c>
      <c r="AE511" s="54"/>
    </row>
    <row r="512" spans="2:31" x14ac:dyDescent="0.3">
      <c r="B512" s="4" t="s">
        <v>304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78"/>
        <v>0</v>
      </c>
      <c r="AE512" s="54"/>
    </row>
    <row r="513" spans="2:31" x14ac:dyDescent="0.3">
      <c r="B513" s="4" t="s">
        <v>305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ref="AD513" si="179">SUM(E513:AB513)</f>
        <v>0</v>
      </c>
      <c r="AE513" s="54"/>
    </row>
    <row r="514" spans="2:31" x14ac:dyDescent="0.3">
      <c r="B514" s="4" t="s">
        <v>317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78"/>
        <v>0</v>
      </c>
      <c r="AE514" s="54"/>
    </row>
    <row r="515" spans="2:31" x14ac:dyDescent="0.3">
      <c r="B515" s="12" t="s">
        <v>2</v>
      </c>
      <c r="C515" s="12"/>
      <c r="D515" s="12"/>
      <c r="E515" s="13">
        <f>SUM(E464:E514)</f>
        <v>111.29049999999998</v>
      </c>
      <c r="F515" s="13">
        <f t="shared" ref="F515" si="180">SUM(F464:F514)</f>
        <v>209.30999999999995</v>
      </c>
      <c r="G515" s="13">
        <f t="shared" ref="G515" si="181">SUM(G464:G514)</f>
        <v>101.85616666666665</v>
      </c>
      <c r="H515" s="13">
        <f t="shared" ref="H515" si="182">SUM(H464:H514)</f>
        <v>89.117666666666651</v>
      </c>
      <c r="I515" s="13">
        <f t="shared" ref="I515" si="183">SUM(I464:I514)</f>
        <v>107.9365</v>
      </c>
      <c r="J515" s="13">
        <f t="shared" ref="J515" si="184">SUM(J464:J514)</f>
        <v>20.176833333333327</v>
      </c>
      <c r="K515" s="13">
        <f t="shared" ref="K515" si="185">SUM(K464:K514)</f>
        <v>64.013833333333309</v>
      </c>
      <c r="L515" s="13">
        <f t="shared" ref="L515" si="186">SUM(L464:L514)</f>
        <v>186.61733333333331</v>
      </c>
      <c r="M515" s="13">
        <f t="shared" ref="M515" si="187">SUM(M464:M514)</f>
        <v>428.24850000000004</v>
      </c>
      <c r="N515" s="13">
        <f t="shared" ref="N515" si="188">SUM(N464:N514)</f>
        <v>339.27366666666654</v>
      </c>
      <c r="O515" s="13">
        <f t="shared" ref="O515" si="189">SUM(O464:O514)</f>
        <v>263.21116666666671</v>
      </c>
      <c r="P515" s="13">
        <f t="shared" ref="P515" si="190">SUM(P464:P514)</f>
        <v>288.71983333333333</v>
      </c>
      <c r="Q515" s="13">
        <f t="shared" ref="Q515" si="191">SUM(Q464:Q514)</f>
        <v>320.10316666666665</v>
      </c>
      <c r="R515" s="13">
        <f t="shared" ref="R515" si="192">SUM(R464:R514)</f>
        <v>415.42849999999999</v>
      </c>
      <c r="S515" s="13">
        <f t="shared" ref="S515" si="193">SUM(S464:S514)</f>
        <v>514.90683333333345</v>
      </c>
      <c r="T515" s="13">
        <f t="shared" ref="T515" si="194">SUM(T464:T514)</f>
        <v>527.64733333333334</v>
      </c>
      <c r="U515" s="13">
        <f t="shared" ref="U515" si="195">SUM(U464:U514)</f>
        <v>544.11266666666677</v>
      </c>
      <c r="V515" s="13">
        <f t="shared" ref="V515" si="196">SUM(V464:V514)</f>
        <v>279.44549999999998</v>
      </c>
      <c r="W515" s="13">
        <f t="shared" ref="W515" si="197">SUM(W464:W514)</f>
        <v>0</v>
      </c>
      <c r="X515" s="13">
        <f t="shared" ref="X515" si="198">SUM(X464:X514)</f>
        <v>0</v>
      </c>
      <c r="Y515" s="13">
        <f t="shared" ref="Y515" si="199">SUM(Y464:Y514)</f>
        <v>0</v>
      </c>
      <c r="Z515" s="13">
        <f t="shared" ref="Z515" si="200">SUM(Z464:Z514)</f>
        <v>0</v>
      </c>
      <c r="AA515" s="13">
        <f t="shared" ref="AA515" si="201">SUM(AA464:AA514)</f>
        <v>0</v>
      </c>
      <c r="AB515" s="13">
        <f t="shared" ref="AB515" si="202">SUM(AB464:AB514)</f>
        <v>0</v>
      </c>
      <c r="AC515" s="116">
        <f>SUM(AD464:AD514)</f>
        <v>4811.4160000000002</v>
      </c>
      <c r="AD515" s="116"/>
      <c r="AE515" s="116"/>
    </row>
    <row r="518" spans="2:31" x14ac:dyDescent="0.3">
      <c r="B518" s="8">
        <f>'Resumen-Mensual'!$N$26</f>
        <v>45787</v>
      </c>
    </row>
    <row r="519" spans="2:31" x14ac:dyDescent="0.3">
      <c r="B519" s="8"/>
    </row>
    <row r="520" spans="2:31" x14ac:dyDescent="0.3">
      <c r="B520" s="9" t="s">
        <v>81</v>
      </c>
      <c r="C520" s="10"/>
      <c r="D520" s="10"/>
      <c r="E520" s="11">
        <v>1</v>
      </c>
      <c r="F520" s="11">
        <v>2</v>
      </c>
      <c r="G520" s="11">
        <v>3</v>
      </c>
      <c r="H520" s="11">
        <v>4</v>
      </c>
      <c r="I520" s="11">
        <v>5</v>
      </c>
      <c r="J520" s="11">
        <v>6</v>
      </c>
      <c r="K520" s="11">
        <v>7</v>
      </c>
      <c r="L520" s="11">
        <v>8</v>
      </c>
      <c r="M520" s="11">
        <v>9</v>
      </c>
      <c r="N520" s="11">
        <v>10</v>
      </c>
      <c r="O520" s="11">
        <v>11</v>
      </c>
      <c r="P520" s="11">
        <v>12</v>
      </c>
      <c r="Q520" s="11">
        <v>13</v>
      </c>
      <c r="R520" s="11">
        <v>14</v>
      </c>
      <c r="S520" s="11">
        <v>15</v>
      </c>
      <c r="T520" s="11">
        <v>16</v>
      </c>
      <c r="U520" s="11">
        <v>17</v>
      </c>
      <c r="V520" s="11">
        <v>18</v>
      </c>
      <c r="W520" s="11">
        <v>19</v>
      </c>
      <c r="X520" s="11">
        <v>20</v>
      </c>
      <c r="Y520" s="11">
        <v>21</v>
      </c>
      <c r="Z520" s="11">
        <v>22</v>
      </c>
      <c r="AA520" s="11">
        <v>23</v>
      </c>
      <c r="AB520" s="11">
        <v>24</v>
      </c>
      <c r="AC520" s="99" t="s">
        <v>2</v>
      </c>
      <c r="AD520" s="99"/>
      <c r="AE520" s="99"/>
    </row>
    <row r="521" spans="2:31" x14ac:dyDescent="0.3">
      <c r="B521" s="14" t="s">
        <v>4</v>
      </c>
      <c r="C521" s="47"/>
      <c r="D521" s="47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113.31933333333332</v>
      </c>
      <c r="N521" s="45">
        <v>120.18166666666669</v>
      </c>
      <c r="O521" s="44">
        <v>14.437999999999999</v>
      </c>
      <c r="P521" s="45">
        <v>1.7899999999999996</v>
      </c>
      <c r="Q521" s="44">
        <v>2.3430000000000009</v>
      </c>
      <c r="R521" s="45">
        <v>0.41416666666666729</v>
      </c>
      <c r="S521" s="44">
        <v>4.5669999999999993</v>
      </c>
      <c r="T521" s="45">
        <v>2.8053333333333348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6"/>
      <c r="AD521" s="57">
        <f>SUM(E521:AB521)</f>
        <v>259.85849999999999</v>
      </c>
      <c r="AE521" s="56"/>
    </row>
    <row r="522" spans="2:31" x14ac:dyDescent="0.3">
      <c r="B522" s="14" t="s">
        <v>5</v>
      </c>
      <c r="C522" s="14"/>
      <c r="D522" s="1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44.477000000000011</v>
      </c>
      <c r="N522" s="45">
        <v>20.069333333333322</v>
      </c>
      <c r="O522" s="44">
        <v>2.9493333333333323</v>
      </c>
      <c r="P522" s="45">
        <v>7.0404999999999998</v>
      </c>
      <c r="Q522" s="44">
        <v>5.2273333333333332</v>
      </c>
      <c r="R522" s="45">
        <v>0</v>
      </c>
      <c r="S522" s="44">
        <v>0</v>
      </c>
      <c r="T522" s="45">
        <v>3.083333333333229E-2</v>
      </c>
      <c r="U522" s="44">
        <v>1.4979999999999996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>SUM(E522:AB522)</f>
        <v>81.292333333333332</v>
      </c>
      <c r="AE522" s="54"/>
    </row>
    <row r="523" spans="2:31" x14ac:dyDescent="0.3">
      <c r="B523" s="14" t="s">
        <v>6</v>
      </c>
      <c r="C523" s="14"/>
      <c r="D523" s="1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4.5053333333333319</v>
      </c>
      <c r="N523" s="45">
        <v>9.0153333333333308</v>
      </c>
      <c r="O523" s="44">
        <v>5.7701666666666691</v>
      </c>
      <c r="P523" s="45">
        <v>4.1631666666666662</v>
      </c>
      <c r="Q523" s="44">
        <v>10.307333333333323</v>
      </c>
      <c r="R523" s="45">
        <v>20.937666666666679</v>
      </c>
      <c r="S523" s="44">
        <v>24.502499999999998</v>
      </c>
      <c r="T523" s="45">
        <v>30.807833333333338</v>
      </c>
      <c r="U523" s="44">
        <v>34.700333333333326</v>
      </c>
      <c r="V523" s="45">
        <v>6.2681666666666667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ref="AD523:AD571" si="203">SUM(E523:AB523)</f>
        <v>150.97783333333334</v>
      </c>
      <c r="AE523" s="54"/>
    </row>
    <row r="524" spans="2:31" x14ac:dyDescent="0.3">
      <c r="B524" s="14" t="s">
        <v>105</v>
      </c>
      <c r="C524" s="14"/>
      <c r="D524" s="1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7.0000000000000019E-3</v>
      </c>
      <c r="N524" s="45">
        <v>1.1666666666666668E-3</v>
      </c>
      <c r="O524" s="44">
        <v>4.9999999999999954E-2</v>
      </c>
      <c r="P524" s="45">
        <v>6.1903333333333332</v>
      </c>
      <c r="Q524" s="44">
        <v>44.057833333333342</v>
      </c>
      <c r="R524" s="45">
        <v>97.129166666666691</v>
      </c>
      <c r="S524" s="44">
        <v>87.743499999999855</v>
      </c>
      <c r="T524" s="45">
        <v>74.379000000000033</v>
      </c>
      <c r="U524" s="44">
        <v>110.46666666666665</v>
      </c>
      <c r="V524" s="45">
        <v>29.2255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203"/>
        <v>449.25016666666659</v>
      </c>
      <c r="AE524" s="54"/>
    </row>
    <row r="525" spans="2:31" x14ac:dyDescent="0.3">
      <c r="B525" s="14" t="s">
        <v>7</v>
      </c>
      <c r="C525" s="14"/>
      <c r="D525" s="1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2.4733333333333332</v>
      </c>
      <c r="N525" s="45">
        <v>9.7805</v>
      </c>
      <c r="O525" s="44">
        <v>1.3143333333333334</v>
      </c>
      <c r="P525" s="45">
        <v>0.38083333333333319</v>
      </c>
      <c r="Q525" s="44">
        <v>11.140833333333337</v>
      </c>
      <c r="R525" s="45">
        <v>44.765499999999996</v>
      </c>
      <c r="S525" s="44">
        <v>43.706500000000013</v>
      </c>
      <c r="T525" s="45">
        <v>42.91599999999999</v>
      </c>
      <c r="U525" s="44">
        <v>48.846166666666662</v>
      </c>
      <c r="V525" s="45">
        <v>1.0413333333333334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203"/>
        <v>206.36533333333335</v>
      </c>
      <c r="AE525" s="54"/>
    </row>
    <row r="526" spans="2:31" x14ac:dyDescent="0.3">
      <c r="B526" s="14" t="s">
        <v>8</v>
      </c>
      <c r="C526" s="14"/>
      <c r="D526" s="1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0.55100000000000016</v>
      </c>
      <c r="N526" s="45">
        <v>6.0000000000000026E-2</v>
      </c>
      <c r="O526" s="44">
        <v>0</v>
      </c>
      <c r="P526" s="45">
        <v>6.0000000000000026E-2</v>
      </c>
      <c r="Q526" s="44">
        <v>0.74999999999999989</v>
      </c>
      <c r="R526" s="45">
        <v>2.1819999999999999</v>
      </c>
      <c r="S526" s="44">
        <v>0.61483333333333334</v>
      </c>
      <c r="T526" s="45">
        <v>0</v>
      </c>
      <c r="U526" s="44">
        <v>0.95016666666666671</v>
      </c>
      <c r="V526" s="45">
        <v>4.7666666666666656E-2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203"/>
        <v>5.2156666666666665</v>
      </c>
      <c r="AE526" s="54"/>
    </row>
    <row r="527" spans="2:31" x14ac:dyDescent="0.3">
      <c r="B527" s="14" t="s">
        <v>9</v>
      </c>
      <c r="C527" s="14"/>
      <c r="D527" s="1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1.8026666666666662</v>
      </c>
      <c r="N527" s="45">
        <v>4.8594999999999997</v>
      </c>
      <c r="O527" s="44">
        <v>7.4781666666666684</v>
      </c>
      <c r="P527" s="45">
        <v>5.1414999999999997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203"/>
        <v>19.281833333333335</v>
      </c>
      <c r="AE527" s="54"/>
    </row>
    <row r="528" spans="2:31" x14ac:dyDescent="0.3">
      <c r="B528" s="14" t="s">
        <v>10</v>
      </c>
      <c r="C528" s="14"/>
      <c r="D528" s="1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7.883166666666666</v>
      </c>
      <c r="N528" s="45">
        <v>4.4823333333333322</v>
      </c>
      <c r="O528" s="44">
        <v>2.3118333333333339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203"/>
        <v>14.677333333333332</v>
      </c>
      <c r="AE528" s="54"/>
    </row>
    <row r="529" spans="2:31" x14ac:dyDescent="0.3">
      <c r="B529" s="14" t="s">
        <v>11</v>
      </c>
      <c r="C529" s="14"/>
      <c r="D529" s="1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7.5980000000000096</v>
      </c>
      <c r="N529" s="45">
        <v>6.1823333333333332</v>
      </c>
      <c r="O529" s="44">
        <v>1.3065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203"/>
        <v>15.086833333333342</v>
      </c>
      <c r="AE529" s="54"/>
    </row>
    <row r="530" spans="2:31" x14ac:dyDescent="0.3">
      <c r="B530" s="14" t="s">
        <v>12</v>
      </c>
      <c r="C530" s="14"/>
      <c r="D530" s="1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9.3811666666666653</v>
      </c>
      <c r="N530" s="45">
        <v>7.2468333333333339</v>
      </c>
      <c r="O530" s="44">
        <v>3.762833333333333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203"/>
        <v>20.390833333333333</v>
      </c>
      <c r="AE530" s="54"/>
    </row>
    <row r="531" spans="2:31" x14ac:dyDescent="0.3">
      <c r="B531" s="14" t="s">
        <v>13</v>
      </c>
      <c r="C531" s="14"/>
      <c r="D531" s="1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0.50283333333333302</v>
      </c>
      <c r="N531" s="45">
        <v>5.000000000000001E-3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203"/>
        <v>0.50783333333333303</v>
      </c>
      <c r="AE531" s="54"/>
    </row>
    <row r="532" spans="2:31" x14ac:dyDescent="0.3">
      <c r="B532" s="14" t="s">
        <v>14</v>
      </c>
      <c r="C532" s="14"/>
      <c r="D532" s="1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203"/>
        <v>0</v>
      </c>
      <c r="AE532" s="54"/>
    </row>
    <row r="533" spans="2:31" x14ac:dyDescent="0.3">
      <c r="B533" s="14" t="s">
        <v>15</v>
      </c>
      <c r="C533" s="14"/>
      <c r="D533" s="1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2.6833333333333383E-2</v>
      </c>
      <c r="N533" s="45">
        <v>1.4828333333333328</v>
      </c>
      <c r="O533" s="44">
        <v>7.6221666666666641</v>
      </c>
      <c r="P533" s="45">
        <v>0</v>
      </c>
      <c r="Q533" s="44">
        <v>0</v>
      </c>
      <c r="R533" s="45">
        <v>7.3663333333333361</v>
      </c>
      <c r="S533" s="44">
        <v>6.2533333333333339</v>
      </c>
      <c r="T533" s="45">
        <v>7.331999999999999</v>
      </c>
      <c r="U533" s="44">
        <v>9.0426666666666673</v>
      </c>
      <c r="V533" s="45">
        <v>2.1163333333333334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203"/>
        <v>41.242500000000007</v>
      </c>
      <c r="AE533" s="54"/>
    </row>
    <row r="534" spans="2:31" x14ac:dyDescent="0.3">
      <c r="B534" s="14" t="s">
        <v>16</v>
      </c>
      <c r="C534" s="14"/>
      <c r="D534" s="1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1.1726666666666665</v>
      </c>
      <c r="O534" s="44">
        <v>5.882833333333334</v>
      </c>
      <c r="P534" s="45">
        <v>10.556666666666665</v>
      </c>
      <c r="Q534" s="44">
        <v>2.8529999999999998</v>
      </c>
      <c r="R534" s="45">
        <v>0</v>
      </c>
      <c r="S534" s="44">
        <v>1.9936666666666667</v>
      </c>
      <c r="T534" s="45">
        <v>3.9465000000000003</v>
      </c>
      <c r="U534" s="44">
        <v>1.0618333333333332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203"/>
        <v>27.467166666666667</v>
      </c>
      <c r="AE534" s="54"/>
    </row>
    <row r="535" spans="2:31" x14ac:dyDescent="0.3">
      <c r="B535" s="14" t="s">
        <v>17</v>
      </c>
      <c r="C535" s="14"/>
      <c r="D535" s="1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1.0378333333333332</v>
      </c>
      <c r="O535" s="44">
        <v>6.5600000000000014</v>
      </c>
      <c r="P535" s="45">
        <v>9.3600000000000101</v>
      </c>
      <c r="Q535" s="44">
        <v>6.3319999999999981</v>
      </c>
      <c r="R535" s="45">
        <v>0</v>
      </c>
      <c r="S535" s="44">
        <v>2.1006666666666667</v>
      </c>
      <c r="T535" s="45">
        <v>7.2240000000000011</v>
      </c>
      <c r="U535" s="44">
        <v>1.0133333333333339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203"/>
        <v>33.627833333333342</v>
      </c>
      <c r="AE535" s="54"/>
    </row>
    <row r="536" spans="2:31" x14ac:dyDescent="0.3">
      <c r="B536" s="14" t="s">
        <v>18</v>
      </c>
      <c r="C536" s="14"/>
      <c r="D536" s="1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1.0249999999999997</v>
      </c>
      <c r="O536" s="44">
        <v>1.7883333333333318</v>
      </c>
      <c r="P536" s="45">
        <v>1.4000000000000008</v>
      </c>
      <c r="Q536" s="44">
        <v>6.0000000000000001E-3</v>
      </c>
      <c r="R536" s="45">
        <v>3.7333333333333343E-2</v>
      </c>
      <c r="S536" s="44">
        <v>0</v>
      </c>
      <c r="T536" s="45">
        <v>4.7768333333333333</v>
      </c>
      <c r="U536" s="44">
        <v>8.6000000000000103</v>
      </c>
      <c r="V536" s="45">
        <v>1.3300000000000005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203"/>
        <v>18.963500000000014</v>
      </c>
      <c r="AE536" s="54"/>
    </row>
    <row r="537" spans="2:31" x14ac:dyDescent="0.3">
      <c r="B537" s="14" t="s">
        <v>19</v>
      </c>
      <c r="C537" s="14"/>
      <c r="D537" s="1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0.154</v>
      </c>
      <c r="R537" s="45">
        <v>0.1566666666666667</v>
      </c>
      <c r="S537" s="44">
        <v>0.60916666666666675</v>
      </c>
      <c r="T537" s="45">
        <v>1.7089999999999994</v>
      </c>
      <c r="U537" s="44">
        <v>1.9534999999999996</v>
      </c>
      <c r="V537" s="45">
        <v>0.20300000000000004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203"/>
        <v>4.785333333333333</v>
      </c>
      <c r="AE537" s="54"/>
    </row>
    <row r="538" spans="2:31" x14ac:dyDescent="0.3">
      <c r="B538" s="4" t="s">
        <v>20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3.6958333333333337</v>
      </c>
      <c r="N538" s="45">
        <v>2.9975000000000001</v>
      </c>
      <c r="O538" s="44">
        <v>3.575333333333333</v>
      </c>
      <c r="P538" s="45">
        <v>3.4939999999999998</v>
      </c>
      <c r="Q538" s="44">
        <v>2.9810000000000003</v>
      </c>
      <c r="R538" s="45">
        <v>9.1666666666666632E-2</v>
      </c>
      <c r="S538" s="44">
        <v>0.69783333333333353</v>
      </c>
      <c r="T538" s="45">
        <v>2.0216666666666665</v>
      </c>
      <c r="U538" s="44">
        <v>2.513333333333331</v>
      </c>
      <c r="V538" s="45">
        <v>0.42016666666666674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203"/>
        <v>22.488333333333333</v>
      </c>
      <c r="AE538" s="54"/>
    </row>
    <row r="539" spans="2:31" x14ac:dyDescent="0.3">
      <c r="B539" s="4" t="s">
        <v>21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203"/>
        <v>0</v>
      </c>
      <c r="AE539" s="54"/>
    </row>
    <row r="540" spans="2:31" x14ac:dyDescent="0.3">
      <c r="B540" s="4" t="s">
        <v>22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4.5000000000000005E-2</v>
      </c>
      <c r="O540" s="44">
        <v>0.78400000000000014</v>
      </c>
      <c r="P540" s="45">
        <v>1.3403333333333336</v>
      </c>
      <c r="Q540" s="44">
        <v>0.43633333333333318</v>
      </c>
      <c r="R540" s="45">
        <v>0</v>
      </c>
      <c r="S540" s="44">
        <v>0.55633333333333324</v>
      </c>
      <c r="T540" s="45">
        <v>0.58499999999999963</v>
      </c>
      <c r="U540" s="44">
        <v>0.12333333333333335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203"/>
        <v>3.8703333333333334</v>
      </c>
      <c r="AE540" s="54"/>
    </row>
    <row r="541" spans="2:31" x14ac:dyDescent="0.3">
      <c r="B541" s="4" t="s">
        <v>23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2.0376666666666665</v>
      </c>
      <c r="O541" s="44">
        <v>4.7728333333333346</v>
      </c>
      <c r="P541" s="45">
        <v>1.8036666666666679</v>
      </c>
      <c r="Q541" s="44">
        <v>1.8166666666666633E-2</v>
      </c>
      <c r="R541" s="45">
        <v>0</v>
      </c>
      <c r="S541" s="44">
        <v>0.1926666666666666</v>
      </c>
      <c r="T541" s="45">
        <v>1.1595</v>
      </c>
      <c r="U541" s="44">
        <v>0.92616666666666703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203"/>
        <v>10.910666666666668</v>
      </c>
      <c r="AE541" s="54"/>
    </row>
    <row r="542" spans="2:31" x14ac:dyDescent="0.3">
      <c r="B542" s="4" t="s">
        <v>24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1.0184999999999997</v>
      </c>
      <c r="P542" s="45">
        <v>2.3273333333333328</v>
      </c>
      <c r="Q542" s="44">
        <v>1.1671666666666667</v>
      </c>
      <c r="R542" s="45">
        <v>0</v>
      </c>
      <c r="S542" s="44">
        <v>0.186</v>
      </c>
      <c r="T542" s="45">
        <v>0.4833333333333335</v>
      </c>
      <c r="U542" s="44">
        <v>0.10883333333333338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203"/>
        <v>5.2911666666666655</v>
      </c>
      <c r="AE542" s="54"/>
    </row>
    <row r="543" spans="2:31" x14ac:dyDescent="0.3">
      <c r="B543" s="4" t="s">
        <v>25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2.3000000000000013E-2</v>
      </c>
      <c r="P543" s="45">
        <v>0</v>
      </c>
      <c r="Q543" s="44">
        <v>1.1376666666666666</v>
      </c>
      <c r="R543" s="45">
        <v>3.9823333333333344</v>
      </c>
      <c r="S543" s="44">
        <v>2.8418333333333337</v>
      </c>
      <c r="T543" s="45">
        <v>4.9146666666666654</v>
      </c>
      <c r="U543" s="44">
        <v>7.1599999999999984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203"/>
        <v>20.0595</v>
      </c>
      <c r="AE543" s="54"/>
    </row>
    <row r="544" spans="2:31" x14ac:dyDescent="0.3">
      <c r="B544" s="4" t="s">
        <v>26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1.1585000000000003</v>
      </c>
      <c r="N544" s="45">
        <v>2.1976666666666671</v>
      </c>
      <c r="O544" s="44">
        <v>1.6328333333333338</v>
      </c>
      <c r="P544" s="45">
        <v>5.8298333333333385</v>
      </c>
      <c r="Q544" s="44">
        <v>6.3573333333333313</v>
      </c>
      <c r="R544" s="45">
        <v>7.7398333333333307</v>
      </c>
      <c r="S544" s="44">
        <v>8.195333333333334</v>
      </c>
      <c r="T544" s="45">
        <v>9.6583333333333368</v>
      </c>
      <c r="U544" s="44">
        <v>12.605166666666666</v>
      </c>
      <c r="V544" s="45">
        <v>4.0586666666666664</v>
      </c>
      <c r="W544" s="44">
        <v>5.1240000000000032</v>
      </c>
      <c r="X544" s="45">
        <v>2.785333333333333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203"/>
        <v>67.342833333333346</v>
      </c>
      <c r="AE544" s="54"/>
    </row>
    <row r="545" spans="2:31" x14ac:dyDescent="0.3">
      <c r="B545" s="4" t="s">
        <v>27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8.5530000000000008</v>
      </c>
      <c r="P545" s="45">
        <v>20.592999999999993</v>
      </c>
      <c r="Q545" s="44">
        <v>12.271000000000003</v>
      </c>
      <c r="R545" s="45">
        <v>0</v>
      </c>
      <c r="S545" s="44">
        <v>0</v>
      </c>
      <c r="T545" s="45">
        <v>7.7091666666666612</v>
      </c>
      <c r="U545" s="44">
        <v>5.294999999999999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203"/>
        <v>54.421166666666657</v>
      </c>
      <c r="AE545" s="54"/>
    </row>
    <row r="546" spans="2:31" x14ac:dyDescent="0.3">
      <c r="B546" s="4" t="s">
        <v>28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1.1281666666666672</v>
      </c>
      <c r="O546" s="44">
        <v>16.001500000000004</v>
      </c>
      <c r="P546" s="45">
        <v>18.675166666666666</v>
      </c>
      <c r="Q546" s="44">
        <v>12.542166666666667</v>
      </c>
      <c r="R546" s="45">
        <v>0</v>
      </c>
      <c r="S546" s="44">
        <v>25.7545</v>
      </c>
      <c r="T546" s="45">
        <v>39.79099999999999</v>
      </c>
      <c r="U546" s="44">
        <v>14.020333333333335</v>
      </c>
      <c r="V546" s="45">
        <v>0</v>
      </c>
      <c r="W546" s="44">
        <v>0.47649999999999459</v>
      </c>
      <c r="X546" s="45">
        <v>0.2881666666666689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203"/>
        <v>128.67750000000001</v>
      </c>
      <c r="AE546" s="54"/>
    </row>
    <row r="547" spans="2:31" x14ac:dyDescent="0.3">
      <c r="B547" s="4" t="s">
        <v>106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6.3321666666666649</v>
      </c>
      <c r="O547" s="44">
        <v>24.704000000000011</v>
      </c>
      <c r="P547" s="45">
        <v>21.799999999999994</v>
      </c>
      <c r="Q547" s="44">
        <v>13.038166666666667</v>
      </c>
      <c r="R547" s="45">
        <v>0</v>
      </c>
      <c r="S547" s="44">
        <v>0</v>
      </c>
      <c r="T547" s="45">
        <v>11.156166666666671</v>
      </c>
      <c r="U547" s="44">
        <v>8.0701666666666689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203"/>
        <v>85.100666666666683</v>
      </c>
      <c r="AE547" s="54"/>
    </row>
    <row r="548" spans="2:31" x14ac:dyDescent="0.3">
      <c r="B548" s="4" t="s">
        <v>29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4.7845000000000004</v>
      </c>
      <c r="O548" s="44">
        <v>21.247166666666669</v>
      </c>
      <c r="P548" s="45">
        <v>25.800666666666679</v>
      </c>
      <c r="Q548" s="44">
        <v>12.255999999999998</v>
      </c>
      <c r="R548" s="45">
        <v>0</v>
      </c>
      <c r="S548" s="44">
        <v>5.4711666666666696</v>
      </c>
      <c r="T548" s="45">
        <v>20.280500000000011</v>
      </c>
      <c r="U548" s="44">
        <v>11.259000000000002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203"/>
        <v>101.09900000000003</v>
      </c>
      <c r="AE548" s="54"/>
    </row>
    <row r="549" spans="2:31" x14ac:dyDescent="0.3">
      <c r="B549" s="4" t="s">
        <v>30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7.4361666666666668</v>
      </c>
      <c r="O549" s="44">
        <v>16.116333333333333</v>
      </c>
      <c r="P549" s="45">
        <v>34.267666666666663</v>
      </c>
      <c r="Q549" s="44">
        <v>22.130666666666666</v>
      </c>
      <c r="R549" s="45">
        <v>0</v>
      </c>
      <c r="S549" s="44">
        <v>28.777000000000001</v>
      </c>
      <c r="T549" s="45">
        <v>4.2911666666666628</v>
      </c>
      <c r="U549" s="44">
        <v>2.9998333333333345</v>
      </c>
      <c r="V549" s="45">
        <v>0.58183333333333564</v>
      </c>
      <c r="W549" s="44">
        <v>5.2324999999999999</v>
      </c>
      <c r="X549" s="45">
        <v>1.7825000000000013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203"/>
        <v>123.61566666666667</v>
      </c>
      <c r="AE549" s="54"/>
    </row>
    <row r="550" spans="2:31" x14ac:dyDescent="0.3">
      <c r="B550" s="4" t="s">
        <v>31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1.5466666666666655</v>
      </c>
      <c r="N550" s="45">
        <v>1.7000000000000017</v>
      </c>
      <c r="O550" s="44">
        <v>1.5999999999999985</v>
      </c>
      <c r="P550" s="45">
        <v>1.4000000000000008</v>
      </c>
      <c r="Q550" s="44">
        <v>1.5999999999999985</v>
      </c>
      <c r="R550" s="45">
        <v>1.799999999999998</v>
      </c>
      <c r="S550" s="44">
        <v>1.5</v>
      </c>
      <c r="T550" s="45">
        <v>2.6999999999999988</v>
      </c>
      <c r="U550" s="44">
        <v>2.400000000000003</v>
      </c>
      <c r="V550" s="45">
        <v>3</v>
      </c>
      <c r="W550" s="44">
        <v>4.0999999999999961</v>
      </c>
      <c r="X550" s="45">
        <v>2.5199999999999987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203"/>
        <v>25.866666666666664</v>
      </c>
      <c r="AE550" s="54"/>
    </row>
    <row r="551" spans="2:31" x14ac:dyDescent="0.3">
      <c r="B551" s="4" t="s">
        <v>32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22.507333333333335</v>
      </c>
      <c r="T551" s="45">
        <v>0.13749999999999965</v>
      </c>
      <c r="U551" s="44">
        <v>0.10400000000000027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203"/>
        <v>22.748833333333334</v>
      </c>
      <c r="AE551" s="54"/>
    </row>
    <row r="552" spans="2:31" x14ac:dyDescent="0.3">
      <c r="B552" s="4" t="s">
        <v>33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0.53483333333333338</v>
      </c>
      <c r="O552" s="44">
        <v>4.2088333333333336</v>
      </c>
      <c r="P552" s="45">
        <v>8.0125000000000028</v>
      </c>
      <c r="Q552" s="44">
        <v>7.1613333333333333</v>
      </c>
      <c r="R552" s="45">
        <v>6.6074999999999999</v>
      </c>
      <c r="S552" s="44">
        <v>7.8070000000000013</v>
      </c>
      <c r="T552" s="45">
        <v>9.1573333333333338</v>
      </c>
      <c r="U552" s="44">
        <v>10.437333333333331</v>
      </c>
      <c r="V552" s="45">
        <v>3.4898333333333347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203"/>
        <v>57.416500000000013</v>
      </c>
      <c r="AE552" s="54"/>
    </row>
    <row r="553" spans="2:31" x14ac:dyDescent="0.3">
      <c r="B553" s="4" t="s">
        <v>34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203"/>
        <v>0</v>
      </c>
      <c r="AE553" s="54"/>
    </row>
    <row r="554" spans="2:31" x14ac:dyDescent="0.3">
      <c r="B554" s="4" t="s">
        <v>35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2.648499999999999</v>
      </c>
      <c r="O554" s="44">
        <v>15.276833333333338</v>
      </c>
      <c r="P554" s="45">
        <v>9.8790000000000013</v>
      </c>
      <c r="Q554" s="44">
        <v>1.4300000000000006</v>
      </c>
      <c r="R554" s="45">
        <v>0</v>
      </c>
      <c r="S554" s="44">
        <v>1.5091666666666665</v>
      </c>
      <c r="T554" s="45">
        <v>2.0681666666666678</v>
      </c>
      <c r="U554" s="44">
        <v>0.93150000000000011</v>
      </c>
      <c r="V554" s="45">
        <v>0.95733333333333326</v>
      </c>
      <c r="W554" s="44">
        <v>5.5746666666666682</v>
      </c>
      <c r="X554" s="45">
        <v>3.1778333333333331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203"/>
        <v>43.453000000000003</v>
      </c>
      <c r="AE554" s="54"/>
    </row>
    <row r="555" spans="2:31" x14ac:dyDescent="0.3">
      <c r="B555" s="4" t="s">
        <v>36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4.1666666666666666E-3</v>
      </c>
      <c r="Q555" s="44">
        <v>0</v>
      </c>
      <c r="R555" s="45">
        <v>0</v>
      </c>
      <c r="S555" s="44">
        <v>4.1833333333333361E-2</v>
      </c>
      <c r="T555" s="45">
        <v>6.6833333333333356E-2</v>
      </c>
      <c r="U555" s="44">
        <v>0.40583333333333338</v>
      </c>
      <c r="V555" s="45">
        <v>1.1076666666666666</v>
      </c>
      <c r="W555" s="44">
        <v>3.7898333333333327</v>
      </c>
      <c r="X555" s="45">
        <v>1.0725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203"/>
        <v>6.4886666666666653</v>
      </c>
      <c r="AE555" s="54"/>
    </row>
    <row r="556" spans="2:31" x14ac:dyDescent="0.3">
      <c r="B556" s="4" t="s">
        <v>107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1.3666666666666671E-2</v>
      </c>
      <c r="R556" s="45">
        <v>0</v>
      </c>
      <c r="S556" s="44">
        <v>1.0058333333333336</v>
      </c>
      <c r="T556" s="45">
        <v>1.0389999999999995</v>
      </c>
      <c r="U556" s="44">
        <v>0.60783333333333334</v>
      </c>
      <c r="V556" s="45">
        <v>1.0073333333333332</v>
      </c>
      <c r="W556" s="44">
        <v>3.7979999999999992</v>
      </c>
      <c r="X556" s="45">
        <v>1.3946666666666667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203"/>
        <v>8.8663333333333316</v>
      </c>
      <c r="AE556" s="54"/>
    </row>
    <row r="557" spans="2:31" x14ac:dyDescent="0.3">
      <c r="B557" s="4" t="s">
        <v>86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0.11433333333333333</v>
      </c>
      <c r="P557" s="45">
        <v>4.0969999999999995</v>
      </c>
      <c r="Q557" s="44">
        <v>2.3158333333333343</v>
      </c>
      <c r="R557" s="45">
        <v>0.93616666666666659</v>
      </c>
      <c r="S557" s="44">
        <v>0</v>
      </c>
      <c r="T557" s="45">
        <v>9.3333333333333116E-3</v>
      </c>
      <c r="U557" s="44">
        <v>1.5813333333333321</v>
      </c>
      <c r="V557" s="45">
        <v>0.8334999999999998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203"/>
        <v>9.8874999999999993</v>
      </c>
      <c r="AE557" s="54"/>
    </row>
    <row r="558" spans="2:31" x14ac:dyDescent="0.3">
      <c r="B558" s="4" t="s">
        <v>87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3.7838333333333343</v>
      </c>
      <c r="P558" s="45">
        <v>8.9851666666666627</v>
      </c>
      <c r="Q558" s="44">
        <v>10.205000000000002</v>
      </c>
      <c r="R558" s="45">
        <v>8.8268333333333349</v>
      </c>
      <c r="S558" s="44">
        <v>8.6776666666666706</v>
      </c>
      <c r="T558" s="45">
        <v>10.666333333333339</v>
      </c>
      <c r="U558" s="44">
        <v>15.590166666666672</v>
      </c>
      <c r="V558" s="45">
        <v>0.15633333333333338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203"/>
        <v>66.89133333333335</v>
      </c>
      <c r="AE558" s="54"/>
    </row>
    <row r="559" spans="2:31" x14ac:dyDescent="0.3">
      <c r="B559" s="4" t="s">
        <v>93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4.067833333333331</v>
      </c>
      <c r="P559" s="45">
        <v>13.533166666666668</v>
      </c>
      <c r="Q559" s="44">
        <v>10.646666666666668</v>
      </c>
      <c r="R559" s="45">
        <v>9.2708333333333321</v>
      </c>
      <c r="S559" s="44">
        <v>8.1999999999999922</v>
      </c>
      <c r="T559" s="45">
        <v>11.131000000000009</v>
      </c>
      <c r="U559" s="44">
        <v>13.082666666666666</v>
      </c>
      <c r="V559" s="45">
        <v>5.743000000000003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203"/>
        <v>75.675166666666669</v>
      </c>
      <c r="AE559" s="54"/>
    </row>
    <row r="560" spans="2:31" x14ac:dyDescent="0.3">
      <c r="B560" s="4" t="s">
        <v>98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3.266666666666674E-2</v>
      </c>
      <c r="O560" s="44">
        <v>1.4364999999999992</v>
      </c>
      <c r="P560" s="45">
        <v>5.3220000000000001</v>
      </c>
      <c r="Q560" s="44">
        <v>2.0314999999999985</v>
      </c>
      <c r="R560" s="45">
        <v>0</v>
      </c>
      <c r="S560" s="44">
        <v>0</v>
      </c>
      <c r="T560" s="45">
        <v>1.3978333333333324</v>
      </c>
      <c r="U560" s="44">
        <v>1.7813333333333339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203"/>
        <v>12.001833333333332</v>
      </c>
      <c r="AE560" s="54"/>
    </row>
    <row r="561" spans="2:31" x14ac:dyDescent="0.3">
      <c r="B561" s="4" t="s">
        <v>99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6.358833333333334</v>
      </c>
      <c r="O561" s="44">
        <v>25.461833333333324</v>
      </c>
      <c r="P561" s="45">
        <v>15.380999999999995</v>
      </c>
      <c r="Q561" s="44">
        <v>4.2635000000000023</v>
      </c>
      <c r="R561" s="45">
        <v>0</v>
      </c>
      <c r="S561" s="44">
        <v>0.833666666666666</v>
      </c>
      <c r="T561" s="45">
        <v>0.67200000000000004</v>
      </c>
      <c r="U561" s="44">
        <v>0.31950000000000006</v>
      </c>
      <c r="V561" s="45">
        <v>0.60133333333333328</v>
      </c>
      <c r="W561" s="44">
        <v>9.0011666666666681</v>
      </c>
      <c r="X561" s="45">
        <v>4.6425000000000001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203"/>
        <v>67.535333333333327</v>
      </c>
      <c r="AE561" s="54"/>
    </row>
    <row r="562" spans="2:31" x14ac:dyDescent="0.3">
      <c r="B562" s="4" t="s">
        <v>100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7.0566666666666737</v>
      </c>
      <c r="N562" s="45">
        <v>10.700000000000005</v>
      </c>
      <c r="O562" s="44">
        <v>13.100000000000014</v>
      </c>
      <c r="P562" s="45">
        <v>15.5</v>
      </c>
      <c r="Q562" s="44">
        <v>17.249499999999998</v>
      </c>
      <c r="R562" s="45">
        <v>8.0428333333333342</v>
      </c>
      <c r="S562" s="44">
        <v>24.327500000000004</v>
      </c>
      <c r="T562" s="45">
        <v>14.127500000000005</v>
      </c>
      <c r="U562" s="44">
        <v>9.9970000000000017</v>
      </c>
      <c r="V562" s="45">
        <v>0.21383333333333343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203"/>
        <v>120.31483333333337</v>
      </c>
      <c r="AE562" s="54"/>
    </row>
    <row r="563" spans="2:31" x14ac:dyDescent="0.3">
      <c r="B563" s="4" t="s">
        <v>101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21.459333333333344</v>
      </c>
      <c r="N563" s="45">
        <v>14.762666666666664</v>
      </c>
      <c r="O563" s="44">
        <v>21.442333333333334</v>
      </c>
      <c r="P563" s="45">
        <v>23.807333333333329</v>
      </c>
      <c r="Q563" s="44">
        <v>17.771166666666666</v>
      </c>
      <c r="R563" s="45">
        <v>8.4855</v>
      </c>
      <c r="S563" s="44">
        <v>1.1660000000000001</v>
      </c>
      <c r="T563" s="45">
        <v>2.8788333333333331</v>
      </c>
      <c r="U563" s="44">
        <v>2.7653333333333334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203"/>
        <v>114.53850000000001</v>
      </c>
      <c r="AE563" s="54"/>
    </row>
    <row r="564" spans="2:31" x14ac:dyDescent="0.3">
      <c r="B564" s="4" t="s">
        <v>108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1.2363333333333335</v>
      </c>
      <c r="O564" s="44">
        <v>5.8430000000000035</v>
      </c>
      <c r="P564" s="45">
        <v>5.0166666666666276E-2</v>
      </c>
      <c r="Q564" s="44">
        <v>1.750666666666665</v>
      </c>
      <c r="R564" s="45">
        <v>0</v>
      </c>
      <c r="S564" s="44">
        <v>24.725999999999996</v>
      </c>
      <c r="T564" s="45">
        <v>45.82983333333334</v>
      </c>
      <c r="U564" s="44">
        <v>17.931500000000003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203"/>
        <v>97.367500000000007</v>
      </c>
      <c r="AE564" s="54"/>
    </row>
    <row r="565" spans="2:31" x14ac:dyDescent="0.3">
      <c r="B565" s="4" t="s">
        <v>114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203"/>
        <v>0</v>
      </c>
      <c r="AE565" s="54"/>
    </row>
    <row r="566" spans="2:31" x14ac:dyDescent="0.3">
      <c r="B566" s="4" t="s">
        <v>118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203"/>
        <v>0</v>
      </c>
      <c r="AE566" s="54"/>
    </row>
    <row r="567" spans="2:31" x14ac:dyDescent="0.3">
      <c r="B567" s="4" t="s">
        <v>125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1.9828333333333339</v>
      </c>
      <c r="N567" s="45">
        <v>7.6659999999999968</v>
      </c>
      <c r="O567" s="44">
        <v>24.712666666666671</v>
      </c>
      <c r="P567" s="45">
        <v>37.320833333333333</v>
      </c>
      <c r="Q567" s="44">
        <v>36.164666666666669</v>
      </c>
      <c r="R567" s="45">
        <v>36.61933333333333</v>
      </c>
      <c r="S567" s="44">
        <v>20.295666666666666</v>
      </c>
      <c r="T567" s="45">
        <v>21.651999999999987</v>
      </c>
      <c r="U567" s="44">
        <v>19.831833333333336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203"/>
        <v>206.24583333333334</v>
      </c>
      <c r="AE567" s="54"/>
    </row>
    <row r="568" spans="2:31" x14ac:dyDescent="0.3">
      <c r="B568" s="4" t="s">
        <v>126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3.4050000000000061E-3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203"/>
        <v>3.4050000000000061E-3</v>
      </c>
      <c r="AE568" s="54"/>
    </row>
    <row r="569" spans="2:31" x14ac:dyDescent="0.3">
      <c r="B569" s="4" t="s">
        <v>304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0.15583</v>
      </c>
      <c r="S569" s="44">
        <v>4.4433333333333252E-3</v>
      </c>
      <c r="T569" s="45">
        <v>5.7033333333333198E-3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203"/>
        <v>0.16597666666666663</v>
      </c>
      <c r="AE569" s="54"/>
    </row>
    <row r="570" spans="2:31" x14ac:dyDescent="0.3">
      <c r="B570" s="4" t="s">
        <v>305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2.8383333333333309E-2</v>
      </c>
      <c r="S570" s="44">
        <v>0</v>
      </c>
      <c r="T570" s="45">
        <v>2.2911666666666677E-2</v>
      </c>
      <c r="U570" s="44">
        <v>6.9666666666668613E-4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ref="AD570" si="204">SUM(E570:AB570)</f>
        <v>5.1991666666666672E-2</v>
      </c>
      <c r="AE570" s="54"/>
    </row>
    <row r="571" spans="2:31" x14ac:dyDescent="0.3">
      <c r="B571" s="4" t="s">
        <v>317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7.538166666666668</v>
      </c>
      <c r="O571" s="44">
        <v>10.746833333333333</v>
      </c>
      <c r="P571" s="45">
        <v>6.3753333333333329</v>
      </c>
      <c r="Q571" s="44">
        <v>14.471833333333336</v>
      </c>
      <c r="R571" s="45">
        <v>44.66050000000002</v>
      </c>
      <c r="S571" s="44">
        <v>47.172000000000004</v>
      </c>
      <c r="T571" s="45">
        <v>46.302666666666674</v>
      </c>
      <c r="U571" s="44">
        <v>16.073833333333333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203"/>
        <v>193.34116666666671</v>
      </c>
      <c r="AE571" s="54"/>
    </row>
    <row r="572" spans="2:31" x14ac:dyDescent="0.3">
      <c r="B572" s="12" t="s">
        <v>2</v>
      </c>
      <c r="C572" s="12"/>
      <c r="D572" s="12"/>
      <c r="E572" s="13">
        <f>SUM(E521:E571)</f>
        <v>0</v>
      </c>
      <c r="F572" s="13">
        <f t="shared" ref="F572" si="205">SUM(F521:F571)</f>
        <v>0</v>
      </c>
      <c r="G572" s="13">
        <f t="shared" ref="G572" si="206">SUM(G521:G571)</f>
        <v>0</v>
      </c>
      <c r="H572" s="13">
        <f t="shared" ref="H572" si="207">SUM(H521:H571)</f>
        <v>0</v>
      </c>
      <c r="I572" s="13">
        <f t="shared" ref="I572" si="208">SUM(I521:I571)</f>
        <v>0</v>
      </c>
      <c r="J572" s="13">
        <f t="shared" ref="J572" si="209">SUM(J521:J571)</f>
        <v>0</v>
      </c>
      <c r="K572" s="13">
        <f t="shared" ref="K572" si="210">SUM(K521:K571)</f>
        <v>0</v>
      </c>
      <c r="L572" s="13">
        <f t="shared" ref="L572" si="211">SUM(L521:L571)</f>
        <v>0</v>
      </c>
      <c r="M572" s="13">
        <f t="shared" ref="M572" si="212">SUM(M521:M571)</f>
        <v>229.42750000000001</v>
      </c>
      <c r="N572" s="13">
        <f t="shared" ref="N572" si="213">SUM(N521:N571)</f>
        <v>266.73916666666668</v>
      </c>
      <c r="O572" s="13">
        <f t="shared" ref="O572" si="214">SUM(O521:O571)</f>
        <v>291.45783333333333</v>
      </c>
      <c r="P572" s="13">
        <f t="shared" ref="P572" si="215">SUM(P521:P571)</f>
        <v>331.68233333333325</v>
      </c>
      <c r="Q572" s="13">
        <f t="shared" ref="Q572" si="216">SUM(Q521:Q571)</f>
        <v>294.58233333333328</v>
      </c>
      <c r="R572" s="13">
        <f t="shared" ref="R572" si="217">SUM(R521:R571)</f>
        <v>310.23638000000005</v>
      </c>
      <c r="S572" s="13">
        <f t="shared" ref="S572" si="218">SUM(S521:S571)</f>
        <v>414.53794333333315</v>
      </c>
      <c r="T572" s="13">
        <f t="shared" ref="T572" si="219">SUM(T521:T571)</f>
        <v>447.84602000000001</v>
      </c>
      <c r="U572" s="13">
        <f t="shared" ref="U572" si="220">SUM(U521:U571)</f>
        <v>397.05553000000003</v>
      </c>
      <c r="V572" s="13">
        <f t="shared" ref="V572" si="221">SUM(V521:V571)</f>
        <v>62.402833333333348</v>
      </c>
      <c r="W572" s="13">
        <f t="shared" ref="W572" si="222">SUM(W521:W571)</f>
        <v>37.096666666666664</v>
      </c>
      <c r="X572" s="13">
        <f t="shared" ref="X572" si="223">SUM(X521:X571)</f>
        <v>17.663499999999999</v>
      </c>
      <c r="Y572" s="13">
        <f t="shared" ref="Y572" si="224">SUM(Y521:Y571)</f>
        <v>0</v>
      </c>
      <c r="Z572" s="13">
        <f t="shared" ref="Z572" si="225">SUM(Z521:Z571)</f>
        <v>0</v>
      </c>
      <c r="AA572" s="13">
        <f t="shared" ref="AA572" si="226">SUM(AA521:AA571)</f>
        <v>0</v>
      </c>
      <c r="AB572" s="13">
        <f t="shared" ref="AB572" si="227">SUM(AB521:AB571)</f>
        <v>0</v>
      </c>
      <c r="AC572" s="116">
        <f>SUM(AC521:AE571)</f>
        <v>3100.7280399999995</v>
      </c>
      <c r="AD572" s="116"/>
      <c r="AE572" s="116"/>
    </row>
    <row r="575" spans="2:31" x14ac:dyDescent="0.3">
      <c r="B575" s="8">
        <f>'Resumen-Mensual'!$O$26</f>
        <v>45788</v>
      </c>
    </row>
    <row r="576" spans="2:31" x14ac:dyDescent="0.3">
      <c r="B576" s="8"/>
    </row>
    <row r="577" spans="2:31" x14ac:dyDescent="0.3">
      <c r="B577" s="9" t="s">
        <v>81</v>
      </c>
      <c r="C577" s="10"/>
      <c r="D577" s="10"/>
      <c r="E577" s="11">
        <v>1</v>
      </c>
      <c r="F577" s="11">
        <v>2</v>
      </c>
      <c r="G577" s="11">
        <v>3</v>
      </c>
      <c r="H577" s="11">
        <v>4</v>
      </c>
      <c r="I577" s="11">
        <v>5</v>
      </c>
      <c r="J577" s="11">
        <v>6</v>
      </c>
      <c r="K577" s="11">
        <v>7</v>
      </c>
      <c r="L577" s="11">
        <v>8</v>
      </c>
      <c r="M577" s="11">
        <v>9</v>
      </c>
      <c r="N577" s="11">
        <v>10</v>
      </c>
      <c r="O577" s="11">
        <v>11</v>
      </c>
      <c r="P577" s="11">
        <v>12</v>
      </c>
      <c r="Q577" s="11">
        <v>13</v>
      </c>
      <c r="R577" s="11">
        <v>14</v>
      </c>
      <c r="S577" s="11">
        <v>15</v>
      </c>
      <c r="T577" s="11">
        <v>16</v>
      </c>
      <c r="U577" s="11">
        <v>17</v>
      </c>
      <c r="V577" s="11">
        <v>18</v>
      </c>
      <c r="W577" s="11">
        <v>19</v>
      </c>
      <c r="X577" s="11">
        <v>20</v>
      </c>
      <c r="Y577" s="11">
        <v>21</v>
      </c>
      <c r="Z577" s="11">
        <v>22</v>
      </c>
      <c r="AA577" s="11">
        <v>23</v>
      </c>
      <c r="AB577" s="11">
        <v>24</v>
      </c>
      <c r="AC577" s="99" t="s">
        <v>2</v>
      </c>
      <c r="AD577" s="99"/>
      <c r="AE577" s="99"/>
    </row>
    <row r="578" spans="2:31" x14ac:dyDescent="0.3">
      <c r="B578" s="14" t="s">
        <v>4</v>
      </c>
      <c r="C578" s="47"/>
      <c r="D578" s="47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13.608833333333335</v>
      </c>
      <c r="M578" s="44">
        <v>26.200166666666671</v>
      </c>
      <c r="N578" s="45">
        <v>45.446166666666656</v>
      </c>
      <c r="O578" s="44">
        <v>2.3566666666666669</v>
      </c>
      <c r="P578" s="45">
        <v>6.0999999999999988</v>
      </c>
      <c r="Q578" s="44">
        <v>4.5024999999999995</v>
      </c>
      <c r="R578" s="45">
        <v>3.0821666666666658</v>
      </c>
      <c r="S578" s="44">
        <v>7.2423333333333311</v>
      </c>
      <c r="T578" s="45">
        <v>0.32983333333333342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6"/>
      <c r="AD578" s="57">
        <f>SUM(E578:AB578)</f>
        <v>108.86866666666667</v>
      </c>
      <c r="AE578" s="56"/>
    </row>
    <row r="579" spans="2:31" x14ac:dyDescent="0.3">
      <c r="B579" s="14" t="s">
        <v>5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2.9668333333333332</v>
      </c>
      <c r="M579" s="44">
        <v>34.870833333333323</v>
      </c>
      <c r="N579" s="45">
        <v>0.68000000000000049</v>
      </c>
      <c r="O579" s="44">
        <v>3.874000000000001</v>
      </c>
      <c r="P579" s="45">
        <v>9.2021666666666686</v>
      </c>
      <c r="Q579" s="44">
        <v>6.1816666666666675</v>
      </c>
      <c r="R579" s="45">
        <v>0.26266666666666666</v>
      </c>
      <c r="S579" s="44">
        <v>5.6966666666666663</v>
      </c>
      <c r="T579" s="45">
        <v>4.1635</v>
      </c>
      <c r="U579" s="44">
        <v>3.315833333333333</v>
      </c>
      <c r="V579" s="45">
        <v>3.9833333333333346E-2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>SUM(E579:AB579)</f>
        <v>71.253999999999991</v>
      </c>
      <c r="AE579" s="54"/>
    </row>
    <row r="580" spans="2:31" x14ac:dyDescent="0.3">
      <c r="B580" s="14" t="s">
        <v>6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8.3666666666666653E-2</v>
      </c>
      <c r="M580" s="44">
        <v>4.0236666666666663</v>
      </c>
      <c r="N580" s="45">
        <v>2.7765000000000017</v>
      </c>
      <c r="O580" s="44">
        <v>5.1958333333333302</v>
      </c>
      <c r="P580" s="45">
        <v>5.301833333333331</v>
      </c>
      <c r="Q580" s="44">
        <v>8.751000000000003</v>
      </c>
      <c r="R580" s="45">
        <v>15.50816666666667</v>
      </c>
      <c r="S580" s="44">
        <v>29.633500000000044</v>
      </c>
      <c r="T580" s="45">
        <v>19.256166666666669</v>
      </c>
      <c r="U580" s="44">
        <v>22.318166666666659</v>
      </c>
      <c r="V580" s="45">
        <v>0.94266666666666687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ref="AD580:AD628" si="228">SUM(E580:AB580)</f>
        <v>113.79116666666671</v>
      </c>
      <c r="AE580" s="54"/>
    </row>
    <row r="581" spans="2:31" x14ac:dyDescent="0.3">
      <c r="B581" s="14" t="s">
        <v>105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6.4166666666666677E-2</v>
      </c>
      <c r="M581" s="44">
        <v>0.24166666666666667</v>
      </c>
      <c r="N581" s="45">
        <v>9.9999999999999908E-2</v>
      </c>
      <c r="O581" s="44">
        <v>9.9999999999999908E-2</v>
      </c>
      <c r="P581" s="45">
        <v>4.0119999999999987</v>
      </c>
      <c r="Q581" s="44">
        <v>18.66</v>
      </c>
      <c r="R581" s="45">
        <v>55.387833333333376</v>
      </c>
      <c r="S581" s="44">
        <v>99.144166666666706</v>
      </c>
      <c r="T581" s="45">
        <v>121.14699999999998</v>
      </c>
      <c r="U581" s="44">
        <v>116.47566666666664</v>
      </c>
      <c r="V581" s="45">
        <v>18.114000000000001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228"/>
        <v>433.44650000000001</v>
      </c>
      <c r="AE581" s="54"/>
    </row>
    <row r="582" spans="2:31" x14ac:dyDescent="0.3">
      <c r="B582" s="14" t="s">
        <v>7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2.8241666666666658</v>
      </c>
      <c r="M582" s="44">
        <v>2.7898333333333345</v>
      </c>
      <c r="N582" s="45">
        <v>2.5108333333333337</v>
      </c>
      <c r="O582" s="44">
        <v>2.2131666666666669</v>
      </c>
      <c r="P582" s="45">
        <v>3.4026666666666663</v>
      </c>
      <c r="Q582" s="44">
        <v>10.489833333333335</v>
      </c>
      <c r="R582" s="45">
        <v>44.023166666666654</v>
      </c>
      <c r="S582" s="44">
        <v>57.346333333333313</v>
      </c>
      <c r="T582" s="45">
        <v>25.921499999999998</v>
      </c>
      <c r="U582" s="44">
        <v>22.292666666666669</v>
      </c>
      <c r="V582" s="45">
        <v>0.3626666666666663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228"/>
        <v>174.17683333333329</v>
      </c>
      <c r="AE582" s="54"/>
    </row>
    <row r="583" spans="2:31" x14ac:dyDescent="0.3">
      <c r="B583" s="14" t="s">
        <v>8</v>
      </c>
      <c r="C583" s="14"/>
      <c r="D583" s="1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2.7701666666666673</v>
      </c>
      <c r="M583" s="44">
        <v>16.282666666666678</v>
      </c>
      <c r="N583" s="45">
        <v>19.11</v>
      </c>
      <c r="O583" s="44">
        <v>24.440000000000037</v>
      </c>
      <c r="P583" s="45">
        <v>24.639666666666692</v>
      </c>
      <c r="Q583" s="44">
        <v>18.84</v>
      </c>
      <c r="R583" s="45">
        <v>18.718166666666669</v>
      </c>
      <c r="S583" s="44">
        <v>15.92383333333334</v>
      </c>
      <c r="T583" s="45">
        <v>10.879999999999997</v>
      </c>
      <c r="U583" s="44">
        <v>7.4599999999999946</v>
      </c>
      <c r="V583" s="45">
        <v>0.95599999999999996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228"/>
        <v>160.02050000000006</v>
      </c>
      <c r="AE583" s="54"/>
    </row>
    <row r="584" spans="2:31" x14ac:dyDescent="0.3">
      <c r="B584" s="14" t="s">
        <v>9</v>
      </c>
      <c r="C584" s="14"/>
      <c r="D584" s="1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0.88700000000000023</v>
      </c>
      <c r="M584" s="44">
        <v>7.8333333333333144E-2</v>
      </c>
      <c r="N584" s="45">
        <v>4.6148333333333342</v>
      </c>
      <c r="O584" s="44">
        <v>16.793833333333325</v>
      </c>
      <c r="P584" s="45">
        <v>19.150833333333324</v>
      </c>
      <c r="Q584" s="44">
        <v>15.402500000000003</v>
      </c>
      <c r="R584" s="45">
        <v>12.851833333333337</v>
      </c>
      <c r="S584" s="44">
        <v>10.963333333333336</v>
      </c>
      <c r="T584" s="45">
        <v>4.1483333333333343</v>
      </c>
      <c r="U584" s="44">
        <v>5.1406666666666645</v>
      </c>
      <c r="V584" s="45">
        <v>2.6168333333333336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228"/>
        <v>92.648333333333326</v>
      </c>
      <c r="AE584" s="54"/>
    </row>
    <row r="585" spans="2:31" x14ac:dyDescent="0.3">
      <c r="B585" s="14" t="s">
        <v>10</v>
      </c>
      <c r="C585" s="14"/>
      <c r="D585" s="1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3.6091666666666669</v>
      </c>
      <c r="M585" s="44">
        <v>18.297500000000003</v>
      </c>
      <c r="N585" s="45">
        <v>20.912666666666663</v>
      </c>
      <c r="O585" s="44">
        <v>24.597833333333345</v>
      </c>
      <c r="P585" s="45">
        <v>25.043166666666664</v>
      </c>
      <c r="Q585" s="44">
        <v>22.120000000000005</v>
      </c>
      <c r="R585" s="45">
        <v>19.054833333333331</v>
      </c>
      <c r="S585" s="44">
        <v>9.1328333333333322</v>
      </c>
      <c r="T585" s="45">
        <v>5.6591666666666658</v>
      </c>
      <c r="U585" s="44">
        <v>4.3773333333333335</v>
      </c>
      <c r="V585" s="45">
        <v>2.0228333333333333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228"/>
        <v>154.82733333333331</v>
      </c>
      <c r="AE585" s="54"/>
    </row>
    <row r="586" spans="2:31" x14ac:dyDescent="0.3">
      <c r="B586" s="14" t="s">
        <v>11</v>
      </c>
      <c r="C586" s="14"/>
      <c r="D586" s="1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3.6886666666666672</v>
      </c>
      <c r="M586" s="44">
        <v>22.718333333333348</v>
      </c>
      <c r="N586" s="45">
        <v>14.807166666666637</v>
      </c>
      <c r="O586" s="44">
        <v>21.76733333333333</v>
      </c>
      <c r="P586" s="45">
        <v>32.731333333333332</v>
      </c>
      <c r="Q586" s="44">
        <v>33.76616666666667</v>
      </c>
      <c r="R586" s="45">
        <v>21.847499999999975</v>
      </c>
      <c r="S586" s="44">
        <v>10.428833333333339</v>
      </c>
      <c r="T586" s="45">
        <v>8.9696666666666705</v>
      </c>
      <c r="U586" s="44">
        <v>5.6098333333333334</v>
      </c>
      <c r="V586" s="45">
        <v>1.3583333333333332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228"/>
        <v>177.69316666666663</v>
      </c>
      <c r="AE586" s="54"/>
    </row>
    <row r="587" spans="2:31" x14ac:dyDescent="0.3">
      <c r="B587" s="14" t="s">
        <v>12</v>
      </c>
      <c r="C587" s="14"/>
      <c r="D587" s="1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1.5174999999999996</v>
      </c>
      <c r="M587" s="44">
        <v>1.9544999999999988</v>
      </c>
      <c r="N587" s="45">
        <v>4.905166666666668</v>
      </c>
      <c r="O587" s="44">
        <v>7.9434999999999985</v>
      </c>
      <c r="P587" s="45">
        <v>10.65733333333333</v>
      </c>
      <c r="Q587" s="44">
        <v>8.6503333333333323</v>
      </c>
      <c r="R587" s="45">
        <v>4.5905000000000022</v>
      </c>
      <c r="S587" s="44">
        <v>2.3370000000000002</v>
      </c>
      <c r="T587" s="45">
        <v>2.6360000000000015</v>
      </c>
      <c r="U587" s="44">
        <v>4.6866666666666674</v>
      </c>
      <c r="V587" s="45">
        <v>1.9059999999999993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228"/>
        <v>51.784500000000008</v>
      </c>
      <c r="AE587" s="54"/>
    </row>
    <row r="588" spans="2:31" x14ac:dyDescent="0.3">
      <c r="B588" s="14" t="s">
        <v>13</v>
      </c>
      <c r="C588" s="14"/>
      <c r="D588" s="1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7.0186666666666664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228"/>
        <v>7.0186666666666664</v>
      </c>
      <c r="AE588" s="54"/>
    </row>
    <row r="589" spans="2:31" x14ac:dyDescent="0.3">
      <c r="B589" s="14" t="s">
        <v>14</v>
      </c>
      <c r="C589" s="14"/>
      <c r="D589" s="1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228"/>
        <v>0</v>
      </c>
      <c r="AE589" s="54"/>
    </row>
    <row r="590" spans="2:31" x14ac:dyDescent="0.3">
      <c r="B590" s="14" t="s">
        <v>15</v>
      </c>
      <c r="C590" s="14"/>
      <c r="D590" s="1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0.18333333333333338</v>
      </c>
      <c r="M590" s="44">
        <v>2.4531666666666672</v>
      </c>
      <c r="N590" s="45">
        <v>3.1508333333333334</v>
      </c>
      <c r="O590" s="44">
        <v>1.4859999999999987</v>
      </c>
      <c r="P590" s="45">
        <v>0</v>
      </c>
      <c r="Q590" s="44">
        <v>0</v>
      </c>
      <c r="R590" s="45">
        <v>2.7776666666666672</v>
      </c>
      <c r="S590" s="44">
        <v>1.6011666666666668</v>
      </c>
      <c r="T590" s="45">
        <v>3.4000000000000002E-2</v>
      </c>
      <c r="U590" s="44">
        <v>0.80766666666666675</v>
      </c>
      <c r="V590" s="45">
        <v>0.28950000000000004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228"/>
        <v>12.783333333333333</v>
      </c>
      <c r="AE590" s="54"/>
    </row>
    <row r="591" spans="2:31" x14ac:dyDescent="0.3">
      <c r="B591" s="14" t="s">
        <v>16</v>
      </c>
      <c r="C591" s="14"/>
      <c r="D591" s="1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5.7499999999999989E-2</v>
      </c>
      <c r="N591" s="45">
        <v>4.0076666666666672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228"/>
        <v>4.0651666666666673</v>
      </c>
      <c r="AE591" s="54"/>
    </row>
    <row r="592" spans="2:31" x14ac:dyDescent="0.3">
      <c r="B592" s="14" t="s">
        <v>17</v>
      </c>
      <c r="C592" s="14"/>
      <c r="D592" s="1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9.1166666666666646E-2</v>
      </c>
      <c r="N592" s="45">
        <v>3.7944999999999984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228"/>
        <v>3.885666666666665</v>
      </c>
      <c r="AE592" s="54"/>
    </row>
    <row r="593" spans="2:31" x14ac:dyDescent="0.3">
      <c r="B593" s="14" t="s">
        <v>18</v>
      </c>
      <c r="C593" s="14"/>
      <c r="D593" s="1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0.51333333333333342</v>
      </c>
      <c r="M593" s="44">
        <v>1.3556666666666668</v>
      </c>
      <c r="N593" s="45">
        <v>0.35099999999999998</v>
      </c>
      <c r="O593" s="44">
        <v>0.21649999999999997</v>
      </c>
      <c r="P593" s="45">
        <v>0</v>
      </c>
      <c r="Q593" s="44">
        <v>6.6666666666666693E-2</v>
      </c>
      <c r="R593" s="45">
        <v>8.6666666666666628E-2</v>
      </c>
      <c r="S593" s="44">
        <v>9.9999999999999908E-2</v>
      </c>
      <c r="T593" s="45">
        <v>9.9999999999999908E-2</v>
      </c>
      <c r="U593" s="44">
        <v>9.9999999999999908E-2</v>
      </c>
      <c r="V593" s="45">
        <v>2.6666666666666672E-2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228"/>
        <v>2.9165000000000005</v>
      </c>
      <c r="AE593" s="54"/>
    </row>
    <row r="594" spans="2:31" x14ac:dyDescent="0.3">
      <c r="B594" s="14" t="s">
        <v>19</v>
      </c>
      <c r="C594" s="14"/>
      <c r="D594" s="1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5.000000000000001E-3</v>
      </c>
      <c r="N594" s="45">
        <v>1.6666666666666682E-4</v>
      </c>
      <c r="O594" s="44">
        <v>0</v>
      </c>
      <c r="P594" s="45">
        <v>4.9000000000000009E-2</v>
      </c>
      <c r="Q594" s="44">
        <v>0.54216666666666669</v>
      </c>
      <c r="R594" s="45">
        <v>1.9069999999999989</v>
      </c>
      <c r="S594" s="44">
        <v>1.7018333333333338</v>
      </c>
      <c r="T594" s="45">
        <v>2.7783333333333338</v>
      </c>
      <c r="U594" s="44">
        <v>3.7706666666666675</v>
      </c>
      <c r="V594" s="45">
        <v>1.1666666666666566E-3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228"/>
        <v>10.755333333333333</v>
      </c>
      <c r="AE594" s="54"/>
    </row>
    <row r="595" spans="2:31" x14ac:dyDescent="0.3">
      <c r="B595" s="4" t="s">
        <v>20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3.2999999999999995E-2</v>
      </c>
      <c r="M595" s="44">
        <v>3.1196666666666668</v>
      </c>
      <c r="N595" s="45">
        <v>1.7835000000000001</v>
      </c>
      <c r="O595" s="44">
        <v>0.35849999999999999</v>
      </c>
      <c r="P595" s="45">
        <v>0</v>
      </c>
      <c r="Q595" s="44">
        <v>1.2684999999999997</v>
      </c>
      <c r="R595" s="45">
        <v>1.0163333333333331</v>
      </c>
      <c r="S595" s="44">
        <v>0.71016666666666617</v>
      </c>
      <c r="T595" s="45">
        <v>0.31983333333333341</v>
      </c>
      <c r="U595" s="44">
        <v>0.52316666666666667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228"/>
        <v>9.1326666666666654</v>
      </c>
      <c r="AE595" s="54"/>
    </row>
    <row r="596" spans="2:31" x14ac:dyDescent="0.3">
      <c r="B596" s="4" t="s">
        <v>21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228"/>
        <v>0</v>
      </c>
      <c r="AE596" s="54"/>
    </row>
    <row r="597" spans="2:31" x14ac:dyDescent="0.3">
      <c r="B597" s="4" t="s">
        <v>22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3.4833333333333334E-2</v>
      </c>
      <c r="M597" s="44">
        <v>0.35783333333333306</v>
      </c>
      <c r="N597" s="45">
        <v>0.70649999999999968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228"/>
        <v>1.0991666666666662</v>
      </c>
      <c r="AE597" s="54"/>
    </row>
    <row r="598" spans="2:31" x14ac:dyDescent="0.3">
      <c r="B598" s="4" t="s">
        <v>23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0.40199999999999997</v>
      </c>
      <c r="M598" s="44">
        <v>3.3206666666666669</v>
      </c>
      <c r="N598" s="45">
        <v>4.7824999999999989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228"/>
        <v>8.5051666666666659</v>
      </c>
      <c r="AE598" s="54"/>
    </row>
    <row r="599" spans="2:31" x14ac:dyDescent="0.3">
      <c r="B599" s="4" t="s">
        <v>24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0.12100000000000001</v>
      </c>
      <c r="M599" s="44">
        <v>0.7000000000000004</v>
      </c>
      <c r="N599" s="45">
        <v>0.74316666666666642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228"/>
        <v>1.5641666666666669</v>
      </c>
      <c r="AE599" s="54"/>
    </row>
    <row r="600" spans="2:31" x14ac:dyDescent="0.3">
      <c r="B600" s="4" t="s">
        <v>25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228"/>
        <v>0</v>
      </c>
      <c r="AE600" s="54"/>
    </row>
    <row r="601" spans="2:31" x14ac:dyDescent="0.3">
      <c r="B601" s="4" t="s">
        <v>26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0.75199999999999967</v>
      </c>
      <c r="M601" s="44">
        <v>1.6979999999999993</v>
      </c>
      <c r="N601" s="45">
        <v>0.66283333333333327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228"/>
        <v>3.1128333333333322</v>
      </c>
      <c r="AE601" s="54"/>
    </row>
    <row r="602" spans="2:31" x14ac:dyDescent="0.3">
      <c r="B602" s="4" t="s">
        <v>27</v>
      </c>
      <c r="C602" s="4"/>
      <c r="D602" s="4"/>
      <c r="E602" s="44">
        <v>1.9499999999999792E-2</v>
      </c>
      <c r="F602" s="45">
        <v>1.4251666666666658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4.8551666666666664</v>
      </c>
      <c r="M602" s="44">
        <v>16.885999999999992</v>
      </c>
      <c r="N602" s="45">
        <v>0.74583333333333335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228"/>
        <v>23.931666666666658</v>
      </c>
      <c r="AE602" s="54"/>
    </row>
    <row r="603" spans="2:31" x14ac:dyDescent="0.3">
      <c r="B603" s="4" t="s">
        <v>28</v>
      </c>
      <c r="C603" s="4"/>
      <c r="D603" s="4"/>
      <c r="E603" s="44">
        <v>11.129999999999997</v>
      </c>
      <c r="F603" s="45">
        <v>11.080000000000002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3.584833333333334</v>
      </c>
      <c r="M603" s="44">
        <v>13.390166666666666</v>
      </c>
      <c r="N603" s="45">
        <v>4.3833333333333337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228"/>
        <v>43.568333333333335</v>
      </c>
      <c r="AE603" s="54"/>
    </row>
    <row r="604" spans="2:31" x14ac:dyDescent="0.3">
      <c r="B604" s="4" t="s">
        <v>106</v>
      </c>
      <c r="C604" s="4"/>
      <c r="D604" s="4"/>
      <c r="E604" s="44">
        <v>7.3374999999999968</v>
      </c>
      <c r="F604" s="45">
        <v>22.246999999999996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4.4513333333333343</v>
      </c>
      <c r="M604" s="44">
        <v>19.753999999999987</v>
      </c>
      <c r="N604" s="45">
        <v>9.851166666666666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228"/>
        <v>63.640999999999984</v>
      </c>
      <c r="AE604" s="54"/>
    </row>
    <row r="605" spans="2:31" x14ac:dyDescent="0.3">
      <c r="B605" s="4" t="s">
        <v>29</v>
      </c>
      <c r="C605" s="4"/>
      <c r="D605" s="4"/>
      <c r="E605" s="44">
        <v>6.440833333333333</v>
      </c>
      <c r="F605" s="45">
        <v>23.627666666666663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7.1021666666666672</v>
      </c>
      <c r="M605" s="44">
        <v>32.100333333333325</v>
      </c>
      <c r="N605" s="45">
        <v>19.460999999999995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228"/>
        <v>88.731999999999985</v>
      </c>
      <c r="AE605" s="54"/>
    </row>
    <row r="606" spans="2:31" x14ac:dyDescent="0.3">
      <c r="B606" s="4" t="s">
        <v>30</v>
      </c>
      <c r="C606" s="4"/>
      <c r="D606" s="4"/>
      <c r="E606" s="44">
        <v>33.967833333333346</v>
      </c>
      <c r="F606" s="45">
        <v>39.957166666666659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10.047000000000001</v>
      </c>
      <c r="M606" s="44">
        <v>36.893333333333331</v>
      </c>
      <c r="N606" s="45">
        <v>7.2814999999999976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228"/>
        <v>128.14683333333335</v>
      </c>
      <c r="AE606" s="54"/>
    </row>
    <row r="607" spans="2:31" x14ac:dyDescent="0.3">
      <c r="B607" s="4" t="s">
        <v>31</v>
      </c>
      <c r="C607" s="4"/>
      <c r="D607" s="4"/>
      <c r="E607" s="44">
        <v>3.7000000000000028</v>
      </c>
      <c r="F607" s="45">
        <v>14.554999999999989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2.4566666666666674</v>
      </c>
      <c r="M607" s="44">
        <v>12.29999999999999</v>
      </c>
      <c r="N607" s="45">
        <v>9.5</v>
      </c>
      <c r="O607" s="44">
        <v>6.8999999999999941</v>
      </c>
      <c r="P607" s="45">
        <v>3.4000000000000035</v>
      </c>
      <c r="Q607" s="44">
        <v>0.89999999999999902</v>
      </c>
      <c r="R607" s="45">
        <v>0.30000000000000038</v>
      </c>
      <c r="S607" s="44">
        <v>0.19999999999999982</v>
      </c>
      <c r="T607" s="45">
        <v>0.30000000000000038</v>
      </c>
      <c r="U607" s="44">
        <v>0.60000000000000075</v>
      </c>
      <c r="V607" s="45">
        <v>0.15999999999999998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228"/>
        <v>55.27166666666664</v>
      </c>
      <c r="AE607" s="54"/>
    </row>
    <row r="608" spans="2:31" x14ac:dyDescent="0.3">
      <c r="B608" s="4" t="s">
        <v>32</v>
      </c>
      <c r="C608" s="4"/>
      <c r="D608" s="4"/>
      <c r="E608" s="44">
        <v>8.3223333333333329</v>
      </c>
      <c r="F608" s="45">
        <v>14.115500000000001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2.1570000000000005</v>
      </c>
      <c r="M608" s="44">
        <v>3.2481666666666644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228"/>
        <v>27.842999999999996</v>
      </c>
      <c r="AE608" s="54"/>
    </row>
    <row r="609" spans="2:31" x14ac:dyDescent="0.3">
      <c r="B609" s="4" t="s">
        <v>33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0.66283333333333327</v>
      </c>
      <c r="M609" s="44">
        <v>1.6483333333333332</v>
      </c>
      <c r="N609" s="45">
        <v>0.11966666666666663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228"/>
        <v>2.4308333333333332</v>
      </c>
      <c r="AE609" s="54"/>
    </row>
    <row r="610" spans="2:31" x14ac:dyDescent="0.3">
      <c r="B610" s="4" t="s">
        <v>34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228"/>
        <v>0</v>
      </c>
      <c r="AE610" s="54"/>
    </row>
    <row r="611" spans="2:31" x14ac:dyDescent="0.3">
      <c r="B611" s="4" t="s">
        <v>35</v>
      </c>
      <c r="C611" s="4"/>
      <c r="D611" s="4"/>
      <c r="E611" s="44">
        <v>1.3534999999999999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2.5566666666666666</v>
      </c>
      <c r="M611" s="44">
        <v>9.5611666666666668</v>
      </c>
      <c r="N611" s="45">
        <v>5.918000000000001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28"/>
        <v>19.389333333333333</v>
      </c>
      <c r="AE611" s="54"/>
    </row>
    <row r="612" spans="2:31" x14ac:dyDescent="0.3">
      <c r="B612" s="4" t="s">
        <v>36</v>
      </c>
      <c r="C612" s="4"/>
      <c r="D612" s="4"/>
      <c r="E612" s="44">
        <v>1.2436666666666663</v>
      </c>
      <c r="F612" s="45">
        <v>0.8041666666666667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0.10100000000000001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28"/>
        <v>2.1488333333333332</v>
      </c>
      <c r="AE612" s="54"/>
    </row>
    <row r="613" spans="2:31" x14ac:dyDescent="0.3">
      <c r="B613" s="4" t="s">
        <v>107</v>
      </c>
      <c r="C613" s="4"/>
      <c r="D613" s="4"/>
      <c r="E613" s="44">
        <v>2.2609999999999988</v>
      </c>
      <c r="F613" s="45">
        <v>1.2141666666666666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3.0833333333333327E-2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28"/>
        <v>3.5059999999999989</v>
      </c>
      <c r="AE613" s="54"/>
    </row>
    <row r="614" spans="2:31" x14ac:dyDescent="0.3">
      <c r="B614" s="4" t="s">
        <v>86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0.58233333333333326</v>
      </c>
      <c r="M614" s="44">
        <v>1.4864999999999999</v>
      </c>
      <c r="N614" s="45">
        <v>0.16100000000000006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28"/>
        <v>2.2298333333333331</v>
      </c>
      <c r="AE614" s="54"/>
    </row>
    <row r="615" spans="2:31" x14ac:dyDescent="0.3">
      <c r="B615" s="4" t="s">
        <v>87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0.43366666666666659</v>
      </c>
      <c r="M615" s="44">
        <v>1.6133333333333331</v>
      </c>
      <c r="N615" s="45">
        <v>0.49900000000000022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28"/>
        <v>2.5459999999999998</v>
      </c>
      <c r="AE615" s="54"/>
    </row>
    <row r="616" spans="2:31" x14ac:dyDescent="0.3">
      <c r="B616" s="4" t="s">
        <v>93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1.7631666666666668</v>
      </c>
      <c r="M616" s="44">
        <v>5.8341666666666647</v>
      </c>
      <c r="N616" s="45">
        <v>1.0649999999999997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28"/>
        <v>8.662333333333331</v>
      </c>
      <c r="AE616" s="54"/>
    </row>
    <row r="617" spans="2:31" x14ac:dyDescent="0.3">
      <c r="B617" s="4" t="s">
        <v>98</v>
      </c>
      <c r="C617" s="4"/>
      <c r="D617" s="4"/>
      <c r="E617" s="44">
        <v>10.824833333333334</v>
      </c>
      <c r="F617" s="45">
        <v>6.7321666666666653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3.2054999999999998</v>
      </c>
      <c r="M617" s="44">
        <v>10.743333333333334</v>
      </c>
      <c r="N617" s="45">
        <v>3.3183333333333338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28"/>
        <v>34.82416666666667</v>
      </c>
      <c r="AE617" s="54"/>
    </row>
    <row r="618" spans="2:31" x14ac:dyDescent="0.3">
      <c r="B618" s="4" t="s">
        <v>99</v>
      </c>
      <c r="C618" s="4"/>
      <c r="D618" s="4"/>
      <c r="E618" s="44">
        <v>4.1081666666666665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5.3615000000000013</v>
      </c>
      <c r="M618" s="44">
        <v>22.547833333333315</v>
      </c>
      <c r="N618" s="45">
        <v>15.494666666666667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28"/>
        <v>47.512166666666651</v>
      </c>
      <c r="AE618" s="54"/>
    </row>
    <row r="619" spans="2:31" x14ac:dyDescent="0.3">
      <c r="B619" s="4" t="s">
        <v>100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0.42166666666666675</v>
      </c>
      <c r="M619" s="44">
        <v>3.3000000000000029</v>
      </c>
      <c r="N619" s="45">
        <v>5.6000000000000032</v>
      </c>
      <c r="O619" s="44">
        <v>8.5</v>
      </c>
      <c r="P619" s="45">
        <v>9.6000000000000121</v>
      </c>
      <c r="Q619" s="44">
        <v>17.686166666666669</v>
      </c>
      <c r="R619" s="45">
        <v>14.619166666666672</v>
      </c>
      <c r="S619" s="44">
        <v>25.928166666666673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28"/>
        <v>85.655166666666702</v>
      </c>
      <c r="AE619" s="54"/>
    </row>
    <row r="620" spans="2:31" x14ac:dyDescent="0.3">
      <c r="B620" s="4" t="s">
        <v>101</v>
      </c>
      <c r="C620" s="4"/>
      <c r="D620" s="4"/>
      <c r="E620" s="44">
        <v>35.171000000000006</v>
      </c>
      <c r="F620" s="45">
        <v>22.850500000000011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7.0948333333333329</v>
      </c>
      <c r="M620" s="44">
        <v>41.050833333333344</v>
      </c>
      <c r="N620" s="45">
        <v>40.787166666666657</v>
      </c>
      <c r="O620" s="44">
        <v>39.232166666666664</v>
      </c>
      <c r="P620" s="45">
        <v>36.862500000000018</v>
      </c>
      <c r="Q620" s="44">
        <v>32.619999999999948</v>
      </c>
      <c r="R620" s="45">
        <v>30.019999999999985</v>
      </c>
      <c r="S620" s="44">
        <v>28.660000000000029</v>
      </c>
      <c r="T620" s="45">
        <v>27.880000000000042</v>
      </c>
      <c r="U620" s="44">
        <v>27.016333333333357</v>
      </c>
      <c r="V620" s="45">
        <v>7.3613333333333335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28"/>
        <v>376.60666666666674</v>
      </c>
      <c r="AE620" s="54"/>
    </row>
    <row r="621" spans="2:31" x14ac:dyDescent="0.3">
      <c r="B621" s="4" t="s">
        <v>108</v>
      </c>
      <c r="C621" s="4"/>
      <c r="D621" s="4"/>
      <c r="E621" s="44">
        <v>5.6175000000000006</v>
      </c>
      <c r="F621" s="45">
        <v>5.1261666666666654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6.2489999999999988</v>
      </c>
      <c r="M621" s="44">
        <v>22.065833333333337</v>
      </c>
      <c r="N621" s="45">
        <v>5.4308333333333314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28"/>
        <v>44.489333333333335</v>
      </c>
      <c r="AE621" s="54"/>
    </row>
    <row r="622" spans="2:31" x14ac:dyDescent="0.3">
      <c r="B622" s="4" t="s">
        <v>114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6.6816666666666666</v>
      </c>
      <c r="M622" s="44">
        <v>40.018000000000008</v>
      </c>
      <c r="N622" s="45">
        <v>45.434333333333335</v>
      </c>
      <c r="O622" s="44">
        <v>64.943333333333328</v>
      </c>
      <c r="P622" s="45">
        <v>53.062000000000005</v>
      </c>
      <c r="Q622" s="44">
        <v>35.618500000000004</v>
      </c>
      <c r="R622" s="45">
        <v>17.684333333333335</v>
      </c>
      <c r="S622" s="44">
        <v>2.4263333333333339</v>
      </c>
      <c r="T622" s="45">
        <v>1.8238333333333321</v>
      </c>
      <c r="U622" s="44">
        <v>2.1999999999999999E-2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28"/>
        <v>267.71433333333334</v>
      </c>
      <c r="AE622" s="54"/>
    </row>
    <row r="623" spans="2:31" x14ac:dyDescent="0.3">
      <c r="B623" s="4" t="s">
        <v>118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28"/>
        <v>0</v>
      </c>
      <c r="AE623" s="54"/>
    </row>
    <row r="624" spans="2:31" x14ac:dyDescent="0.3">
      <c r="B624" s="4" t="s">
        <v>125</v>
      </c>
      <c r="C624" s="4"/>
      <c r="D624" s="4"/>
      <c r="E624" s="44">
        <v>35.428833333333337</v>
      </c>
      <c r="F624" s="45">
        <v>31.554333333333332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2.0000000000000165E-3</v>
      </c>
      <c r="N624" s="45">
        <v>0</v>
      </c>
      <c r="O624" s="44">
        <v>0</v>
      </c>
      <c r="P624" s="45">
        <v>1.0158333333333334</v>
      </c>
      <c r="Q624" s="44">
        <v>1.1658333333333331</v>
      </c>
      <c r="R624" s="45">
        <v>0.2198333333333333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28"/>
        <v>69.38666666666667</v>
      </c>
      <c r="AE624" s="54"/>
    </row>
    <row r="625" spans="2:31" x14ac:dyDescent="0.3">
      <c r="B625" s="4" t="s">
        <v>126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28"/>
        <v>0</v>
      </c>
      <c r="AE625" s="54"/>
    </row>
    <row r="626" spans="2:31" x14ac:dyDescent="0.3">
      <c r="B626" s="4" t="s">
        <v>304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28"/>
        <v>0</v>
      </c>
      <c r="AE626" s="54"/>
    </row>
    <row r="627" spans="2:31" x14ac:dyDescent="0.3">
      <c r="B627" s="4" t="s">
        <v>305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ref="AD627" si="229">SUM(E627:AB627)</f>
        <v>0</v>
      </c>
      <c r="AE627" s="54"/>
    </row>
    <row r="628" spans="2:31" x14ac:dyDescent="0.3">
      <c r="B628" s="4" t="s">
        <v>317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18.423000000000002</v>
      </c>
      <c r="M628" s="44">
        <v>100.15633333333335</v>
      </c>
      <c r="N628" s="45">
        <v>104.66816666666665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28"/>
        <v>223.2475</v>
      </c>
      <c r="AE628" s="54"/>
    </row>
    <row r="629" spans="2:31" x14ac:dyDescent="0.3">
      <c r="B629" s="12" t="s">
        <v>2</v>
      </c>
      <c r="C629" s="12"/>
      <c r="D629" s="12"/>
      <c r="E629" s="13">
        <f>SUM(E578:E628)</f>
        <v>166.9265</v>
      </c>
      <c r="F629" s="13">
        <f t="shared" ref="F629" si="230">SUM(F578:F628)</f>
        <v>195.28899999999999</v>
      </c>
      <c r="G629" s="13">
        <f t="shared" ref="G629" si="231">SUM(G578:G628)</f>
        <v>0</v>
      </c>
      <c r="H629" s="13">
        <f t="shared" ref="H629" si="232">SUM(H578:H628)</f>
        <v>0</v>
      </c>
      <c r="I629" s="13">
        <f t="shared" ref="I629" si="233">SUM(I578:I628)</f>
        <v>0</v>
      </c>
      <c r="J629" s="13">
        <f t="shared" ref="J629" si="234">SUM(J578:J628)</f>
        <v>0</v>
      </c>
      <c r="K629" s="13">
        <f t="shared" ref="K629" si="235">SUM(K578:K628)</f>
        <v>0</v>
      </c>
      <c r="L629" s="13">
        <f t="shared" ref="L629" si="236">SUM(L578:L628)</f>
        <v>129.16833333333335</v>
      </c>
      <c r="M629" s="13">
        <f t="shared" ref="M629" si="237">SUM(M578:M628)</f>
        <v>535.21583333333342</v>
      </c>
      <c r="N629" s="13">
        <f t="shared" ref="N629" si="238">SUM(N578:N628)</f>
        <v>415.69683333333325</v>
      </c>
      <c r="O629" s="13">
        <f t="shared" ref="O629" si="239">SUM(O578:O628)</f>
        <v>230.9186666666667</v>
      </c>
      <c r="P629" s="13">
        <f t="shared" ref="P629" si="240">SUM(P578:P628)</f>
        <v>244.23033333333342</v>
      </c>
      <c r="Q629" s="13">
        <f t="shared" ref="Q629" si="241">SUM(Q578:Q628)</f>
        <v>237.2318333333333</v>
      </c>
      <c r="R629" s="13">
        <f t="shared" ref="R629" si="242">SUM(R578:R628)</f>
        <v>263.95783333333333</v>
      </c>
      <c r="S629" s="13">
        <f t="shared" ref="S629" si="243">SUM(S578:S628)</f>
        <v>309.17650000000009</v>
      </c>
      <c r="T629" s="13">
        <f t="shared" ref="T629" si="244">SUM(T578:T628)</f>
        <v>236.34716666666671</v>
      </c>
      <c r="U629" s="13">
        <f t="shared" ref="U629" si="245">SUM(U578:U628)</f>
        <v>224.51666666666668</v>
      </c>
      <c r="V629" s="13">
        <f t="shared" ref="V629" si="246">SUM(V578:V628)</f>
        <v>36.157833333333336</v>
      </c>
      <c r="W629" s="13">
        <f t="shared" ref="W629" si="247">SUM(W578:W628)</f>
        <v>0</v>
      </c>
      <c r="X629" s="13">
        <f t="shared" ref="X629" si="248">SUM(X578:X628)</f>
        <v>0</v>
      </c>
      <c r="Y629" s="13">
        <f t="shared" ref="Y629" si="249">SUM(Y578:Y628)</f>
        <v>0</v>
      </c>
      <c r="Z629" s="13">
        <f t="shared" ref="Z629" si="250">SUM(Z578:Z628)</f>
        <v>0</v>
      </c>
      <c r="AA629" s="13">
        <f t="shared" ref="AA629" si="251">SUM(AA578:AA628)</f>
        <v>0</v>
      </c>
      <c r="AB629" s="13">
        <f t="shared" ref="AB629" si="252">SUM(AB578:AB628)</f>
        <v>0</v>
      </c>
      <c r="AC629" s="116">
        <f>SUM(AC578:AE628)</f>
        <v>3224.833333333333</v>
      </c>
      <c r="AD629" s="116"/>
      <c r="AE629" s="116"/>
    </row>
    <row r="632" spans="2:31" x14ac:dyDescent="0.3">
      <c r="B632" s="8">
        <f>'Resumen-Mensual'!$P$26</f>
        <v>45789</v>
      </c>
    </row>
    <row r="633" spans="2:31" x14ac:dyDescent="0.3">
      <c r="B633" s="8"/>
    </row>
    <row r="634" spans="2:31" x14ac:dyDescent="0.3">
      <c r="B634" s="9" t="s">
        <v>81</v>
      </c>
      <c r="C634" s="10"/>
      <c r="D634" s="10"/>
      <c r="E634" s="11">
        <v>1</v>
      </c>
      <c r="F634" s="11">
        <v>2</v>
      </c>
      <c r="G634" s="11">
        <v>3</v>
      </c>
      <c r="H634" s="11">
        <v>4</v>
      </c>
      <c r="I634" s="11">
        <v>5</v>
      </c>
      <c r="J634" s="11">
        <v>6</v>
      </c>
      <c r="K634" s="11">
        <v>7</v>
      </c>
      <c r="L634" s="11">
        <v>8</v>
      </c>
      <c r="M634" s="11">
        <v>9</v>
      </c>
      <c r="N634" s="11">
        <v>10</v>
      </c>
      <c r="O634" s="11">
        <v>11</v>
      </c>
      <c r="P634" s="11">
        <v>12</v>
      </c>
      <c r="Q634" s="11">
        <v>13</v>
      </c>
      <c r="R634" s="11">
        <v>14</v>
      </c>
      <c r="S634" s="11">
        <v>15</v>
      </c>
      <c r="T634" s="11">
        <v>16</v>
      </c>
      <c r="U634" s="11">
        <v>17</v>
      </c>
      <c r="V634" s="11">
        <v>18</v>
      </c>
      <c r="W634" s="11">
        <v>19</v>
      </c>
      <c r="X634" s="11">
        <v>20</v>
      </c>
      <c r="Y634" s="11">
        <v>21</v>
      </c>
      <c r="Z634" s="11">
        <v>22</v>
      </c>
      <c r="AA634" s="11">
        <v>23</v>
      </c>
      <c r="AB634" s="11">
        <v>24</v>
      </c>
      <c r="AC634" s="99" t="s">
        <v>2</v>
      </c>
      <c r="AD634" s="99"/>
      <c r="AE634" s="99"/>
    </row>
    <row r="635" spans="2:31" x14ac:dyDescent="0.3">
      <c r="B635" s="14" t="s">
        <v>4</v>
      </c>
      <c r="C635" s="47"/>
      <c r="D635" s="47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2.8865000000000021</v>
      </c>
      <c r="S635" s="44">
        <v>7.1776666666666671</v>
      </c>
      <c r="T635" s="45">
        <v>9.1421666666666663</v>
      </c>
      <c r="U635" s="44">
        <v>0.29700000000000043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6"/>
      <c r="AD635" s="57">
        <f>SUM(E635:AB635)</f>
        <v>19.503333333333334</v>
      </c>
      <c r="AE635" s="56"/>
    </row>
    <row r="636" spans="2:31" x14ac:dyDescent="0.3">
      <c r="B636" s="14" t="s">
        <v>5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1.7553333333333341</v>
      </c>
      <c r="S636" s="44">
        <v>9.2856666666666676</v>
      </c>
      <c r="T636" s="45">
        <v>9.0828333333333315</v>
      </c>
      <c r="U636" s="44">
        <v>9.3833333333333255E-2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>SUM(E636:AB636)</f>
        <v>20.217666666666666</v>
      </c>
      <c r="AE636" s="54"/>
    </row>
    <row r="637" spans="2:31" x14ac:dyDescent="0.3">
      <c r="B637" s="14" t="s">
        <v>6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9.9885000000000126</v>
      </c>
      <c r="U637" s="44">
        <v>16.593166666666658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ref="AD637:AD685" si="253">SUM(E637:AB637)</f>
        <v>26.581666666666671</v>
      </c>
      <c r="AE637" s="54"/>
    </row>
    <row r="638" spans="2:31" x14ac:dyDescent="0.3">
      <c r="B638" s="14" t="s">
        <v>105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17.742666666666668</v>
      </c>
      <c r="S638" s="44">
        <v>43.709833333333336</v>
      </c>
      <c r="T638" s="45">
        <v>49.905666666666662</v>
      </c>
      <c r="U638" s="44">
        <v>61.11216666666666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53"/>
        <v>172.47033333333331</v>
      </c>
      <c r="AE638" s="54"/>
    </row>
    <row r="639" spans="2:31" x14ac:dyDescent="0.3">
      <c r="B639" s="14" t="s">
        <v>7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10.656166666666666</v>
      </c>
      <c r="S639" s="44">
        <v>37.454333333333338</v>
      </c>
      <c r="T639" s="45">
        <v>44.992666666666643</v>
      </c>
      <c r="U639" s="44">
        <v>13.373166666666672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53"/>
        <v>106.47633333333333</v>
      </c>
      <c r="AE639" s="54"/>
    </row>
    <row r="640" spans="2:31" x14ac:dyDescent="0.3">
      <c r="B640" s="14" t="s">
        <v>8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0.89416666666666689</v>
      </c>
      <c r="S640" s="44">
        <v>7.115499999999999</v>
      </c>
      <c r="T640" s="45">
        <v>5.2639999999999985</v>
      </c>
      <c r="U640" s="44">
        <v>1.698333333333333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53"/>
        <v>14.971999999999996</v>
      </c>
      <c r="AE640" s="54"/>
    </row>
    <row r="641" spans="2:31" x14ac:dyDescent="0.3">
      <c r="B641" s="14" t="s">
        <v>9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4.7026666666666674</v>
      </c>
      <c r="S641" s="44">
        <v>8.8069999999999951</v>
      </c>
      <c r="T641" s="45">
        <v>1.2910000000000006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53"/>
        <v>14.800666666666663</v>
      </c>
      <c r="AE641" s="54"/>
    </row>
    <row r="642" spans="2:31" x14ac:dyDescent="0.3">
      <c r="B642" s="14" t="s">
        <v>10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53"/>
        <v>0</v>
      </c>
      <c r="AE642" s="54"/>
    </row>
    <row r="643" spans="2:31" x14ac:dyDescent="0.3">
      <c r="B643" s="14" t="s">
        <v>11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53"/>
        <v>0</v>
      </c>
      <c r="AE643" s="54"/>
    </row>
    <row r="644" spans="2:31" x14ac:dyDescent="0.3">
      <c r="B644" s="14" t="s">
        <v>12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53"/>
        <v>0</v>
      </c>
      <c r="AE644" s="54"/>
    </row>
    <row r="645" spans="2:31" x14ac:dyDescent="0.3">
      <c r="B645" s="14" t="s">
        <v>13</v>
      </c>
      <c r="C645" s="14"/>
      <c r="D645" s="1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53"/>
        <v>0</v>
      </c>
      <c r="AE645" s="54"/>
    </row>
    <row r="646" spans="2:31" x14ac:dyDescent="0.3">
      <c r="B646" s="14" t="s">
        <v>14</v>
      </c>
      <c r="C646" s="14"/>
      <c r="D646" s="1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53"/>
        <v>0</v>
      </c>
      <c r="AE646" s="54"/>
    </row>
    <row r="647" spans="2:31" x14ac:dyDescent="0.3">
      <c r="B647" s="14" t="s">
        <v>15</v>
      </c>
      <c r="C647" s="14"/>
      <c r="D647" s="1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53"/>
        <v>0</v>
      </c>
      <c r="AE647" s="54"/>
    </row>
    <row r="648" spans="2:31" x14ac:dyDescent="0.3">
      <c r="B648" s="14" t="s">
        <v>16</v>
      </c>
      <c r="C648" s="14"/>
      <c r="D648" s="1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53"/>
        <v>0</v>
      </c>
      <c r="AE648" s="54"/>
    </row>
    <row r="649" spans="2:31" x14ac:dyDescent="0.3">
      <c r="B649" s="14" t="s">
        <v>17</v>
      </c>
      <c r="C649" s="14"/>
      <c r="D649" s="1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53"/>
        <v>0</v>
      </c>
      <c r="AE649" s="54"/>
    </row>
    <row r="650" spans="2:31" x14ac:dyDescent="0.3">
      <c r="B650" s="14" t="s">
        <v>18</v>
      </c>
      <c r="C650" s="14"/>
      <c r="D650" s="1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53"/>
        <v>0</v>
      </c>
      <c r="AE650" s="54"/>
    </row>
    <row r="651" spans="2:31" x14ac:dyDescent="0.3">
      <c r="B651" s="14" t="s">
        <v>19</v>
      </c>
      <c r="C651" s="14"/>
      <c r="D651" s="1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53"/>
        <v>0</v>
      </c>
      <c r="AE651" s="54"/>
    </row>
    <row r="652" spans="2:31" x14ac:dyDescent="0.3">
      <c r="B652" s="4" t="s">
        <v>20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0.43999999999999978</v>
      </c>
      <c r="S652" s="44">
        <v>1.0376666666666663</v>
      </c>
      <c r="T652" s="45">
        <v>0.21400000000000002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53"/>
        <v>1.691666666666666</v>
      </c>
      <c r="AE652" s="54"/>
    </row>
    <row r="653" spans="2:31" x14ac:dyDescent="0.3">
      <c r="B653" s="4" t="s">
        <v>21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53"/>
        <v>0</v>
      </c>
      <c r="AE653" s="54"/>
    </row>
    <row r="654" spans="2:31" x14ac:dyDescent="0.3">
      <c r="B654" s="4" t="s">
        <v>22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53"/>
        <v>0</v>
      </c>
      <c r="AE654" s="54"/>
    </row>
    <row r="655" spans="2:31" x14ac:dyDescent="0.3">
      <c r="B655" s="4" t="s">
        <v>23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53"/>
        <v>0</v>
      </c>
      <c r="AE655" s="54"/>
    </row>
    <row r="656" spans="2:31" x14ac:dyDescent="0.3">
      <c r="B656" s="4" t="s">
        <v>24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53"/>
        <v>0</v>
      </c>
      <c r="AE656" s="54"/>
    </row>
    <row r="657" spans="2:31" x14ac:dyDescent="0.3">
      <c r="B657" s="4" t="s">
        <v>25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0.16416666666666666</v>
      </c>
      <c r="T657" s="45">
        <v>1.1556666666666666</v>
      </c>
      <c r="U657" s="44">
        <v>0.91016666666666679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253"/>
        <v>2.23</v>
      </c>
      <c r="AE657" s="54"/>
    </row>
    <row r="658" spans="2:31" x14ac:dyDescent="0.3">
      <c r="B658" s="4" t="s">
        <v>26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0.26366666666666655</v>
      </c>
      <c r="U658" s="44">
        <v>1.0596666666666665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53"/>
        <v>1.323333333333333</v>
      </c>
      <c r="AE658" s="54"/>
    </row>
    <row r="659" spans="2:31" x14ac:dyDescent="0.3">
      <c r="B659" s="4" t="s">
        <v>27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0.78066666666666673</v>
      </c>
      <c r="T659" s="45">
        <v>6.6413333333333338</v>
      </c>
      <c r="U659" s="44">
        <v>7.8011666666666653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53"/>
        <v>15.223166666666666</v>
      </c>
      <c r="AE659" s="54"/>
    </row>
    <row r="660" spans="2:31" x14ac:dyDescent="0.3">
      <c r="B660" s="4" t="s">
        <v>28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0.83700000000000008</v>
      </c>
      <c r="T660" s="45">
        <v>6.5018333333333338</v>
      </c>
      <c r="U660" s="44">
        <v>4.5551666666666675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53"/>
        <v>11.894000000000002</v>
      </c>
      <c r="AE660" s="54"/>
    </row>
    <row r="661" spans="2:31" x14ac:dyDescent="0.3">
      <c r="B661" s="4" t="s">
        <v>106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8.8333333333333371E-3</v>
      </c>
      <c r="T661" s="45">
        <v>1.2883333333333338</v>
      </c>
      <c r="U661" s="44">
        <v>0.41600000000000004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53"/>
        <v>1.7131666666666669</v>
      </c>
      <c r="AE661" s="54"/>
    </row>
    <row r="662" spans="2:31" x14ac:dyDescent="0.3">
      <c r="B662" s="4" t="s">
        <v>29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9.3666666666666662E-2</v>
      </c>
      <c r="T662" s="45">
        <v>1.574166666666666</v>
      </c>
      <c r="U662" s="44">
        <v>2.4120000000000004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253"/>
        <v>4.0798333333333332</v>
      </c>
      <c r="AE662" s="54"/>
    </row>
    <row r="663" spans="2:31" x14ac:dyDescent="0.3">
      <c r="B663" s="4" t="s">
        <v>30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0.77566666666666639</v>
      </c>
      <c r="T663" s="45">
        <v>9.1341666666666654</v>
      </c>
      <c r="U663" s="44">
        <v>12.285833333333329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253"/>
        <v>22.195666666666661</v>
      </c>
      <c r="AE663" s="54"/>
    </row>
    <row r="664" spans="2:31" x14ac:dyDescent="0.3">
      <c r="B664" s="4" t="s">
        <v>31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2.2666666666666666</v>
      </c>
      <c r="S664" s="44">
        <v>4.3000000000000052</v>
      </c>
      <c r="T664" s="45">
        <v>4.3000000000000052</v>
      </c>
      <c r="U664" s="44">
        <v>4.2283333333333379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253"/>
        <v>15.095000000000017</v>
      </c>
      <c r="AE664" s="54"/>
    </row>
    <row r="665" spans="2:31" x14ac:dyDescent="0.3">
      <c r="B665" s="4" t="s">
        <v>32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0.58316666666666672</v>
      </c>
      <c r="T665" s="45">
        <v>5.2338333333333349</v>
      </c>
      <c r="U665" s="44">
        <v>5.5935000000000024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253"/>
        <v>11.410500000000004</v>
      </c>
      <c r="AE665" s="54"/>
    </row>
    <row r="666" spans="2:31" x14ac:dyDescent="0.3">
      <c r="B666" s="4" t="s">
        <v>33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0.19483333333333336</v>
      </c>
      <c r="T666" s="45">
        <v>1.5613333333333337</v>
      </c>
      <c r="U666" s="44">
        <v>1.281333333333333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253"/>
        <v>3.0375000000000001</v>
      </c>
      <c r="AE666" s="54"/>
    </row>
    <row r="667" spans="2:31" x14ac:dyDescent="0.3">
      <c r="B667" s="4" t="s">
        <v>34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253"/>
        <v>0</v>
      </c>
      <c r="AE667" s="54"/>
    </row>
    <row r="668" spans="2:31" x14ac:dyDescent="0.3">
      <c r="B668" s="4" t="s">
        <v>35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0.794333333333333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253"/>
        <v>0.794333333333333</v>
      </c>
      <c r="AE668" s="54"/>
    </row>
    <row r="669" spans="2:31" x14ac:dyDescent="0.3">
      <c r="B669" s="4" t="s">
        <v>36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0.4851666666666668</v>
      </c>
      <c r="U669" s="44">
        <v>0.70016666666666671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253"/>
        <v>1.1853333333333336</v>
      </c>
      <c r="AE669" s="54"/>
    </row>
    <row r="670" spans="2:31" x14ac:dyDescent="0.3">
      <c r="B670" s="4" t="s">
        <v>107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0.29550000000000004</v>
      </c>
      <c r="U670" s="44">
        <v>0.58666666666666678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253"/>
        <v>0.88216666666666677</v>
      </c>
      <c r="AE670" s="54"/>
    </row>
    <row r="671" spans="2:31" x14ac:dyDescent="0.3">
      <c r="B671" s="4" t="s">
        <v>86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0.33933333333333332</v>
      </c>
      <c r="U671" s="44">
        <v>0.80100000000000005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53"/>
        <v>1.1403333333333334</v>
      </c>
      <c r="AE671" s="54"/>
    </row>
    <row r="672" spans="2:31" x14ac:dyDescent="0.3">
      <c r="B672" s="4" t="s">
        <v>87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0.60116666666666663</v>
      </c>
      <c r="T672" s="45">
        <v>4.0894999999999975</v>
      </c>
      <c r="U672" s="44">
        <v>3.447833333333334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53"/>
        <v>8.1384999999999987</v>
      </c>
      <c r="AE672" s="54"/>
    </row>
    <row r="673" spans="2:31" x14ac:dyDescent="0.3">
      <c r="B673" s="4" t="s">
        <v>93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0.36883333333333346</v>
      </c>
      <c r="T673" s="45">
        <v>3.8866666666666663</v>
      </c>
      <c r="U673" s="44">
        <v>3.1660000000000013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53"/>
        <v>7.4215000000000009</v>
      </c>
      <c r="AE673" s="54"/>
    </row>
    <row r="674" spans="2:31" x14ac:dyDescent="0.3">
      <c r="B674" s="4" t="s">
        <v>98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0.29566666666666658</v>
      </c>
      <c r="U674" s="44">
        <v>0.87549999999999983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53"/>
        <v>1.1711666666666665</v>
      </c>
      <c r="AE674" s="54"/>
    </row>
    <row r="675" spans="2:31" x14ac:dyDescent="0.3">
      <c r="B675" s="4" t="s">
        <v>99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9.8333333333333661E-2</v>
      </c>
      <c r="T675" s="45">
        <v>3.6858333333333317</v>
      </c>
      <c r="U675" s="44">
        <v>4.7969999999999979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53"/>
        <v>8.5811666666666628</v>
      </c>
      <c r="AE675" s="54"/>
    </row>
    <row r="676" spans="2:31" x14ac:dyDescent="0.3">
      <c r="B676" s="4" t="s">
        <v>100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2.0333333333333314E-2</v>
      </c>
      <c r="T676" s="45">
        <v>2.8186666666666662</v>
      </c>
      <c r="U676" s="44">
        <v>0.81833333333333935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53"/>
        <v>3.6573333333333391</v>
      </c>
      <c r="AE676" s="54"/>
    </row>
    <row r="677" spans="2:31" x14ac:dyDescent="0.3">
      <c r="B677" s="4" t="s">
        <v>101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17.011333333333326</v>
      </c>
      <c r="S677" s="44">
        <v>27.813833333333335</v>
      </c>
      <c r="T677" s="45">
        <v>26.716500000000003</v>
      </c>
      <c r="U677" s="44">
        <v>24.498333333333328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53"/>
        <v>96.039999999999992</v>
      </c>
      <c r="AE677" s="54"/>
    </row>
    <row r="678" spans="2:31" x14ac:dyDescent="0.3">
      <c r="B678" s="4" t="s">
        <v>108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2.2479999999999989</v>
      </c>
      <c r="U678" s="44">
        <v>4.4415000000000013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53"/>
        <v>6.6895000000000007</v>
      </c>
      <c r="AE678" s="54"/>
    </row>
    <row r="679" spans="2:31" x14ac:dyDescent="0.3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25.231666666666676</v>
      </c>
      <c r="S679" s="44">
        <v>38.798499999999983</v>
      </c>
      <c r="T679" s="45">
        <v>21.257666666666658</v>
      </c>
      <c r="U679" s="44">
        <v>23.165166666666664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53"/>
        <v>108.45299999999997</v>
      </c>
      <c r="AE679" s="54"/>
    </row>
    <row r="680" spans="2:31" x14ac:dyDescent="0.3">
      <c r="B680" s="4" t="s">
        <v>118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53"/>
        <v>0</v>
      </c>
      <c r="AE680" s="54"/>
    </row>
    <row r="681" spans="2:31" x14ac:dyDescent="0.3">
      <c r="B681" s="4" t="s">
        <v>125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4.4083333333333332</v>
      </c>
      <c r="S681" s="44">
        <v>7.9778333333333338</v>
      </c>
      <c r="T681" s="45">
        <v>7.5796666666666663</v>
      </c>
      <c r="U681" s="44">
        <v>7.6243333333333334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53"/>
        <v>27.590166666666669</v>
      </c>
      <c r="AE681" s="54"/>
    </row>
    <row r="682" spans="2:31" x14ac:dyDescent="0.3">
      <c r="B682" s="4" t="s">
        <v>126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0.12715999999999997</v>
      </c>
      <c r="T682" s="45">
        <v>0.58373500000000011</v>
      </c>
      <c r="U682" s="44">
        <v>0.31278666666666649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53"/>
        <v>1.0236816666666666</v>
      </c>
      <c r="AE682" s="54"/>
    </row>
    <row r="683" spans="2:31" x14ac:dyDescent="0.3">
      <c r="B683" s="4" t="s">
        <v>304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0.11202666666666665</v>
      </c>
      <c r="T683" s="45">
        <v>0.47280999999999979</v>
      </c>
      <c r="U683" s="44">
        <v>0.18551999999999999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53"/>
        <v>0.77035666666666647</v>
      </c>
      <c r="AE683" s="54"/>
    </row>
    <row r="684" spans="2:31" x14ac:dyDescent="0.3">
      <c r="B684" s="4" t="s">
        <v>305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0</v>
      </c>
      <c r="S684" s="44">
        <v>0.15681333333333333</v>
      </c>
      <c r="T684" s="45">
        <v>0.65195499999999973</v>
      </c>
      <c r="U684" s="44">
        <v>0.30536000000000008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ref="AD684" si="254">SUM(E684:AB684)</f>
        <v>1.1141283333333332</v>
      </c>
      <c r="AE684" s="54"/>
    </row>
    <row r="685" spans="2:31" x14ac:dyDescent="0.3">
      <c r="B685" s="4" t="s">
        <v>317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0</v>
      </c>
      <c r="S685" s="44">
        <v>4.7638333333333334</v>
      </c>
      <c r="T685" s="45">
        <v>45.447833333333342</v>
      </c>
      <c r="U685" s="44">
        <v>25.464833333333324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53"/>
        <v>75.676500000000004</v>
      </c>
      <c r="AE685" s="54"/>
    </row>
    <row r="686" spans="2:31" x14ac:dyDescent="0.3">
      <c r="B686" s="12" t="s">
        <v>2</v>
      </c>
      <c r="C686" s="12"/>
      <c r="D686" s="12"/>
      <c r="E686" s="13">
        <f>SUM(E635:E685)</f>
        <v>0</v>
      </c>
      <c r="F686" s="13">
        <f t="shared" ref="F686" si="255">SUM(F635:F685)</f>
        <v>0</v>
      </c>
      <c r="G686" s="13">
        <f t="shared" ref="G686" si="256">SUM(G635:G685)</f>
        <v>0</v>
      </c>
      <c r="H686" s="13">
        <f t="shared" ref="H686" si="257">SUM(H635:H685)</f>
        <v>0</v>
      </c>
      <c r="I686" s="13">
        <f t="shared" ref="I686" si="258">SUM(I635:I685)</f>
        <v>0</v>
      </c>
      <c r="J686" s="13">
        <f t="shared" ref="J686" si="259">SUM(J635:J685)</f>
        <v>0</v>
      </c>
      <c r="K686" s="13">
        <f t="shared" ref="K686" si="260">SUM(K635:K685)</f>
        <v>0</v>
      </c>
      <c r="L686" s="13">
        <f t="shared" ref="L686" si="261">SUM(L635:L685)</f>
        <v>0</v>
      </c>
      <c r="M686" s="13">
        <f t="shared" ref="M686" si="262">SUM(M635:M685)</f>
        <v>0</v>
      </c>
      <c r="N686" s="13">
        <f t="shared" ref="N686" si="263">SUM(N635:N685)</f>
        <v>0</v>
      </c>
      <c r="O686" s="13">
        <f t="shared" ref="O686" si="264">SUM(O635:O685)</f>
        <v>0</v>
      </c>
      <c r="P686" s="13">
        <f t="shared" ref="P686" si="265">SUM(P635:P685)</f>
        <v>0</v>
      </c>
      <c r="Q686" s="13">
        <f t="shared" ref="Q686" si="266">SUM(Q635:Q685)</f>
        <v>0</v>
      </c>
      <c r="R686" s="13">
        <f t="shared" ref="R686" si="267">SUM(R635:R685)</f>
        <v>87.995499999999993</v>
      </c>
      <c r="S686" s="13">
        <f t="shared" ref="S686" si="268">SUM(S635:S685)</f>
        <v>203.16433333333339</v>
      </c>
      <c r="T686" s="13">
        <f t="shared" ref="T686" si="269">SUM(T635:T685)</f>
        <v>288.38966666666664</v>
      </c>
      <c r="U686" s="13">
        <f t="shared" ref="U686" si="270">SUM(U635:U685)</f>
        <v>235.69549999999992</v>
      </c>
      <c r="V686" s="13">
        <f t="shared" ref="V686" si="271">SUM(V635:V685)</f>
        <v>0</v>
      </c>
      <c r="W686" s="13">
        <f t="shared" ref="W686" si="272">SUM(W635:W685)</f>
        <v>0</v>
      </c>
      <c r="X686" s="13">
        <f t="shared" ref="X686" si="273">SUM(X635:X685)</f>
        <v>0</v>
      </c>
      <c r="Y686" s="13">
        <f t="shared" ref="Y686" si="274">SUM(Y635:Y685)</f>
        <v>0</v>
      </c>
      <c r="Z686" s="13">
        <f t="shared" ref="Z686" si="275">SUM(Z635:Z685)</f>
        <v>0</v>
      </c>
      <c r="AA686" s="13">
        <f t="shared" ref="AA686" si="276">SUM(AA635:AA685)</f>
        <v>0</v>
      </c>
      <c r="AB686" s="13">
        <f t="shared" ref="AB686" si="277">SUM(AB635:AB685)</f>
        <v>0</v>
      </c>
      <c r="AC686" s="116">
        <f>SUM(AC635:AE685)</f>
        <v>815.245</v>
      </c>
      <c r="AD686" s="116"/>
      <c r="AE686" s="116"/>
    </row>
    <row r="689" spans="2:31" x14ac:dyDescent="0.3">
      <c r="B689" s="8">
        <f>'Resumen-Mensual'!$Q$26</f>
        <v>45790</v>
      </c>
    </row>
    <row r="690" spans="2:31" x14ac:dyDescent="0.3">
      <c r="B690" s="8"/>
    </row>
    <row r="691" spans="2:31" x14ac:dyDescent="0.3">
      <c r="B691" s="9" t="s">
        <v>81</v>
      </c>
      <c r="C691" s="10"/>
      <c r="D691" s="10"/>
      <c r="E691" s="11">
        <v>1</v>
      </c>
      <c r="F691" s="11">
        <v>2</v>
      </c>
      <c r="G691" s="11">
        <v>3</v>
      </c>
      <c r="H691" s="11">
        <v>4</v>
      </c>
      <c r="I691" s="11">
        <v>5</v>
      </c>
      <c r="J691" s="11">
        <v>6</v>
      </c>
      <c r="K691" s="11">
        <v>7</v>
      </c>
      <c r="L691" s="11">
        <v>8</v>
      </c>
      <c r="M691" s="11">
        <v>9</v>
      </c>
      <c r="N691" s="11">
        <v>10</v>
      </c>
      <c r="O691" s="11">
        <v>11</v>
      </c>
      <c r="P691" s="11">
        <v>12</v>
      </c>
      <c r="Q691" s="11">
        <v>13</v>
      </c>
      <c r="R691" s="11">
        <v>14</v>
      </c>
      <c r="S691" s="11">
        <v>15</v>
      </c>
      <c r="T691" s="11">
        <v>16</v>
      </c>
      <c r="U691" s="11">
        <v>17</v>
      </c>
      <c r="V691" s="11">
        <v>18</v>
      </c>
      <c r="W691" s="11">
        <v>19</v>
      </c>
      <c r="X691" s="11">
        <v>20</v>
      </c>
      <c r="Y691" s="11">
        <v>21</v>
      </c>
      <c r="Z691" s="11">
        <v>22</v>
      </c>
      <c r="AA691" s="11">
        <v>23</v>
      </c>
      <c r="AB691" s="11">
        <v>24</v>
      </c>
      <c r="AC691" s="99" t="s">
        <v>2</v>
      </c>
      <c r="AD691" s="99"/>
      <c r="AE691" s="99"/>
    </row>
    <row r="692" spans="2:31" x14ac:dyDescent="0.3">
      <c r="B692" s="14" t="s">
        <v>4</v>
      </c>
      <c r="C692" s="47"/>
      <c r="D692" s="47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0.74149999999999994</v>
      </c>
      <c r="Q692" s="44">
        <v>3.5406666666666666</v>
      </c>
      <c r="R692" s="45">
        <v>4.1210000000000004</v>
      </c>
      <c r="S692" s="44">
        <v>8.596333333333332</v>
      </c>
      <c r="T692" s="45">
        <v>6.1089999999999982</v>
      </c>
      <c r="U692" s="44">
        <v>2.4880000000000004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6"/>
      <c r="AD692" s="57">
        <f>SUM(E692:AB692)</f>
        <v>25.596499999999995</v>
      </c>
      <c r="AE692" s="56"/>
    </row>
    <row r="693" spans="2:31" x14ac:dyDescent="0.3">
      <c r="B693" s="14" t="s">
        <v>5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3.9029999999999996</v>
      </c>
      <c r="Q693" s="44">
        <v>14.341833333333339</v>
      </c>
      <c r="R693" s="45">
        <v>18.932666666666666</v>
      </c>
      <c r="S693" s="44">
        <v>24.654499999999999</v>
      </c>
      <c r="T693" s="45">
        <v>18.216166666666666</v>
      </c>
      <c r="U693" s="44">
        <v>10.788333333333332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>SUM(E693:AB693)</f>
        <v>90.836500000000001</v>
      </c>
      <c r="AE693" s="54"/>
    </row>
    <row r="694" spans="2:31" x14ac:dyDescent="0.3">
      <c r="B694" s="14" t="s">
        <v>6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2.9198333333333335</v>
      </c>
      <c r="Q694" s="44">
        <v>19.054833333333349</v>
      </c>
      <c r="R694" s="45">
        <v>38.230333333333327</v>
      </c>
      <c r="S694" s="44">
        <v>50.097666666666669</v>
      </c>
      <c r="T694" s="45">
        <v>25.522166666666667</v>
      </c>
      <c r="U694" s="44">
        <v>8.5828333333333351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ref="AD694:AD742" si="278">SUM(E694:AB694)</f>
        <v>144.40766666666667</v>
      </c>
      <c r="AE694" s="54"/>
    </row>
    <row r="695" spans="2:31" x14ac:dyDescent="0.3">
      <c r="B695" s="14" t="s">
        <v>105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4.6666666666666683E-2</v>
      </c>
      <c r="N695" s="45">
        <v>9.6666666666666689E-3</v>
      </c>
      <c r="O695" s="44">
        <v>0</v>
      </c>
      <c r="P695" s="45">
        <v>4.7788333333333339</v>
      </c>
      <c r="Q695" s="44">
        <v>31.489999999999991</v>
      </c>
      <c r="R695" s="45">
        <v>57.321833333333352</v>
      </c>
      <c r="S695" s="44">
        <v>90.17283333333333</v>
      </c>
      <c r="T695" s="45">
        <v>23.788333333333316</v>
      </c>
      <c r="U695" s="44">
        <v>26.891333333333346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78"/>
        <v>234.49950000000001</v>
      </c>
      <c r="AE695" s="54"/>
    </row>
    <row r="696" spans="2:31" x14ac:dyDescent="0.3">
      <c r="B696" s="14" t="s">
        <v>7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24.321499999999997</v>
      </c>
      <c r="R696" s="45">
        <v>50.369833333333347</v>
      </c>
      <c r="S696" s="44">
        <v>61.310999999999972</v>
      </c>
      <c r="T696" s="45">
        <v>62.235000000000014</v>
      </c>
      <c r="U696" s="44">
        <v>39.560333333333332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78"/>
        <v>237.79766666666666</v>
      </c>
      <c r="AE696" s="54"/>
    </row>
    <row r="697" spans="2:31" x14ac:dyDescent="0.3">
      <c r="B697" s="14" t="s">
        <v>8</v>
      </c>
      <c r="C697" s="14"/>
      <c r="D697" s="1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0.8304999999999999</v>
      </c>
      <c r="N697" s="45">
        <v>0.92316666666666591</v>
      </c>
      <c r="O697" s="44">
        <v>0</v>
      </c>
      <c r="P697" s="45">
        <v>2.316666666666669E-2</v>
      </c>
      <c r="Q697" s="44">
        <v>0.70150000000000035</v>
      </c>
      <c r="R697" s="45">
        <v>7.3733333333333348</v>
      </c>
      <c r="S697" s="44">
        <v>4.0795000000000039</v>
      </c>
      <c r="T697" s="45">
        <v>0.93283333333333351</v>
      </c>
      <c r="U697" s="44">
        <v>2.1051666666666655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78"/>
        <v>16.969166666666673</v>
      </c>
      <c r="AE697" s="54"/>
    </row>
    <row r="698" spans="2:31" x14ac:dyDescent="0.3">
      <c r="B698" s="14" t="s">
        <v>9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0.87099999999999977</v>
      </c>
      <c r="Q698" s="44">
        <v>5.3481666666666676</v>
      </c>
      <c r="R698" s="45">
        <v>9.3491666666666653</v>
      </c>
      <c r="S698" s="44">
        <v>13.397166666666665</v>
      </c>
      <c r="T698" s="45">
        <v>21.087</v>
      </c>
      <c r="U698" s="44">
        <v>19.755999999999997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78"/>
        <v>69.808499999999995</v>
      </c>
      <c r="AE698" s="54"/>
    </row>
    <row r="699" spans="2:31" x14ac:dyDescent="0.3">
      <c r="B699" s="14" t="s">
        <v>10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1.9686666666666666</v>
      </c>
      <c r="Q699" s="44">
        <v>4.8523333333333323</v>
      </c>
      <c r="R699" s="45">
        <v>8.0021666666666675</v>
      </c>
      <c r="S699" s="44">
        <v>12.70316666666667</v>
      </c>
      <c r="T699" s="45">
        <v>20.448166666666669</v>
      </c>
      <c r="U699" s="44">
        <v>19.219499999999993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78"/>
        <v>67.194000000000003</v>
      </c>
      <c r="AE699" s="54"/>
    </row>
    <row r="700" spans="2:31" x14ac:dyDescent="0.3">
      <c r="B700" s="14" t="s">
        <v>11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1.6248333333333334</v>
      </c>
      <c r="Q700" s="44">
        <v>5.9533333333333323</v>
      </c>
      <c r="R700" s="45">
        <v>7.7348333333333326</v>
      </c>
      <c r="S700" s="44">
        <v>10.992166666666671</v>
      </c>
      <c r="T700" s="45">
        <v>14.767500000000011</v>
      </c>
      <c r="U700" s="44">
        <v>13.889999999999997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78"/>
        <v>54.962666666666678</v>
      </c>
      <c r="AE700" s="54"/>
    </row>
    <row r="701" spans="2:31" x14ac:dyDescent="0.3">
      <c r="B701" s="14" t="s">
        <v>12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1.6228333333333333</v>
      </c>
      <c r="Q701" s="44">
        <v>8.437166666666668</v>
      </c>
      <c r="R701" s="45">
        <v>14.765833333333337</v>
      </c>
      <c r="S701" s="44">
        <v>23.04816666666666</v>
      </c>
      <c r="T701" s="45">
        <v>28.526166666666661</v>
      </c>
      <c r="U701" s="44">
        <v>22.957999999999995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78"/>
        <v>99.358166666666648</v>
      </c>
      <c r="AE701" s="54"/>
    </row>
    <row r="702" spans="2:31" x14ac:dyDescent="0.3">
      <c r="B702" s="14" t="s">
        <v>13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78"/>
        <v>0</v>
      </c>
      <c r="AE702" s="54"/>
    </row>
    <row r="703" spans="2:31" x14ac:dyDescent="0.3">
      <c r="B703" s="14" t="s">
        <v>14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78"/>
        <v>0</v>
      </c>
      <c r="AE703" s="54"/>
    </row>
    <row r="704" spans="2:31" x14ac:dyDescent="0.3">
      <c r="B704" s="14" t="s">
        <v>15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7.3606666666666696</v>
      </c>
      <c r="S704" s="44">
        <v>13.459499999999997</v>
      </c>
      <c r="T704" s="45">
        <v>14.902833333333332</v>
      </c>
      <c r="U704" s="44">
        <v>13.863833333333329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78"/>
        <v>49.586833333333331</v>
      </c>
      <c r="AE704" s="54"/>
    </row>
    <row r="705" spans="2:31" x14ac:dyDescent="0.3">
      <c r="B705" s="14" t="s">
        <v>16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78"/>
        <v>0</v>
      </c>
      <c r="AE705" s="54"/>
    </row>
    <row r="706" spans="2:31" x14ac:dyDescent="0.3">
      <c r="B706" s="14" t="s">
        <v>17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78"/>
        <v>0</v>
      </c>
      <c r="AE706" s="54"/>
    </row>
    <row r="707" spans="2:31" x14ac:dyDescent="0.3">
      <c r="B707" s="14" t="s">
        <v>18</v>
      </c>
      <c r="C707" s="14"/>
      <c r="D707" s="1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3.2646666666666659</v>
      </c>
      <c r="Q707" s="44">
        <v>6.9686666666666666</v>
      </c>
      <c r="R707" s="45">
        <v>6.8338333333333319</v>
      </c>
      <c r="S707" s="44">
        <v>20.883499999999994</v>
      </c>
      <c r="T707" s="45">
        <v>15.644833333333327</v>
      </c>
      <c r="U707" s="44">
        <v>13.396999999999997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78"/>
        <v>66.992499999999978</v>
      </c>
      <c r="AE707" s="54"/>
    </row>
    <row r="708" spans="2:31" x14ac:dyDescent="0.3">
      <c r="B708" s="14" t="s">
        <v>19</v>
      </c>
      <c r="C708" s="14"/>
      <c r="D708" s="1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4.073333333333335</v>
      </c>
      <c r="Q708" s="44">
        <v>27.256333333333327</v>
      </c>
      <c r="R708" s="45">
        <v>37.40216666666668</v>
      </c>
      <c r="S708" s="44">
        <v>46.081000000000003</v>
      </c>
      <c r="T708" s="45">
        <v>0.42649999999999993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78"/>
        <v>115.23933333333335</v>
      </c>
      <c r="AE708" s="54"/>
    </row>
    <row r="709" spans="2:31" x14ac:dyDescent="0.3">
      <c r="B709" s="4" t="s">
        <v>20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0.77949999999999997</v>
      </c>
      <c r="Q709" s="44">
        <v>3.0814999999999992</v>
      </c>
      <c r="R709" s="45">
        <v>0.60516666666666696</v>
      </c>
      <c r="S709" s="44">
        <v>0</v>
      </c>
      <c r="T709" s="45">
        <v>0.57016666666666682</v>
      </c>
      <c r="U709" s="44">
        <v>0.4599999999999993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78"/>
        <v>5.4963333333333324</v>
      </c>
      <c r="AE709" s="54"/>
    </row>
    <row r="710" spans="2:31" x14ac:dyDescent="0.3">
      <c r="B710" s="4" t="s">
        <v>21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7.8166666666666662E-2</v>
      </c>
      <c r="Q710" s="44">
        <v>0.5063333333333333</v>
      </c>
      <c r="R710" s="45">
        <v>7.8E-2</v>
      </c>
      <c r="S710" s="44">
        <v>0</v>
      </c>
      <c r="T710" s="45">
        <v>4.9166666666666595E-2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78"/>
        <v>0.71166666666666656</v>
      </c>
      <c r="AE710" s="54"/>
    </row>
    <row r="711" spans="2:31" x14ac:dyDescent="0.3">
      <c r="B711" s="4" t="s">
        <v>22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78"/>
        <v>0</v>
      </c>
      <c r="AE711" s="54"/>
    </row>
    <row r="712" spans="2:31" x14ac:dyDescent="0.3">
      <c r="B712" s="4" t="s">
        <v>23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78"/>
        <v>0</v>
      </c>
      <c r="AE712" s="54"/>
    </row>
    <row r="713" spans="2:31" x14ac:dyDescent="0.3">
      <c r="B713" s="4" t="s">
        <v>24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78"/>
        <v>0</v>
      </c>
      <c r="AE713" s="54"/>
    </row>
    <row r="714" spans="2:31" x14ac:dyDescent="0.3">
      <c r="B714" s="4" t="s">
        <v>25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78"/>
        <v>0</v>
      </c>
      <c r="AE714" s="54"/>
    </row>
    <row r="715" spans="2:31" x14ac:dyDescent="0.3">
      <c r="B715" s="4" t="s">
        <v>26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78"/>
        <v>0</v>
      </c>
      <c r="AE715" s="54"/>
    </row>
    <row r="716" spans="2:31" x14ac:dyDescent="0.3">
      <c r="B716" s="4" t="s">
        <v>27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78"/>
        <v>0</v>
      </c>
      <c r="AE716" s="54"/>
    </row>
    <row r="717" spans="2:31" x14ac:dyDescent="0.3">
      <c r="B717" s="4" t="s">
        <v>28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78"/>
        <v>0</v>
      </c>
      <c r="AE717" s="54"/>
    </row>
    <row r="718" spans="2:31" x14ac:dyDescent="0.3">
      <c r="B718" s="4" t="s">
        <v>106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78"/>
        <v>0</v>
      </c>
      <c r="AE718" s="54"/>
    </row>
    <row r="719" spans="2:31" x14ac:dyDescent="0.3">
      <c r="B719" s="4" t="s">
        <v>29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78"/>
        <v>0</v>
      </c>
      <c r="AE719" s="54"/>
    </row>
    <row r="720" spans="2:31" x14ac:dyDescent="0.3">
      <c r="B720" s="4" t="s">
        <v>30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78"/>
        <v>0</v>
      </c>
      <c r="AE720" s="54"/>
    </row>
    <row r="721" spans="2:31" x14ac:dyDescent="0.3">
      <c r="B721" s="4" t="s">
        <v>31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1.4299999999999993</v>
      </c>
      <c r="Q721" s="44">
        <v>4.400000000000003</v>
      </c>
      <c r="R721" s="45">
        <v>3.6999999999999962</v>
      </c>
      <c r="S721" s="44">
        <v>2.0999999999999974</v>
      </c>
      <c r="T721" s="45">
        <v>2.8000000000000016</v>
      </c>
      <c r="U721" s="44">
        <v>2.25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78"/>
        <v>16.679999999999996</v>
      </c>
      <c r="AE721" s="54"/>
    </row>
    <row r="722" spans="2:31" x14ac:dyDescent="0.3">
      <c r="B722" s="4" t="s">
        <v>32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78"/>
        <v>0</v>
      </c>
      <c r="AE722" s="54"/>
    </row>
    <row r="723" spans="2:31" x14ac:dyDescent="0.3">
      <c r="B723" s="4" t="s">
        <v>33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78"/>
        <v>0</v>
      </c>
      <c r="AE723" s="54"/>
    </row>
    <row r="724" spans="2:31" x14ac:dyDescent="0.3">
      <c r="B724" s="4" t="s">
        <v>34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78"/>
        <v>0</v>
      </c>
      <c r="AE724" s="54"/>
    </row>
    <row r="725" spans="2:31" x14ac:dyDescent="0.3">
      <c r="B725" s="4" t="s">
        <v>35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78"/>
        <v>0</v>
      </c>
      <c r="AE725" s="54"/>
    </row>
    <row r="726" spans="2:31" x14ac:dyDescent="0.3">
      <c r="B726" s="4" t="s">
        <v>36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78"/>
        <v>0</v>
      </c>
      <c r="AE726" s="54"/>
    </row>
    <row r="727" spans="2:31" x14ac:dyDescent="0.3">
      <c r="B727" s="4" t="s">
        <v>107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78"/>
        <v>0</v>
      </c>
      <c r="AE727" s="54"/>
    </row>
    <row r="728" spans="2:31" x14ac:dyDescent="0.3">
      <c r="B728" s="4" t="s">
        <v>86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0.48950000000000021</v>
      </c>
      <c r="N728" s="45">
        <v>0.72016666666666673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78"/>
        <v>1.2096666666666669</v>
      </c>
      <c r="AE728" s="54"/>
    </row>
    <row r="729" spans="2:31" x14ac:dyDescent="0.3">
      <c r="B729" s="4" t="s">
        <v>87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1.804666666666668</v>
      </c>
      <c r="N729" s="45">
        <v>2.4166666666666661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78"/>
        <v>4.2213333333333338</v>
      </c>
      <c r="AE729" s="54"/>
    </row>
    <row r="730" spans="2:31" x14ac:dyDescent="0.3">
      <c r="B730" s="4" t="s">
        <v>93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2.75</v>
      </c>
      <c r="N730" s="45">
        <v>2.9483333333333319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78"/>
        <v>5.6983333333333324</v>
      </c>
      <c r="AE730" s="54"/>
    </row>
    <row r="731" spans="2:31" x14ac:dyDescent="0.3">
      <c r="B731" s="4" t="s">
        <v>98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78"/>
        <v>0</v>
      </c>
      <c r="AE731" s="54"/>
    </row>
    <row r="732" spans="2:31" x14ac:dyDescent="0.3">
      <c r="B732" s="4" t="s">
        <v>99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78"/>
        <v>0</v>
      </c>
      <c r="AE732" s="54"/>
    </row>
    <row r="733" spans="2:31" x14ac:dyDescent="0.3">
      <c r="B733" s="4" t="s">
        <v>100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4.296333333333334</v>
      </c>
      <c r="Q733" s="44">
        <v>9.9291666666666654</v>
      </c>
      <c r="R733" s="45">
        <v>2.9321666666666677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78"/>
        <v>17.157666666666668</v>
      </c>
      <c r="AE733" s="54"/>
    </row>
    <row r="734" spans="2:31" x14ac:dyDescent="0.3">
      <c r="B734" s="4" t="s">
        <v>101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15.464333333333334</v>
      </c>
      <c r="Q734" s="44">
        <v>31.635333333333328</v>
      </c>
      <c r="R734" s="45">
        <v>28.666333333333345</v>
      </c>
      <c r="S734" s="44">
        <v>26.542500000000004</v>
      </c>
      <c r="T734" s="45">
        <v>26.124666666666663</v>
      </c>
      <c r="U734" s="44">
        <v>16.498666666666672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78"/>
        <v>144.93183333333334</v>
      </c>
      <c r="AE734" s="54"/>
    </row>
    <row r="735" spans="2:31" x14ac:dyDescent="0.3">
      <c r="B735" s="4" t="s">
        <v>108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78"/>
        <v>0</v>
      </c>
      <c r="AE735" s="54"/>
    </row>
    <row r="736" spans="2:31" x14ac:dyDescent="0.3">
      <c r="B736" s="4" t="s">
        <v>114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7.0434999999999999</v>
      </c>
      <c r="Q736" s="44">
        <v>23.632833333333341</v>
      </c>
      <c r="R736" s="45">
        <v>43.336166666666649</v>
      </c>
      <c r="S736" s="44">
        <v>87.529166666666669</v>
      </c>
      <c r="T736" s="45">
        <v>96.951333333333295</v>
      </c>
      <c r="U736" s="44">
        <v>60.236166666666684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78"/>
        <v>318.72916666666663</v>
      </c>
      <c r="AE736" s="54"/>
    </row>
    <row r="737" spans="2:31" x14ac:dyDescent="0.3">
      <c r="B737" s="4" t="s">
        <v>118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78"/>
        <v>0</v>
      </c>
      <c r="AE737" s="54"/>
    </row>
    <row r="738" spans="2:31" x14ac:dyDescent="0.3">
      <c r="B738" s="4" t="s">
        <v>125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1.2273333333333336</v>
      </c>
      <c r="Q738" s="44">
        <v>3.2999999999999994</v>
      </c>
      <c r="R738" s="45">
        <v>3.2416666666666667</v>
      </c>
      <c r="S738" s="44">
        <v>2.0008333333333344</v>
      </c>
      <c r="T738" s="45">
        <v>0.1205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78"/>
        <v>9.8903333333333343</v>
      </c>
      <c r="AE738" s="54"/>
    </row>
    <row r="739" spans="2:31" x14ac:dyDescent="0.3">
      <c r="B739" s="4" t="s">
        <v>126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78"/>
        <v>0</v>
      </c>
      <c r="AE739" s="54"/>
    </row>
    <row r="740" spans="2:31" x14ac:dyDescent="0.3">
      <c r="B740" s="4" t="s">
        <v>304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78"/>
        <v>0</v>
      </c>
      <c r="AE740" s="54"/>
    </row>
    <row r="741" spans="2:31" x14ac:dyDescent="0.3">
      <c r="B741" s="4" t="s">
        <v>305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ref="AD741" si="279">SUM(E741:AB741)</f>
        <v>0</v>
      </c>
      <c r="AE741" s="54"/>
    </row>
    <row r="742" spans="2:31" x14ac:dyDescent="0.3">
      <c r="B742" s="4" t="s">
        <v>317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78"/>
        <v>0</v>
      </c>
      <c r="AE742" s="54"/>
    </row>
    <row r="743" spans="2:31" x14ac:dyDescent="0.3">
      <c r="B743" s="12" t="s">
        <v>2</v>
      </c>
      <c r="C743" s="12"/>
      <c r="D743" s="12"/>
      <c r="E743" s="13">
        <f>SUM(E692:E742)</f>
        <v>0</v>
      </c>
      <c r="F743" s="13">
        <f t="shared" ref="F743" si="280">SUM(F692:F742)</f>
        <v>0</v>
      </c>
      <c r="G743" s="13">
        <f t="shared" ref="G743" si="281">SUM(G692:G742)</f>
        <v>0</v>
      </c>
      <c r="H743" s="13">
        <f t="shared" ref="H743" si="282">SUM(H692:H742)</f>
        <v>0</v>
      </c>
      <c r="I743" s="13">
        <f t="shared" ref="I743" si="283">SUM(I692:I742)</f>
        <v>0</v>
      </c>
      <c r="J743" s="13">
        <f t="shared" ref="J743" si="284">SUM(J692:J742)</f>
        <v>0</v>
      </c>
      <c r="K743" s="13">
        <f t="shared" ref="K743" si="285">SUM(K692:K742)</f>
        <v>0</v>
      </c>
      <c r="L743" s="13">
        <f t="shared" ref="L743" si="286">SUM(L692:L742)</f>
        <v>0</v>
      </c>
      <c r="M743" s="13">
        <f t="shared" ref="M743" si="287">SUM(M692:M742)</f>
        <v>5.9213333333333349</v>
      </c>
      <c r="N743" s="13">
        <f t="shared" ref="N743" si="288">SUM(N692:N742)</f>
        <v>7.0179999999999971</v>
      </c>
      <c r="O743" s="13">
        <f t="shared" ref="O743" si="289">SUM(O692:O742)</f>
        <v>0</v>
      </c>
      <c r="P743" s="13">
        <f t="shared" ref="P743" si="290">SUM(P692:P742)</f>
        <v>56.110833333333346</v>
      </c>
      <c r="Q743" s="13">
        <f t="shared" ref="Q743" si="291">SUM(Q692:Q742)</f>
        <v>228.75150000000005</v>
      </c>
      <c r="R743" s="13">
        <f t="shared" ref="R743" si="292">SUM(R692:R742)</f>
        <v>350.35716666666673</v>
      </c>
      <c r="S743" s="13">
        <f t="shared" ref="S743" si="293">SUM(S692:S742)</f>
        <v>497.64899999999994</v>
      </c>
      <c r="T743" s="13">
        <f t="shared" ref="T743" si="294">SUM(T692:T742)</f>
        <v>379.22233333333327</v>
      </c>
      <c r="U743" s="13">
        <f t="shared" ref="U743" si="295">SUM(U692:U742)</f>
        <v>272.94516666666669</v>
      </c>
      <c r="V743" s="13">
        <f t="shared" ref="V743" si="296">SUM(V692:V742)</f>
        <v>0</v>
      </c>
      <c r="W743" s="13">
        <f t="shared" ref="W743" si="297">SUM(W692:W742)</f>
        <v>0</v>
      </c>
      <c r="X743" s="13">
        <f t="shared" ref="X743" si="298">SUM(X692:X742)</f>
        <v>0</v>
      </c>
      <c r="Y743" s="13">
        <f t="shared" ref="Y743" si="299">SUM(Y692:Y742)</f>
        <v>0</v>
      </c>
      <c r="Z743" s="13">
        <f t="shared" ref="Z743" si="300">SUM(Z692:Z742)</f>
        <v>0</v>
      </c>
      <c r="AA743" s="13">
        <f t="shared" ref="AA743" si="301">SUM(AA692:AA742)</f>
        <v>0</v>
      </c>
      <c r="AB743" s="13">
        <f t="shared" ref="AB743" si="302">SUM(AB692:AB742)</f>
        <v>0</v>
      </c>
      <c r="AC743" s="116">
        <f>SUM(AC692:AE742)</f>
        <v>1797.9753333333333</v>
      </c>
      <c r="AD743" s="116"/>
      <c r="AE743" s="116"/>
    </row>
    <row r="746" spans="2:31" x14ac:dyDescent="0.3">
      <c r="B746" s="8">
        <f>'Resumen-Mensual'!$R$26</f>
        <v>45791</v>
      </c>
    </row>
    <row r="747" spans="2:31" x14ac:dyDescent="0.3">
      <c r="B747" s="8"/>
    </row>
    <row r="748" spans="2:31" x14ac:dyDescent="0.3">
      <c r="B748" s="9" t="s">
        <v>81</v>
      </c>
      <c r="C748" s="10"/>
      <c r="D748" s="10"/>
      <c r="E748" s="11">
        <v>1</v>
      </c>
      <c r="F748" s="11">
        <v>2</v>
      </c>
      <c r="G748" s="11">
        <v>3</v>
      </c>
      <c r="H748" s="11">
        <v>4</v>
      </c>
      <c r="I748" s="11">
        <v>5</v>
      </c>
      <c r="J748" s="11">
        <v>6</v>
      </c>
      <c r="K748" s="11">
        <v>7</v>
      </c>
      <c r="L748" s="11">
        <v>8</v>
      </c>
      <c r="M748" s="11">
        <v>9</v>
      </c>
      <c r="N748" s="11">
        <v>10</v>
      </c>
      <c r="O748" s="11">
        <v>11</v>
      </c>
      <c r="P748" s="11">
        <v>12</v>
      </c>
      <c r="Q748" s="11">
        <v>13</v>
      </c>
      <c r="R748" s="11">
        <v>14</v>
      </c>
      <c r="S748" s="11">
        <v>15</v>
      </c>
      <c r="T748" s="11">
        <v>16</v>
      </c>
      <c r="U748" s="11">
        <v>17</v>
      </c>
      <c r="V748" s="11">
        <v>18</v>
      </c>
      <c r="W748" s="11">
        <v>19</v>
      </c>
      <c r="X748" s="11">
        <v>20</v>
      </c>
      <c r="Y748" s="11">
        <v>21</v>
      </c>
      <c r="Z748" s="11">
        <v>22</v>
      </c>
      <c r="AA748" s="11">
        <v>23</v>
      </c>
      <c r="AB748" s="11">
        <v>24</v>
      </c>
      <c r="AC748" s="99" t="s">
        <v>2</v>
      </c>
      <c r="AD748" s="99"/>
      <c r="AE748" s="99"/>
    </row>
    <row r="749" spans="2:31" x14ac:dyDescent="0.3">
      <c r="B749" s="14" t="s">
        <v>4</v>
      </c>
      <c r="C749" s="47"/>
      <c r="D749" s="47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1.954</v>
      </c>
      <c r="S749" s="44">
        <v>1.7770000000000001</v>
      </c>
      <c r="T749" s="45">
        <v>3.5713333333333339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6"/>
      <c r="AD749" s="57">
        <f>SUM(E749:AB749)</f>
        <v>7.3023333333333333</v>
      </c>
      <c r="AE749" s="56"/>
    </row>
    <row r="750" spans="2:31" x14ac:dyDescent="0.3">
      <c r="B750" s="14" t="s">
        <v>5</v>
      </c>
      <c r="C750" s="14"/>
      <c r="D750" s="1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0.19633333333333347</v>
      </c>
      <c r="T750" s="45">
        <v>1.9691666666666661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>SUM(E750:AB750)</f>
        <v>2.1654999999999998</v>
      </c>
      <c r="AE750" s="54"/>
    </row>
    <row r="751" spans="2:31" x14ac:dyDescent="0.3">
      <c r="B751" s="14" t="s">
        <v>6</v>
      </c>
      <c r="C751" s="14"/>
      <c r="D751" s="1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12.704499999999998</v>
      </c>
      <c r="T751" s="45">
        <v>12.203999999999997</v>
      </c>
      <c r="U751" s="44">
        <v>0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ref="AD751:AD799" si="303">SUM(E751:AB751)</f>
        <v>24.908499999999997</v>
      </c>
      <c r="AE751" s="54"/>
    </row>
    <row r="752" spans="2:31" x14ac:dyDescent="0.3">
      <c r="B752" s="14" t="s">
        <v>105</v>
      </c>
      <c r="C752" s="14"/>
      <c r="D752" s="1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5.3333333333333344E-2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2.8523333333333327</v>
      </c>
      <c r="T752" s="45">
        <v>2.6785000000000005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303"/>
        <v>5.5841666666666665</v>
      </c>
      <c r="AE752" s="54"/>
    </row>
    <row r="753" spans="2:31" x14ac:dyDescent="0.3">
      <c r="B753" s="14" t="s">
        <v>7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2.991333333333333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2.0000000000000049E-2</v>
      </c>
      <c r="T753" s="45">
        <v>0.31066666666666692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303"/>
        <v>3.3220000000000001</v>
      </c>
      <c r="AE753" s="54"/>
    </row>
    <row r="754" spans="2:31" x14ac:dyDescent="0.3">
      <c r="B754" s="14" t="s">
        <v>8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0.3173333333333333</v>
      </c>
      <c r="N754" s="45">
        <v>0</v>
      </c>
      <c r="O754" s="44">
        <v>0</v>
      </c>
      <c r="P754" s="45">
        <v>0</v>
      </c>
      <c r="Q754" s="44">
        <v>0</v>
      </c>
      <c r="R754" s="45">
        <v>0.84600000000000009</v>
      </c>
      <c r="S754" s="44">
        <v>0.95199999999999996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303"/>
        <v>2.1153333333333331</v>
      </c>
      <c r="AE754" s="54"/>
    </row>
    <row r="755" spans="2:31" x14ac:dyDescent="0.3">
      <c r="B755" s="14" t="s">
        <v>9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303"/>
        <v>0</v>
      </c>
      <c r="AE755" s="54"/>
    </row>
    <row r="756" spans="2:31" x14ac:dyDescent="0.3">
      <c r="B756" s="14" t="s">
        <v>10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303"/>
        <v>0</v>
      </c>
      <c r="AE756" s="54"/>
    </row>
    <row r="757" spans="2:31" x14ac:dyDescent="0.3">
      <c r="B757" s="14" t="s">
        <v>11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303"/>
        <v>0</v>
      </c>
      <c r="AE757" s="54"/>
    </row>
    <row r="758" spans="2:31" x14ac:dyDescent="0.3">
      <c r="B758" s="14" t="s">
        <v>12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303"/>
        <v>0</v>
      </c>
      <c r="AE758" s="54"/>
    </row>
    <row r="759" spans="2:31" x14ac:dyDescent="0.3">
      <c r="B759" s="14" t="s">
        <v>13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303"/>
        <v>0</v>
      </c>
      <c r="AE759" s="54"/>
    </row>
    <row r="760" spans="2:31" x14ac:dyDescent="0.3">
      <c r="B760" s="14" t="s">
        <v>14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303"/>
        <v>0</v>
      </c>
      <c r="AE760" s="54"/>
    </row>
    <row r="761" spans="2:31" x14ac:dyDescent="0.3">
      <c r="B761" s="14" t="s">
        <v>15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303"/>
        <v>0</v>
      </c>
      <c r="AE761" s="54"/>
    </row>
    <row r="762" spans="2:31" x14ac:dyDescent="0.3">
      <c r="B762" s="14" t="s">
        <v>16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0.16216666666666674</v>
      </c>
      <c r="T762" s="45">
        <v>1.5136666666666665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303"/>
        <v>1.6758333333333333</v>
      </c>
      <c r="AE762" s="54"/>
    </row>
    <row r="763" spans="2:31" x14ac:dyDescent="0.3">
      <c r="B763" s="14" t="s">
        <v>17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0.17033333333333342</v>
      </c>
      <c r="T763" s="45">
        <v>1.7731666666666663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303"/>
        <v>1.9434999999999998</v>
      </c>
      <c r="AE763" s="54"/>
    </row>
    <row r="764" spans="2:31" x14ac:dyDescent="0.3">
      <c r="B764" s="14" t="s">
        <v>18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0.12133333333333347</v>
      </c>
      <c r="S764" s="44">
        <v>0.90083333333333349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303"/>
        <v>1.0221666666666669</v>
      </c>
      <c r="AE764" s="54"/>
    </row>
    <row r="765" spans="2:31" x14ac:dyDescent="0.3">
      <c r="B765" s="14" t="s">
        <v>19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3.2333333333333297E-2</v>
      </c>
      <c r="S765" s="44">
        <v>3.93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303"/>
        <v>3.9623333333333335</v>
      </c>
      <c r="AE765" s="54"/>
    </row>
    <row r="766" spans="2:31" x14ac:dyDescent="0.3">
      <c r="B766" s="4" t="s">
        <v>20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303"/>
        <v>0</v>
      </c>
      <c r="AE766" s="54"/>
    </row>
    <row r="767" spans="2:31" x14ac:dyDescent="0.3">
      <c r="B767" s="4" t="s">
        <v>21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303"/>
        <v>0</v>
      </c>
      <c r="AE767" s="54"/>
    </row>
    <row r="768" spans="2:31" x14ac:dyDescent="0.3">
      <c r="B768" s="4" t="s">
        <v>22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303"/>
        <v>0</v>
      </c>
      <c r="AE768" s="54"/>
    </row>
    <row r="769" spans="2:31" x14ac:dyDescent="0.3">
      <c r="B769" s="4" t="s">
        <v>23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303"/>
        <v>0</v>
      </c>
      <c r="AE769" s="54"/>
    </row>
    <row r="770" spans="2:31" x14ac:dyDescent="0.3">
      <c r="B770" s="4" t="s">
        <v>24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303"/>
        <v>0</v>
      </c>
      <c r="AE770" s="54"/>
    </row>
    <row r="771" spans="2:31" x14ac:dyDescent="0.3">
      <c r="B771" s="4" t="s">
        <v>25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1.0061666666666667</v>
      </c>
      <c r="S771" s="44">
        <v>0.55100000000000005</v>
      </c>
      <c r="T771" s="45">
        <v>1.1831666666666663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303"/>
        <v>2.7403333333333331</v>
      </c>
      <c r="AE771" s="54"/>
    </row>
    <row r="772" spans="2:31" x14ac:dyDescent="0.3">
      <c r="B772" s="4" t="s">
        <v>26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303"/>
        <v>0</v>
      </c>
      <c r="AE772" s="54"/>
    </row>
    <row r="773" spans="2:31" x14ac:dyDescent="0.3">
      <c r="B773" s="4" t="s">
        <v>27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1.1829999999999998</v>
      </c>
      <c r="S773" s="44">
        <v>0.91566666666666663</v>
      </c>
      <c r="T773" s="45">
        <v>0.21599999999999975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303"/>
        <v>2.3146666666666662</v>
      </c>
      <c r="AE773" s="54"/>
    </row>
    <row r="774" spans="2:31" x14ac:dyDescent="0.3">
      <c r="B774" s="4" t="s">
        <v>28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303"/>
        <v>0</v>
      </c>
      <c r="AE774" s="54"/>
    </row>
    <row r="775" spans="2:31" x14ac:dyDescent="0.3">
      <c r="B775" s="4" t="s">
        <v>106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0.22583333333333339</v>
      </c>
      <c r="S775" s="44">
        <v>0.24616666666666662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303"/>
        <v>0.47199999999999998</v>
      </c>
      <c r="AE775" s="54"/>
    </row>
    <row r="776" spans="2:31" x14ac:dyDescent="0.3">
      <c r="B776" s="4" t="s">
        <v>29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9.8333333333333342E-2</v>
      </c>
      <c r="S776" s="44">
        <v>0.21483333333333335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303"/>
        <v>0.3131666666666667</v>
      </c>
      <c r="AE776" s="54"/>
    </row>
    <row r="777" spans="2:31" x14ac:dyDescent="0.3">
      <c r="B777" s="4" t="s">
        <v>30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0.51216666666666666</v>
      </c>
      <c r="S777" s="44">
        <v>0.28349999999999997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303"/>
        <v>0.79566666666666663</v>
      </c>
      <c r="AE777" s="54"/>
    </row>
    <row r="778" spans="2:31" x14ac:dyDescent="0.3">
      <c r="B778" s="4" t="s">
        <v>31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0.80999999999999994</v>
      </c>
      <c r="S778" s="44">
        <v>0.42499999999999999</v>
      </c>
      <c r="T778" s="45">
        <v>1.4133333333333331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303"/>
        <v>2.648333333333333</v>
      </c>
      <c r="AE778" s="54"/>
    </row>
    <row r="779" spans="2:31" x14ac:dyDescent="0.3">
      <c r="B779" s="4" t="s">
        <v>32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8.699999999999998E-2</v>
      </c>
      <c r="S779" s="44">
        <v>0.214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303"/>
        <v>0.30099999999999999</v>
      </c>
      <c r="AE779" s="54"/>
    </row>
    <row r="780" spans="2:31" x14ac:dyDescent="0.3">
      <c r="B780" s="4" t="s">
        <v>33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0.19066666666666662</v>
      </c>
      <c r="S780" s="44">
        <v>0.12133333333333332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303"/>
        <v>0.31199999999999994</v>
      </c>
      <c r="AE780" s="54"/>
    </row>
    <row r="781" spans="2:31" x14ac:dyDescent="0.3">
      <c r="B781" s="4" t="s">
        <v>34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303"/>
        <v>0</v>
      </c>
      <c r="AE781" s="54"/>
    </row>
    <row r="782" spans="2:31" x14ac:dyDescent="0.3">
      <c r="B782" s="4" t="s">
        <v>35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1.5461666666666674</v>
      </c>
      <c r="S782" s="44">
        <v>1.204833333333333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303"/>
        <v>2.7510000000000003</v>
      </c>
      <c r="AE782" s="54"/>
    </row>
    <row r="783" spans="2:31" x14ac:dyDescent="0.3">
      <c r="B783" s="4" t="s">
        <v>36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0.11916666666666677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303"/>
        <v>0.11916666666666677</v>
      </c>
      <c r="AE783" s="54"/>
    </row>
    <row r="784" spans="2:31" x14ac:dyDescent="0.3">
      <c r="B784" s="4" t="s">
        <v>107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303"/>
        <v>0</v>
      </c>
      <c r="AE784" s="54"/>
    </row>
    <row r="785" spans="2:31" x14ac:dyDescent="0.3">
      <c r="B785" s="4" t="s">
        <v>86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2.5500000000000002E-2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303"/>
        <v>2.5500000000000002E-2</v>
      </c>
      <c r="AE785" s="54"/>
    </row>
    <row r="786" spans="2:31" x14ac:dyDescent="0.3">
      <c r="B786" s="4" t="s">
        <v>87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7.4666666666666756E-2</v>
      </c>
      <c r="N786" s="45">
        <v>0</v>
      </c>
      <c r="O786" s="44">
        <v>0</v>
      </c>
      <c r="P786" s="45">
        <v>0</v>
      </c>
      <c r="Q786" s="44">
        <v>0</v>
      </c>
      <c r="R786" s="45">
        <v>0.84849999999999992</v>
      </c>
      <c r="S786" s="44">
        <v>0.65283333333333327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303"/>
        <v>1.5760000000000001</v>
      </c>
      <c r="AE786" s="54"/>
    </row>
    <row r="787" spans="2:31" x14ac:dyDescent="0.3">
      <c r="B787" s="4" t="s">
        <v>93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1.013333333333333</v>
      </c>
      <c r="N787" s="45">
        <v>0</v>
      </c>
      <c r="O787" s="44">
        <v>0</v>
      </c>
      <c r="P787" s="45">
        <v>0</v>
      </c>
      <c r="Q787" s="44">
        <v>0</v>
      </c>
      <c r="R787" s="45">
        <v>0.50516666666666665</v>
      </c>
      <c r="S787" s="44">
        <v>0.34233333333333338</v>
      </c>
      <c r="T787" s="45">
        <v>0.13333333333333333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303"/>
        <v>1.9941666666666662</v>
      </c>
      <c r="AE787" s="54"/>
    </row>
    <row r="788" spans="2:31" x14ac:dyDescent="0.3">
      <c r="B788" s="4" t="s">
        <v>98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2.8000000000000011E-2</v>
      </c>
      <c r="S788" s="44">
        <v>7.4999999999999954E-3</v>
      </c>
      <c r="T788" s="45">
        <v>1.4999999999999976E-3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303"/>
        <v>3.6999999999999998E-2</v>
      </c>
      <c r="AE788" s="54"/>
    </row>
    <row r="789" spans="2:31" x14ac:dyDescent="0.3">
      <c r="B789" s="4" t="s">
        <v>99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8.8499999999999801E-2</v>
      </c>
      <c r="S789" s="44">
        <v>8.8833333333333417E-2</v>
      </c>
      <c r="T789" s="45">
        <v>2.9166666666666549E-2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303"/>
        <v>0.20649999999999979</v>
      </c>
      <c r="AE789" s="54"/>
    </row>
    <row r="790" spans="2:31" x14ac:dyDescent="0.3">
      <c r="B790" s="4" t="s">
        <v>100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303"/>
        <v>0</v>
      </c>
      <c r="AE790" s="54"/>
    </row>
    <row r="791" spans="2:31" x14ac:dyDescent="0.3">
      <c r="B791" s="4" t="s">
        <v>101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4.0084999999999997</v>
      </c>
      <c r="S791" s="44">
        <v>2.1683333333333334</v>
      </c>
      <c r="T791" s="45">
        <v>5.3316666666666661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303"/>
        <v>11.508499999999998</v>
      </c>
      <c r="AE791" s="54"/>
    </row>
    <row r="792" spans="2:31" x14ac:dyDescent="0.3">
      <c r="B792" s="4" t="s">
        <v>108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303"/>
        <v>0</v>
      </c>
      <c r="AE792" s="54"/>
    </row>
    <row r="793" spans="2:31" x14ac:dyDescent="0.3">
      <c r="B793" s="4" t="s">
        <v>114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1.2399999999999995</v>
      </c>
      <c r="S793" s="44">
        <v>9.5666666666666705E-2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303"/>
        <v>1.3356666666666663</v>
      </c>
      <c r="AE793" s="54"/>
    </row>
    <row r="794" spans="2:31" x14ac:dyDescent="0.3">
      <c r="B794" s="4" t="s">
        <v>118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303"/>
        <v>0</v>
      </c>
      <c r="AE794" s="54"/>
    </row>
    <row r="795" spans="2:31" x14ac:dyDescent="0.3">
      <c r="B795" s="4" t="s">
        <v>125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1.1228333333333333</v>
      </c>
      <c r="S795" s="44">
        <v>0.89416666666666667</v>
      </c>
      <c r="T795" s="45">
        <v>1.6251666666666664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303"/>
        <v>3.6421666666666663</v>
      </c>
      <c r="AE795" s="54"/>
    </row>
    <row r="796" spans="2:31" x14ac:dyDescent="0.3">
      <c r="B796" s="4" t="s">
        <v>126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0.31927500000000003</v>
      </c>
      <c r="S796" s="44">
        <v>0.18828666666666663</v>
      </c>
      <c r="T796" s="45">
        <v>0.37502166666666653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303"/>
        <v>0.88258333333333328</v>
      </c>
      <c r="AE796" s="54"/>
    </row>
    <row r="797" spans="2:31" x14ac:dyDescent="0.3">
      <c r="B797" s="4" t="s">
        <v>304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0.41565000000000002</v>
      </c>
      <c r="S797" s="44">
        <v>0.18235333333333331</v>
      </c>
      <c r="T797" s="45">
        <v>0.31866333333333324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303"/>
        <v>0.91666666666666652</v>
      </c>
      <c r="AE797" s="54"/>
    </row>
    <row r="798" spans="2:31" x14ac:dyDescent="0.3">
      <c r="B798" s="4" t="s">
        <v>305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0.43507499999999999</v>
      </c>
      <c r="S798" s="44">
        <v>0.20219333333333331</v>
      </c>
      <c r="T798" s="45">
        <v>0.27614833333333333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ref="AD798" si="304">SUM(E798:AB798)</f>
        <v>0.91341666666666665</v>
      </c>
      <c r="AE798" s="54"/>
    </row>
    <row r="799" spans="2:31" x14ac:dyDescent="0.3">
      <c r="B799" s="4" t="s">
        <v>317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1.9513333333333331</v>
      </c>
      <c r="S799" s="44">
        <v>2.5901666666666672</v>
      </c>
      <c r="T799" s="45">
        <v>10.5975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303"/>
        <v>15.138999999999999</v>
      </c>
      <c r="AE799" s="54"/>
    </row>
    <row r="800" spans="2:31" x14ac:dyDescent="0.3">
      <c r="B800" s="12" t="s">
        <v>2</v>
      </c>
      <c r="C800" s="12"/>
      <c r="D800" s="12"/>
      <c r="E800" s="13">
        <f>SUM(E749:E799)</f>
        <v>0</v>
      </c>
      <c r="F800" s="13">
        <f t="shared" ref="F800" si="305">SUM(F749:F799)</f>
        <v>0</v>
      </c>
      <c r="G800" s="13">
        <f t="shared" ref="G800" si="306">SUM(G749:G799)</f>
        <v>0</v>
      </c>
      <c r="H800" s="13">
        <f t="shared" ref="H800" si="307">SUM(H749:H799)</f>
        <v>0</v>
      </c>
      <c r="I800" s="13">
        <f t="shared" ref="I800" si="308">SUM(I749:I799)</f>
        <v>0</v>
      </c>
      <c r="J800" s="13">
        <f t="shared" ref="J800" si="309">SUM(J749:J799)</f>
        <v>0</v>
      </c>
      <c r="K800" s="13">
        <f t="shared" ref="K800" si="310">SUM(K749:K799)</f>
        <v>0</v>
      </c>
      <c r="L800" s="13">
        <f t="shared" ref="L800" si="311">SUM(L749:L799)</f>
        <v>0</v>
      </c>
      <c r="M800" s="13">
        <f t="shared" ref="M800" si="312">SUM(M749:M799)</f>
        <v>4.4499999999999993</v>
      </c>
      <c r="N800" s="13">
        <f t="shared" ref="N800" si="313">SUM(N749:N799)</f>
        <v>0</v>
      </c>
      <c r="O800" s="13">
        <f t="shared" ref="O800" si="314">SUM(O749:O799)</f>
        <v>0</v>
      </c>
      <c r="P800" s="13">
        <f t="shared" ref="P800" si="315">SUM(P749:P799)</f>
        <v>0</v>
      </c>
      <c r="Q800" s="13">
        <f t="shared" ref="Q800" si="316">SUM(Q749:Q799)</f>
        <v>0</v>
      </c>
      <c r="R800" s="13">
        <f t="shared" ref="R800" si="317">SUM(R749:R799)</f>
        <v>19.575833333333335</v>
      </c>
      <c r="S800" s="13">
        <f t="shared" ref="S800" si="318">SUM(S749:S799)</f>
        <v>35.28</v>
      </c>
      <c r="T800" s="13">
        <f t="shared" ref="T800" si="319">SUM(T749:T799)</f>
        <v>45.640333333333317</v>
      </c>
      <c r="U800" s="13">
        <f t="shared" ref="U800" si="320">SUM(U749:U799)</f>
        <v>0</v>
      </c>
      <c r="V800" s="13">
        <f t="shared" ref="V800" si="321">SUM(V749:V799)</f>
        <v>0</v>
      </c>
      <c r="W800" s="13">
        <f t="shared" ref="W800" si="322">SUM(W749:W799)</f>
        <v>0</v>
      </c>
      <c r="X800" s="13">
        <f t="shared" ref="X800" si="323">SUM(X749:X799)</f>
        <v>0</v>
      </c>
      <c r="Y800" s="13">
        <f t="shared" ref="Y800" si="324">SUM(Y749:Y799)</f>
        <v>0</v>
      </c>
      <c r="Z800" s="13">
        <f t="shared" ref="Z800" si="325">SUM(Z749:Z799)</f>
        <v>0</v>
      </c>
      <c r="AA800" s="13">
        <f t="shared" ref="AA800" si="326">SUM(AA749:AA799)</f>
        <v>0</v>
      </c>
      <c r="AB800" s="13">
        <f t="shared" ref="AB800" si="327">SUM(AB749:AB799)</f>
        <v>0</v>
      </c>
      <c r="AC800" s="116">
        <f>SUM(AC749:AE799)</f>
        <v>104.94616666666667</v>
      </c>
      <c r="AD800" s="116"/>
      <c r="AE800" s="116"/>
    </row>
    <row r="803" spans="2:31" x14ac:dyDescent="0.3">
      <c r="B803" s="8">
        <f>'Resumen-Mensual'!$S$26</f>
        <v>45792</v>
      </c>
    </row>
    <row r="804" spans="2:31" x14ac:dyDescent="0.3">
      <c r="B804" s="8"/>
    </row>
    <row r="805" spans="2:31" x14ac:dyDescent="0.3">
      <c r="B805" s="9" t="s">
        <v>81</v>
      </c>
      <c r="C805" s="10"/>
      <c r="D805" s="10"/>
      <c r="E805" s="11">
        <v>1</v>
      </c>
      <c r="F805" s="11">
        <v>2</v>
      </c>
      <c r="G805" s="11">
        <v>3</v>
      </c>
      <c r="H805" s="11">
        <v>4</v>
      </c>
      <c r="I805" s="11">
        <v>5</v>
      </c>
      <c r="J805" s="11">
        <v>6</v>
      </c>
      <c r="K805" s="11">
        <v>7</v>
      </c>
      <c r="L805" s="11">
        <v>8</v>
      </c>
      <c r="M805" s="11">
        <v>9</v>
      </c>
      <c r="N805" s="11">
        <v>10</v>
      </c>
      <c r="O805" s="11">
        <v>11</v>
      </c>
      <c r="P805" s="11">
        <v>12</v>
      </c>
      <c r="Q805" s="11">
        <v>13</v>
      </c>
      <c r="R805" s="11">
        <v>14</v>
      </c>
      <c r="S805" s="11">
        <v>15</v>
      </c>
      <c r="T805" s="11">
        <v>16</v>
      </c>
      <c r="U805" s="11">
        <v>17</v>
      </c>
      <c r="V805" s="11">
        <v>18</v>
      </c>
      <c r="W805" s="11">
        <v>19</v>
      </c>
      <c r="X805" s="11">
        <v>20</v>
      </c>
      <c r="Y805" s="11">
        <v>21</v>
      </c>
      <c r="Z805" s="11">
        <v>22</v>
      </c>
      <c r="AA805" s="11">
        <v>23</v>
      </c>
      <c r="AB805" s="11">
        <v>24</v>
      </c>
      <c r="AC805" s="99" t="s">
        <v>2</v>
      </c>
      <c r="AD805" s="99"/>
      <c r="AE805" s="99"/>
    </row>
    <row r="806" spans="2:31" x14ac:dyDescent="0.3">
      <c r="B806" s="14" t="s">
        <v>4</v>
      </c>
      <c r="C806" s="47"/>
      <c r="D806" s="47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6"/>
      <c r="AD806" s="57">
        <f>SUM(E806:AB806)</f>
        <v>0</v>
      </c>
      <c r="AE806" s="56"/>
    </row>
    <row r="807" spans="2:31" x14ac:dyDescent="0.3">
      <c r="B807" s="14" t="s">
        <v>5</v>
      </c>
      <c r="C807" s="14"/>
      <c r="D807" s="1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>SUM(E807:AB807)</f>
        <v>0</v>
      </c>
      <c r="AE807" s="54"/>
    </row>
    <row r="808" spans="2:31" x14ac:dyDescent="0.3">
      <c r="B808" s="14" t="s">
        <v>6</v>
      </c>
      <c r="C808" s="14"/>
      <c r="D808" s="1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0</v>
      </c>
      <c r="P808" s="45">
        <v>0</v>
      </c>
      <c r="Q808" s="44">
        <v>0</v>
      </c>
      <c r="R808" s="45">
        <v>0</v>
      </c>
      <c r="S808" s="44">
        <v>3.004666666666667</v>
      </c>
      <c r="T808" s="45">
        <v>9.8276666666666745</v>
      </c>
      <c r="U808" s="44">
        <v>3.4458333333333386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ref="AD808:AD856" si="328">SUM(E808:AB808)</f>
        <v>16.278166666666682</v>
      </c>
      <c r="AE808" s="54"/>
    </row>
    <row r="809" spans="2:31" x14ac:dyDescent="0.3">
      <c r="B809" s="14" t="s">
        <v>105</v>
      </c>
      <c r="C809" s="14"/>
      <c r="D809" s="1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328"/>
        <v>0</v>
      </c>
      <c r="AE809" s="54"/>
    </row>
    <row r="810" spans="2:31" x14ac:dyDescent="0.3">
      <c r="B810" s="14" t="s">
        <v>7</v>
      </c>
      <c r="C810" s="14"/>
      <c r="D810" s="1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328"/>
        <v>0</v>
      </c>
      <c r="AE810" s="54"/>
    </row>
    <row r="811" spans="2:31" x14ac:dyDescent="0.3">
      <c r="B811" s="14" t="s">
        <v>8</v>
      </c>
      <c r="C811" s="14"/>
      <c r="D811" s="1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328"/>
        <v>0</v>
      </c>
      <c r="AE811" s="54"/>
    </row>
    <row r="812" spans="2:31" x14ac:dyDescent="0.3">
      <c r="B812" s="14" t="s">
        <v>9</v>
      </c>
      <c r="C812" s="14"/>
      <c r="D812" s="1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</v>
      </c>
      <c r="O812" s="44">
        <v>0</v>
      </c>
      <c r="P812" s="45">
        <v>0</v>
      </c>
      <c r="Q812" s="44">
        <v>0</v>
      </c>
      <c r="R812" s="45">
        <v>0</v>
      </c>
      <c r="S812" s="44">
        <v>0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328"/>
        <v>0</v>
      </c>
      <c r="AE812" s="54"/>
    </row>
    <row r="813" spans="2:31" x14ac:dyDescent="0.3">
      <c r="B813" s="14" t="s">
        <v>10</v>
      </c>
      <c r="C813" s="14"/>
      <c r="D813" s="1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0</v>
      </c>
      <c r="O813" s="44">
        <v>0</v>
      </c>
      <c r="P813" s="45">
        <v>0</v>
      </c>
      <c r="Q813" s="44">
        <v>0</v>
      </c>
      <c r="R813" s="45">
        <v>0</v>
      </c>
      <c r="S813" s="44">
        <v>0</v>
      </c>
      <c r="T813" s="45">
        <v>0</v>
      </c>
      <c r="U813" s="44">
        <v>0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328"/>
        <v>0</v>
      </c>
      <c r="AE813" s="54"/>
    </row>
    <row r="814" spans="2:31" x14ac:dyDescent="0.3">
      <c r="B814" s="14" t="s">
        <v>11</v>
      </c>
      <c r="C814" s="14"/>
      <c r="D814" s="1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0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328"/>
        <v>0</v>
      </c>
      <c r="AE814" s="54"/>
    </row>
    <row r="815" spans="2:31" x14ac:dyDescent="0.3">
      <c r="B815" s="14" t="s">
        <v>12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0</v>
      </c>
      <c r="U815" s="44">
        <v>0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328"/>
        <v>0</v>
      </c>
      <c r="AE815" s="54"/>
    </row>
    <row r="816" spans="2:31" x14ac:dyDescent="0.3">
      <c r="B816" s="14" t="s">
        <v>13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328"/>
        <v>0</v>
      </c>
      <c r="AE816" s="54"/>
    </row>
    <row r="817" spans="2:31" x14ac:dyDescent="0.3">
      <c r="B817" s="14" t="s">
        <v>14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328"/>
        <v>0</v>
      </c>
      <c r="AE817" s="54"/>
    </row>
    <row r="818" spans="2:31" x14ac:dyDescent="0.3">
      <c r="B818" s="14" t="s">
        <v>15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328"/>
        <v>0</v>
      </c>
      <c r="AE818" s="54"/>
    </row>
    <row r="819" spans="2:31" x14ac:dyDescent="0.3">
      <c r="B819" s="14" t="s">
        <v>16</v>
      </c>
      <c r="C819" s="14"/>
      <c r="D819" s="1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328"/>
        <v>0</v>
      </c>
      <c r="AE819" s="54"/>
    </row>
    <row r="820" spans="2:31" x14ac:dyDescent="0.3">
      <c r="B820" s="14" t="s">
        <v>17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328"/>
        <v>0</v>
      </c>
      <c r="AE820" s="54"/>
    </row>
    <row r="821" spans="2:31" x14ac:dyDescent="0.3">
      <c r="B821" s="14" t="s">
        <v>18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328"/>
        <v>0</v>
      </c>
      <c r="AE821" s="54"/>
    </row>
    <row r="822" spans="2:31" x14ac:dyDescent="0.3">
      <c r="B822" s="14" t="s">
        <v>19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328"/>
        <v>0</v>
      </c>
      <c r="AE822" s="54"/>
    </row>
    <row r="823" spans="2:31" x14ac:dyDescent="0.3">
      <c r="B823" s="4" t="s">
        <v>20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328"/>
        <v>0</v>
      </c>
      <c r="AE823" s="54"/>
    </row>
    <row r="824" spans="2:31" x14ac:dyDescent="0.3">
      <c r="B824" s="4" t="s">
        <v>21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328"/>
        <v>0</v>
      </c>
      <c r="AE824" s="54"/>
    </row>
    <row r="825" spans="2:31" x14ac:dyDescent="0.3">
      <c r="B825" s="4" t="s">
        <v>22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328"/>
        <v>0</v>
      </c>
      <c r="AE825" s="54"/>
    </row>
    <row r="826" spans="2:31" x14ac:dyDescent="0.3">
      <c r="B826" s="4" t="s">
        <v>23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328"/>
        <v>0</v>
      </c>
      <c r="AE826" s="54"/>
    </row>
    <row r="827" spans="2:31" x14ac:dyDescent="0.3">
      <c r="B827" s="4" t="s">
        <v>24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328"/>
        <v>0</v>
      </c>
      <c r="AE827" s="54"/>
    </row>
    <row r="828" spans="2:31" x14ac:dyDescent="0.3">
      <c r="B828" s="4" t="s">
        <v>25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328"/>
        <v>0</v>
      </c>
      <c r="AE828" s="54"/>
    </row>
    <row r="829" spans="2:31" x14ac:dyDescent="0.3">
      <c r="B829" s="4" t="s">
        <v>26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328"/>
        <v>0</v>
      </c>
      <c r="AE829" s="54"/>
    </row>
    <row r="830" spans="2:31" x14ac:dyDescent="0.3">
      <c r="B830" s="4" t="s">
        <v>27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328"/>
        <v>0</v>
      </c>
      <c r="AE830" s="54"/>
    </row>
    <row r="831" spans="2:31" x14ac:dyDescent="0.3">
      <c r="B831" s="4" t="s">
        <v>28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328"/>
        <v>0</v>
      </c>
      <c r="AE831" s="54"/>
    </row>
    <row r="832" spans="2:31" x14ac:dyDescent="0.3">
      <c r="B832" s="4" t="s">
        <v>106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328"/>
        <v>0</v>
      </c>
      <c r="AE832" s="54"/>
    </row>
    <row r="833" spans="2:31" x14ac:dyDescent="0.3">
      <c r="B833" s="4" t="s">
        <v>29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328"/>
        <v>0</v>
      </c>
      <c r="AE833" s="54"/>
    </row>
    <row r="834" spans="2:31" x14ac:dyDescent="0.3">
      <c r="B834" s="4" t="s">
        <v>30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328"/>
        <v>0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328"/>
        <v>0</v>
      </c>
      <c r="AE835" s="54"/>
    </row>
    <row r="836" spans="2:31" x14ac:dyDescent="0.3">
      <c r="B836" s="4" t="s">
        <v>32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328"/>
        <v>0</v>
      </c>
      <c r="AE836" s="54"/>
    </row>
    <row r="837" spans="2:31" x14ac:dyDescent="0.3">
      <c r="B837" s="4" t="s">
        <v>33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328"/>
        <v>0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328"/>
        <v>0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328"/>
        <v>0</v>
      </c>
      <c r="AE839" s="54"/>
    </row>
    <row r="840" spans="2:31" x14ac:dyDescent="0.3">
      <c r="B840" s="4" t="s">
        <v>36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328"/>
        <v>0</v>
      </c>
      <c r="AE840" s="54"/>
    </row>
    <row r="841" spans="2:31" x14ac:dyDescent="0.3">
      <c r="B841" s="4" t="s">
        <v>107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328"/>
        <v>0</v>
      </c>
      <c r="AE841" s="54"/>
    </row>
    <row r="842" spans="2:31" x14ac:dyDescent="0.3">
      <c r="B842" s="4" t="s">
        <v>86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328"/>
        <v>0</v>
      </c>
      <c r="AE842" s="54"/>
    </row>
    <row r="843" spans="2:31" x14ac:dyDescent="0.3">
      <c r="B843" s="4" t="s">
        <v>87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328"/>
        <v>0</v>
      </c>
      <c r="AE843" s="54"/>
    </row>
    <row r="844" spans="2:31" x14ac:dyDescent="0.3">
      <c r="B844" s="4" t="s">
        <v>93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328"/>
        <v>0</v>
      </c>
      <c r="AE844" s="54"/>
    </row>
    <row r="845" spans="2:31" x14ac:dyDescent="0.3">
      <c r="B845" s="4" t="s">
        <v>98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328"/>
        <v>0</v>
      </c>
      <c r="AE845" s="54"/>
    </row>
    <row r="846" spans="2:31" x14ac:dyDescent="0.3">
      <c r="B846" s="4" t="s">
        <v>99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328"/>
        <v>0</v>
      </c>
      <c r="AE846" s="54"/>
    </row>
    <row r="847" spans="2:31" x14ac:dyDescent="0.3">
      <c r="B847" s="4" t="s">
        <v>100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328"/>
        <v>0</v>
      </c>
      <c r="AE847" s="54"/>
    </row>
    <row r="848" spans="2:31" x14ac:dyDescent="0.3">
      <c r="B848" s="4" t="s">
        <v>101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328"/>
        <v>0</v>
      </c>
      <c r="AE848" s="54"/>
    </row>
    <row r="849" spans="2:31" x14ac:dyDescent="0.3">
      <c r="B849" s="4" t="s">
        <v>108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328"/>
        <v>0</v>
      </c>
      <c r="AE849" s="54"/>
    </row>
    <row r="850" spans="2:31" x14ac:dyDescent="0.3">
      <c r="B850" s="4" t="s">
        <v>114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328"/>
        <v>0</v>
      </c>
      <c r="AE850" s="54"/>
    </row>
    <row r="851" spans="2:31" x14ac:dyDescent="0.3">
      <c r="B851" s="4" t="s">
        <v>118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28"/>
        <v>0</v>
      </c>
      <c r="AE851" s="54"/>
    </row>
    <row r="852" spans="2:31" x14ac:dyDescent="0.3">
      <c r="B852" s="4" t="s">
        <v>125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28"/>
        <v>0</v>
      </c>
      <c r="AE852" s="54"/>
    </row>
    <row r="853" spans="2:31" x14ac:dyDescent="0.3">
      <c r="B853" s="4" t="s">
        <v>126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28"/>
        <v>0</v>
      </c>
      <c r="AE853" s="54"/>
    </row>
    <row r="854" spans="2:31" x14ac:dyDescent="0.3">
      <c r="B854" s="4" t="s">
        <v>304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28"/>
        <v>0</v>
      </c>
      <c r="AE854" s="54"/>
    </row>
    <row r="855" spans="2:31" x14ac:dyDescent="0.3">
      <c r="B855" s="4" t="s">
        <v>305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ref="AD855" si="329">SUM(E855:AB855)</f>
        <v>0</v>
      </c>
      <c r="AE855" s="54"/>
    </row>
    <row r="856" spans="2:31" x14ac:dyDescent="0.3">
      <c r="B856" s="4" t="s">
        <v>317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28"/>
        <v>0</v>
      </c>
      <c r="AE856" s="54"/>
    </row>
    <row r="857" spans="2:31" x14ac:dyDescent="0.3">
      <c r="B857" s="12" t="s">
        <v>2</v>
      </c>
      <c r="C857" s="12"/>
      <c r="D857" s="12"/>
      <c r="E857" s="13">
        <f>SUM(E806:E856)</f>
        <v>0</v>
      </c>
      <c r="F857" s="13">
        <f t="shared" ref="F857" si="330">SUM(F806:F856)</f>
        <v>0</v>
      </c>
      <c r="G857" s="13">
        <f t="shared" ref="G857" si="331">SUM(G806:G856)</f>
        <v>0</v>
      </c>
      <c r="H857" s="13">
        <f t="shared" ref="H857" si="332">SUM(H806:H856)</f>
        <v>0</v>
      </c>
      <c r="I857" s="13">
        <f t="shared" ref="I857" si="333">SUM(I806:I856)</f>
        <v>0</v>
      </c>
      <c r="J857" s="13">
        <f t="shared" ref="J857" si="334">SUM(J806:J856)</f>
        <v>0</v>
      </c>
      <c r="K857" s="13">
        <f t="shared" ref="K857" si="335">SUM(K806:K856)</f>
        <v>0</v>
      </c>
      <c r="L857" s="13">
        <f t="shared" ref="L857" si="336">SUM(L806:L856)</f>
        <v>0</v>
      </c>
      <c r="M857" s="13">
        <f t="shared" ref="M857" si="337">SUM(M806:M856)</f>
        <v>0</v>
      </c>
      <c r="N857" s="13">
        <f t="shared" ref="N857" si="338">SUM(N806:N856)</f>
        <v>0</v>
      </c>
      <c r="O857" s="13">
        <f t="shared" ref="O857" si="339">SUM(O806:O856)</f>
        <v>0</v>
      </c>
      <c r="P857" s="13">
        <f t="shared" ref="P857" si="340">SUM(P806:P856)</f>
        <v>0</v>
      </c>
      <c r="Q857" s="13">
        <f t="shared" ref="Q857" si="341">SUM(Q806:Q856)</f>
        <v>0</v>
      </c>
      <c r="R857" s="13">
        <f t="shared" ref="R857" si="342">SUM(R806:R856)</f>
        <v>0</v>
      </c>
      <c r="S857" s="13">
        <f t="shared" ref="S857" si="343">SUM(S806:S856)</f>
        <v>3.004666666666667</v>
      </c>
      <c r="T857" s="13">
        <f t="shared" ref="T857" si="344">SUM(T806:T856)</f>
        <v>9.8276666666666745</v>
      </c>
      <c r="U857" s="13">
        <f t="shared" ref="U857" si="345">SUM(U806:U856)</f>
        <v>3.4458333333333386</v>
      </c>
      <c r="V857" s="13">
        <f t="shared" ref="V857" si="346">SUM(V806:V856)</f>
        <v>0</v>
      </c>
      <c r="W857" s="13">
        <f t="shared" ref="W857" si="347">SUM(W806:W856)</f>
        <v>0</v>
      </c>
      <c r="X857" s="13">
        <f t="shared" ref="X857" si="348">SUM(X806:X856)</f>
        <v>0</v>
      </c>
      <c r="Y857" s="13">
        <f t="shared" ref="Y857" si="349">SUM(Y806:Y856)</f>
        <v>0</v>
      </c>
      <c r="Z857" s="13">
        <f t="shared" ref="Z857" si="350">SUM(Z806:Z856)</f>
        <v>0</v>
      </c>
      <c r="AA857" s="13">
        <f t="shared" ref="AA857" si="351">SUM(AA806:AA856)</f>
        <v>0</v>
      </c>
      <c r="AB857" s="13">
        <f t="shared" ref="AB857" si="352">SUM(AB806:AB856)</f>
        <v>0</v>
      </c>
      <c r="AC857" s="116">
        <f>SUM(AC806:AE856)</f>
        <v>16.278166666666682</v>
      </c>
      <c r="AD857" s="116"/>
      <c r="AE857" s="116"/>
    </row>
    <row r="860" spans="2:31" x14ac:dyDescent="0.3">
      <c r="B860" s="8">
        <f>'Resumen-Mensual'!$T$26</f>
        <v>45793</v>
      </c>
    </row>
    <row r="861" spans="2:31" x14ac:dyDescent="0.3">
      <c r="B861" s="8"/>
    </row>
    <row r="862" spans="2:31" x14ac:dyDescent="0.3">
      <c r="B862" s="9" t="s">
        <v>81</v>
      </c>
      <c r="C862" s="10"/>
      <c r="D862" s="10"/>
      <c r="E862" s="11">
        <v>1</v>
      </c>
      <c r="F862" s="11">
        <v>2</v>
      </c>
      <c r="G862" s="11">
        <v>3</v>
      </c>
      <c r="H862" s="11">
        <v>4</v>
      </c>
      <c r="I862" s="11">
        <v>5</v>
      </c>
      <c r="J862" s="11">
        <v>6</v>
      </c>
      <c r="K862" s="11">
        <v>7</v>
      </c>
      <c r="L862" s="11">
        <v>8</v>
      </c>
      <c r="M862" s="11">
        <v>9</v>
      </c>
      <c r="N862" s="11">
        <v>10</v>
      </c>
      <c r="O862" s="11">
        <v>11</v>
      </c>
      <c r="P862" s="11">
        <v>12</v>
      </c>
      <c r="Q862" s="11">
        <v>13</v>
      </c>
      <c r="R862" s="11">
        <v>14</v>
      </c>
      <c r="S862" s="11">
        <v>15</v>
      </c>
      <c r="T862" s="11">
        <v>16</v>
      </c>
      <c r="U862" s="11">
        <v>17</v>
      </c>
      <c r="V862" s="11">
        <v>18</v>
      </c>
      <c r="W862" s="11">
        <v>19</v>
      </c>
      <c r="X862" s="11">
        <v>20</v>
      </c>
      <c r="Y862" s="11">
        <v>21</v>
      </c>
      <c r="Z862" s="11">
        <v>22</v>
      </c>
      <c r="AA862" s="11">
        <v>23</v>
      </c>
      <c r="AB862" s="11">
        <v>24</v>
      </c>
      <c r="AC862" s="99" t="s">
        <v>2</v>
      </c>
      <c r="AD862" s="99"/>
      <c r="AE862" s="99"/>
    </row>
    <row r="863" spans="2:31" x14ac:dyDescent="0.3">
      <c r="B863" s="14" t="s">
        <v>4</v>
      </c>
      <c r="C863" s="47"/>
      <c r="D863" s="47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6"/>
      <c r="AD863" s="57">
        <f>SUM(E863:AB863)</f>
        <v>0</v>
      </c>
      <c r="AE863" s="56"/>
    </row>
    <row r="864" spans="2:31" x14ac:dyDescent="0.3">
      <c r="B864" s="14" t="s">
        <v>5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>SUM(E864:AB864)</f>
        <v>0</v>
      </c>
      <c r="AE864" s="54"/>
    </row>
    <row r="865" spans="2:31" x14ac:dyDescent="0.3">
      <c r="B865" s="14" t="s">
        <v>6</v>
      </c>
      <c r="C865" s="14"/>
      <c r="D865" s="1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2.8478333333333317</v>
      </c>
      <c r="T865" s="45">
        <v>20.85683333333332</v>
      </c>
      <c r="U865" s="44">
        <v>18.556999999999995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ref="AD865:AD913" si="353">SUM(E865:AB865)</f>
        <v>42.261666666666642</v>
      </c>
      <c r="AE865" s="54"/>
    </row>
    <row r="866" spans="2:31" x14ac:dyDescent="0.3">
      <c r="B866" s="14" t="s">
        <v>105</v>
      </c>
      <c r="C866" s="14"/>
      <c r="D866" s="1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53"/>
        <v>0</v>
      </c>
      <c r="AE866" s="54"/>
    </row>
    <row r="867" spans="2:31" x14ac:dyDescent="0.3">
      <c r="B867" s="14" t="s">
        <v>7</v>
      </c>
      <c r="C867" s="14"/>
      <c r="D867" s="1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53"/>
        <v>0</v>
      </c>
      <c r="AE867" s="54"/>
    </row>
    <row r="868" spans="2:31" x14ac:dyDescent="0.3">
      <c r="B868" s="14" t="s">
        <v>8</v>
      </c>
      <c r="C868" s="14"/>
      <c r="D868" s="1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11.924833333333334</v>
      </c>
      <c r="M868" s="44">
        <v>26.042166666666649</v>
      </c>
      <c r="N868" s="45">
        <v>33.666333333333299</v>
      </c>
      <c r="O868" s="44">
        <v>25.176666666666666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19.110000000000003</v>
      </c>
      <c r="Z868" s="45">
        <v>55.050000000000047</v>
      </c>
      <c r="AA868" s="44">
        <v>35.784999999999982</v>
      </c>
      <c r="AB868" s="45">
        <v>16.27999999999998</v>
      </c>
      <c r="AC868" s="54"/>
      <c r="AD868" s="55">
        <f t="shared" si="353"/>
        <v>223.03499999999997</v>
      </c>
      <c r="AE868" s="54"/>
    </row>
    <row r="869" spans="2:31" x14ac:dyDescent="0.3">
      <c r="B869" s="14" t="s">
        <v>9</v>
      </c>
      <c r="C869" s="14"/>
      <c r="D869" s="1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53"/>
        <v>0</v>
      </c>
      <c r="AE869" s="54"/>
    </row>
    <row r="870" spans="2:31" x14ac:dyDescent="0.3">
      <c r="B870" s="14" t="s">
        <v>10</v>
      </c>
      <c r="C870" s="14"/>
      <c r="D870" s="1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53"/>
        <v>0</v>
      </c>
      <c r="AE870" s="54"/>
    </row>
    <row r="871" spans="2:31" x14ac:dyDescent="0.3">
      <c r="B871" s="14" t="s">
        <v>11</v>
      </c>
      <c r="C871" s="14"/>
      <c r="D871" s="1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53"/>
        <v>0</v>
      </c>
      <c r="AE871" s="54"/>
    </row>
    <row r="872" spans="2:31" x14ac:dyDescent="0.3">
      <c r="B872" s="14" t="s">
        <v>12</v>
      </c>
      <c r="C872" s="14"/>
      <c r="D872" s="1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53"/>
        <v>0</v>
      </c>
      <c r="AE872" s="54"/>
    </row>
    <row r="873" spans="2:31" x14ac:dyDescent="0.3">
      <c r="B873" s="14" t="s">
        <v>13</v>
      </c>
      <c r="C873" s="14"/>
      <c r="D873" s="1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53"/>
        <v>0</v>
      </c>
      <c r="AE873" s="54"/>
    </row>
    <row r="874" spans="2:31" x14ac:dyDescent="0.3">
      <c r="B874" s="14" t="s">
        <v>14</v>
      </c>
      <c r="C874" s="14"/>
      <c r="D874" s="1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53"/>
        <v>0</v>
      </c>
      <c r="AE874" s="54"/>
    </row>
    <row r="875" spans="2:31" x14ac:dyDescent="0.3">
      <c r="B875" s="14" t="s">
        <v>15</v>
      </c>
      <c r="C875" s="14"/>
      <c r="D875" s="1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53"/>
        <v>0</v>
      </c>
      <c r="AE875" s="54"/>
    </row>
    <row r="876" spans="2:31" x14ac:dyDescent="0.3">
      <c r="B876" s="14" t="s">
        <v>16</v>
      </c>
      <c r="C876" s="14"/>
      <c r="D876" s="1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53"/>
        <v>0</v>
      </c>
      <c r="AE876" s="54"/>
    </row>
    <row r="877" spans="2:31" x14ac:dyDescent="0.3">
      <c r="B877" s="14" t="s">
        <v>17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53"/>
        <v>0</v>
      </c>
      <c r="AE877" s="54"/>
    </row>
    <row r="878" spans="2:31" x14ac:dyDescent="0.3">
      <c r="B878" s="14" t="s">
        <v>18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53"/>
        <v>0</v>
      </c>
      <c r="AE878" s="54"/>
    </row>
    <row r="879" spans="2:31" x14ac:dyDescent="0.3">
      <c r="B879" s="14" t="s">
        <v>19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53"/>
        <v>0</v>
      </c>
      <c r="AE879" s="54"/>
    </row>
    <row r="880" spans="2:31" x14ac:dyDescent="0.3">
      <c r="B880" s="4" t="s">
        <v>20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53"/>
        <v>0</v>
      </c>
      <c r="AE880" s="54"/>
    </row>
    <row r="881" spans="2:31" x14ac:dyDescent="0.3">
      <c r="B881" s="4" t="s">
        <v>21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53"/>
        <v>0</v>
      </c>
      <c r="AE881" s="54"/>
    </row>
    <row r="882" spans="2:31" x14ac:dyDescent="0.3">
      <c r="B882" s="4" t="s">
        <v>22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53"/>
        <v>0</v>
      </c>
      <c r="AE882" s="54"/>
    </row>
    <row r="883" spans="2:31" x14ac:dyDescent="0.3">
      <c r="B883" s="4" t="s">
        <v>23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53"/>
        <v>0</v>
      </c>
      <c r="AE883" s="54"/>
    </row>
    <row r="884" spans="2:31" x14ac:dyDescent="0.3">
      <c r="B884" s="4" t="s">
        <v>24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53"/>
        <v>0</v>
      </c>
      <c r="AE884" s="54"/>
    </row>
    <row r="885" spans="2:31" x14ac:dyDescent="0.3">
      <c r="B885" s="4" t="s">
        <v>25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53"/>
        <v>0</v>
      </c>
      <c r="AE885" s="54"/>
    </row>
    <row r="886" spans="2:31" x14ac:dyDescent="0.3">
      <c r="B886" s="4" t="s">
        <v>26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1.3499999999999979E-2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53"/>
        <v>1.3499999999999979E-2</v>
      </c>
      <c r="AE886" s="54"/>
    </row>
    <row r="887" spans="2:31" x14ac:dyDescent="0.3">
      <c r="B887" s="4" t="s">
        <v>27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1.0738333333333359</v>
      </c>
      <c r="AA887" s="44">
        <v>5.8169999999999993</v>
      </c>
      <c r="AB887" s="45">
        <v>7.8243333333333345</v>
      </c>
      <c r="AC887" s="54"/>
      <c r="AD887" s="55">
        <f t="shared" si="353"/>
        <v>14.715166666666669</v>
      </c>
      <c r="AE887" s="54"/>
    </row>
    <row r="888" spans="2:31" x14ac:dyDescent="0.3">
      <c r="B888" s="4" t="s">
        <v>28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0.39916666666666717</v>
      </c>
      <c r="W888" s="44">
        <v>4.371000000000004</v>
      </c>
      <c r="X888" s="45">
        <v>3.1121666666666674</v>
      </c>
      <c r="Y888" s="44">
        <v>4.1690000000000005</v>
      </c>
      <c r="Z888" s="45">
        <v>5.3044999999999929</v>
      </c>
      <c r="AA888" s="44">
        <v>8.4678333333333331</v>
      </c>
      <c r="AB888" s="45">
        <v>11.18966666666666</v>
      </c>
      <c r="AC888" s="54"/>
      <c r="AD888" s="55">
        <f t="shared" si="353"/>
        <v>37.013333333333328</v>
      </c>
      <c r="AE888" s="54"/>
    </row>
    <row r="889" spans="2:31" x14ac:dyDescent="0.3">
      <c r="B889" s="4" t="s">
        <v>106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0.41983333333333328</v>
      </c>
      <c r="Y889" s="44">
        <v>8.9740000000000002</v>
      </c>
      <c r="Z889" s="45">
        <v>14.059000000000001</v>
      </c>
      <c r="AA889" s="44">
        <v>12.525333333333339</v>
      </c>
      <c r="AB889" s="45">
        <v>9.6425000000000036</v>
      </c>
      <c r="AC889" s="54"/>
      <c r="AD889" s="55">
        <f t="shared" si="353"/>
        <v>45.620666666666679</v>
      </c>
      <c r="AE889" s="54"/>
    </row>
    <row r="890" spans="2:31" x14ac:dyDescent="0.3">
      <c r="B890" s="4" t="s">
        <v>29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0</v>
      </c>
      <c r="W890" s="44">
        <v>0</v>
      </c>
      <c r="X890" s="45">
        <v>1.244333333333334</v>
      </c>
      <c r="Y890" s="44">
        <v>13.590500000000004</v>
      </c>
      <c r="Z890" s="45">
        <v>17.236666666666672</v>
      </c>
      <c r="AA890" s="44">
        <v>14.735833333333337</v>
      </c>
      <c r="AB890" s="45">
        <v>11.632333333333339</v>
      </c>
      <c r="AC890" s="54"/>
      <c r="AD890" s="55">
        <f t="shared" si="353"/>
        <v>58.439666666666682</v>
      </c>
      <c r="AE890" s="54"/>
    </row>
    <row r="891" spans="2:31" x14ac:dyDescent="0.3">
      <c r="B891" s="4" t="s">
        <v>30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13.772499999999996</v>
      </c>
      <c r="X891" s="45">
        <v>20.469333333333335</v>
      </c>
      <c r="Y891" s="44">
        <v>15.844833333333337</v>
      </c>
      <c r="Z891" s="45">
        <v>87.785666666666643</v>
      </c>
      <c r="AA891" s="44">
        <v>1.8886666666666794</v>
      </c>
      <c r="AB891" s="45">
        <v>1.5401666666666667</v>
      </c>
      <c r="AC891" s="54"/>
      <c r="AD891" s="55">
        <f t="shared" si="353"/>
        <v>141.30116666666663</v>
      </c>
      <c r="AE891" s="54"/>
    </row>
    <row r="892" spans="2:31" x14ac:dyDescent="0.3">
      <c r="B892" s="4" t="s">
        <v>31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</v>
      </c>
      <c r="V892" s="45">
        <v>12.690000000000007</v>
      </c>
      <c r="W892" s="44">
        <v>19.5</v>
      </c>
      <c r="X892" s="45">
        <v>13.173333333333325</v>
      </c>
      <c r="Y892" s="44">
        <v>22</v>
      </c>
      <c r="Z892" s="45">
        <v>20.900000000000002</v>
      </c>
      <c r="AA892" s="44">
        <v>18.899999999999991</v>
      </c>
      <c r="AB892" s="45">
        <v>18.5</v>
      </c>
      <c r="AC892" s="54"/>
      <c r="AD892" s="55">
        <f t="shared" si="353"/>
        <v>125.66333333333333</v>
      </c>
      <c r="AE892" s="54"/>
    </row>
    <row r="893" spans="2:31" x14ac:dyDescent="0.3">
      <c r="B893" s="4" t="s">
        <v>32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48.156666666666688</v>
      </c>
      <c r="X893" s="45">
        <v>5.7273333333333332</v>
      </c>
      <c r="Y893" s="44">
        <v>1.0718333333333339</v>
      </c>
      <c r="Z893" s="45">
        <v>1.4176666666666651</v>
      </c>
      <c r="AA893" s="44">
        <v>0.64333333333332976</v>
      </c>
      <c r="AB893" s="45">
        <v>3.6666666666667663E-3</v>
      </c>
      <c r="AC893" s="54"/>
      <c r="AD893" s="55">
        <f t="shared" si="353"/>
        <v>57.020500000000013</v>
      </c>
      <c r="AE893" s="54"/>
    </row>
    <row r="894" spans="2:31" x14ac:dyDescent="0.3">
      <c r="B894" s="4" t="s">
        <v>33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4.8333333333334377E-3</v>
      </c>
      <c r="AB894" s="45">
        <v>0.35283333333333222</v>
      </c>
      <c r="AC894" s="54"/>
      <c r="AD894" s="55">
        <f t="shared" si="353"/>
        <v>0.35766666666666563</v>
      </c>
      <c r="AE894" s="54"/>
    </row>
    <row r="895" spans="2:31" x14ac:dyDescent="0.3">
      <c r="B895" s="4" t="s">
        <v>34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53"/>
        <v>0</v>
      </c>
      <c r="AE895" s="54"/>
    </row>
    <row r="896" spans="2:31" x14ac:dyDescent="0.3">
      <c r="B896" s="4" t="s">
        <v>35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11.934166666666668</v>
      </c>
      <c r="W896" s="44">
        <v>13.651000000000002</v>
      </c>
      <c r="X896" s="45">
        <v>7.4071666666666651</v>
      </c>
      <c r="Y896" s="44">
        <v>22.036999999999992</v>
      </c>
      <c r="Z896" s="45">
        <v>21.81666666666667</v>
      </c>
      <c r="AA896" s="44">
        <v>11.517166666666666</v>
      </c>
      <c r="AB896" s="45">
        <v>10.168333333333329</v>
      </c>
      <c r="AC896" s="54"/>
      <c r="AD896" s="55">
        <f t="shared" si="353"/>
        <v>98.531499999999994</v>
      </c>
      <c r="AE896" s="54"/>
    </row>
    <row r="897" spans="2:31" x14ac:dyDescent="0.3">
      <c r="B897" s="4" t="s">
        <v>36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6.35283333333334</v>
      </c>
      <c r="W897" s="44">
        <v>6.8191666666666615</v>
      </c>
      <c r="X897" s="45">
        <v>3.2258333333333327</v>
      </c>
      <c r="Y897" s="44">
        <v>4.718</v>
      </c>
      <c r="Z897" s="45">
        <v>7.8761666666666637</v>
      </c>
      <c r="AA897" s="44">
        <v>1.7926666666666664</v>
      </c>
      <c r="AB897" s="45">
        <v>9.3341666666666683</v>
      </c>
      <c r="AC897" s="54"/>
      <c r="AD897" s="55">
        <f t="shared" si="353"/>
        <v>40.118833333333328</v>
      </c>
      <c r="AE897" s="54"/>
    </row>
    <row r="898" spans="2:31" x14ac:dyDescent="0.3">
      <c r="B898" s="4" t="s">
        <v>107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0</v>
      </c>
      <c r="V898" s="45">
        <v>7.7934999999999999</v>
      </c>
      <c r="W898" s="44">
        <v>11.566000000000003</v>
      </c>
      <c r="X898" s="45">
        <v>7.3089999999999993</v>
      </c>
      <c r="Y898" s="44">
        <v>7.2858333333333318</v>
      </c>
      <c r="Z898" s="45">
        <v>10.146833333333335</v>
      </c>
      <c r="AA898" s="44">
        <v>4.5263333333333327</v>
      </c>
      <c r="AB898" s="45">
        <v>7.8034999999999988</v>
      </c>
      <c r="AC898" s="54"/>
      <c r="AD898" s="55">
        <f t="shared" si="353"/>
        <v>56.430999999999997</v>
      </c>
      <c r="AE898" s="54"/>
    </row>
    <row r="899" spans="2:31" x14ac:dyDescent="0.3">
      <c r="B899" s="4" t="s">
        <v>86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0.97216666666666496</v>
      </c>
      <c r="Y899" s="44">
        <v>2.1686666666666676</v>
      </c>
      <c r="Z899" s="45">
        <v>0.65399999999999869</v>
      </c>
      <c r="AA899" s="44">
        <v>0.83816666666666784</v>
      </c>
      <c r="AB899" s="45">
        <v>1.0240000000000011</v>
      </c>
      <c r="AC899" s="54"/>
      <c r="AD899" s="55">
        <f t="shared" si="353"/>
        <v>5.657</v>
      </c>
      <c r="AE899" s="54"/>
    </row>
    <row r="900" spans="2:31" x14ac:dyDescent="0.3">
      <c r="B900" s="4" t="s">
        <v>87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53"/>
        <v>0</v>
      </c>
      <c r="AE900" s="54"/>
    </row>
    <row r="901" spans="2:31" x14ac:dyDescent="0.3">
      <c r="B901" s="4" t="s">
        <v>93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7.0666666666667405E-2</v>
      </c>
      <c r="Y901" s="44">
        <v>2.2000000000000028</v>
      </c>
      <c r="Z901" s="45">
        <v>2.498166666666668</v>
      </c>
      <c r="AA901" s="44">
        <v>1.2626666666666675</v>
      </c>
      <c r="AB901" s="45">
        <v>0.61066666666666836</v>
      </c>
      <c r="AC901" s="54"/>
      <c r="AD901" s="55">
        <f t="shared" si="353"/>
        <v>6.6421666666666752</v>
      </c>
      <c r="AE901" s="54"/>
    </row>
    <row r="902" spans="2:31" x14ac:dyDescent="0.3">
      <c r="B902" s="4" t="s">
        <v>98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6.3291666666666675</v>
      </c>
      <c r="W902" s="44">
        <v>0.55550000000000022</v>
      </c>
      <c r="X902" s="45">
        <v>0.17583333333333365</v>
      </c>
      <c r="Y902" s="44">
        <v>4.0936666666666648</v>
      </c>
      <c r="Z902" s="45">
        <v>27.370666666666668</v>
      </c>
      <c r="AA902" s="44">
        <v>32.99233333333332</v>
      </c>
      <c r="AB902" s="45">
        <v>33.88300000000001</v>
      </c>
      <c r="AC902" s="54"/>
      <c r="AD902" s="55">
        <f t="shared" si="353"/>
        <v>105.40016666666666</v>
      </c>
      <c r="AE902" s="54"/>
    </row>
    <row r="903" spans="2:31" x14ac:dyDescent="0.3">
      <c r="B903" s="4" t="s">
        <v>99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10.088333333333335</v>
      </c>
      <c r="W903" s="44">
        <v>17.629500000000007</v>
      </c>
      <c r="X903" s="45">
        <v>8.9001666666666708</v>
      </c>
      <c r="Y903" s="44">
        <v>33.938166666666682</v>
      </c>
      <c r="Z903" s="45">
        <v>23.372333333333341</v>
      </c>
      <c r="AA903" s="44">
        <v>20.786000000000001</v>
      </c>
      <c r="AB903" s="45">
        <v>12.010166666666658</v>
      </c>
      <c r="AC903" s="54"/>
      <c r="AD903" s="55">
        <f t="shared" si="353"/>
        <v>126.72466666666669</v>
      </c>
      <c r="AE903" s="54"/>
    </row>
    <row r="904" spans="2:31" x14ac:dyDescent="0.3">
      <c r="B904" s="4" t="s">
        <v>100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353"/>
        <v>0</v>
      </c>
      <c r="AE904" s="54"/>
    </row>
    <row r="905" spans="2:31" x14ac:dyDescent="0.3">
      <c r="B905" s="4" t="s">
        <v>101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2.6925000000000008</v>
      </c>
      <c r="X905" s="45">
        <v>2.0833333333333339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353"/>
        <v>4.7758333333333347</v>
      </c>
      <c r="AE905" s="54"/>
    </row>
    <row r="906" spans="2:31" x14ac:dyDescent="0.3">
      <c r="B906" s="4" t="s">
        <v>108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</v>
      </c>
      <c r="V906" s="45">
        <v>0</v>
      </c>
      <c r="W906" s="44">
        <v>3.5941666666666703</v>
      </c>
      <c r="X906" s="45">
        <v>4.7093333333333343</v>
      </c>
      <c r="Y906" s="44">
        <v>2.089999999999999</v>
      </c>
      <c r="Z906" s="45">
        <v>5.2998333333333392</v>
      </c>
      <c r="AA906" s="44">
        <v>6.029666666666663</v>
      </c>
      <c r="AB906" s="45">
        <v>7.1924999999999955</v>
      </c>
      <c r="AC906" s="54"/>
      <c r="AD906" s="55">
        <f t="shared" si="353"/>
        <v>28.915500000000002</v>
      </c>
      <c r="AE906" s="54"/>
    </row>
    <row r="907" spans="2:31" x14ac:dyDescent="0.3">
      <c r="B907" s="4" t="s">
        <v>114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0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353"/>
        <v>0</v>
      </c>
      <c r="AE907" s="54"/>
    </row>
    <row r="908" spans="2:31" x14ac:dyDescent="0.3">
      <c r="B908" s="4" t="s">
        <v>118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353"/>
        <v>0</v>
      </c>
      <c r="AE908" s="54"/>
    </row>
    <row r="909" spans="2:31" x14ac:dyDescent="0.3">
      <c r="B909" s="4" t="s">
        <v>125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7.7698333333333336</v>
      </c>
      <c r="W909" s="44">
        <v>17.645666666666671</v>
      </c>
      <c r="X909" s="45">
        <v>11.996166666666664</v>
      </c>
      <c r="Y909" s="44">
        <v>9.6214999999999993</v>
      </c>
      <c r="Z909" s="45">
        <v>11.512166666666666</v>
      </c>
      <c r="AA909" s="44">
        <v>14.29783333333334</v>
      </c>
      <c r="AB909" s="45">
        <v>15.633333333333331</v>
      </c>
      <c r="AC909" s="54"/>
      <c r="AD909" s="55">
        <f t="shared" si="353"/>
        <v>88.476500000000001</v>
      </c>
      <c r="AE909" s="54"/>
    </row>
    <row r="910" spans="2:31" x14ac:dyDescent="0.3">
      <c r="B910" s="4" t="s">
        <v>126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0.3519133333333333</v>
      </c>
      <c r="Y910" s="44">
        <v>1.5630516666666661</v>
      </c>
      <c r="Z910" s="45">
        <v>5.2836666666666664E-2</v>
      </c>
      <c r="AA910" s="44">
        <v>3.4516666666666715E-3</v>
      </c>
      <c r="AB910" s="45">
        <v>0.3644933333333335</v>
      </c>
      <c r="AC910" s="54"/>
      <c r="AD910" s="55">
        <f t="shared" si="353"/>
        <v>2.3357466666666662</v>
      </c>
      <c r="AE910" s="54"/>
    </row>
    <row r="911" spans="2:31" x14ac:dyDescent="0.3">
      <c r="B911" s="4" t="s">
        <v>304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53"/>
        <v>0</v>
      </c>
      <c r="AE911" s="54"/>
    </row>
    <row r="912" spans="2:31" x14ac:dyDescent="0.3">
      <c r="B912" s="4" t="s">
        <v>305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ref="AD912" si="354">SUM(E912:AB912)</f>
        <v>0</v>
      </c>
      <c r="AE912" s="54"/>
    </row>
    <row r="913" spans="2:31" x14ac:dyDescent="0.3">
      <c r="B913" s="4" t="s">
        <v>317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53"/>
        <v>0</v>
      </c>
      <c r="AE913" s="54"/>
    </row>
    <row r="914" spans="2:31" x14ac:dyDescent="0.3">
      <c r="B914" s="12" t="s">
        <v>2</v>
      </c>
      <c r="C914" s="12"/>
      <c r="D914" s="12"/>
      <c r="E914" s="13">
        <f>SUM(E863:E913)</f>
        <v>0</v>
      </c>
      <c r="F914" s="13">
        <f t="shared" ref="F914" si="355">SUM(F863:F913)</f>
        <v>0</v>
      </c>
      <c r="G914" s="13">
        <f t="shared" ref="G914" si="356">SUM(G863:G913)</f>
        <v>0</v>
      </c>
      <c r="H914" s="13">
        <f t="shared" ref="H914" si="357">SUM(H863:H913)</f>
        <v>0</v>
      </c>
      <c r="I914" s="13">
        <f t="shared" ref="I914" si="358">SUM(I863:I913)</f>
        <v>0</v>
      </c>
      <c r="J914" s="13">
        <f t="shared" ref="J914" si="359">SUM(J863:J913)</f>
        <v>0</v>
      </c>
      <c r="K914" s="13">
        <f t="shared" ref="K914" si="360">SUM(K863:K913)</f>
        <v>0</v>
      </c>
      <c r="L914" s="13">
        <f t="shared" ref="L914" si="361">SUM(L863:L913)</f>
        <v>11.924833333333334</v>
      </c>
      <c r="M914" s="13">
        <f t="shared" ref="M914" si="362">SUM(M863:M913)</f>
        <v>26.042166666666649</v>
      </c>
      <c r="N914" s="13">
        <f t="shared" ref="N914" si="363">SUM(N863:N913)</f>
        <v>33.666333333333299</v>
      </c>
      <c r="O914" s="13">
        <f t="shared" ref="O914" si="364">SUM(O863:O913)</f>
        <v>25.176666666666666</v>
      </c>
      <c r="P914" s="13">
        <f t="shared" ref="P914" si="365">SUM(P863:P913)</f>
        <v>0</v>
      </c>
      <c r="Q914" s="13">
        <f t="shared" ref="Q914" si="366">SUM(Q863:Q913)</f>
        <v>0</v>
      </c>
      <c r="R914" s="13">
        <f t="shared" ref="R914" si="367">SUM(R863:R913)</f>
        <v>0</v>
      </c>
      <c r="S914" s="13">
        <f t="shared" ref="S914" si="368">SUM(S863:S913)</f>
        <v>2.8478333333333317</v>
      </c>
      <c r="T914" s="13">
        <f t="shared" ref="T914" si="369">SUM(T863:T913)</f>
        <v>20.85683333333332</v>
      </c>
      <c r="U914" s="13">
        <f t="shared" ref="U914" si="370">SUM(U863:U913)</f>
        <v>18.556999999999995</v>
      </c>
      <c r="V914" s="13">
        <f t="shared" ref="V914" si="371">SUM(V863:V913)</f>
        <v>63.357000000000006</v>
      </c>
      <c r="W914" s="13">
        <f t="shared" ref="W914" si="372">SUM(W863:W913)</f>
        <v>159.95366666666669</v>
      </c>
      <c r="X914" s="13">
        <f t="shared" ref="X914" si="373">SUM(X863:X913)</f>
        <v>91.361413333333317</v>
      </c>
      <c r="Y914" s="13">
        <f t="shared" ref="Y914" si="374">SUM(Y863:Y913)</f>
        <v>174.47605166666668</v>
      </c>
      <c r="Z914" s="13">
        <f t="shared" ref="Z914" si="375">SUM(Z863:Z913)</f>
        <v>313.4270033333334</v>
      </c>
      <c r="AA914" s="13">
        <f t="shared" ref="AA914" si="376">SUM(AA863:AA913)</f>
        <v>192.81411833333331</v>
      </c>
      <c r="AB914" s="13">
        <f t="shared" ref="AB914" si="377">SUM(AB863:AB913)</f>
        <v>174.98966000000001</v>
      </c>
      <c r="AC914" s="116">
        <f>SUM(AC863:AE913)</f>
        <v>1309.4505800000002</v>
      </c>
      <c r="AD914" s="116"/>
      <c r="AE914" s="116"/>
    </row>
    <row r="917" spans="2:31" x14ac:dyDescent="0.3">
      <c r="B917" s="8">
        <f>'Resumen-Mensual'!$U$26</f>
        <v>45794</v>
      </c>
    </row>
    <row r="918" spans="2:31" x14ac:dyDescent="0.3">
      <c r="B918" s="8"/>
    </row>
    <row r="919" spans="2:31" x14ac:dyDescent="0.3">
      <c r="B919" s="9" t="s">
        <v>81</v>
      </c>
      <c r="C919" s="10"/>
      <c r="D919" s="10"/>
      <c r="E919" s="11">
        <v>1</v>
      </c>
      <c r="F919" s="11">
        <v>2</v>
      </c>
      <c r="G919" s="11">
        <v>3</v>
      </c>
      <c r="H919" s="11">
        <v>4</v>
      </c>
      <c r="I919" s="11">
        <v>5</v>
      </c>
      <c r="J919" s="11">
        <v>6</v>
      </c>
      <c r="K919" s="11">
        <v>7</v>
      </c>
      <c r="L919" s="11">
        <v>8</v>
      </c>
      <c r="M919" s="11">
        <v>9</v>
      </c>
      <c r="N919" s="11">
        <v>10</v>
      </c>
      <c r="O919" s="11">
        <v>11</v>
      </c>
      <c r="P919" s="11">
        <v>12</v>
      </c>
      <c r="Q919" s="11">
        <v>13</v>
      </c>
      <c r="R919" s="11">
        <v>14</v>
      </c>
      <c r="S919" s="11">
        <v>15</v>
      </c>
      <c r="T919" s="11">
        <v>16</v>
      </c>
      <c r="U919" s="11">
        <v>17</v>
      </c>
      <c r="V919" s="11">
        <v>18</v>
      </c>
      <c r="W919" s="11">
        <v>19</v>
      </c>
      <c r="X919" s="11">
        <v>20</v>
      </c>
      <c r="Y919" s="11">
        <v>21</v>
      </c>
      <c r="Z919" s="11">
        <v>22</v>
      </c>
      <c r="AA919" s="11">
        <v>23</v>
      </c>
      <c r="AB919" s="11">
        <v>24</v>
      </c>
      <c r="AC919" s="99" t="s">
        <v>2</v>
      </c>
      <c r="AD919" s="99"/>
      <c r="AE919" s="99"/>
    </row>
    <row r="920" spans="2:31" x14ac:dyDescent="0.3">
      <c r="B920" s="14" t="s">
        <v>4</v>
      </c>
      <c r="C920" s="47"/>
      <c r="D920" s="47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1.1999999999999981E-2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6"/>
      <c r="AD920" s="57">
        <f>SUM(E920:AB920)</f>
        <v>1.1999999999999981E-2</v>
      </c>
      <c r="AE920" s="56"/>
    </row>
    <row r="921" spans="2:31" x14ac:dyDescent="0.3">
      <c r="B921" s="14" t="s">
        <v>5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>SUM(E921:AB921)</f>
        <v>0</v>
      </c>
      <c r="AE921" s="54"/>
    </row>
    <row r="922" spans="2:31" x14ac:dyDescent="0.3">
      <c r="B922" s="14" t="s">
        <v>6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0.39199999999999829</v>
      </c>
      <c r="T922" s="45">
        <v>1.8118333333333334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ref="AD922:AD970" si="378">SUM(E922:AB922)</f>
        <v>2.2038333333333315</v>
      </c>
      <c r="AE922" s="54"/>
    </row>
    <row r="923" spans="2:31" x14ac:dyDescent="0.3">
      <c r="B923" s="14" t="s">
        <v>105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0.1561666666666672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78"/>
        <v>0.1561666666666672</v>
      </c>
      <c r="AE923" s="54"/>
    </row>
    <row r="924" spans="2:31" x14ac:dyDescent="0.3">
      <c r="B924" s="14" t="s">
        <v>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1.0423333333333329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78"/>
        <v>1.0423333333333329</v>
      </c>
      <c r="AE924" s="54"/>
    </row>
    <row r="925" spans="2:31" x14ac:dyDescent="0.3">
      <c r="B925" s="14" t="s">
        <v>8</v>
      </c>
      <c r="C925" s="14"/>
      <c r="D925" s="14"/>
      <c r="E925" s="44">
        <v>55.725999999999999</v>
      </c>
      <c r="F925" s="45">
        <v>79.210000000000022</v>
      </c>
      <c r="G925" s="44">
        <v>80.150000000000006</v>
      </c>
      <c r="H925" s="45">
        <v>80.710000000000022</v>
      </c>
      <c r="I925" s="44">
        <v>81.390000000000029</v>
      </c>
      <c r="J925" s="45">
        <v>80.061666666666696</v>
      </c>
      <c r="K925" s="44">
        <v>43.199999999999982</v>
      </c>
      <c r="L925" s="45">
        <v>43.519999999999989</v>
      </c>
      <c r="M925" s="44">
        <v>40.484999999999999</v>
      </c>
      <c r="N925" s="45">
        <v>0</v>
      </c>
      <c r="O925" s="44">
        <v>0</v>
      </c>
      <c r="P925" s="45">
        <v>0</v>
      </c>
      <c r="Q925" s="44">
        <v>0</v>
      </c>
      <c r="R925" s="45">
        <v>0.15816666666666659</v>
      </c>
      <c r="S925" s="44">
        <v>8.3693333333333335</v>
      </c>
      <c r="T925" s="45">
        <v>1.359833333333333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78"/>
        <v>594.34000000000015</v>
      </c>
      <c r="AE925" s="54"/>
    </row>
    <row r="926" spans="2:31" x14ac:dyDescent="0.3">
      <c r="B926" s="14" t="s">
        <v>9</v>
      </c>
      <c r="C926" s="14"/>
      <c r="D926" s="1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0.27816666666666662</v>
      </c>
      <c r="S926" s="44">
        <v>4.3801666666666685</v>
      </c>
      <c r="T926" s="45">
        <v>2.2340000000000004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78"/>
        <v>6.892333333333335</v>
      </c>
      <c r="AE926" s="54"/>
    </row>
    <row r="927" spans="2:31" x14ac:dyDescent="0.3">
      <c r="B927" s="14" t="s">
        <v>10</v>
      </c>
      <c r="C927" s="14"/>
      <c r="D927" s="1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1.0833333333333368E-2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78"/>
        <v>1.0833333333333368E-2</v>
      </c>
      <c r="AE927" s="54"/>
    </row>
    <row r="928" spans="2:31" x14ac:dyDescent="0.3">
      <c r="B928" s="14" t="s">
        <v>11</v>
      </c>
      <c r="C928" s="14"/>
      <c r="D928" s="1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78"/>
        <v>0</v>
      </c>
      <c r="AE928" s="54"/>
    </row>
    <row r="929" spans="2:31" x14ac:dyDescent="0.3">
      <c r="B929" s="14" t="s">
        <v>12</v>
      </c>
      <c r="C929" s="14"/>
      <c r="D929" s="1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0</v>
      </c>
      <c r="R929" s="45">
        <v>0</v>
      </c>
      <c r="S929" s="44">
        <v>0</v>
      </c>
      <c r="T929" s="45">
        <v>1.3881666666666663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78"/>
        <v>1.3881666666666663</v>
      </c>
      <c r="AE929" s="54"/>
    </row>
    <row r="930" spans="2:31" x14ac:dyDescent="0.3">
      <c r="B930" s="14" t="s">
        <v>13</v>
      </c>
      <c r="C930" s="14"/>
      <c r="D930" s="1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0</v>
      </c>
      <c r="Q930" s="44">
        <v>0</v>
      </c>
      <c r="R930" s="45">
        <v>0.79799999999999993</v>
      </c>
      <c r="S930" s="44">
        <v>31.914333333333339</v>
      </c>
      <c r="T930" s="45">
        <v>5.5746666666666673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78"/>
        <v>38.287000000000006</v>
      </c>
      <c r="AE930" s="54"/>
    </row>
    <row r="931" spans="2:31" x14ac:dyDescent="0.3">
      <c r="B931" s="14" t="s">
        <v>14</v>
      </c>
      <c r="C931" s="14"/>
      <c r="D931" s="1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78"/>
        <v>0</v>
      </c>
      <c r="AE931" s="54"/>
    </row>
    <row r="932" spans="2:31" x14ac:dyDescent="0.3">
      <c r="B932" s="14" t="s">
        <v>15</v>
      </c>
      <c r="C932" s="14"/>
      <c r="D932" s="1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0.21233333333333337</v>
      </c>
      <c r="S932" s="44">
        <v>6.5076666666666663</v>
      </c>
      <c r="T932" s="45">
        <v>2.8098333333333327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78"/>
        <v>9.5298333333333325</v>
      </c>
      <c r="AE932" s="54"/>
    </row>
    <row r="933" spans="2:31" x14ac:dyDescent="0.3">
      <c r="B933" s="14" t="s">
        <v>16</v>
      </c>
      <c r="C933" s="14"/>
      <c r="D933" s="1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78"/>
        <v>0</v>
      </c>
      <c r="AE933" s="54"/>
    </row>
    <row r="934" spans="2:31" x14ac:dyDescent="0.3">
      <c r="B934" s="14" t="s">
        <v>17</v>
      </c>
      <c r="C934" s="14"/>
      <c r="D934" s="1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78"/>
        <v>0</v>
      </c>
      <c r="AE934" s="54"/>
    </row>
    <row r="935" spans="2:31" x14ac:dyDescent="0.3">
      <c r="B935" s="14" t="s">
        <v>18</v>
      </c>
      <c r="C935" s="14"/>
      <c r="D935" s="1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0.36333333333333334</v>
      </c>
      <c r="S935" s="44">
        <v>1.8333333333333335E-3</v>
      </c>
      <c r="T935" s="45">
        <v>1.0249999999999999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78"/>
        <v>1.3901666666666666</v>
      </c>
      <c r="AE935" s="54"/>
    </row>
    <row r="936" spans="2:31" x14ac:dyDescent="0.3">
      <c r="B936" s="14" t="s">
        <v>19</v>
      </c>
      <c r="C936" s="14"/>
      <c r="D936" s="1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0.12816666666666665</v>
      </c>
      <c r="S936" s="44">
        <v>4.1030000000000006</v>
      </c>
      <c r="T936" s="45">
        <v>2.3180000000000001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78"/>
        <v>6.5491666666666681</v>
      </c>
      <c r="AE936" s="54"/>
    </row>
    <row r="937" spans="2:31" x14ac:dyDescent="0.3">
      <c r="B937" s="4" t="s">
        <v>20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6.0000000000000005E-2</v>
      </c>
      <c r="S937" s="44">
        <v>2.2686666666666664</v>
      </c>
      <c r="T937" s="45">
        <v>0.94250000000000034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78"/>
        <v>3.2711666666666668</v>
      </c>
      <c r="AE937" s="54"/>
    </row>
    <row r="938" spans="2:31" x14ac:dyDescent="0.3">
      <c r="B938" s="4" t="s">
        <v>21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1.3166666666666667E-2</v>
      </c>
      <c r="S938" s="44">
        <v>0.3803333333333333</v>
      </c>
      <c r="T938" s="45">
        <v>7.583333333333335E-2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78"/>
        <v>0.46933333333333332</v>
      </c>
      <c r="AE938" s="54"/>
    </row>
    <row r="939" spans="2:31" x14ac:dyDescent="0.3">
      <c r="B939" s="4" t="s">
        <v>22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78"/>
        <v>0</v>
      </c>
      <c r="AE939" s="54"/>
    </row>
    <row r="940" spans="2:31" x14ac:dyDescent="0.3">
      <c r="B940" s="4" t="s">
        <v>23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78"/>
        <v>0</v>
      </c>
      <c r="AE940" s="54"/>
    </row>
    <row r="941" spans="2:31" x14ac:dyDescent="0.3">
      <c r="B941" s="4" t="s">
        <v>24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78"/>
        <v>0</v>
      </c>
      <c r="AE941" s="54"/>
    </row>
    <row r="942" spans="2:31" x14ac:dyDescent="0.3">
      <c r="B942" s="4" t="s">
        <v>25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78"/>
        <v>0</v>
      </c>
      <c r="AE942" s="54"/>
    </row>
    <row r="943" spans="2:31" x14ac:dyDescent="0.3">
      <c r="B943" s="4" t="s">
        <v>26</v>
      </c>
      <c r="C943" s="4"/>
      <c r="D943" s="4"/>
      <c r="E943" s="44">
        <v>0</v>
      </c>
      <c r="F943" s="45">
        <v>0.34383333333333421</v>
      </c>
      <c r="G943" s="44">
        <v>0.27566666666666512</v>
      </c>
      <c r="H943" s="45">
        <v>0</v>
      </c>
      <c r="I943" s="44">
        <v>4.8191666666666668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78"/>
        <v>5.4386666666666663</v>
      </c>
      <c r="AE943" s="54"/>
    </row>
    <row r="944" spans="2:31" x14ac:dyDescent="0.3">
      <c r="B944" s="4" t="s">
        <v>27</v>
      </c>
      <c r="C944" s="4"/>
      <c r="D944" s="4"/>
      <c r="E944" s="44">
        <v>4.7375000000000034</v>
      </c>
      <c r="F944" s="45">
        <v>15.21366666666667</v>
      </c>
      <c r="G944" s="44">
        <v>3.6766666666666667</v>
      </c>
      <c r="H944" s="45">
        <v>0</v>
      </c>
      <c r="I944" s="44">
        <v>0.88683333333333314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78"/>
        <v>24.51466666666667</v>
      </c>
      <c r="AE944" s="54"/>
    </row>
    <row r="945" spans="2:31" x14ac:dyDescent="0.3">
      <c r="B945" s="4" t="s">
        <v>28</v>
      </c>
      <c r="C945" s="4"/>
      <c r="D945" s="4"/>
      <c r="E945" s="44">
        <v>21.109833333333334</v>
      </c>
      <c r="F945" s="45">
        <v>24.875166666666665</v>
      </c>
      <c r="G945" s="44">
        <v>25.665499999999994</v>
      </c>
      <c r="H945" s="45">
        <v>23.784666666666663</v>
      </c>
      <c r="I945" s="44">
        <v>29.050833333333333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78"/>
        <v>124.48599999999999</v>
      </c>
      <c r="AE945" s="54"/>
    </row>
    <row r="946" spans="2:31" x14ac:dyDescent="0.3">
      <c r="B946" s="4" t="s">
        <v>106</v>
      </c>
      <c r="C946" s="4"/>
      <c r="D946" s="4"/>
      <c r="E946" s="44">
        <v>17.502333333333333</v>
      </c>
      <c r="F946" s="45">
        <v>24.967999999999996</v>
      </c>
      <c r="G946" s="44">
        <v>13.02983333333334</v>
      </c>
      <c r="H946" s="45">
        <v>16.663</v>
      </c>
      <c r="I946" s="44">
        <v>1.851999999999999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78"/>
        <v>74.015166666666673</v>
      </c>
      <c r="AE946" s="54"/>
    </row>
    <row r="947" spans="2:31" x14ac:dyDescent="0.3">
      <c r="B947" s="4" t="s">
        <v>29</v>
      </c>
      <c r="C947" s="4"/>
      <c r="D947" s="4"/>
      <c r="E947" s="44">
        <v>26.092999999999996</v>
      </c>
      <c r="F947" s="45">
        <v>33.285166666666662</v>
      </c>
      <c r="G947" s="44">
        <v>13.065833333333334</v>
      </c>
      <c r="H947" s="45">
        <v>18.037833333333328</v>
      </c>
      <c r="I947" s="44">
        <v>1.7756666666666665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78"/>
        <v>92.257499999999979</v>
      </c>
      <c r="AE947" s="54"/>
    </row>
    <row r="948" spans="2:31" x14ac:dyDescent="0.3">
      <c r="B948" s="4" t="s">
        <v>30</v>
      </c>
      <c r="C948" s="4"/>
      <c r="D948" s="4"/>
      <c r="E948" s="44">
        <v>17.38849999999999</v>
      </c>
      <c r="F948" s="45">
        <v>25.566833333333346</v>
      </c>
      <c r="G948" s="44">
        <v>30.879833333333309</v>
      </c>
      <c r="H948" s="45">
        <v>14.665833333333333</v>
      </c>
      <c r="I948" s="44">
        <v>36.876166666666684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78"/>
        <v>125.37716666666668</v>
      </c>
      <c r="AE948" s="54"/>
    </row>
    <row r="949" spans="2:31" x14ac:dyDescent="0.3">
      <c r="B949" s="4" t="s">
        <v>31</v>
      </c>
      <c r="C949" s="4"/>
      <c r="D949" s="4"/>
      <c r="E949" s="44">
        <v>0</v>
      </c>
      <c r="F949" s="45">
        <v>0</v>
      </c>
      <c r="G949" s="44">
        <v>0</v>
      </c>
      <c r="H949" s="45">
        <v>15.100000000000016</v>
      </c>
      <c r="I949" s="44">
        <v>9.2466666666666733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0.18666666666666665</v>
      </c>
      <c r="S949" s="44">
        <v>4.5999999999999979</v>
      </c>
      <c r="T949" s="45">
        <v>0.78000000000000014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78"/>
        <v>29.913333333333355</v>
      </c>
      <c r="AE949" s="54"/>
    </row>
    <row r="950" spans="2:31" x14ac:dyDescent="0.3">
      <c r="B950" s="4" t="s">
        <v>32</v>
      </c>
      <c r="C950" s="4"/>
      <c r="D950" s="4"/>
      <c r="E950" s="44">
        <v>2.7118333333333338</v>
      </c>
      <c r="F950" s="45">
        <v>3.162500000000001</v>
      </c>
      <c r="G950" s="44">
        <v>0.40566666666666851</v>
      </c>
      <c r="H950" s="45">
        <v>0.48266666666666674</v>
      </c>
      <c r="I950" s="44">
        <v>22.542833333333338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78"/>
        <v>29.305500000000009</v>
      </c>
      <c r="AE950" s="54"/>
    </row>
    <row r="951" spans="2:31" x14ac:dyDescent="0.3">
      <c r="B951" s="4" t="s">
        <v>33</v>
      </c>
      <c r="C951" s="4"/>
      <c r="D951" s="4"/>
      <c r="E951" s="44">
        <v>0.83950000000000125</v>
      </c>
      <c r="F951" s="45">
        <v>4.3406666666666656</v>
      </c>
      <c r="G951" s="44">
        <v>4.9946666666666681</v>
      </c>
      <c r="H951" s="45">
        <v>4.5260000000000007</v>
      </c>
      <c r="I951" s="44">
        <v>4.3681666666666672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78"/>
        <v>19.069000000000003</v>
      </c>
      <c r="AE951" s="54"/>
    </row>
    <row r="952" spans="2:31" x14ac:dyDescent="0.3">
      <c r="B952" s="4" t="s">
        <v>34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78"/>
        <v>0</v>
      </c>
      <c r="AE952" s="54"/>
    </row>
    <row r="953" spans="2:31" x14ac:dyDescent="0.3">
      <c r="B953" s="4" t="s">
        <v>35</v>
      </c>
      <c r="C953" s="4"/>
      <c r="D953" s="4"/>
      <c r="E953" s="44">
        <v>16.952833333333338</v>
      </c>
      <c r="F953" s="45">
        <v>19.111333333333341</v>
      </c>
      <c r="G953" s="44">
        <v>0.95083333333333331</v>
      </c>
      <c r="H953" s="45">
        <v>3.6333333333333211E-2</v>
      </c>
      <c r="I953" s="44">
        <v>9.2333333333333434E-2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78"/>
        <v>37.143666666666682</v>
      </c>
      <c r="AE953" s="54"/>
    </row>
    <row r="954" spans="2:31" x14ac:dyDescent="0.3">
      <c r="B954" s="4" t="s">
        <v>36</v>
      </c>
      <c r="C954" s="4"/>
      <c r="D954" s="4"/>
      <c r="E954" s="44">
        <v>16.645499999999998</v>
      </c>
      <c r="F954" s="45">
        <v>14.611999999999998</v>
      </c>
      <c r="G954" s="44">
        <v>15.610999999999997</v>
      </c>
      <c r="H954" s="45">
        <v>10.898499999999993</v>
      </c>
      <c r="I954" s="44">
        <v>5.5038333333333318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78"/>
        <v>63.270833333333321</v>
      </c>
      <c r="AE954" s="54"/>
    </row>
    <row r="955" spans="2:31" x14ac:dyDescent="0.3">
      <c r="B955" s="4" t="s">
        <v>107</v>
      </c>
      <c r="C955" s="4"/>
      <c r="D955" s="4"/>
      <c r="E955" s="44">
        <v>11.111000000000002</v>
      </c>
      <c r="F955" s="45">
        <v>11.868166666666664</v>
      </c>
      <c r="G955" s="44">
        <v>10.671499999999998</v>
      </c>
      <c r="H955" s="45">
        <v>9.793000000000001</v>
      </c>
      <c r="I955" s="44">
        <v>5.3585000000000003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78"/>
        <v>48.802166666666665</v>
      </c>
      <c r="AE955" s="54"/>
    </row>
    <row r="956" spans="2:31" x14ac:dyDescent="0.3">
      <c r="B956" s="4" t="s">
        <v>86</v>
      </c>
      <c r="C956" s="4"/>
      <c r="D956" s="4"/>
      <c r="E956" s="44">
        <v>1.5343333333333338</v>
      </c>
      <c r="F956" s="45">
        <v>2.836666666666666</v>
      </c>
      <c r="G956" s="44">
        <v>1.3333333333333641E-3</v>
      </c>
      <c r="H956" s="45">
        <v>0</v>
      </c>
      <c r="I956" s="44">
        <v>1.7068333333333336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78"/>
        <v>6.0791666666666666</v>
      </c>
      <c r="AE956" s="54"/>
    </row>
    <row r="957" spans="2:31" x14ac:dyDescent="0.3">
      <c r="B957" s="4" t="s">
        <v>87</v>
      </c>
      <c r="C957" s="4"/>
      <c r="D957" s="4"/>
      <c r="E957" s="44">
        <v>7.6666666666665622E-3</v>
      </c>
      <c r="F957" s="45">
        <v>11.139500000000002</v>
      </c>
      <c r="G957" s="44">
        <v>0.49550000000000149</v>
      </c>
      <c r="H957" s="45">
        <v>0</v>
      </c>
      <c r="I957" s="44">
        <v>7.5366666666666653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78"/>
        <v>19.179333333333336</v>
      </c>
      <c r="AE957" s="54"/>
    </row>
    <row r="958" spans="2:31" x14ac:dyDescent="0.3">
      <c r="B958" s="4" t="s">
        <v>93</v>
      </c>
      <c r="C958" s="4"/>
      <c r="D958" s="4"/>
      <c r="E958" s="44">
        <v>4.373999999999997</v>
      </c>
      <c r="F958" s="45">
        <v>13.700833333333337</v>
      </c>
      <c r="G958" s="44">
        <v>5.2229999999999972</v>
      </c>
      <c r="H958" s="45">
        <v>3.9561666666666682</v>
      </c>
      <c r="I958" s="44">
        <v>1.8486666666666665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78"/>
        <v>29.102666666666664</v>
      </c>
      <c r="AE958" s="54"/>
    </row>
    <row r="959" spans="2:31" x14ac:dyDescent="0.3">
      <c r="B959" s="4" t="s">
        <v>98</v>
      </c>
      <c r="C959" s="4"/>
      <c r="D959" s="4"/>
      <c r="E959" s="44">
        <v>11.448666666666666</v>
      </c>
      <c r="F959" s="45">
        <v>33.815500000000007</v>
      </c>
      <c r="G959" s="44">
        <v>12.091833333333334</v>
      </c>
      <c r="H959" s="45">
        <v>5.1756666666666682</v>
      </c>
      <c r="I959" s="44">
        <v>15.967999999999998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78"/>
        <v>78.499666666666684</v>
      </c>
      <c r="AE959" s="54"/>
    </row>
    <row r="960" spans="2:31" x14ac:dyDescent="0.3">
      <c r="B960" s="4" t="s">
        <v>99</v>
      </c>
      <c r="C960" s="4"/>
      <c r="D960" s="4"/>
      <c r="E960" s="44">
        <v>37.557999999999986</v>
      </c>
      <c r="F960" s="45">
        <v>36.210333333333345</v>
      </c>
      <c r="G960" s="44">
        <v>18.350666666666665</v>
      </c>
      <c r="H960" s="45">
        <v>8.4365000000000006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78"/>
        <v>100.55549999999999</v>
      </c>
      <c r="AE960" s="54"/>
    </row>
    <row r="961" spans="2:31" x14ac:dyDescent="0.3">
      <c r="B961" s="4" t="s">
        <v>100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18.250166666666669</v>
      </c>
      <c r="T961" s="45">
        <v>4.3870000000000005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78"/>
        <v>22.637166666666669</v>
      </c>
      <c r="AE961" s="54"/>
    </row>
    <row r="962" spans="2:31" x14ac:dyDescent="0.3">
      <c r="B962" s="4" t="s">
        <v>101</v>
      </c>
      <c r="C962" s="4"/>
      <c r="D962" s="4"/>
      <c r="E962" s="44">
        <v>6.2515000000000009</v>
      </c>
      <c r="F962" s="45">
        <v>6.7344999999999944</v>
      </c>
      <c r="G962" s="44">
        <v>7.4710000000000045</v>
      </c>
      <c r="H962" s="45">
        <v>8.9506666666666668</v>
      </c>
      <c r="I962" s="44">
        <v>2.4101666666666683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0</v>
      </c>
      <c r="R962" s="45">
        <v>0.5751666666666666</v>
      </c>
      <c r="S962" s="44">
        <v>19.352666666666664</v>
      </c>
      <c r="T962" s="45">
        <v>7.3263333333333343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78"/>
        <v>59.072000000000003</v>
      </c>
      <c r="AE962" s="54"/>
    </row>
    <row r="963" spans="2:31" x14ac:dyDescent="0.3">
      <c r="B963" s="4" t="s">
        <v>108</v>
      </c>
      <c r="C963" s="4"/>
      <c r="D963" s="4"/>
      <c r="E963" s="44">
        <v>22.072500000000005</v>
      </c>
      <c r="F963" s="45">
        <v>26.298500000000022</v>
      </c>
      <c r="G963" s="44">
        <v>24.479000000000003</v>
      </c>
      <c r="H963" s="45">
        <v>24.487999999999996</v>
      </c>
      <c r="I963" s="44">
        <v>40.947000000000003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78"/>
        <v>138.28500000000003</v>
      </c>
      <c r="AE963" s="54"/>
    </row>
    <row r="964" spans="2:31" x14ac:dyDescent="0.3">
      <c r="B964" s="4" t="s">
        <v>114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2.6</v>
      </c>
      <c r="S964" s="44">
        <v>104.60000000000008</v>
      </c>
      <c r="T964" s="45">
        <v>34.110000000000007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378"/>
        <v>141.31000000000009</v>
      </c>
      <c r="AE964" s="54"/>
    </row>
    <row r="965" spans="2:31" x14ac:dyDescent="0.3">
      <c r="B965" s="4" t="s">
        <v>118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78"/>
        <v>0</v>
      </c>
      <c r="AE965" s="54"/>
    </row>
    <row r="966" spans="2:31" x14ac:dyDescent="0.3">
      <c r="B966" s="4" t="s">
        <v>125</v>
      </c>
      <c r="C966" s="4"/>
      <c r="D966" s="4"/>
      <c r="E966" s="44">
        <v>20.075999999999997</v>
      </c>
      <c r="F966" s="45">
        <v>23.147833333333324</v>
      </c>
      <c r="G966" s="44">
        <v>22.813999999999989</v>
      </c>
      <c r="H966" s="45">
        <v>22.172166666666669</v>
      </c>
      <c r="I966" s="44">
        <v>12.356333333333335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2.8499999999999994E-2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378"/>
        <v>100.59483333333331</v>
      </c>
      <c r="AE966" s="54"/>
    </row>
    <row r="967" spans="2:31" x14ac:dyDescent="0.3">
      <c r="B967" s="4" t="s">
        <v>126</v>
      </c>
      <c r="C967" s="4"/>
      <c r="D967" s="4"/>
      <c r="E967" s="44">
        <v>0</v>
      </c>
      <c r="F967" s="45">
        <v>0</v>
      </c>
      <c r="G967" s="44">
        <v>0</v>
      </c>
      <c r="H967" s="45">
        <v>0.20942333333333341</v>
      </c>
      <c r="I967" s="44">
        <v>0.18249833333333337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378"/>
        <v>0.39192166666666678</v>
      </c>
      <c r="AE967" s="54"/>
    </row>
    <row r="968" spans="2:31" x14ac:dyDescent="0.3">
      <c r="B968" s="4" t="s">
        <v>304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378"/>
        <v>0</v>
      </c>
      <c r="AE968" s="54"/>
    </row>
    <row r="969" spans="2:31" x14ac:dyDescent="0.3">
      <c r="B969" s="4" t="s">
        <v>305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ref="AD969" si="379">SUM(E969:AB969)</f>
        <v>0</v>
      </c>
      <c r="AE969" s="54"/>
    </row>
    <row r="970" spans="2:31" x14ac:dyDescent="0.3">
      <c r="B970" s="4" t="s">
        <v>317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78"/>
        <v>0</v>
      </c>
      <c r="AE970" s="54"/>
    </row>
    <row r="971" spans="2:31" x14ac:dyDescent="0.3">
      <c r="B971" s="12" t="s">
        <v>2</v>
      </c>
      <c r="C971" s="12"/>
      <c r="D971" s="12"/>
      <c r="E971" s="13">
        <f>SUM(E920:E970)</f>
        <v>294.14050000000003</v>
      </c>
      <c r="F971" s="13">
        <f t="shared" ref="F971" si="380">SUM(F920:F970)</f>
        <v>410.44099999999992</v>
      </c>
      <c r="G971" s="13">
        <f t="shared" ref="G971" si="381">SUM(G920:G970)</f>
        <v>290.30333333333323</v>
      </c>
      <c r="H971" s="13">
        <f t="shared" ref="H971" si="382">SUM(H920:H970)</f>
        <v>268.08642333333341</v>
      </c>
      <c r="I971" s="13">
        <f t="shared" ref="I971" si="383">SUM(I920:I970)</f>
        <v>286.71916500000003</v>
      </c>
      <c r="J971" s="13">
        <f t="shared" ref="J971" si="384">SUM(J920:J970)</f>
        <v>80.061666666666696</v>
      </c>
      <c r="K971" s="13">
        <f t="shared" ref="K971" si="385">SUM(K920:K970)</f>
        <v>43.199999999999982</v>
      </c>
      <c r="L971" s="13">
        <f t="shared" ref="L971" si="386">SUM(L920:L970)</f>
        <v>43.519999999999989</v>
      </c>
      <c r="M971" s="13">
        <f t="shared" ref="M971" si="387">SUM(M920:M970)</f>
        <v>40.484999999999999</v>
      </c>
      <c r="N971" s="13">
        <f t="shared" ref="N971" si="388">SUM(N920:N970)</f>
        <v>0</v>
      </c>
      <c r="O971" s="13">
        <f t="shared" ref="O971" si="389">SUM(O920:O970)</f>
        <v>0</v>
      </c>
      <c r="P971" s="13">
        <f t="shared" ref="P971" si="390">SUM(P920:P970)</f>
        <v>0</v>
      </c>
      <c r="Q971" s="13">
        <f t="shared" ref="Q971" si="391">SUM(Q920:Q970)</f>
        <v>0</v>
      </c>
      <c r="R971" s="13">
        <f t="shared" ref="R971" si="392">SUM(R920:R970)</f>
        <v>5.3731666666666662</v>
      </c>
      <c r="S971" s="13">
        <f t="shared" ref="S971" si="393">SUM(S920:S970)</f>
        <v>206.35916666666674</v>
      </c>
      <c r="T971" s="13">
        <f t="shared" ref="T971" si="394">SUM(T920:T970)</f>
        <v>66.153833333333338</v>
      </c>
      <c r="U971" s="13">
        <f t="shared" ref="U971" si="395">SUM(U920:U970)</f>
        <v>0</v>
      </c>
      <c r="V971" s="13">
        <f t="shared" ref="V971" si="396">SUM(V920:V970)</f>
        <v>0</v>
      </c>
      <c r="W971" s="13">
        <f t="shared" ref="W971" si="397">SUM(W920:W970)</f>
        <v>0</v>
      </c>
      <c r="X971" s="13">
        <f t="shared" ref="X971" si="398">SUM(X920:X970)</f>
        <v>0</v>
      </c>
      <c r="Y971" s="13">
        <f t="shared" ref="Y971" si="399">SUM(Y920:Y970)</f>
        <v>0</v>
      </c>
      <c r="Z971" s="13">
        <f t="shared" ref="Z971" si="400">SUM(Z920:Z970)</f>
        <v>0</v>
      </c>
      <c r="AA971" s="13">
        <f t="shared" ref="AA971" si="401">SUM(AA920:AA970)</f>
        <v>0</v>
      </c>
      <c r="AB971" s="13">
        <f t="shared" ref="AB971" si="402">SUM(AB920:AB970)</f>
        <v>0</v>
      </c>
      <c r="AC971" s="116">
        <f>SUM(AC920:AE970)</f>
        <v>2034.8432550000002</v>
      </c>
      <c r="AD971" s="116"/>
      <c r="AE971" s="116"/>
    </row>
    <row r="974" spans="2:31" x14ac:dyDescent="0.3">
      <c r="B974" s="8">
        <f>'Resumen-Mensual'!$V$26</f>
        <v>45795</v>
      </c>
    </row>
    <row r="975" spans="2:31" x14ac:dyDescent="0.3">
      <c r="B975" s="8"/>
    </row>
    <row r="976" spans="2:31" x14ac:dyDescent="0.3">
      <c r="B976" s="9" t="s">
        <v>81</v>
      </c>
      <c r="C976" s="10"/>
      <c r="D976" s="10"/>
      <c r="E976" s="11">
        <v>1</v>
      </c>
      <c r="F976" s="11">
        <v>2</v>
      </c>
      <c r="G976" s="11">
        <v>3</v>
      </c>
      <c r="H976" s="11">
        <v>4</v>
      </c>
      <c r="I976" s="11">
        <v>5</v>
      </c>
      <c r="J976" s="11">
        <v>6</v>
      </c>
      <c r="K976" s="11">
        <v>7</v>
      </c>
      <c r="L976" s="11">
        <v>8</v>
      </c>
      <c r="M976" s="11">
        <v>9</v>
      </c>
      <c r="N976" s="11">
        <v>10</v>
      </c>
      <c r="O976" s="11">
        <v>11</v>
      </c>
      <c r="P976" s="11">
        <v>12</v>
      </c>
      <c r="Q976" s="11">
        <v>13</v>
      </c>
      <c r="R976" s="11">
        <v>14</v>
      </c>
      <c r="S976" s="11">
        <v>15</v>
      </c>
      <c r="T976" s="11">
        <v>16</v>
      </c>
      <c r="U976" s="11">
        <v>17</v>
      </c>
      <c r="V976" s="11">
        <v>18</v>
      </c>
      <c r="W976" s="11">
        <v>19</v>
      </c>
      <c r="X976" s="11">
        <v>20</v>
      </c>
      <c r="Y976" s="11">
        <v>21</v>
      </c>
      <c r="Z976" s="11">
        <v>22</v>
      </c>
      <c r="AA976" s="11">
        <v>23</v>
      </c>
      <c r="AB976" s="11">
        <v>24</v>
      </c>
      <c r="AC976" s="99" t="s">
        <v>2</v>
      </c>
      <c r="AD976" s="99"/>
      <c r="AE976" s="99"/>
    </row>
    <row r="977" spans="2:31" x14ac:dyDescent="0.3">
      <c r="B977" s="14" t="s">
        <v>4</v>
      </c>
      <c r="C977" s="47"/>
      <c r="D977" s="47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10.295833333333333</v>
      </c>
      <c r="M977" s="44">
        <v>54.377000000000024</v>
      </c>
      <c r="N977" s="45">
        <v>24.116666666666671</v>
      </c>
      <c r="O977" s="44">
        <v>4.4515000000000011</v>
      </c>
      <c r="P977" s="45">
        <v>6.6540000000000017</v>
      </c>
      <c r="Q977" s="44">
        <v>5.070666666666666</v>
      </c>
      <c r="R977" s="45">
        <v>4.3791666666666647</v>
      </c>
      <c r="S977" s="44">
        <v>10.445166666666669</v>
      </c>
      <c r="T977" s="45">
        <v>12.988166666666668</v>
      </c>
      <c r="U977" s="44">
        <v>10.620999999999999</v>
      </c>
      <c r="V977" s="45">
        <v>4.3053333333333335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6"/>
      <c r="AD977" s="57">
        <f>SUM(E977:AB977)</f>
        <v>147.70450000000002</v>
      </c>
      <c r="AE977" s="56"/>
    </row>
    <row r="978" spans="2:31" x14ac:dyDescent="0.3">
      <c r="B978" s="14" t="s">
        <v>5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9.3333333333333005E-2</v>
      </c>
      <c r="M978" s="44">
        <v>41.388166666666663</v>
      </c>
      <c r="N978" s="45">
        <v>41.448499999999989</v>
      </c>
      <c r="O978" s="44">
        <v>14.1435</v>
      </c>
      <c r="P978" s="45">
        <v>11.860999999999997</v>
      </c>
      <c r="Q978" s="44">
        <v>5.6091666666666669</v>
      </c>
      <c r="R978" s="45">
        <v>9.1961666666666666</v>
      </c>
      <c r="S978" s="44">
        <v>15.474333333333336</v>
      </c>
      <c r="T978" s="45">
        <v>13.006333333333339</v>
      </c>
      <c r="U978" s="44">
        <v>19.844666666666665</v>
      </c>
      <c r="V978" s="45">
        <v>12.549500000000002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>SUM(E978:AB978)</f>
        <v>184.61466666666666</v>
      </c>
      <c r="AE978" s="54"/>
    </row>
    <row r="979" spans="2:31" x14ac:dyDescent="0.3">
      <c r="B979" s="14" t="s">
        <v>6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2.7105000000000019</v>
      </c>
      <c r="O979" s="44">
        <v>6.227666666666666</v>
      </c>
      <c r="P979" s="45">
        <v>2.9443333333333337</v>
      </c>
      <c r="Q979" s="44">
        <v>5.9374999999999982</v>
      </c>
      <c r="R979" s="45">
        <v>12.800166666666655</v>
      </c>
      <c r="S979" s="44">
        <v>14.354333333333331</v>
      </c>
      <c r="T979" s="45">
        <v>17.463500000000003</v>
      </c>
      <c r="U979" s="44">
        <v>29.531500000000005</v>
      </c>
      <c r="V979" s="45">
        <v>14.304999999999989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ref="AD979:AD1027" si="403">SUM(E979:AB979)</f>
        <v>106.27449999999999</v>
      </c>
      <c r="AE979" s="54"/>
    </row>
    <row r="980" spans="2:31" x14ac:dyDescent="0.3">
      <c r="B980" s="14" t="s">
        <v>105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0.13466666666666663</v>
      </c>
      <c r="M980" s="44">
        <v>0.46749999999999992</v>
      </c>
      <c r="N980" s="45">
        <v>3.6000000000000004E-2</v>
      </c>
      <c r="O980" s="44">
        <v>0.1556666666666667</v>
      </c>
      <c r="P980" s="45">
        <v>2.4799999999999995</v>
      </c>
      <c r="Q980" s="44">
        <v>16.37</v>
      </c>
      <c r="R980" s="45">
        <v>48.291166666666705</v>
      </c>
      <c r="S980" s="44">
        <v>78.789999999999992</v>
      </c>
      <c r="T980" s="45">
        <v>81.513000000000005</v>
      </c>
      <c r="U980" s="44">
        <v>101.14799999999998</v>
      </c>
      <c r="V980" s="45">
        <v>21.649333333333342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403"/>
        <v>351.03533333333337</v>
      </c>
      <c r="AE980" s="54"/>
    </row>
    <row r="981" spans="2:31" x14ac:dyDescent="0.3">
      <c r="B981" s="14" t="s">
        <v>7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11.622999999999999</v>
      </c>
      <c r="N981" s="45">
        <v>6.1293333333333333</v>
      </c>
      <c r="O981" s="44">
        <v>3.1219999999999986</v>
      </c>
      <c r="P981" s="45">
        <v>0.13283333333333336</v>
      </c>
      <c r="Q981" s="44">
        <v>11.121666666666671</v>
      </c>
      <c r="R981" s="45">
        <v>35.727499999999992</v>
      </c>
      <c r="S981" s="44">
        <v>61.151166666666683</v>
      </c>
      <c r="T981" s="45">
        <v>56.337333333333362</v>
      </c>
      <c r="U981" s="44">
        <v>70.092000000000013</v>
      </c>
      <c r="V981" s="45">
        <v>22.565000000000001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403"/>
        <v>278.00183333333342</v>
      </c>
      <c r="AE981" s="54"/>
    </row>
    <row r="982" spans="2:31" x14ac:dyDescent="0.3">
      <c r="B982" s="14" t="s">
        <v>8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14.64533333333333</v>
      </c>
      <c r="M982" s="44">
        <v>46.084999999999958</v>
      </c>
      <c r="N982" s="45">
        <v>42.869499999999967</v>
      </c>
      <c r="O982" s="44">
        <v>21.07466666666668</v>
      </c>
      <c r="P982" s="45">
        <v>12.040666666666661</v>
      </c>
      <c r="Q982" s="44">
        <v>5.5200000000000022</v>
      </c>
      <c r="R982" s="45">
        <v>4.4109999999999978</v>
      </c>
      <c r="S982" s="44">
        <v>11.025499999999997</v>
      </c>
      <c r="T982" s="45">
        <v>11.465166666666677</v>
      </c>
      <c r="U982" s="44">
        <v>6.6466666666666709</v>
      </c>
      <c r="V982" s="45">
        <v>2.2869999999999999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403"/>
        <v>178.07049999999995</v>
      </c>
      <c r="AE982" s="54"/>
    </row>
    <row r="983" spans="2:31" x14ac:dyDescent="0.3">
      <c r="B983" s="14" t="s">
        <v>9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3.6691666666666665</v>
      </c>
      <c r="M983" s="44">
        <v>12.313166666666669</v>
      </c>
      <c r="N983" s="45">
        <v>0</v>
      </c>
      <c r="O983" s="44">
        <v>0.14633333333333334</v>
      </c>
      <c r="P983" s="45">
        <v>6.6141666666666659</v>
      </c>
      <c r="Q983" s="44">
        <v>9.3351666666666642</v>
      </c>
      <c r="R983" s="45">
        <v>13.160333333333334</v>
      </c>
      <c r="S983" s="44">
        <v>6.1070000000000002</v>
      </c>
      <c r="T983" s="45">
        <v>0</v>
      </c>
      <c r="U983" s="44">
        <v>6.0746666666666718</v>
      </c>
      <c r="V983" s="45">
        <v>16.412666666666663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403"/>
        <v>73.832666666666668</v>
      </c>
      <c r="AE983" s="54"/>
    </row>
    <row r="984" spans="2:31" x14ac:dyDescent="0.3">
      <c r="B984" s="14" t="s">
        <v>10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1.3911666666666664</v>
      </c>
      <c r="M984" s="44">
        <v>10.202166666666665</v>
      </c>
      <c r="N984" s="45">
        <v>4.6568333333333332</v>
      </c>
      <c r="O984" s="44">
        <v>0.11300000000000002</v>
      </c>
      <c r="P984" s="45">
        <v>0</v>
      </c>
      <c r="Q984" s="44">
        <v>0</v>
      </c>
      <c r="R984" s="45">
        <v>1.8476666666666657</v>
      </c>
      <c r="S984" s="44">
        <v>0.41250000000000026</v>
      </c>
      <c r="T984" s="45">
        <v>0</v>
      </c>
      <c r="U984" s="44">
        <v>41.601666666666674</v>
      </c>
      <c r="V984" s="45">
        <v>14.42016666666667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403"/>
        <v>74.645166666666682</v>
      </c>
      <c r="AE984" s="54"/>
    </row>
    <row r="985" spans="2:31" x14ac:dyDescent="0.3">
      <c r="B985" s="14" t="s">
        <v>11</v>
      </c>
      <c r="C985" s="14"/>
      <c r="D985" s="1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1.8230000000000008</v>
      </c>
      <c r="M985" s="44">
        <v>15.633833333333333</v>
      </c>
      <c r="N985" s="45">
        <v>7.1373333333333351</v>
      </c>
      <c r="O985" s="44">
        <v>9.6999999999999975E-2</v>
      </c>
      <c r="P985" s="45">
        <v>0</v>
      </c>
      <c r="Q985" s="44">
        <v>0</v>
      </c>
      <c r="R985" s="45">
        <v>1.8794999999999997</v>
      </c>
      <c r="S985" s="44">
        <v>0</v>
      </c>
      <c r="T985" s="45">
        <v>0</v>
      </c>
      <c r="U985" s="44">
        <v>31.804833333333328</v>
      </c>
      <c r="V985" s="45">
        <v>20.008499999999994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403"/>
        <v>78.384</v>
      </c>
      <c r="AE985" s="54"/>
    </row>
    <row r="986" spans="2:31" x14ac:dyDescent="0.3">
      <c r="B986" s="14" t="s">
        <v>12</v>
      </c>
      <c r="C986" s="14"/>
      <c r="D986" s="1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4.5973333333333342</v>
      </c>
      <c r="M986" s="44">
        <v>13.018166666666669</v>
      </c>
      <c r="N986" s="45">
        <v>0</v>
      </c>
      <c r="O986" s="44">
        <v>0</v>
      </c>
      <c r="P986" s="45">
        <v>0</v>
      </c>
      <c r="Q986" s="44">
        <v>0.13566666666666669</v>
      </c>
      <c r="R986" s="45">
        <v>1.0184999999999993</v>
      </c>
      <c r="S986" s="44">
        <v>0</v>
      </c>
      <c r="T986" s="45">
        <v>0</v>
      </c>
      <c r="U986" s="44">
        <v>17.554166666666664</v>
      </c>
      <c r="V986" s="45">
        <v>14.678833333333335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403"/>
        <v>51.00266666666667</v>
      </c>
      <c r="AE986" s="54"/>
    </row>
    <row r="987" spans="2:31" x14ac:dyDescent="0.3">
      <c r="B987" s="14" t="s">
        <v>13</v>
      </c>
      <c r="C987" s="14"/>
      <c r="D987" s="1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3.0608333333333326</v>
      </c>
      <c r="M987" s="44">
        <v>3.192166666666667</v>
      </c>
      <c r="N987" s="45">
        <v>0</v>
      </c>
      <c r="O987" s="44">
        <v>0</v>
      </c>
      <c r="P987" s="45">
        <v>0</v>
      </c>
      <c r="Q987" s="44">
        <v>3.2865000000000006</v>
      </c>
      <c r="R987" s="45">
        <v>22.644333333333332</v>
      </c>
      <c r="S987" s="44">
        <v>20.304499999999987</v>
      </c>
      <c r="T987" s="45">
        <v>0.88949999999999985</v>
      </c>
      <c r="U987" s="44">
        <v>12.033666666666663</v>
      </c>
      <c r="V987" s="45">
        <v>31.958833333333335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403"/>
        <v>97.370333333333306</v>
      </c>
      <c r="AE987" s="54"/>
    </row>
    <row r="988" spans="2:31" x14ac:dyDescent="0.3">
      <c r="B988" s="14" t="s">
        <v>14</v>
      </c>
      <c r="C988" s="14"/>
      <c r="D988" s="1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403"/>
        <v>0</v>
      </c>
      <c r="AE988" s="54"/>
    </row>
    <row r="989" spans="2:31" x14ac:dyDescent="0.3">
      <c r="B989" s="14" t="s">
        <v>15</v>
      </c>
      <c r="C989" s="14"/>
      <c r="D989" s="1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1.9004999999999999</v>
      </c>
      <c r="N989" s="45">
        <v>6.1910000000000025</v>
      </c>
      <c r="O989" s="44">
        <v>6.0420000000000016</v>
      </c>
      <c r="P989" s="45">
        <v>0</v>
      </c>
      <c r="Q989" s="44">
        <v>0</v>
      </c>
      <c r="R989" s="45">
        <v>17.55383333333333</v>
      </c>
      <c r="S989" s="44">
        <v>6.0308333333333319</v>
      </c>
      <c r="T989" s="45">
        <v>3.0576666666666679</v>
      </c>
      <c r="U989" s="44">
        <v>4.5144999999999982</v>
      </c>
      <c r="V989" s="45">
        <v>0.29300000000000048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403"/>
        <v>45.583333333333336</v>
      </c>
      <c r="AE989" s="54"/>
    </row>
    <row r="990" spans="2:31" x14ac:dyDescent="0.3">
      <c r="B990" s="14" t="s">
        <v>16</v>
      </c>
      <c r="C990" s="14"/>
      <c r="D990" s="1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403"/>
        <v>0</v>
      </c>
      <c r="AE990" s="54"/>
    </row>
    <row r="991" spans="2:31" x14ac:dyDescent="0.3">
      <c r="B991" s="14" t="s">
        <v>17</v>
      </c>
      <c r="C991" s="14"/>
      <c r="D991" s="1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403"/>
        <v>0</v>
      </c>
      <c r="AE991" s="54"/>
    </row>
    <row r="992" spans="2:31" x14ac:dyDescent="0.3">
      <c r="B992" s="14" t="s">
        <v>18</v>
      </c>
      <c r="C992" s="14"/>
      <c r="D992" s="1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0.37783333333333313</v>
      </c>
      <c r="M992" s="44">
        <v>3.7948333333333299</v>
      </c>
      <c r="N992" s="45">
        <v>5.699999999999994</v>
      </c>
      <c r="O992" s="44">
        <v>0.87916666666666665</v>
      </c>
      <c r="P992" s="45">
        <v>1.7554999999999998</v>
      </c>
      <c r="Q992" s="44">
        <v>4.3975000000000026</v>
      </c>
      <c r="R992" s="45">
        <v>2.5005000000000002</v>
      </c>
      <c r="S992" s="44">
        <v>1.9158333333333324</v>
      </c>
      <c r="T992" s="45">
        <v>13.436333333333334</v>
      </c>
      <c r="U992" s="44">
        <v>5.9120000000000026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403"/>
        <v>40.669499999999999</v>
      </c>
      <c r="AE992" s="54"/>
    </row>
    <row r="993" spans="2:31" x14ac:dyDescent="0.3">
      <c r="B993" s="14" t="s">
        <v>19</v>
      </c>
      <c r="C993" s="14"/>
      <c r="D993" s="1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3.9833333333333339E-2</v>
      </c>
      <c r="M993" s="44">
        <v>7.5166666666666646E-2</v>
      </c>
      <c r="N993" s="45">
        <v>8.900000000000001E-2</v>
      </c>
      <c r="O993" s="44">
        <v>1.9000000000000003E-2</v>
      </c>
      <c r="P993" s="45">
        <v>0.34949999999999998</v>
      </c>
      <c r="Q993" s="44">
        <v>0.17683333333333331</v>
      </c>
      <c r="R993" s="45">
        <v>2.6756666666666664</v>
      </c>
      <c r="S993" s="44">
        <v>1.3536666666666668</v>
      </c>
      <c r="T993" s="45">
        <v>0.47833333333333333</v>
      </c>
      <c r="U993" s="44">
        <v>0.9305000000000001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403"/>
        <v>6.1875</v>
      </c>
      <c r="AE993" s="54"/>
    </row>
    <row r="994" spans="2:31" x14ac:dyDescent="0.3">
      <c r="B994" s="4" t="s">
        <v>20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1.1930000000000001</v>
      </c>
      <c r="N994" s="45">
        <v>0.98683333333333312</v>
      </c>
      <c r="O994" s="44">
        <v>2.1653333333333338</v>
      </c>
      <c r="P994" s="45">
        <v>1.1948333333333336</v>
      </c>
      <c r="Q994" s="44">
        <v>3.1491666666666664</v>
      </c>
      <c r="R994" s="45">
        <v>3.387</v>
      </c>
      <c r="S994" s="44">
        <v>2.8681666666666672</v>
      </c>
      <c r="T994" s="45">
        <v>5.9905000000000008</v>
      </c>
      <c r="U994" s="44">
        <v>1.2948333333333331</v>
      </c>
      <c r="V994" s="45">
        <v>2.1666666666666796E-3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403"/>
        <v>22.231833333333338</v>
      </c>
      <c r="AE994" s="54"/>
    </row>
    <row r="995" spans="2:31" x14ac:dyDescent="0.3">
      <c r="B995" s="4" t="s">
        <v>21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0.26400000000000001</v>
      </c>
      <c r="M995" s="44">
        <v>0.98783333333333312</v>
      </c>
      <c r="N995" s="45">
        <v>0.71599999999999986</v>
      </c>
      <c r="O995" s="44">
        <v>0.35450000000000009</v>
      </c>
      <c r="P995" s="45">
        <v>0.219</v>
      </c>
      <c r="Q995" s="44">
        <v>9.9333333333333412E-2</v>
      </c>
      <c r="R995" s="45">
        <v>0</v>
      </c>
      <c r="S995" s="44">
        <v>0.87916666666666698</v>
      </c>
      <c r="T995" s="45">
        <v>2.8033333333333332</v>
      </c>
      <c r="U995" s="44">
        <v>0.4826666666666668</v>
      </c>
      <c r="V995" s="45">
        <v>0.37066666666666659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403"/>
        <v>7.1765000000000008</v>
      </c>
      <c r="AE995" s="54"/>
    </row>
    <row r="996" spans="2:31" x14ac:dyDescent="0.3">
      <c r="B996" s="4" t="s">
        <v>22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403"/>
        <v>0</v>
      </c>
      <c r="AE996" s="54"/>
    </row>
    <row r="997" spans="2:31" x14ac:dyDescent="0.3">
      <c r="B997" s="4" t="s">
        <v>23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403"/>
        <v>0</v>
      </c>
      <c r="AE997" s="54"/>
    </row>
    <row r="998" spans="2:31" x14ac:dyDescent="0.3">
      <c r="B998" s="4" t="s">
        <v>24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403"/>
        <v>0</v>
      </c>
      <c r="AE998" s="54"/>
    </row>
    <row r="999" spans="2:31" x14ac:dyDescent="0.3">
      <c r="B999" s="4" t="s">
        <v>25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403"/>
        <v>0</v>
      </c>
      <c r="AE999" s="54"/>
    </row>
    <row r="1000" spans="2:31" x14ac:dyDescent="0.3">
      <c r="B1000" s="4" t="s">
        <v>26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403"/>
        <v>0</v>
      </c>
      <c r="AE1000" s="54"/>
    </row>
    <row r="1001" spans="2:31" x14ac:dyDescent="0.3">
      <c r="B1001" s="4" t="s">
        <v>27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403"/>
        <v>0</v>
      </c>
      <c r="AE1001" s="54"/>
    </row>
    <row r="1002" spans="2:31" x14ac:dyDescent="0.3">
      <c r="B1002" s="4" t="s">
        <v>28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403"/>
        <v>0</v>
      </c>
      <c r="AE1002" s="54"/>
    </row>
    <row r="1003" spans="2:31" x14ac:dyDescent="0.3">
      <c r="B1003" s="4" t="s">
        <v>106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403"/>
        <v>0</v>
      </c>
      <c r="AE1003" s="54"/>
    </row>
    <row r="1004" spans="2:31" x14ac:dyDescent="0.3">
      <c r="B1004" s="4" t="s">
        <v>29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403"/>
        <v>0</v>
      </c>
      <c r="AE1004" s="54"/>
    </row>
    <row r="1005" spans="2:31" x14ac:dyDescent="0.3">
      <c r="B1005" s="4" t="s">
        <v>30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403"/>
        <v>0</v>
      </c>
      <c r="AE1005" s="54"/>
    </row>
    <row r="1006" spans="2:31" x14ac:dyDescent="0.3">
      <c r="B1006" s="4" t="s">
        <v>31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0.29333333333333328</v>
      </c>
      <c r="M1006" s="44">
        <v>1.5</v>
      </c>
      <c r="N1006" s="45">
        <v>1</v>
      </c>
      <c r="O1006" s="44">
        <v>1.2000000000000015</v>
      </c>
      <c r="P1006" s="45">
        <v>1.4000000000000008</v>
      </c>
      <c r="Q1006" s="44">
        <v>1.7000000000000017</v>
      </c>
      <c r="R1006" s="45">
        <v>3.4000000000000035</v>
      </c>
      <c r="S1006" s="44">
        <v>3.3000000000000029</v>
      </c>
      <c r="T1006" s="45">
        <v>2.599999999999997</v>
      </c>
      <c r="U1006" s="44">
        <v>2.2999999999999989</v>
      </c>
      <c r="V1006" s="45">
        <v>1.4466666666666659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403"/>
        <v>20.140000000000008</v>
      </c>
      <c r="AE1006" s="54"/>
    </row>
    <row r="1007" spans="2:31" x14ac:dyDescent="0.3">
      <c r="B1007" s="4" t="s">
        <v>32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403"/>
        <v>0</v>
      </c>
      <c r="AE1007" s="54"/>
    </row>
    <row r="1008" spans="2:31" x14ac:dyDescent="0.3">
      <c r="B1008" s="4" t="s">
        <v>33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403"/>
        <v>0</v>
      </c>
      <c r="AE1008" s="54"/>
    </row>
    <row r="1009" spans="2:31" x14ac:dyDescent="0.3">
      <c r="B1009" s="4" t="s">
        <v>34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403"/>
        <v>0</v>
      </c>
      <c r="AE1009" s="54"/>
    </row>
    <row r="1010" spans="2:31" x14ac:dyDescent="0.3">
      <c r="B1010" s="4" t="s">
        <v>35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403"/>
        <v>0</v>
      </c>
      <c r="AE1010" s="54"/>
    </row>
    <row r="1011" spans="2:31" x14ac:dyDescent="0.3">
      <c r="B1011" s="4" t="s">
        <v>36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403"/>
        <v>0</v>
      </c>
      <c r="AE1011" s="54"/>
    </row>
    <row r="1012" spans="2:31" x14ac:dyDescent="0.3">
      <c r="B1012" s="4" t="s">
        <v>107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403"/>
        <v>0</v>
      </c>
      <c r="AE1012" s="54"/>
    </row>
    <row r="1013" spans="2:31" x14ac:dyDescent="0.3">
      <c r="B1013" s="4" t="s">
        <v>86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403"/>
        <v>0</v>
      </c>
      <c r="AE1013" s="54"/>
    </row>
    <row r="1014" spans="2:31" x14ac:dyDescent="0.3">
      <c r="B1014" s="4" t="s">
        <v>87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403"/>
        <v>0</v>
      </c>
      <c r="AE1014" s="54"/>
    </row>
    <row r="1015" spans="2:31" x14ac:dyDescent="0.3">
      <c r="B1015" s="4" t="s">
        <v>93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403"/>
        <v>0</v>
      </c>
      <c r="AE1015" s="54"/>
    </row>
    <row r="1016" spans="2:31" x14ac:dyDescent="0.3">
      <c r="B1016" s="4" t="s">
        <v>98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403"/>
        <v>0</v>
      </c>
      <c r="AE1016" s="54"/>
    </row>
    <row r="1017" spans="2:31" x14ac:dyDescent="0.3">
      <c r="B1017" s="4" t="s">
        <v>99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403"/>
        <v>0</v>
      </c>
      <c r="AE1017" s="54"/>
    </row>
    <row r="1018" spans="2:31" x14ac:dyDescent="0.3">
      <c r="B1018" s="4" t="s">
        <v>100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0.30416666666666675</v>
      </c>
      <c r="M1018" s="44">
        <v>0.58283333333333343</v>
      </c>
      <c r="N1018" s="45">
        <v>7.7918333333333258</v>
      </c>
      <c r="O1018" s="44">
        <v>11.399999999999988</v>
      </c>
      <c r="P1018" s="45">
        <v>11.700000000000008</v>
      </c>
      <c r="Q1018" s="44">
        <v>20</v>
      </c>
      <c r="R1018" s="45">
        <v>22.358000000000004</v>
      </c>
      <c r="S1018" s="44">
        <v>7.9861666666666675</v>
      </c>
      <c r="T1018" s="45">
        <v>0.15000000000000061</v>
      </c>
      <c r="U1018" s="44">
        <v>4.0888333333333318</v>
      </c>
      <c r="V1018" s="45">
        <v>0.22133333333333288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403"/>
        <v>86.583166666666656</v>
      </c>
      <c r="AE1018" s="54"/>
    </row>
    <row r="1019" spans="2:31" x14ac:dyDescent="0.3">
      <c r="B1019" s="4" t="s">
        <v>101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12.616166666666668</v>
      </c>
      <c r="M1019" s="44">
        <v>46.924166666666608</v>
      </c>
      <c r="N1019" s="45">
        <v>45.5</v>
      </c>
      <c r="O1019" s="44">
        <v>41.980000000000011</v>
      </c>
      <c r="P1019" s="45">
        <v>37.160000000000011</v>
      </c>
      <c r="Q1019" s="44">
        <v>32.619999999999948</v>
      </c>
      <c r="R1019" s="45">
        <v>30.019999999999985</v>
      </c>
      <c r="S1019" s="44">
        <v>25.090833333333332</v>
      </c>
      <c r="T1019" s="45">
        <v>20.547666666666668</v>
      </c>
      <c r="U1019" s="44">
        <v>21.062833333333341</v>
      </c>
      <c r="V1019" s="45">
        <v>9.3296666666666663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403"/>
        <v>322.85133333333317</v>
      </c>
      <c r="AE1019" s="54"/>
    </row>
    <row r="1020" spans="2:31" x14ac:dyDescent="0.3">
      <c r="B1020" s="4" t="s">
        <v>108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403"/>
        <v>0</v>
      </c>
      <c r="AE1020" s="54"/>
    </row>
    <row r="1021" spans="2:31" x14ac:dyDescent="0.3">
      <c r="B1021" s="4" t="s">
        <v>114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8.2666666666666675</v>
      </c>
      <c r="M1021" s="44">
        <v>29.400000000000031</v>
      </c>
      <c r="N1021" s="45">
        <v>30.299999999999969</v>
      </c>
      <c r="O1021" s="44">
        <v>20.321666666666665</v>
      </c>
      <c r="P1021" s="45">
        <v>0</v>
      </c>
      <c r="Q1021" s="44">
        <v>0</v>
      </c>
      <c r="R1021" s="45">
        <v>9.1664999999999974</v>
      </c>
      <c r="S1021" s="44">
        <v>18.541666666666671</v>
      </c>
      <c r="T1021" s="45">
        <v>53.21400000000002</v>
      </c>
      <c r="U1021" s="44">
        <v>71.746666666666684</v>
      </c>
      <c r="V1021" s="45">
        <v>35.63066666666667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403"/>
        <v>276.58783333333338</v>
      </c>
      <c r="AE1021" s="54"/>
    </row>
    <row r="1022" spans="2:31" x14ac:dyDescent="0.3">
      <c r="B1022" s="4" t="s">
        <v>118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403"/>
        <v>0</v>
      </c>
      <c r="AE1022" s="54"/>
    </row>
    <row r="1023" spans="2:31" x14ac:dyDescent="0.3">
      <c r="B1023" s="4" t="s">
        <v>125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0.7</v>
      </c>
      <c r="M1023" s="44">
        <v>2.7216666666666662</v>
      </c>
      <c r="N1023" s="45">
        <v>4.0755000000000008</v>
      </c>
      <c r="O1023" s="44">
        <v>4.8536666666666672</v>
      </c>
      <c r="P1023" s="45">
        <v>4.8766666666666669</v>
      </c>
      <c r="Q1023" s="44">
        <v>5.4228333333333332</v>
      </c>
      <c r="R1023" s="45">
        <v>6.124833333333334</v>
      </c>
      <c r="S1023" s="44">
        <v>3.5478333333333336</v>
      </c>
      <c r="T1023" s="45">
        <v>0.40683333333333327</v>
      </c>
      <c r="U1023" s="44">
        <v>1.5449999999999993</v>
      </c>
      <c r="V1023" s="45">
        <v>0.11116666666666669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403"/>
        <v>34.386000000000003</v>
      </c>
      <c r="AE1023" s="54"/>
    </row>
    <row r="1024" spans="2:31" x14ac:dyDescent="0.3">
      <c r="B1024" s="4" t="s">
        <v>126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403"/>
        <v>0</v>
      </c>
      <c r="AE1024" s="54"/>
    </row>
    <row r="1025" spans="2:31" x14ac:dyDescent="0.3">
      <c r="B1025" s="4" t="s">
        <v>304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403"/>
        <v>0</v>
      </c>
      <c r="AE1025" s="54"/>
    </row>
    <row r="1026" spans="2:31" x14ac:dyDescent="0.3">
      <c r="B1026" s="4" t="s">
        <v>305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ref="AD1026" si="404">SUM(E1026:AB1026)</f>
        <v>0</v>
      </c>
      <c r="AE1026" s="54"/>
    </row>
    <row r="1027" spans="2:31" x14ac:dyDescent="0.3">
      <c r="B1027" s="4" t="s">
        <v>317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403"/>
        <v>0</v>
      </c>
      <c r="AE1027" s="54"/>
    </row>
    <row r="1028" spans="2:31" x14ac:dyDescent="0.3">
      <c r="B1028" s="12" t="s">
        <v>2</v>
      </c>
      <c r="C1028" s="12"/>
      <c r="D1028" s="12"/>
      <c r="E1028" s="13">
        <f>SUM(E977:E1027)</f>
        <v>0</v>
      </c>
      <c r="F1028" s="13">
        <f t="shared" ref="F1028" si="405">SUM(F977:F1027)</f>
        <v>0</v>
      </c>
      <c r="G1028" s="13">
        <f t="shared" ref="G1028" si="406">SUM(G977:G1027)</f>
        <v>0</v>
      </c>
      <c r="H1028" s="13">
        <f t="shared" ref="H1028" si="407">SUM(H977:H1027)</f>
        <v>0</v>
      </c>
      <c r="I1028" s="13">
        <f t="shared" ref="I1028" si="408">SUM(I977:I1027)</f>
        <v>0</v>
      </c>
      <c r="J1028" s="13">
        <f t="shared" ref="J1028" si="409">SUM(J977:J1027)</f>
        <v>0</v>
      </c>
      <c r="K1028" s="13">
        <f t="shared" ref="K1028" si="410">SUM(K977:K1027)</f>
        <v>0</v>
      </c>
      <c r="L1028" s="13">
        <f t="shared" ref="L1028" si="411">SUM(L977:L1027)</f>
        <v>62.572666666666677</v>
      </c>
      <c r="M1028" s="13">
        <f t="shared" ref="M1028" si="412">SUM(M977:M1027)</f>
        <v>297.3801666666667</v>
      </c>
      <c r="N1028" s="13">
        <f t="shared" ref="N1028" si="413">SUM(N977:N1027)</f>
        <v>231.45483333333326</v>
      </c>
      <c r="O1028" s="13">
        <f t="shared" ref="O1028" si="414">SUM(O977:O1027)</f>
        <v>138.74666666666667</v>
      </c>
      <c r="P1028" s="13">
        <f t="shared" ref="P1028" si="415">SUM(P977:P1027)</f>
        <v>101.38250000000001</v>
      </c>
      <c r="Q1028" s="13">
        <f t="shared" ref="Q1028" si="416">SUM(Q977:Q1027)</f>
        <v>129.95199999999997</v>
      </c>
      <c r="R1028" s="13">
        <f t="shared" ref="R1028" si="417">SUM(R977:R1027)</f>
        <v>252.5418333333333</v>
      </c>
      <c r="S1028" s="13">
        <f t="shared" ref="S1028" si="418">SUM(S977:S1027)</f>
        <v>289.57866666666666</v>
      </c>
      <c r="T1028" s="13">
        <f t="shared" ref="T1028" si="419">SUM(T977:T1027)</f>
        <v>296.34766666666673</v>
      </c>
      <c r="U1028" s="13">
        <f t="shared" ref="U1028" si="420">SUM(U977:U1027)</f>
        <v>460.83066666666667</v>
      </c>
      <c r="V1028" s="13">
        <f t="shared" ref="V1028" si="421">SUM(V977:V1027)</f>
        <v>222.54549999999998</v>
      </c>
      <c r="W1028" s="13">
        <f t="shared" ref="W1028" si="422">SUM(W977:W1027)</f>
        <v>0</v>
      </c>
      <c r="X1028" s="13">
        <f t="shared" ref="X1028" si="423">SUM(X977:X1027)</f>
        <v>0</v>
      </c>
      <c r="Y1028" s="13">
        <f t="shared" ref="Y1028" si="424">SUM(Y977:Y1027)</f>
        <v>0</v>
      </c>
      <c r="Z1028" s="13">
        <f t="shared" ref="Z1028" si="425">SUM(Z977:Z1027)</f>
        <v>0</v>
      </c>
      <c r="AA1028" s="13">
        <f t="shared" ref="AA1028" si="426">SUM(AA977:AA1027)</f>
        <v>0</v>
      </c>
      <c r="AB1028" s="13">
        <f t="shared" ref="AB1028" si="427">SUM(AB977:AB1027)</f>
        <v>0</v>
      </c>
      <c r="AC1028" s="116">
        <f>SUM(AC977:AE1027)</f>
        <v>2483.3331666666668</v>
      </c>
      <c r="AD1028" s="116"/>
      <c r="AE1028" s="116"/>
    </row>
    <row r="1031" spans="2:31" x14ac:dyDescent="0.3">
      <c r="B1031" s="8">
        <f>'Resumen-Mensual'!$W$26</f>
        <v>45796</v>
      </c>
    </row>
    <row r="1032" spans="2:31" x14ac:dyDescent="0.3">
      <c r="B1032" s="8"/>
    </row>
    <row r="1033" spans="2:31" x14ac:dyDescent="0.3">
      <c r="B1033" s="9" t="s">
        <v>81</v>
      </c>
      <c r="C1033" s="10"/>
      <c r="D1033" s="10"/>
      <c r="E1033" s="11">
        <v>1</v>
      </c>
      <c r="F1033" s="11">
        <v>2</v>
      </c>
      <c r="G1033" s="11">
        <v>3</v>
      </c>
      <c r="H1033" s="11">
        <v>4</v>
      </c>
      <c r="I1033" s="11">
        <v>5</v>
      </c>
      <c r="J1033" s="11">
        <v>6</v>
      </c>
      <c r="K1033" s="11">
        <v>7</v>
      </c>
      <c r="L1033" s="11">
        <v>8</v>
      </c>
      <c r="M1033" s="11">
        <v>9</v>
      </c>
      <c r="N1033" s="11">
        <v>10</v>
      </c>
      <c r="O1033" s="11">
        <v>11</v>
      </c>
      <c r="P1033" s="11">
        <v>12</v>
      </c>
      <c r="Q1033" s="11">
        <v>13</v>
      </c>
      <c r="R1033" s="11">
        <v>14</v>
      </c>
      <c r="S1033" s="11">
        <v>15</v>
      </c>
      <c r="T1033" s="11">
        <v>16</v>
      </c>
      <c r="U1033" s="11">
        <v>17</v>
      </c>
      <c r="V1033" s="11">
        <v>18</v>
      </c>
      <c r="W1033" s="11">
        <v>19</v>
      </c>
      <c r="X1033" s="11">
        <v>20</v>
      </c>
      <c r="Y1033" s="11">
        <v>21</v>
      </c>
      <c r="Z1033" s="11">
        <v>22</v>
      </c>
      <c r="AA1033" s="11">
        <v>23</v>
      </c>
      <c r="AB1033" s="11">
        <v>24</v>
      </c>
      <c r="AC1033" s="99" t="s">
        <v>2</v>
      </c>
      <c r="AD1033" s="99"/>
      <c r="AE1033" s="99"/>
    </row>
    <row r="1034" spans="2:31" x14ac:dyDescent="0.3">
      <c r="B1034" s="14" t="s">
        <v>4</v>
      </c>
      <c r="C1034" s="47"/>
      <c r="D1034" s="47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6"/>
      <c r="AD1034" s="57">
        <f>SUM(E1034:AB1034)</f>
        <v>0</v>
      </c>
      <c r="AE1034" s="56"/>
    </row>
    <row r="1035" spans="2:31" x14ac:dyDescent="0.3">
      <c r="B1035" s="14" t="s">
        <v>5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>SUM(E1035:AB1035)</f>
        <v>0</v>
      </c>
      <c r="AE1035" s="54"/>
    </row>
    <row r="1036" spans="2:31" x14ac:dyDescent="0.3">
      <c r="B1036" s="14" t="s">
        <v>6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ref="AD1036:AD1084" si="428">SUM(E1036:AB1036)</f>
        <v>0</v>
      </c>
      <c r="AE1036" s="54"/>
    </row>
    <row r="1037" spans="2:31" x14ac:dyDescent="0.3">
      <c r="B1037" s="14" t="s">
        <v>105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428"/>
        <v>0</v>
      </c>
      <c r="AE1037" s="54"/>
    </row>
    <row r="1038" spans="2:31" x14ac:dyDescent="0.3">
      <c r="B1038" s="14" t="s">
        <v>7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428"/>
        <v>0</v>
      </c>
      <c r="AE1038" s="54"/>
    </row>
    <row r="1039" spans="2:31" x14ac:dyDescent="0.3">
      <c r="B1039" s="14" t="s">
        <v>8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428"/>
        <v>0</v>
      </c>
      <c r="AE1039" s="54"/>
    </row>
    <row r="1040" spans="2:31" x14ac:dyDescent="0.3">
      <c r="B1040" s="14" t="s">
        <v>9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428"/>
        <v>0</v>
      </c>
      <c r="AE1040" s="54"/>
    </row>
    <row r="1041" spans="2:31" x14ac:dyDescent="0.3">
      <c r="B1041" s="14" t="s">
        <v>10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428"/>
        <v>0</v>
      </c>
      <c r="AE1041" s="54"/>
    </row>
    <row r="1042" spans="2:31" x14ac:dyDescent="0.3">
      <c r="B1042" s="14" t="s">
        <v>11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428"/>
        <v>0</v>
      </c>
      <c r="AE1042" s="54"/>
    </row>
    <row r="1043" spans="2:31" x14ac:dyDescent="0.3">
      <c r="B1043" s="14" t="s">
        <v>12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428"/>
        <v>0</v>
      </c>
      <c r="AE1043" s="54"/>
    </row>
    <row r="1044" spans="2:31" x14ac:dyDescent="0.3">
      <c r="B1044" s="14" t="s">
        <v>13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428"/>
        <v>0</v>
      </c>
      <c r="AE1044" s="54"/>
    </row>
    <row r="1045" spans="2:31" x14ac:dyDescent="0.3">
      <c r="B1045" s="14" t="s">
        <v>14</v>
      </c>
      <c r="C1045" s="14"/>
      <c r="D1045" s="1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428"/>
        <v>0</v>
      </c>
      <c r="AE1045" s="54"/>
    </row>
    <row r="1046" spans="2:31" x14ac:dyDescent="0.3">
      <c r="B1046" s="14" t="s">
        <v>15</v>
      </c>
      <c r="C1046" s="14"/>
      <c r="D1046" s="1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428"/>
        <v>0</v>
      </c>
      <c r="AE1046" s="54"/>
    </row>
    <row r="1047" spans="2:31" x14ac:dyDescent="0.3">
      <c r="B1047" s="14" t="s">
        <v>16</v>
      </c>
      <c r="C1047" s="14"/>
      <c r="D1047" s="1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428"/>
        <v>0</v>
      </c>
      <c r="AE1047" s="54"/>
    </row>
    <row r="1048" spans="2:31" x14ac:dyDescent="0.3">
      <c r="B1048" s="14" t="s">
        <v>17</v>
      </c>
      <c r="C1048" s="14"/>
      <c r="D1048" s="1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428"/>
        <v>0</v>
      </c>
      <c r="AE1048" s="54"/>
    </row>
    <row r="1049" spans="2:31" x14ac:dyDescent="0.3">
      <c r="B1049" s="14" t="s">
        <v>18</v>
      </c>
      <c r="C1049" s="14"/>
      <c r="D1049" s="1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428"/>
        <v>0</v>
      </c>
      <c r="AE1049" s="54"/>
    </row>
    <row r="1050" spans="2:31" x14ac:dyDescent="0.3">
      <c r="B1050" s="14" t="s">
        <v>19</v>
      </c>
      <c r="C1050" s="14"/>
      <c r="D1050" s="1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428"/>
        <v>0</v>
      </c>
      <c r="AE1050" s="54"/>
    </row>
    <row r="1051" spans="2:31" x14ac:dyDescent="0.3">
      <c r="B1051" s="4" t="s">
        <v>20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428"/>
        <v>0</v>
      </c>
      <c r="AE1051" s="54"/>
    </row>
    <row r="1052" spans="2:31" x14ac:dyDescent="0.3">
      <c r="B1052" s="4" t="s">
        <v>21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428"/>
        <v>0</v>
      </c>
      <c r="AE1052" s="54"/>
    </row>
    <row r="1053" spans="2:31" x14ac:dyDescent="0.3">
      <c r="B1053" s="4" t="s">
        <v>22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428"/>
        <v>0</v>
      </c>
      <c r="AE1053" s="54"/>
    </row>
    <row r="1054" spans="2:31" x14ac:dyDescent="0.3">
      <c r="B1054" s="4" t="s">
        <v>23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428"/>
        <v>0</v>
      </c>
      <c r="AE1054" s="54"/>
    </row>
    <row r="1055" spans="2:31" x14ac:dyDescent="0.3">
      <c r="B1055" s="4" t="s">
        <v>24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428"/>
        <v>0</v>
      </c>
      <c r="AE1055" s="54"/>
    </row>
    <row r="1056" spans="2:31" x14ac:dyDescent="0.3">
      <c r="B1056" s="4" t="s">
        <v>25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428"/>
        <v>0</v>
      </c>
      <c r="AE1056" s="54"/>
    </row>
    <row r="1057" spans="2:31" x14ac:dyDescent="0.3">
      <c r="B1057" s="4" t="s">
        <v>26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428"/>
        <v>0</v>
      </c>
      <c r="AE1057" s="54"/>
    </row>
    <row r="1058" spans="2:31" x14ac:dyDescent="0.3">
      <c r="B1058" s="4" t="s">
        <v>27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428"/>
        <v>0</v>
      </c>
      <c r="AE1058" s="54"/>
    </row>
    <row r="1059" spans="2:31" x14ac:dyDescent="0.3">
      <c r="B1059" s="4" t="s">
        <v>28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428"/>
        <v>0</v>
      </c>
      <c r="AE1059" s="54"/>
    </row>
    <row r="1060" spans="2:31" x14ac:dyDescent="0.3">
      <c r="B1060" s="4" t="s">
        <v>106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428"/>
        <v>0</v>
      </c>
      <c r="AE1060" s="54"/>
    </row>
    <row r="1061" spans="2:31" x14ac:dyDescent="0.3">
      <c r="B1061" s="4" t="s">
        <v>29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428"/>
        <v>0</v>
      </c>
      <c r="AE1061" s="54"/>
    </row>
    <row r="1062" spans="2:31" x14ac:dyDescent="0.3">
      <c r="B1062" s="4" t="s">
        <v>30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428"/>
        <v>0</v>
      </c>
      <c r="AE1062" s="54"/>
    </row>
    <row r="1063" spans="2:31" x14ac:dyDescent="0.3">
      <c r="B1063" s="4" t="s">
        <v>31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428"/>
        <v>0</v>
      </c>
      <c r="AE1063" s="54"/>
    </row>
    <row r="1064" spans="2:31" x14ac:dyDescent="0.3">
      <c r="B1064" s="4" t="s">
        <v>32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428"/>
        <v>0</v>
      </c>
      <c r="AE1064" s="54"/>
    </row>
    <row r="1065" spans="2:31" x14ac:dyDescent="0.3">
      <c r="B1065" s="4" t="s">
        <v>33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428"/>
        <v>0</v>
      </c>
      <c r="AE1065" s="54"/>
    </row>
    <row r="1066" spans="2:31" x14ac:dyDescent="0.3">
      <c r="B1066" s="4" t="s">
        <v>34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428"/>
        <v>0</v>
      </c>
      <c r="AE1066" s="54"/>
    </row>
    <row r="1067" spans="2:31" x14ac:dyDescent="0.3">
      <c r="B1067" s="4" t="s">
        <v>35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428"/>
        <v>0</v>
      </c>
      <c r="AE1067" s="54"/>
    </row>
    <row r="1068" spans="2:31" x14ac:dyDescent="0.3">
      <c r="B1068" s="4" t="s">
        <v>36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428"/>
        <v>0</v>
      </c>
      <c r="AE1068" s="54"/>
    </row>
    <row r="1069" spans="2:31" x14ac:dyDescent="0.3">
      <c r="B1069" s="4" t="s">
        <v>107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428"/>
        <v>0</v>
      </c>
      <c r="AE1069" s="54"/>
    </row>
    <row r="1070" spans="2:31" x14ac:dyDescent="0.3">
      <c r="B1070" s="4" t="s">
        <v>86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428"/>
        <v>0</v>
      </c>
      <c r="AE1070" s="54"/>
    </row>
    <row r="1071" spans="2:31" x14ac:dyDescent="0.3">
      <c r="B1071" s="4" t="s">
        <v>87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428"/>
        <v>0</v>
      </c>
      <c r="AE1071" s="54"/>
    </row>
    <row r="1072" spans="2:31" x14ac:dyDescent="0.3">
      <c r="B1072" s="4" t="s">
        <v>93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428"/>
        <v>0</v>
      </c>
      <c r="AE1072" s="54"/>
    </row>
    <row r="1073" spans="2:31" x14ac:dyDescent="0.3">
      <c r="B1073" s="4" t="s">
        <v>98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428"/>
        <v>0</v>
      </c>
      <c r="AE1073" s="54"/>
    </row>
    <row r="1074" spans="2:31" x14ac:dyDescent="0.3">
      <c r="B1074" s="4" t="s">
        <v>99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428"/>
        <v>0</v>
      </c>
      <c r="AE1074" s="54"/>
    </row>
    <row r="1075" spans="2:31" x14ac:dyDescent="0.3">
      <c r="B1075" s="4" t="s">
        <v>100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428"/>
        <v>0</v>
      </c>
      <c r="AE1075" s="54"/>
    </row>
    <row r="1076" spans="2:31" x14ac:dyDescent="0.3">
      <c r="B1076" s="4" t="s">
        <v>101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428"/>
        <v>0</v>
      </c>
      <c r="AE1076" s="54"/>
    </row>
    <row r="1077" spans="2:31" x14ac:dyDescent="0.3">
      <c r="B1077" s="4" t="s">
        <v>108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428"/>
        <v>0</v>
      </c>
      <c r="AE1077" s="54"/>
    </row>
    <row r="1078" spans="2:31" x14ac:dyDescent="0.3">
      <c r="B1078" s="4" t="s">
        <v>114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428"/>
        <v>0</v>
      </c>
      <c r="AE1078" s="54"/>
    </row>
    <row r="1079" spans="2:31" x14ac:dyDescent="0.3">
      <c r="B1079" s="4" t="s">
        <v>118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428"/>
        <v>0</v>
      </c>
      <c r="AE1079" s="54"/>
    </row>
    <row r="1080" spans="2:31" x14ac:dyDescent="0.3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428"/>
        <v>0</v>
      </c>
      <c r="AE1080" s="54"/>
    </row>
    <row r="1081" spans="2:31" x14ac:dyDescent="0.3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428"/>
        <v>0</v>
      </c>
      <c r="AE1081" s="54"/>
    </row>
    <row r="1082" spans="2:31" x14ac:dyDescent="0.3">
      <c r="B1082" s="4" t="s">
        <v>304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428"/>
        <v>0</v>
      </c>
      <c r="AE1082" s="54"/>
    </row>
    <row r="1083" spans="2:31" x14ac:dyDescent="0.3">
      <c r="B1083" s="4" t="s">
        <v>305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ref="AD1083" si="429">SUM(E1083:AB1083)</f>
        <v>0</v>
      </c>
      <c r="AE1083" s="54"/>
    </row>
    <row r="1084" spans="2:31" x14ac:dyDescent="0.3">
      <c r="B1084" s="4" t="s">
        <v>317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428"/>
        <v>0</v>
      </c>
      <c r="AE1084" s="54"/>
    </row>
    <row r="1085" spans="2:31" x14ac:dyDescent="0.3">
      <c r="B1085" s="12" t="s">
        <v>2</v>
      </c>
      <c r="C1085" s="12"/>
      <c r="D1085" s="12"/>
      <c r="E1085" s="13">
        <f>SUM(E1034:E1084)</f>
        <v>0</v>
      </c>
      <c r="F1085" s="13">
        <f t="shared" ref="F1085" si="430">SUM(F1034:F1084)</f>
        <v>0</v>
      </c>
      <c r="G1085" s="13">
        <f t="shared" ref="G1085" si="431">SUM(G1034:G1084)</f>
        <v>0</v>
      </c>
      <c r="H1085" s="13">
        <f t="shared" ref="H1085" si="432">SUM(H1034:H1084)</f>
        <v>0</v>
      </c>
      <c r="I1085" s="13">
        <f t="shared" ref="I1085" si="433">SUM(I1034:I1084)</f>
        <v>0</v>
      </c>
      <c r="J1085" s="13">
        <f t="shared" ref="J1085" si="434">SUM(J1034:J1084)</f>
        <v>0</v>
      </c>
      <c r="K1085" s="13">
        <f t="shared" ref="K1085" si="435">SUM(K1034:K1084)</f>
        <v>0</v>
      </c>
      <c r="L1085" s="13">
        <f t="shared" ref="L1085" si="436">SUM(L1034:L1084)</f>
        <v>0</v>
      </c>
      <c r="M1085" s="13">
        <f t="shared" ref="M1085" si="437">SUM(M1034:M1084)</f>
        <v>0</v>
      </c>
      <c r="N1085" s="13">
        <f t="shared" ref="N1085" si="438">SUM(N1034:N1084)</f>
        <v>0</v>
      </c>
      <c r="O1085" s="13">
        <f t="shared" ref="O1085" si="439">SUM(O1034:O1084)</f>
        <v>0</v>
      </c>
      <c r="P1085" s="13">
        <f t="shared" ref="P1085" si="440">SUM(P1034:P1084)</f>
        <v>0</v>
      </c>
      <c r="Q1085" s="13">
        <f t="shared" ref="Q1085" si="441">SUM(Q1034:Q1084)</f>
        <v>0</v>
      </c>
      <c r="R1085" s="13">
        <f t="shared" ref="R1085" si="442">SUM(R1034:R1084)</f>
        <v>0</v>
      </c>
      <c r="S1085" s="13">
        <f t="shared" ref="S1085" si="443">SUM(S1034:S1084)</f>
        <v>0</v>
      </c>
      <c r="T1085" s="13">
        <f t="shared" ref="T1085" si="444">SUM(T1034:T1084)</f>
        <v>0</v>
      </c>
      <c r="U1085" s="13">
        <f t="shared" ref="U1085" si="445">SUM(U1034:U1084)</f>
        <v>0</v>
      </c>
      <c r="V1085" s="13">
        <f t="shared" ref="V1085" si="446">SUM(V1034:V1084)</f>
        <v>0</v>
      </c>
      <c r="W1085" s="13">
        <f t="shared" ref="W1085" si="447">SUM(W1034:W1084)</f>
        <v>0</v>
      </c>
      <c r="X1085" s="13">
        <f t="shared" ref="X1085" si="448">SUM(X1034:X1084)</f>
        <v>0</v>
      </c>
      <c r="Y1085" s="13">
        <f t="shared" ref="Y1085" si="449">SUM(Y1034:Y1084)</f>
        <v>0</v>
      </c>
      <c r="Z1085" s="13">
        <f t="shared" ref="Z1085" si="450">SUM(Z1034:Z1084)</f>
        <v>0</v>
      </c>
      <c r="AA1085" s="13">
        <f t="shared" ref="AA1085" si="451">SUM(AA1034:AA1084)</f>
        <v>0</v>
      </c>
      <c r="AB1085" s="13">
        <f t="shared" ref="AB1085" si="452">SUM(AB1034:AB1084)</f>
        <v>0</v>
      </c>
      <c r="AC1085" s="116">
        <f>SUM(AC1034:AE1084)</f>
        <v>0</v>
      </c>
      <c r="AD1085" s="116"/>
      <c r="AE1085" s="116"/>
    </row>
    <row r="1088" spans="2:31" x14ac:dyDescent="0.3">
      <c r="B1088" s="8">
        <f>'Resumen-Mensual'!$X$26</f>
        <v>45797</v>
      </c>
    </row>
    <row r="1089" spans="2:31" x14ac:dyDescent="0.3">
      <c r="B1089" s="8"/>
    </row>
    <row r="1090" spans="2:31" x14ac:dyDescent="0.3">
      <c r="B1090" s="9" t="s">
        <v>81</v>
      </c>
      <c r="C1090" s="10"/>
      <c r="D1090" s="10"/>
      <c r="E1090" s="11">
        <v>1</v>
      </c>
      <c r="F1090" s="11">
        <v>2</v>
      </c>
      <c r="G1090" s="11">
        <v>3</v>
      </c>
      <c r="H1090" s="11">
        <v>4</v>
      </c>
      <c r="I1090" s="11">
        <v>5</v>
      </c>
      <c r="J1090" s="11">
        <v>6</v>
      </c>
      <c r="K1090" s="11">
        <v>7</v>
      </c>
      <c r="L1090" s="11">
        <v>8</v>
      </c>
      <c r="M1090" s="11">
        <v>9</v>
      </c>
      <c r="N1090" s="11">
        <v>10</v>
      </c>
      <c r="O1090" s="11">
        <v>11</v>
      </c>
      <c r="P1090" s="11">
        <v>12</v>
      </c>
      <c r="Q1090" s="11">
        <v>13</v>
      </c>
      <c r="R1090" s="11">
        <v>14</v>
      </c>
      <c r="S1090" s="11">
        <v>15</v>
      </c>
      <c r="T1090" s="11">
        <v>16</v>
      </c>
      <c r="U1090" s="11">
        <v>17</v>
      </c>
      <c r="V1090" s="11">
        <v>18</v>
      </c>
      <c r="W1090" s="11">
        <v>19</v>
      </c>
      <c r="X1090" s="11">
        <v>20</v>
      </c>
      <c r="Y1090" s="11">
        <v>21</v>
      </c>
      <c r="Z1090" s="11">
        <v>22</v>
      </c>
      <c r="AA1090" s="11">
        <v>23</v>
      </c>
      <c r="AB1090" s="11">
        <v>24</v>
      </c>
      <c r="AC1090" s="99" t="s">
        <v>2</v>
      </c>
      <c r="AD1090" s="99"/>
      <c r="AE1090" s="99"/>
    </row>
    <row r="1091" spans="2:31" x14ac:dyDescent="0.3">
      <c r="B1091" s="14" t="s">
        <v>4</v>
      </c>
      <c r="C1091" s="47"/>
      <c r="D1091" s="47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22.195499999999996</v>
      </c>
      <c r="N1091" s="45">
        <v>25.180499999999999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6"/>
      <c r="AD1091" s="57">
        <f>SUM(E1091:AB1091)</f>
        <v>47.375999999999991</v>
      </c>
      <c r="AE1091" s="56"/>
    </row>
    <row r="1092" spans="2:31" x14ac:dyDescent="0.3">
      <c r="B1092" s="14" t="s">
        <v>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2.5504999999999987</v>
      </c>
      <c r="N1092" s="45">
        <v>7.0656666666666696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>SUM(E1092:AB1092)</f>
        <v>9.6161666666666683</v>
      </c>
      <c r="AE1092" s="54"/>
    </row>
    <row r="1093" spans="2:31" x14ac:dyDescent="0.3">
      <c r="B1093" s="14" t="s">
        <v>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2.8249999999999988</v>
      </c>
      <c r="N1093" s="45">
        <v>3.0838333333333336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ref="AD1093:AD1141" si="453">SUM(E1093:AB1093)</f>
        <v>5.908833333333332</v>
      </c>
      <c r="AE1093" s="54"/>
    </row>
    <row r="1094" spans="2:31" x14ac:dyDescent="0.3">
      <c r="B1094" s="14" t="s">
        <v>105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0.10666666666666669</v>
      </c>
      <c r="N1094" s="45">
        <v>8.0999999999999947E-2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53"/>
        <v>0.18766666666666665</v>
      </c>
      <c r="AE1094" s="54"/>
    </row>
    <row r="1095" spans="2:31" x14ac:dyDescent="0.3">
      <c r="B1095" s="14" t="s">
        <v>7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0.41583333333333344</v>
      </c>
      <c r="N1095" s="45">
        <v>1.335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53"/>
        <v>1.7508333333333335</v>
      </c>
      <c r="AE1095" s="54"/>
    </row>
    <row r="1096" spans="2:31" x14ac:dyDescent="0.3">
      <c r="B1096" s="14" t="s">
        <v>8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53"/>
        <v>0</v>
      </c>
      <c r="AE1096" s="54"/>
    </row>
    <row r="1097" spans="2:31" x14ac:dyDescent="0.3">
      <c r="B1097" s="14" t="s">
        <v>9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10.981166666666674</v>
      </c>
      <c r="N1097" s="45">
        <v>13.512000000000002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53"/>
        <v>24.493166666666674</v>
      </c>
      <c r="AE1097" s="54"/>
    </row>
    <row r="1098" spans="2:31" x14ac:dyDescent="0.3">
      <c r="B1098" s="14" t="s">
        <v>10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5.5176666666666669</v>
      </c>
      <c r="N1098" s="45">
        <v>11.851666666666667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53"/>
        <v>17.369333333333334</v>
      </c>
      <c r="AE1098" s="54"/>
    </row>
    <row r="1099" spans="2:31" x14ac:dyDescent="0.3">
      <c r="B1099" s="14" t="s">
        <v>11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6.0983333333333318</v>
      </c>
      <c r="N1099" s="45">
        <v>8.7394999999999996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53"/>
        <v>14.837833333333332</v>
      </c>
      <c r="AE1099" s="54"/>
    </row>
    <row r="1100" spans="2:31" x14ac:dyDescent="0.3">
      <c r="B1100" s="14" t="s">
        <v>12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13.909166666666664</v>
      </c>
      <c r="N1100" s="45">
        <v>24.087166666666658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53"/>
        <v>37.996333333333325</v>
      </c>
      <c r="AE1100" s="54"/>
    </row>
    <row r="1101" spans="2:31" x14ac:dyDescent="0.3">
      <c r="B1101" s="14" t="s">
        <v>13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14.399000000000001</v>
      </c>
      <c r="N1101" s="45">
        <v>15.249666666666664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53"/>
        <v>29.648666666666664</v>
      </c>
      <c r="AE1101" s="54"/>
    </row>
    <row r="1102" spans="2:31" x14ac:dyDescent="0.3">
      <c r="B1102" s="14" t="s">
        <v>14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53"/>
        <v>0</v>
      </c>
      <c r="AE1102" s="54"/>
    </row>
    <row r="1103" spans="2:31" x14ac:dyDescent="0.3">
      <c r="B1103" s="14" t="s">
        <v>15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5.7696666666666658</v>
      </c>
      <c r="N1103" s="45">
        <v>7.3926666666666661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53"/>
        <v>13.162333333333333</v>
      </c>
      <c r="AE1103" s="54"/>
    </row>
    <row r="1104" spans="2:31" x14ac:dyDescent="0.3">
      <c r="B1104" s="14" t="s">
        <v>16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53"/>
        <v>0</v>
      </c>
      <c r="AE1104" s="54"/>
    </row>
    <row r="1105" spans="2:31" x14ac:dyDescent="0.3">
      <c r="B1105" s="14" t="s">
        <v>17</v>
      </c>
      <c r="C1105" s="14"/>
      <c r="D1105" s="1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53"/>
        <v>0</v>
      </c>
      <c r="AE1105" s="54"/>
    </row>
    <row r="1106" spans="2:31" x14ac:dyDescent="0.3">
      <c r="B1106" s="14" t="s">
        <v>18</v>
      </c>
      <c r="C1106" s="14"/>
      <c r="D1106" s="1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0.17533333333333362</v>
      </c>
      <c r="N1106" s="45">
        <v>15.442500000000001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53"/>
        <v>15.617833333333335</v>
      </c>
      <c r="AE1106" s="54"/>
    </row>
    <row r="1107" spans="2:31" x14ac:dyDescent="0.3">
      <c r="B1107" s="14" t="s">
        <v>19</v>
      </c>
      <c r="C1107" s="14"/>
      <c r="D1107" s="1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0.13616666666666669</v>
      </c>
      <c r="N1107" s="45">
        <v>0.80483333333333318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53"/>
        <v>0.94099999999999984</v>
      </c>
      <c r="AE1107" s="54"/>
    </row>
    <row r="1108" spans="2:31" x14ac:dyDescent="0.3">
      <c r="B1108" s="4" t="s">
        <v>20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0.4115000000000002</v>
      </c>
      <c r="N1108" s="45">
        <v>3.6609999999999991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53"/>
        <v>4.0724999999999998</v>
      </c>
      <c r="AE1108" s="54"/>
    </row>
    <row r="1109" spans="2:31" x14ac:dyDescent="0.3">
      <c r="B1109" s="4" t="s">
        <v>21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53"/>
        <v>0</v>
      </c>
      <c r="AE1109" s="54"/>
    </row>
    <row r="1110" spans="2:31" x14ac:dyDescent="0.3">
      <c r="B1110" s="4" t="s">
        <v>22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53"/>
        <v>0</v>
      </c>
      <c r="AE1110" s="54"/>
    </row>
    <row r="1111" spans="2:31" x14ac:dyDescent="0.3">
      <c r="B1111" s="4" t="s">
        <v>23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53"/>
        <v>0</v>
      </c>
      <c r="AE1111" s="54"/>
    </row>
    <row r="1112" spans="2:31" x14ac:dyDescent="0.3">
      <c r="B1112" s="4" t="s">
        <v>24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53"/>
        <v>0</v>
      </c>
      <c r="AE1112" s="54"/>
    </row>
    <row r="1113" spans="2:31" x14ac:dyDescent="0.3">
      <c r="B1113" s="4" t="s">
        <v>25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53"/>
        <v>0</v>
      </c>
      <c r="AE1113" s="54"/>
    </row>
    <row r="1114" spans="2:31" x14ac:dyDescent="0.3">
      <c r="B1114" s="4" t="s">
        <v>26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53"/>
        <v>0</v>
      </c>
      <c r="AE1114" s="54"/>
    </row>
    <row r="1115" spans="2:31" x14ac:dyDescent="0.3">
      <c r="B1115" s="4" t="s">
        <v>27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3.4999999999999996E-2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53"/>
        <v>3.4999999999999996E-2</v>
      </c>
      <c r="AE1115" s="54"/>
    </row>
    <row r="1116" spans="2:31" x14ac:dyDescent="0.3">
      <c r="B1116" s="4" t="s">
        <v>28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2.5338333333333338</v>
      </c>
      <c r="O1116" s="44">
        <v>6.762833333333333</v>
      </c>
      <c r="P1116" s="45">
        <v>3.584333333333332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53"/>
        <v>12.880999999999998</v>
      </c>
      <c r="AE1116" s="54"/>
    </row>
    <row r="1117" spans="2:31" x14ac:dyDescent="0.3">
      <c r="B1117" s="4" t="s">
        <v>106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0.98449999999999993</v>
      </c>
      <c r="O1117" s="44">
        <v>1.8156666666666661</v>
      </c>
      <c r="P1117" s="45">
        <v>0.99500000000000022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53"/>
        <v>3.7951666666666659</v>
      </c>
      <c r="AE1117" s="54"/>
    </row>
    <row r="1118" spans="2:31" x14ac:dyDescent="0.3">
      <c r="B1118" s="4" t="s">
        <v>29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1.9680000000000002</v>
      </c>
      <c r="O1118" s="44">
        <v>4.4255000000000004</v>
      </c>
      <c r="P1118" s="45">
        <v>1.9911666666666668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53"/>
        <v>8.3846666666666678</v>
      </c>
      <c r="AE1118" s="54"/>
    </row>
    <row r="1119" spans="2:31" x14ac:dyDescent="0.3">
      <c r="B1119" s="4" t="s">
        <v>30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5.9023333333333321</v>
      </c>
      <c r="O1119" s="44">
        <v>16.059500000000003</v>
      </c>
      <c r="P1119" s="45">
        <v>8.1391666666666662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53"/>
        <v>30.100999999999999</v>
      </c>
      <c r="AE1119" s="54"/>
    </row>
    <row r="1120" spans="2:31" x14ac:dyDescent="0.3">
      <c r="B1120" s="4" t="s">
        <v>31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2.6100000000000012</v>
      </c>
      <c r="N1120" s="45">
        <v>1.9800000000000015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53"/>
        <v>4.5900000000000025</v>
      </c>
      <c r="AE1120" s="54"/>
    </row>
    <row r="1121" spans="2:31" x14ac:dyDescent="0.3">
      <c r="B1121" s="4" t="s">
        <v>32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2.5698333333333334</v>
      </c>
      <c r="O1121" s="44">
        <v>7.416333333333335</v>
      </c>
      <c r="P1121" s="45">
        <v>3.0353333333333294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53"/>
        <v>13.0215</v>
      </c>
      <c r="AE1121" s="54"/>
    </row>
    <row r="1122" spans="2:31" x14ac:dyDescent="0.3">
      <c r="B1122" s="4" t="s">
        <v>33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53"/>
        <v>0</v>
      </c>
      <c r="AE1122" s="54"/>
    </row>
    <row r="1123" spans="2:31" x14ac:dyDescent="0.3">
      <c r="B1123" s="4" t="s">
        <v>34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53"/>
        <v>0</v>
      </c>
      <c r="AE1123" s="54"/>
    </row>
    <row r="1124" spans="2:31" x14ac:dyDescent="0.3">
      <c r="B1124" s="4" t="s">
        <v>35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53"/>
        <v>0</v>
      </c>
      <c r="AE1124" s="54"/>
    </row>
    <row r="1125" spans="2:31" x14ac:dyDescent="0.3">
      <c r="B1125" s="4" t="s">
        <v>36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53"/>
        <v>0</v>
      </c>
      <c r="AE1125" s="54"/>
    </row>
    <row r="1126" spans="2:31" x14ac:dyDescent="0.3">
      <c r="B1126" s="4" t="s">
        <v>107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53"/>
        <v>0</v>
      </c>
      <c r="AE1126" s="54"/>
    </row>
    <row r="1127" spans="2:31" x14ac:dyDescent="0.3">
      <c r="B1127" s="4" t="s">
        <v>86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53"/>
        <v>0</v>
      </c>
      <c r="AE1127" s="54"/>
    </row>
    <row r="1128" spans="2:31" x14ac:dyDescent="0.3">
      <c r="B1128" s="4" t="s">
        <v>87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53"/>
        <v>0</v>
      </c>
      <c r="AE1128" s="54"/>
    </row>
    <row r="1129" spans="2:31" x14ac:dyDescent="0.3">
      <c r="B1129" s="4" t="s">
        <v>93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53"/>
        <v>0</v>
      </c>
      <c r="AE1129" s="54"/>
    </row>
    <row r="1130" spans="2:31" x14ac:dyDescent="0.3">
      <c r="B1130" s="4" t="s">
        <v>98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53"/>
        <v>0</v>
      </c>
      <c r="AE1130" s="54"/>
    </row>
    <row r="1131" spans="2:31" x14ac:dyDescent="0.3">
      <c r="B1131" s="4" t="s">
        <v>99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53"/>
        <v>0</v>
      </c>
      <c r="AE1131" s="54"/>
    </row>
    <row r="1132" spans="2:31" x14ac:dyDescent="0.3">
      <c r="B1132" s="4" t="s">
        <v>100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2.3683333333333345</v>
      </c>
      <c r="N1132" s="45">
        <v>5.9375000000000027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53"/>
        <v>8.3058333333333376</v>
      </c>
      <c r="AE1132" s="54"/>
    </row>
    <row r="1133" spans="2:31" x14ac:dyDescent="0.3">
      <c r="B1133" s="4" t="s">
        <v>101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17.866166666666672</v>
      </c>
      <c r="N1133" s="45">
        <v>28.487833333333338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53"/>
        <v>46.354000000000013</v>
      </c>
      <c r="AE1133" s="54"/>
    </row>
    <row r="1134" spans="2:31" x14ac:dyDescent="0.3">
      <c r="B1134" s="4" t="s">
        <v>108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2.375833333333333</v>
      </c>
      <c r="O1134" s="44">
        <v>5.4478333333333326</v>
      </c>
      <c r="P1134" s="45">
        <v>4.5548333333333328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53"/>
        <v>12.378499999999999</v>
      </c>
      <c r="AE1134" s="54"/>
    </row>
    <row r="1135" spans="2:31" x14ac:dyDescent="0.3">
      <c r="B1135" s="4" t="s">
        <v>114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0.15850000000000003</v>
      </c>
      <c r="N1135" s="45">
        <v>0.24266666666666689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53"/>
        <v>0.40116666666666689</v>
      </c>
      <c r="AE1135" s="54"/>
    </row>
    <row r="1136" spans="2:31" x14ac:dyDescent="0.3">
      <c r="B1136" s="4" t="s">
        <v>118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3.3451666666666662</v>
      </c>
      <c r="O1136" s="44">
        <v>4.0100000000000016</v>
      </c>
      <c r="P1136" s="45">
        <v>3.8925000000000001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53"/>
        <v>11.247666666666667</v>
      </c>
      <c r="AE1136" s="54"/>
    </row>
    <row r="1137" spans="2:31" x14ac:dyDescent="0.3">
      <c r="B1137" s="4" t="s">
        <v>125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0.93433333333333324</v>
      </c>
      <c r="N1137" s="45">
        <v>0</v>
      </c>
      <c r="O1137" s="44">
        <v>0</v>
      </c>
      <c r="P1137" s="45">
        <v>0</v>
      </c>
      <c r="Q1137" s="44">
        <v>0</v>
      </c>
      <c r="R1137" s="45">
        <v>0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453"/>
        <v>0.93433333333333324</v>
      </c>
      <c r="AE1137" s="54"/>
    </row>
    <row r="1138" spans="2:31" x14ac:dyDescent="0.3">
      <c r="B1138" s="4" t="s">
        <v>126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453"/>
        <v>0</v>
      </c>
      <c r="AE1138" s="54"/>
    </row>
    <row r="1139" spans="2:31" x14ac:dyDescent="0.3">
      <c r="B1139" s="4" t="s">
        <v>304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453"/>
        <v>0</v>
      </c>
      <c r="AE1139" s="54"/>
    </row>
    <row r="1140" spans="2:31" x14ac:dyDescent="0.3">
      <c r="B1140" s="4" t="s">
        <v>305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ref="AD1140" si="454">SUM(E1140:AB1140)</f>
        <v>0</v>
      </c>
      <c r="AE1140" s="54"/>
    </row>
    <row r="1141" spans="2:31" x14ac:dyDescent="0.3">
      <c r="B1141" s="4" t="s">
        <v>317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53"/>
        <v>0</v>
      </c>
      <c r="AE1141" s="54"/>
    </row>
    <row r="1142" spans="2:31" x14ac:dyDescent="0.3">
      <c r="B1142" s="12" t="s">
        <v>2</v>
      </c>
      <c r="C1142" s="12"/>
      <c r="D1142" s="12"/>
      <c r="E1142" s="13">
        <f>SUM(E1091:E1141)</f>
        <v>0</v>
      </c>
      <c r="F1142" s="13">
        <f t="shared" ref="F1142" si="455">SUM(F1091:F1141)</f>
        <v>0</v>
      </c>
      <c r="G1142" s="13">
        <f t="shared" ref="G1142" si="456">SUM(G1091:G1141)</f>
        <v>0</v>
      </c>
      <c r="H1142" s="13">
        <f t="shared" ref="H1142" si="457">SUM(H1091:H1141)</f>
        <v>0</v>
      </c>
      <c r="I1142" s="13">
        <f t="shared" ref="I1142" si="458">SUM(I1091:I1141)</f>
        <v>0</v>
      </c>
      <c r="J1142" s="13">
        <f t="shared" ref="J1142" si="459">SUM(J1091:J1141)</f>
        <v>0</v>
      </c>
      <c r="K1142" s="13">
        <f t="shared" ref="K1142" si="460">SUM(K1091:K1141)</f>
        <v>0</v>
      </c>
      <c r="L1142" s="13">
        <f t="shared" ref="L1142" si="461">SUM(L1091:L1141)</f>
        <v>0</v>
      </c>
      <c r="M1142" s="13">
        <f t="shared" ref="M1142" si="462">SUM(M1091:M1141)</f>
        <v>109.42883333333333</v>
      </c>
      <c r="N1142" s="13">
        <f t="shared" ref="N1142" si="463">SUM(N1091:N1141)</f>
        <v>193.81449999999995</v>
      </c>
      <c r="O1142" s="13">
        <f t="shared" ref="O1142" si="464">SUM(O1091:O1141)</f>
        <v>45.937666666666672</v>
      </c>
      <c r="P1142" s="13">
        <f t="shared" ref="P1142" si="465">SUM(P1091:P1141)</f>
        <v>26.227333333333327</v>
      </c>
      <c r="Q1142" s="13">
        <f t="shared" ref="Q1142" si="466">SUM(Q1091:Q1141)</f>
        <v>0</v>
      </c>
      <c r="R1142" s="13">
        <f t="shared" ref="R1142" si="467">SUM(R1091:R1141)</f>
        <v>0</v>
      </c>
      <c r="S1142" s="13">
        <f t="shared" ref="S1142" si="468">SUM(S1091:S1141)</f>
        <v>0</v>
      </c>
      <c r="T1142" s="13">
        <f t="shared" ref="T1142" si="469">SUM(T1091:T1141)</f>
        <v>0</v>
      </c>
      <c r="U1142" s="13">
        <f t="shared" ref="U1142" si="470">SUM(U1091:U1141)</f>
        <v>0</v>
      </c>
      <c r="V1142" s="13">
        <f t="shared" ref="V1142" si="471">SUM(V1091:V1141)</f>
        <v>0</v>
      </c>
      <c r="W1142" s="13">
        <f t="shared" ref="W1142" si="472">SUM(W1091:W1141)</f>
        <v>0</v>
      </c>
      <c r="X1142" s="13">
        <f t="shared" ref="X1142" si="473">SUM(X1091:X1141)</f>
        <v>0</v>
      </c>
      <c r="Y1142" s="13">
        <f t="shared" ref="Y1142" si="474">SUM(Y1091:Y1141)</f>
        <v>0</v>
      </c>
      <c r="Z1142" s="13">
        <f t="shared" ref="Z1142" si="475">SUM(Z1091:Z1141)</f>
        <v>0</v>
      </c>
      <c r="AA1142" s="13">
        <f t="shared" ref="AA1142" si="476">SUM(AA1091:AA1141)</f>
        <v>0</v>
      </c>
      <c r="AB1142" s="13">
        <f t="shared" ref="AB1142" si="477">SUM(AB1091:AB1141)</f>
        <v>0</v>
      </c>
      <c r="AC1142" s="116">
        <f>SUM(AC1091:AE1141)</f>
        <v>375.40833333333319</v>
      </c>
      <c r="AD1142" s="116"/>
      <c r="AE1142" s="116"/>
    </row>
    <row r="1145" spans="2:31" x14ac:dyDescent="0.3">
      <c r="B1145" s="8">
        <f>'Resumen-Mensual'!$Y$26</f>
        <v>45798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9" t="s">
        <v>2</v>
      </c>
      <c r="AD1147" s="99"/>
      <c r="AE1147" s="99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28.311999999999991</v>
      </c>
      <c r="N1148" s="45">
        <v>29.280833333333337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1.4338333333333333</v>
      </c>
      <c r="U1148" s="44">
        <v>0.31449999999999984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59.341166666666666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18.38366666666667</v>
      </c>
      <c r="N1149" s="45">
        <v>16.292333333333335</v>
      </c>
      <c r="O1149" s="44">
        <v>2.295666666666667</v>
      </c>
      <c r="P1149" s="45">
        <v>0</v>
      </c>
      <c r="Q1149" s="44">
        <v>0</v>
      </c>
      <c r="R1149" s="45">
        <v>0</v>
      </c>
      <c r="S1149" s="44">
        <v>0</v>
      </c>
      <c r="T1149" s="45">
        <v>4.5065</v>
      </c>
      <c r="U1149" s="44">
        <v>2.7866666666666666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44.264833333333343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6.189499999999998</v>
      </c>
      <c r="N1150" s="45">
        <v>6.6806666666666672</v>
      </c>
      <c r="O1150" s="44">
        <v>1.1718333333333328</v>
      </c>
      <c r="P1150" s="45">
        <v>0</v>
      </c>
      <c r="Q1150" s="44">
        <v>0</v>
      </c>
      <c r="R1150" s="45">
        <v>0</v>
      </c>
      <c r="S1150" s="44">
        <v>0</v>
      </c>
      <c r="T1150" s="45">
        <v>3.1681666666666661</v>
      </c>
      <c r="U1150" s="44">
        <v>2.0566666666666662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8" si="478">SUM(E1150:AB1150)</f>
        <v>19.266833333333331</v>
      </c>
      <c r="AE1150" s="54"/>
    </row>
    <row r="1151" spans="2:31" x14ac:dyDescent="0.3">
      <c r="B1151" s="14" t="s">
        <v>105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0.25550000000000017</v>
      </c>
      <c r="N1151" s="45">
        <v>2.0333333333333332E-2</v>
      </c>
      <c r="O1151" s="44">
        <v>2.1666666666666666E-3</v>
      </c>
      <c r="P1151" s="45">
        <v>0</v>
      </c>
      <c r="Q1151" s="44">
        <v>0</v>
      </c>
      <c r="R1151" s="45">
        <v>0</v>
      </c>
      <c r="S1151" s="44">
        <v>0</v>
      </c>
      <c r="T1151" s="45">
        <v>4.7858333333333327</v>
      </c>
      <c r="U1151" s="44">
        <v>8.9206666666666656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78"/>
        <v>13.984499999999999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15.578833333333332</v>
      </c>
      <c r="N1152" s="45">
        <v>9.1481666666666648</v>
      </c>
      <c r="O1152" s="44">
        <v>0.76483333333333337</v>
      </c>
      <c r="P1152" s="45">
        <v>0</v>
      </c>
      <c r="Q1152" s="44">
        <v>0</v>
      </c>
      <c r="R1152" s="45">
        <v>0</v>
      </c>
      <c r="S1152" s="44">
        <v>0</v>
      </c>
      <c r="T1152" s="45">
        <v>7.4441666666666668</v>
      </c>
      <c r="U1152" s="44">
        <v>5.8135000000000012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78"/>
        <v>38.749499999999998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3.6340000000000017</v>
      </c>
      <c r="N1153" s="45">
        <v>5.9399999999999986</v>
      </c>
      <c r="O1153" s="44">
        <v>2.3743333333333325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78"/>
        <v>11.948333333333332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5.0611666666666668</v>
      </c>
      <c r="N1154" s="45">
        <v>6.0941666666666583</v>
      </c>
      <c r="O1154" s="44">
        <v>2.9154999999999989</v>
      </c>
      <c r="P1154" s="45">
        <v>0</v>
      </c>
      <c r="Q1154" s="44">
        <v>0</v>
      </c>
      <c r="R1154" s="45">
        <v>0</v>
      </c>
      <c r="S1154" s="44">
        <v>0</v>
      </c>
      <c r="T1154" s="45">
        <v>2.4</v>
      </c>
      <c r="U1154" s="44">
        <v>2.6924999999999999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78"/>
        <v>19.16333333333332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6.5238333333333332</v>
      </c>
      <c r="N1155" s="45">
        <v>9.5511666666666635</v>
      </c>
      <c r="O1155" s="44">
        <v>3.1008333333333336</v>
      </c>
      <c r="P1155" s="45">
        <v>0</v>
      </c>
      <c r="Q1155" s="44">
        <v>0</v>
      </c>
      <c r="R1155" s="45">
        <v>0</v>
      </c>
      <c r="S1155" s="44">
        <v>0</v>
      </c>
      <c r="T1155" s="45">
        <v>2.2369999999999997</v>
      </c>
      <c r="U1155" s="44">
        <v>2.1166666666666663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78"/>
        <v>23.529499999999995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7.0206666666666706</v>
      </c>
      <c r="N1156" s="45">
        <v>11.8795</v>
      </c>
      <c r="O1156" s="44">
        <v>4.527333333333333</v>
      </c>
      <c r="P1156" s="45">
        <v>0</v>
      </c>
      <c r="Q1156" s="44">
        <v>0</v>
      </c>
      <c r="R1156" s="45">
        <v>0</v>
      </c>
      <c r="S1156" s="44">
        <v>0</v>
      </c>
      <c r="T1156" s="45">
        <v>3.3549999999999986</v>
      </c>
      <c r="U1156" s="44">
        <v>2.1756666666666664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78"/>
        <v>28.958166666666664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8.0035000000000007</v>
      </c>
      <c r="N1157" s="45">
        <v>8.4736666666666647</v>
      </c>
      <c r="O1157" s="44">
        <v>2.5846666666666662</v>
      </c>
      <c r="P1157" s="45">
        <v>0</v>
      </c>
      <c r="Q1157" s="44">
        <v>0</v>
      </c>
      <c r="R1157" s="45">
        <v>0</v>
      </c>
      <c r="S1157" s="44">
        <v>0</v>
      </c>
      <c r="T1157" s="45">
        <v>3.1575000000000006</v>
      </c>
      <c r="U1157" s="44">
        <v>3.0578333333333343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78"/>
        <v>25.277166666666666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1.6446666666666665</v>
      </c>
      <c r="N1158" s="45">
        <v>1.1286666666666665</v>
      </c>
      <c r="O1158" s="44">
        <v>0.60849999999999993</v>
      </c>
      <c r="P1158" s="45">
        <v>0</v>
      </c>
      <c r="Q1158" s="44">
        <v>0</v>
      </c>
      <c r="R1158" s="45">
        <v>0</v>
      </c>
      <c r="S1158" s="44">
        <v>0</v>
      </c>
      <c r="T1158" s="45">
        <v>2.37</v>
      </c>
      <c r="U1158" s="44">
        <v>1.3553333333333333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78"/>
        <v>7.1071666666666662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78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78"/>
        <v>0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4.8721666666666685</v>
      </c>
      <c r="N1161" s="45">
        <v>3.847999999999999</v>
      </c>
      <c r="O1161" s="44">
        <v>0</v>
      </c>
      <c r="P1161" s="45">
        <v>0</v>
      </c>
      <c r="Q1161" s="44">
        <v>0</v>
      </c>
      <c r="R1161" s="45">
        <v>0</v>
      </c>
      <c r="S1161" s="44">
        <v>0</v>
      </c>
      <c r="T1161" s="45">
        <v>0</v>
      </c>
      <c r="U1161" s="44">
        <v>1.3953333333333333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78"/>
        <v>10.115500000000001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0.43483333333333268</v>
      </c>
      <c r="P1162" s="45">
        <v>0</v>
      </c>
      <c r="Q1162" s="44">
        <v>0</v>
      </c>
      <c r="R1162" s="45">
        <v>0</v>
      </c>
      <c r="S1162" s="44">
        <v>0</v>
      </c>
      <c r="T1162" s="45">
        <v>0</v>
      </c>
      <c r="U1162" s="44">
        <v>0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78"/>
        <v>0.43483333333333268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2.2714999999999992</v>
      </c>
      <c r="N1163" s="45">
        <v>0.14183333333333317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2.7210000000000005</v>
      </c>
      <c r="U1163" s="44">
        <v>2.0296666666666665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78"/>
        <v>7.1639999999999988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1.2413333333333334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78"/>
        <v>1.2413333333333334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3.5786666666666664</v>
      </c>
      <c r="N1165" s="45">
        <v>2.1438333333333341</v>
      </c>
      <c r="O1165" s="44">
        <v>1.3199999999999998</v>
      </c>
      <c r="P1165" s="45">
        <v>0</v>
      </c>
      <c r="Q1165" s="44">
        <v>0</v>
      </c>
      <c r="R1165" s="45">
        <v>0</v>
      </c>
      <c r="S1165" s="44">
        <v>0</v>
      </c>
      <c r="T1165" s="45">
        <v>5.1666666666666449E-3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78"/>
        <v>7.0476666666666672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0.62433333333333363</v>
      </c>
      <c r="N1166" s="45">
        <v>6.5588333333333351</v>
      </c>
      <c r="O1166" s="44">
        <v>2.2863333333333333</v>
      </c>
      <c r="P1166" s="45">
        <v>0</v>
      </c>
      <c r="Q1166" s="44">
        <v>0</v>
      </c>
      <c r="R1166" s="45">
        <v>0</v>
      </c>
      <c r="S1166" s="44">
        <v>0</v>
      </c>
      <c r="T1166" s="45">
        <v>0.42699999999999999</v>
      </c>
      <c r="U1166" s="44">
        <v>3.1000000000000048E-2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78"/>
        <v>9.927500000000002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2.6666666666666544E-3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0.57883333333333342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78"/>
        <v>0.58150000000000013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2.6971666666666669</v>
      </c>
      <c r="N1168" s="45">
        <v>1.5278333333333332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78"/>
        <v>4.2249999999999996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7.6819999999999959</v>
      </c>
      <c r="N1169" s="45">
        <v>9.6000000000000121</v>
      </c>
      <c r="O1169" s="44">
        <v>3.0458333333333334</v>
      </c>
      <c r="P1169" s="45">
        <v>0</v>
      </c>
      <c r="Q1169" s="44">
        <v>0</v>
      </c>
      <c r="R1169" s="45">
        <v>0</v>
      </c>
      <c r="S1169" s="44">
        <v>0</v>
      </c>
      <c r="T1169" s="45">
        <v>2.4024999999999994</v>
      </c>
      <c r="U1169" s="44">
        <v>1.1825000000000003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78"/>
        <v>23.912833333333342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3.6710000000000007</v>
      </c>
      <c r="N1170" s="45">
        <v>1.5711666666666673</v>
      </c>
      <c r="O1170" s="44">
        <v>6.9999999999999984E-3</v>
      </c>
      <c r="P1170" s="45">
        <v>0</v>
      </c>
      <c r="Q1170" s="44">
        <v>0</v>
      </c>
      <c r="R1170" s="45">
        <v>0</v>
      </c>
      <c r="S1170" s="44">
        <v>0</v>
      </c>
      <c r="T1170" s="45">
        <v>0.32366666666666705</v>
      </c>
      <c r="U1170" s="44">
        <v>0.62733333333333363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78"/>
        <v>6.2001666666666679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2.6166666666666668E-2</v>
      </c>
      <c r="N1171" s="45">
        <v>0.28983333333333305</v>
      </c>
      <c r="O1171" s="44">
        <v>0.12466666666666662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1.1048333333333324</v>
      </c>
      <c r="Z1171" s="45">
        <v>0.57433333333333347</v>
      </c>
      <c r="AA1171" s="44">
        <v>0</v>
      </c>
      <c r="AB1171" s="45">
        <v>3.6506666666666665</v>
      </c>
      <c r="AC1171" s="54"/>
      <c r="AD1171" s="55">
        <f t="shared" si="478"/>
        <v>5.7704999999999984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1.2713333333333332</v>
      </c>
      <c r="N1172" s="45">
        <v>4.4719999999999995</v>
      </c>
      <c r="O1172" s="44">
        <v>1.3033333333333332</v>
      </c>
      <c r="P1172" s="45">
        <v>0</v>
      </c>
      <c r="Q1172" s="44">
        <v>0</v>
      </c>
      <c r="R1172" s="45">
        <v>0</v>
      </c>
      <c r="S1172" s="44">
        <v>0</v>
      </c>
      <c r="T1172" s="45">
        <v>4.1999999999999878E-2</v>
      </c>
      <c r="U1172" s="44">
        <v>1.0808333333333338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78"/>
        <v>8.1694999999999993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0.62933333333333319</v>
      </c>
      <c r="N1173" s="45">
        <v>1.5363333333333336</v>
      </c>
      <c r="O1173" s="44">
        <v>0.59366666666666668</v>
      </c>
      <c r="P1173" s="45">
        <v>0</v>
      </c>
      <c r="Q1173" s="44">
        <v>0</v>
      </c>
      <c r="R1173" s="45">
        <v>0</v>
      </c>
      <c r="S1173" s="44">
        <v>0</v>
      </c>
      <c r="T1173" s="45">
        <v>2.7985000000000002</v>
      </c>
      <c r="U1173" s="44">
        <v>2.1506666666666661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2.238833333333337</v>
      </c>
      <c r="AC1173" s="54"/>
      <c r="AD1173" s="55">
        <f t="shared" si="478"/>
        <v>9.9473333333333365</v>
      </c>
      <c r="AE1173" s="54"/>
    </row>
    <row r="1174" spans="2:31" x14ac:dyDescent="0.3">
      <c r="B1174" s="4" t="s">
        <v>106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1.7741666666666671</v>
      </c>
      <c r="N1174" s="45">
        <v>0.80349999999999977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1.5223333333333335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78"/>
        <v>4.1000000000000005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2.8688333333333333</v>
      </c>
      <c r="N1175" s="45">
        <v>0.63816666666666677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1.7695000000000001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78"/>
        <v>5.2765000000000004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0.1588333333333333</v>
      </c>
      <c r="N1176" s="45">
        <v>1.401833333333333</v>
      </c>
      <c r="O1176" s="44">
        <v>0.66083333333333327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1.9076666666666668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2.7441666666666555</v>
      </c>
      <c r="AC1176" s="54"/>
      <c r="AD1176" s="55">
        <f t="shared" si="478"/>
        <v>6.8733333333333224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2.8366666666666656</v>
      </c>
      <c r="N1177" s="45">
        <v>2.400000000000003</v>
      </c>
      <c r="O1177" s="44">
        <v>0.67999999999999983</v>
      </c>
      <c r="P1177" s="45">
        <v>0</v>
      </c>
      <c r="Q1177" s="44">
        <v>0</v>
      </c>
      <c r="R1177" s="45">
        <v>0</v>
      </c>
      <c r="S1177" s="44">
        <v>0</v>
      </c>
      <c r="T1177" s="45">
        <v>1.8249999999999995</v>
      </c>
      <c r="U1177" s="44">
        <v>1.7049999999999996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 t="s">
        <v>316</v>
      </c>
      <c r="AC1177" s="54"/>
      <c r="AD1177" s="55">
        <f t="shared" si="478"/>
        <v>9.4466666666666672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0.91016666666666701</v>
      </c>
      <c r="N1178" s="45">
        <v>2.1349999999999998</v>
      </c>
      <c r="O1178" s="44">
        <v>0.83299999999999985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78"/>
        <v>3.8781666666666665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0.15016666666666662</v>
      </c>
      <c r="N1179" s="45">
        <v>0.45999999999999969</v>
      </c>
      <c r="O1179" s="44">
        <v>0.17033333333333328</v>
      </c>
      <c r="P1179" s="45">
        <v>0</v>
      </c>
      <c r="Q1179" s="44">
        <v>0</v>
      </c>
      <c r="R1179" s="45">
        <v>0</v>
      </c>
      <c r="S1179" s="44">
        <v>0</v>
      </c>
      <c r="T1179" s="45">
        <v>8.166666666666671E-3</v>
      </c>
      <c r="U1179" s="44">
        <v>0.46966666666666668</v>
      </c>
      <c r="V1179" s="45">
        <v>0</v>
      </c>
      <c r="W1179" s="44">
        <v>0</v>
      </c>
      <c r="X1179" s="45">
        <v>0</v>
      </c>
      <c r="Y1179" s="44">
        <v>0</v>
      </c>
      <c r="Z1179" s="45">
        <v>2.7833333333333245E-2</v>
      </c>
      <c r="AA1179" s="44">
        <v>0.55999999999999972</v>
      </c>
      <c r="AB1179" s="45">
        <v>0.43916666666666676</v>
      </c>
      <c r="AC1179" s="54"/>
      <c r="AD1179" s="55">
        <f t="shared" si="478"/>
        <v>2.2853333333333326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78"/>
        <v>0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0.10683333333333334</v>
      </c>
      <c r="U1181" s="44">
        <v>5.5E-2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78"/>
        <v>0.16183333333333333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1.922166666666667</v>
      </c>
      <c r="N1182" s="45">
        <v>0.32366666666666682</v>
      </c>
      <c r="O1182" s="44">
        <v>5.3333333333333236E-3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0.58433333333333326</v>
      </c>
      <c r="AC1182" s="54"/>
      <c r="AD1182" s="55">
        <f t="shared" si="478"/>
        <v>2.8355000000000006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78"/>
        <v>0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0.65699999999999981</v>
      </c>
      <c r="N1184" s="45">
        <v>0.25849999999999995</v>
      </c>
      <c r="O1184" s="44">
        <v>0.2096666666666667</v>
      </c>
      <c r="P1184" s="45">
        <v>0</v>
      </c>
      <c r="Q1184" s="44">
        <v>0</v>
      </c>
      <c r="R1184" s="45">
        <v>0</v>
      </c>
      <c r="S1184" s="44">
        <v>0</v>
      </c>
      <c r="T1184" s="45">
        <v>6.6666666666666654E-3</v>
      </c>
      <c r="U1184" s="44">
        <v>0.20100000000000001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3.0833333333333327E-2</v>
      </c>
      <c r="AB1184" s="45">
        <v>0.19499999999999992</v>
      </c>
      <c r="AC1184" s="54"/>
      <c r="AD1184" s="55">
        <f t="shared" si="478"/>
        <v>1.5586666666666662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4.1216666666666661</v>
      </c>
      <c r="N1185" s="45">
        <v>5.1671666666666649</v>
      </c>
      <c r="O1185" s="44">
        <v>1.5888333333333333</v>
      </c>
      <c r="P1185" s="45">
        <v>0</v>
      </c>
      <c r="Q1185" s="44">
        <v>0</v>
      </c>
      <c r="R1185" s="45">
        <v>0</v>
      </c>
      <c r="S1185" s="44">
        <v>0</v>
      </c>
      <c r="T1185" s="45">
        <v>0.11400000000000006</v>
      </c>
      <c r="U1185" s="44">
        <v>0.95033333333333325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78"/>
        <v>11.941999999999998</v>
      </c>
      <c r="AE1185" s="54"/>
    </row>
    <row r="1186" spans="2:31" x14ac:dyDescent="0.3">
      <c r="B1186" s="4" t="s">
        <v>93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0.60016666666666674</v>
      </c>
      <c r="N1186" s="45">
        <v>2.0741666666666645</v>
      </c>
      <c r="O1186" s="44">
        <v>0.79333333333333311</v>
      </c>
      <c r="P1186" s="45">
        <v>0</v>
      </c>
      <c r="Q1186" s="44">
        <v>0</v>
      </c>
      <c r="R1186" s="45">
        <v>0</v>
      </c>
      <c r="S1186" s="44">
        <v>0</v>
      </c>
      <c r="T1186" s="45">
        <v>0.2133333333333334</v>
      </c>
      <c r="U1186" s="44">
        <v>1.2923333333333331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78"/>
        <v>4.9733333333333309</v>
      </c>
      <c r="AE1186" s="54"/>
    </row>
    <row r="1187" spans="2:31" x14ac:dyDescent="0.3">
      <c r="B1187" s="4" t="s">
        <v>98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1.4694999999999998</v>
      </c>
      <c r="N1187" s="45">
        <v>1.444999999999999</v>
      </c>
      <c r="O1187" s="44">
        <v>0.34583333333333333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0.17116666666666683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2.3666666666666933E-2</v>
      </c>
      <c r="AC1187" s="54"/>
      <c r="AD1187" s="55">
        <f t="shared" si="478"/>
        <v>3.4551666666666652</v>
      </c>
      <c r="AE1187" s="54"/>
    </row>
    <row r="1188" spans="2:31" x14ac:dyDescent="0.3">
      <c r="B1188" s="4" t="s">
        <v>99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0.58566666666666667</v>
      </c>
      <c r="U1188" s="44">
        <v>0.25916666666666666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2.464166666666666</v>
      </c>
      <c r="AC1188" s="54"/>
      <c r="AD1188" s="55">
        <f t="shared" si="478"/>
        <v>3.3089999999999993</v>
      </c>
      <c r="AE1188" s="54"/>
    </row>
    <row r="1189" spans="2:31" x14ac:dyDescent="0.3">
      <c r="B1189" s="4" t="s">
        <v>100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8.6625000000000068</v>
      </c>
      <c r="O1189" s="44">
        <v>3.4283333333333323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78"/>
        <v>12.09083333333334</v>
      </c>
      <c r="AE1189" s="54"/>
    </row>
    <row r="1190" spans="2:31" x14ac:dyDescent="0.3">
      <c r="B1190" s="4" t="s">
        <v>101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34.555166666666665</v>
      </c>
      <c r="N1190" s="45">
        <v>45.5</v>
      </c>
      <c r="O1190" s="44">
        <v>11.894333333333334</v>
      </c>
      <c r="P1190" s="45">
        <v>0</v>
      </c>
      <c r="Q1190" s="44">
        <v>0</v>
      </c>
      <c r="R1190" s="45">
        <v>0</v>
      </c>
      <c r="S1190" s="44">
        <v>0</v>
      </c>
      <c r="T1190" s="45">
        <v>4.3568333333333333</v>
      </c>
      <c r="U1190" s="44">
        <v>3.1536666666666671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78"/>
        <v>99.46</v>
      </c>
      <c r="AE1190" s="54"/>
    </row>
    <row r="1191" spans="2:31" x14ac:dyDescent="0.3">
      <c r="B1191" s="4" t="s">
        <v>108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0.54433333333333378</v>
      </c>
      <c r="N1191" s="45">
        <v>1.4000000000000008</v>
      </c>
      <c r="O1191" s="44">
        <v>0.44199999999999995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2.0460000000000003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78"/>
        <v>4.432333333333335</v>
      </c>
      <c r="AE1191" s="54"/>
    </row>
    <row r="1192" spans="2:31" x14ac:dyDescent="0.3">
      <c r="B1192" s="4" t="s">
        <v>114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3.8816666666666646</v>
      </c>
      <c r="N1192" s="45">
        <v>19.140666666666664</v>
      </c>
      <c r="O1192" s="44">
        <v>7.2900000000000036</v>
      </c>
      <c r="P1192" s="45">
        <v>0</v>
      </c>
      <c r="Q1192" s="44">
        <v>0</v>
      </c>
      <c r="R1192" s="45">
        <v>0</v>
      </c>
      <c r="S1192" s="44">
        <v>0</v>
      </c>
      <c r="T1192" s="45">
        <v>0.73533333333333339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78"/>
        <v>31.047666666666665</v>
      </c>
      <c r="AE1192" s="54"/>
    </row>
    <row r="1193" spans="2:31" x14ac:dyDescent="0.3">
      <c r="B1193" s="4" t="s">
        <v>118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5.8499999999999996E-2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1.3831666666666664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78"/>
        <v>1.4416666666666664</v>
      </c>
      <c r="AE1193" s="54"/>
    </row>
    <row r="1194" spans="2:31" x14ac:dyDescent="0.3">
      <c r="B1194" s="4" t="s">
        <v>125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1.9198333333333335</v>
      </c>
      <c r="N1194" s="45">
        <v>4.319</v>
      </c>
      <c r="O1194" s="44">
        <v>1.2371666666666667</v>
      </c>
      <c r="P1194" s="45">
        <v>0</v>
      </c>
      <c r="Q1194" s="44">
        <v>0</v>
      </c>
      <c r="R1194" s="45">
        <v>0</v>
      </c>
      <c r="S1194" s="44">
        <v>0</v>
      </c>
      <c r="T1194" s="45">
        <v>3.2276666666666669</v>
      </c>
      <c r="U1194" s="44">
        <v>3.7763333333333335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78"/>
        <v>14.48</v>
      </c>
      <c r="AE1194" s="54"/>
    </row>
    <row r="1195" spans="2:31" x14ac:dyDescent="0.3">
      <c r="B1195" s="4" t="s">
        <v>126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8.0591666666666631E-2</v>
      </c>
      <c r="U1195" s="44">
        <v>0.38910666666666682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78"/>
        <v>0.46969833333333344</v>
      </c>
      <c r="AE1195" s="54"/>
    </row>
    <row r="1196" spans="2:31" x14ac:dyDescent="0.3">
      <c r="B1196" s="4" t="s">
        <v>304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0.72179333333333318</v>
      </c>
      <c r="U1196" s="44">
        <v>0.91674000000000011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78"/>
        <v>1.6385333333333332</v>
      </c>
      <c r="AE1196" s="54"/>
    </row>
    <row r="1197" spans="2:31" x14ac:dyDescent="0.3">
      <c r="B1197" s="4" t="s">
        <v>305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0.23830999999999983</v>
      </c>
      <c r="U1197" s="44">
        <v>0.56781999999999999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" si="479">SUM(E1197:AB1197)</f>
        <v>0.80612999999999979</v>
      </c>
      <c r="AE1197" s="54"/>
    </row>
    <row r="1198" spans="2:31" x14ac:dyDescent="0.3">
      <c r="B1198" s="4" t="s">
        <v>317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36.859500000000011</v>
      </c>
      <c r="N1198" s="45">
        <v>43.455999999999989</v>
      </c>
      <c r="O1198" s="44">
        <v>13.519666666666666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78"/>
        <v>93.835166666666666</v>
      </c>
      <c r="AE1198" s="54"/>
    </row>
    <row r="1199" spans="2:31" x14ac:dyDescent="0.3">
      <c r="B1199" s="12" t="s">
        <v>2</v>
      </c>
      <c r="C1199" s="12"/>
      <c r="D1199" s="12"/>
      <c r="E1199" s="13">
        <f>SUM(E1148:E1198)</f>
        <v>0</v>
      </c>
      <c r="F1199" s="13">
        <f t="shared" ref="F1199" si="480">SUM(F1148:F1198)</f>
        <v>0</v>
      </c>
      <c r="G1199" s="13">
        <f t="shared" ref="G1199" si="481">SUM(G1148:G1198)</f>
        <v>0</v>
      </c>
      <c r="H1199" s="13">
        <f t="shared" ref="H1199" si="482">SUM(H1148:H1198)</f>
        <v>0</v>
      </c>
      <c r="I1199" s="13">
        <f t="shared" ref="I1199" si="483">SUM(I1148:I1198)</f>
        <v>0</v>
      </c>
      <c r="J1199" s="13">
        <f t="shared" ref="J1199" si="484">SUM(J1148:J1198)</f>
        <v>0</v>
      </c>
      <c r="K1199" s="13">
        <f t="shared" ref="K1199" si="485">SUM(K1148:K1198)</f>
        <v>0</v>
      </c>
      <c r="L1199" s="13">
        <f t="shared" ref="L1199" si="486">SUM(L1148:L1198)</f>
        <v>0</v>
      </c>
      <c r="M1199" s="13">
        <f t="shared" ref="M1199" si="487">SUM(M1148:M1198)</f>
        <v>224.46066666666673</v>
      </c>
      <c r="N1199" s="13">
        <f t="shared" ref="N1199" si="488">SUM(N1148:N1198)</f>
        <v>275.76700000000005</v>
      </c>
      <c r="O1199" s="13">
        <f t="shared" ref="O1199" si="489">SUM(O1148:O1198)</f>
        <v>72.56</v>
      </c>
      <c r="P1199" s="13">
        <f t="shared" ref="P1199" si="490">SUM(P1148:P1198)</f>
        <v>0</v>
      </c>
      <c r="Q1199" s="13">
        <f t="shared" ref="Q1199" si="491">SUM(Q1148:Q1198)</f>
        <v>0</v>
      </c>
      <c r="R1199" s="13">
        <f t="shared" ref="R1199" si="492">SUM(R1148:R1198)</f>
        <v>0</v>
      </c>
      <c r="S1199" s="13">
        <f t="shared" ref="S1199" si="493">SUM(S1148:S1198)</f>
        <v>0</v>
      </c>
      <c r="T1199" s="13">
        <f t="shared" ref="T1199" si="494">SUM(T1148:T1198)</f>
        <v>56.376861666666656</v>
      </c>
      <c r="U1199" s="13">
        <f t="shared" ref="U1199" si="495">SUM(U1148:U1198)</f>
        <v>62.323333333333316</v>
      </c>
      <c r="V1199" s="13">
        <f t="shared" ref="V1199" si="496">SUM(V1148:V1198)</f>
        <v>0</v>
      </c>
      <c r="W1199" s="13">
        <f t="shared" ref="W1199" si="497">SUM(W1148:W1198)</f>
        <v>0</v>
      </c>
      <c r="X1199" s="13">
        <f t="shared" ref="X1199" si="498">SUM(X1148:X1198)</f>
        <v>0</v>
      </c>
      <c r="Y1199" s="13">
        <f t="shared" ref="Y1199" si="499">SUM(Y1148:Y1198)</f>
        <v>1.1048333333333324</v>
      </c>
      <c r="Z1199" s="13">
        <f t="shared" ref="Z1199" si="500">SUM(Z1148:Z1198)</f>
        <v>0.60216666666666674</v>
      </c>
      <c r="AA1199" s="13">
        <f t="shared" ref="AA1199" si="501">SUM(AA1148:AA1198)</f>
        <v>0.5908333333333331</v>
      </c>
      <c r="AB1199" s="13">
        <f t="shared" ref="AB1199" si="502">SUM(AB1148:AB1198)</f>
        <v>12.339999999999993</v>
      </c>
      <c r="AC1199" s="116">
        <f>SUM(AC1148:AE1198)</f>
        <v>706.12569500000041</v>
      </c>
      <c r="AD1199" s="116"/>
      <c r="AE1199" s="116"/>
    </row>
    <row r="1202" spans="2:31" x14ac:dyDescent="0.3">
      <c r="B1202" s="8">
        <f>'Resumen-Mensual'!$Z$26</f>
        <v>45799</v>
      </c>
    </row>
    <row r="1203" spans="2:31" x14ac:dyDescent="0.3">
      <c r="B1203" s="8"/>
    </row>
    <row r="1204" spans="2:31" x14ac:dyDescent="0.3">
      <c r="B1204" s="9" t="s">
        <v>81</v>
      </c>
      <c r="C1204" s="10"/>
      <c r="D1204" s="10"/>
      <c r="E1204" s="11">
        <v>1</v>
      </c>
      <c r="F1204" s="11">
        <v>2</v>
      </c>
      <c r="G1204" s="11">
        <v>3</v>
      </c>
      <c r="H1204" s="11">
        <v>4</v>
      </c>
      <c r="I1204" s="11">
        <v>5</v>
      </c>
      <c r="J1204" s="11">
        <v>6</v>
      </c>
      <c r="K1204" s="11">
        <v>7</v>
      </c>
      <c r="L1204" s="11">
        <v>8</v>
      </c>
      <c r="M1204" s="11">
        <v>9</v>
      </c>
      <c r="N1204" s="11">
        <v>10</v>
      </c>
      <c r="O1204" s="11">
        <v>11</v>
      </c>
      <c r="P1204" s="11">
        <v>12</v>
      </c>
      <c r="Q1204" s="11">
        <v>13</v>
      </c>
      <c r="R1204" s="11">
        <v>14</v>
      </c>
      <c r="S1204" s="11">
        <v>15</v>
      </c>
      <c r="T1204" s="11">
        <v>16</v>
      </c>
      <c r="U1204" s="11">
        <v>17</v>
      </c>
      <c r="V1204" s="11">
        <v>18</v>
      </c>
      <c r="W1204" s="11">
        <v>19</v>
      </c>
      <c r="X1204" s="11">
        <v>20</v>
      </c>
      <c r="Y1204" s="11">
        <v>21</v>
      </c>
      <c r="Z1204" s="11">
        <v>22</v>
      </c>
      <c r="AA1204" s="11">
        <v>23</v>
      </c>
      <c r="AB1204" s="11">
        <v>24</v>
      </c>
      <c r="AC1204" s="99" t="s">
        <v>2</v>
      </c>
      <c r="AD1204" s="99"/>
      <c r="AE1204" s="99"/>
    </row>
    <row r="1205" spans="2:31" x14ac:dyDescent="0.3">
      <c r="B1205" s="14" t="s">
        <v>4</v>
      </c>
      <c r="C1205" s="47"/>
      <c r="D1205" s="47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5.1408333333333296</v>
      </c>
      <c r="O1205" s="44">
        <v>0</v>
      </c>
      <c r="P1205" s="45">
        <v>0</v>
      </c>
      <c r="Q1205" s="44">
        <v>0</v>
      </c>
      <c r="R1205" s="45">
        <v>2.6955000000000009</v>
      </c>
      <c r="S1205" s="44">
        <v>6.6158333333333328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6"/>
      <c r="AD1205" s="57">
        <f>SUM(E1205:AB1205)</f>
        <v>14.452166666666663</v>
      </c>
      <c r="AE1205" s="56"/>
    </row>
    <row r="1206" spans="2:31" x14ac:dyDescent="0.3">
      <c r="B1206" s="14" t="s">
        <v>5</v>
      </c>
      <c r="C1206" s="14"/>
      <c r="D1206" s="1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5.8455000000000004</v>
      </c>
      <c r="S1206" s="44">
        <v>10.443499999999997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>SUM(E1206:AB1206)</f>
        <v>16.288999999999998</v>
      </c>
      <c r="AE1206" s="54"/>
    </row>
    <row r="1207" spans="2:31" x14ac:dyDescent="0.3">
      <c r="B1207" s="14" t="s">
        <v>6</v>
      </c>
      <c r="C1207" s="14"/>
      <c r="D1207" s="1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10.091999999999993</v>
      </c>
      <c r="T1207" s="45">
        <v>14.447166666666657</v>
      </c>
      <c r="U1207" s="44">
        <v>8.6141666666666694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ref="AD1207:AD1255" si="503">SUM(E1207:AB1207)</f>
        <v>33.153333333333322</v>
      </c>
      <c r="AE1207" s="54"/>
    </row>
    <row r="1208" spans="2:31" x14ac:dyDescent="0.3">
      <c r="B1208" s="14" t="s">
        <v>105</v>
      </c>
      <c r="C1208" s="14"/>
      <c r="D1208" s="1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4.8833333333333319E-2</v>
      </c>
      <c r="O1208" s="44">
        <v>0</v>
      </c>
      <c r="P1208" s="45">
        <v>0</v>
      </c>
      <c r="Q1208" s="44">
        <v>0</v>
      </c>
      <c r="R1208" s="45">
        <v>13.337333333333335</v>
      </c>
      <c r="S1208" s="44">
        <v>40.462333333333326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503"/>
        <v>53.848499999999994</v>
      </c>
      <c r="AE1208" s="54"/>
    </row>
    <row r="1209" spans="2:31" x14ac:dyDescent="0.3">
      <c r="B1209" s="14" t="s">
        <v>7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1.7521666666666664</v>
      </c>
      <c r="S1209" s="44">
        <v>14.459666666666664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503"/>
        <v>16.211833333333331</v>
      </c>
      <c r="AE1209" s="54"/>
    </row>
    <row r="1210" spans="2:31" x14ac:dyDescent="0.3">
      <c r="B1210" s="14" t="s">
        <v>8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20.011333333333344</v>
      </c>
      <c r="O1210" s="44">
        <v>0</v>
      </c>
      <c r="P1210" s="45">
        <v>0</v>
      </c>
      <c r="Q1210" s="44">
        <v>0</v>
      </c>
      <c r="R1210" s="45">
        <v>1.896333333333333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503"/>
        <v>21.907666666666678</v>
      </c>
      <c r="AE1210" s="54"/>
    </row>
    <row r="1211" spans="2:31" x14ac:dyDescent="0.3">
      <c r="B1211" s="14" t="s">
        <v>9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9.4876666666666676</v>
      </c>
      <c r="O1211" s="44">
        <v>0</v>
      </c>
      <c r="P1211" s="45">
        <v>0</v>
      </c>
      <c r="Q1211" s="44">
        <v>0</v>
      </c>
      <c r="R1211" s="45">
        <v>1.6595000000000002</v>
      </c>
      <c r="S1211" s="44">
        <v>2.274166666666666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503"/>
        <v>13.421333333333333</v>
      </c>
      <c r="AE1211" s="54"/>
    </row>
    <row r="1212" spans="2:31" x14ac:dyDescent="0.3">
      <c r="B1212" s="14" t="s">
        <v>10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9.5618333333333361</v>
      </c>
      <c r="O1212" s="44">
        <v>0</v>
      </c>
      <c r="P1212" s="45">
        <v>0</v>
      </c>
      <c r="Q1212" s="44">
        <v>0</v>
      </c>
      <c r="R1212" s="45">
        <v>3.2269999999999999</v>
      </c>
      <c r="S1212" s="44">
        <v>2.8489999999999998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503"/>
        <v>15.637833333333337</v>
      </c>
      <c r="AE1212" s="54"/>
    </row>
    <row r="1213" spans="2:31" x14ac:dyDescent="0.3">
      <c r="B1213" s="14" t="s">
        <v>11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6.0078333333333287</v>
      </c>
      <c r="O1213" s="44">
        <v>0</v>
      </c>
      <c r="P1213" s="45">
        <v>0</v>
      </c>
      <c r="Q1213" s="44">
        <v>0</v>
      </c>
      <c r="R1213" s="45">
        <v>4.067166666666667</v>
      </c>
      <c r="S1213" s="44">
        <v>4.3088333333333315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503"/>
        <v>14.383833333333328</v>
      </c>
      <c r="AE1213" s="54"/>
    </row>
    <row r="1214" spans="2:31" x14ac:dyDescent="0.3">
      <c r="B1214" s="14" t="s">
        <v>12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4.7141666666666646</v>
      </c>
      <c r="O1214" s="44">
        <v>0</v>
      </c>
      <c r="P1214" s="45">
        <v>0</v>
      </c>
      <c r="Q1214" s="44">
        <v>0</v>
      </c>
      <c r="R1214" s="45">
        <v>2.238</v>
      </c>
      <c r="S1214" s="44">
        <v>2.0176666666666661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503"/>
        <v>8.9698333333333302</v>
      </c>
      <c r="AE1214" s="54"/>
    </row>
    <row r="1215" spans="2:31" x14ac:dyDescent="0.3">
      <c r="B1215" s="14" t="s">
        <v>13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6.0166666666666681E-2</v>
      </c>
      <c r="S1215" s="44">
        <v>0.25016666666666659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503"/>
        <v>0.31033333333333329</v>
      </c>
      <c r="AE1215" s="54"/>
    </row>
    <row r="1216" spans="2:31" x14ac:dyDescent="0.3">
      <c r="B1216" s="14" t="s">
        <v>14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503"/>
        <v>0</v>
      </c>
      <c r="AE1216" s="54"/>
    </row>
    <row r="1217" spans="2:31" x14ac:dyDescent="0.3">
      <c r="B1217" s="14" t="s">
        <v>15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1.0680000000000003</v>
      </c>
      <c r="O1217" s="44">
        <v>0</v>
      </c>
      <c r="P1217" s="45">
        <v>0</v>
      </c>
      <c r="Q1217" s="44">
        <v>0</v>
      </c>
      <c r="R1217" s="45">
        <v>0.64733333333333332</v>
      </c>
      <c r="S1217" s="44">
        <v>1.8216666666666668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503"/>
        <v>3.5370000000000004</v>
      </c>
      <c r="AE1217" s="54"/>
    </row>
    <row r="1218" spans="2:31" x14ac:dyDescent="0.3">
      <c r="B1218" s="14" t="s">
        <v>16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503"/>
        <v>0</v>
      </c>
      <c r="AE1218" s="54"/>
    </row>
    <row r="1219" spans="2:31" x14ac:dyDescent="0.3">
      <c r="B1219" s="14" t="s">
        <v>17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503"/>
        <v>0</v>
      </c>
      <c r="AE1219" s="54"/>
    </row>
    <row r="1220" spans="2:31" x14ac:dyDescent="0.3">
      <c r="B1220" s="14" t="s">
        <v>18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0.10883333333333335</v>
      </c>
      <c r="O1220" s="44">
        <v>0</v>
      </c>
      <c r="P1220" s="45">
        <v>0</v>
      </c>
      <c r="Q1220" s="44">
        <v>0</v>
      </c>
      <c r="R1220" s="45">
        <v>0.35216666666666663</v>
      </c>
      <c r="S1220" s="44">
        <v>2.0490000000000008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503"/>
        <v>2.5100000000000007</v>
      </c>
      <c r="AE1220" s="54"/>
    </row>
    <row r="1221" spans="2:31" x14ac:dyDescent="0.3">
      <c r="B1221" s="14" t="s">
        <v>19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8.0166666666666678E-2</v>
      </c>
      <c r="O1221" s="44">
        <v>0</v>
      </c>
      <c r="P1221" s="45">
        <v>0</v>
      </c>
      <c r="Q1221" s="44">
        <v>0</v>
      </c>
      <c r="R1221" s="45">
        <v>2.4798333333333331</v>
      </c>
      <c r="S1221" s="44">
        <v>5.9801666666666673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503"/>
        <v>8.5401666666666678</v>
      </c>
      <c r="AE1221" s="54"/>
    </row>
    <row r="1222" spans="2:31" x14ac:dyDescent="0.3">
      <c r="B1222" s="4" t="s">
        <v>20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0.48849999999999988</v>
      </c>
      <c r="O1222" s="44">
        <v>0</v>
      </c>
      <c r="P1222" s="45">
        <v>0</v>
      </c>
      <c r="Q1222" s="44">
        <v>0</v>
      </c>
      <c r="R1222" s="45">
        <v>0.10200000000000001</v>
      </c>
      <c r="S1222" s="44">
        <v>0.84866666666666668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503"/>
        <v>1.4391666666666665</v>
      </c>
      <c r="AE1222" s="54"/>
    </row>
    <row r="1223" spans="2:31" x14ac:dyDescent="0.3">
      <c r="B1223" s="4" t="s">
        <v>21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1.9015000000000002</v>
      </c>
      <c r="O1223" s="44">
        <v>0</v>
      </c>
      <c r="P1223" s="45">
        <v>0</v>
      </c>
      <c r="Q1223" s="44">
        <v>0</v>
      </c>
      <c r="R1223" s="45">
        <v>0.66783333333333339</v>
      </c>
      <c r="S1223" s="44">
        <v>1.3241666666666667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503"/>
        <v>3.8935000000000004</v>
      </c>
      <c r="AE1223" s="54"/>
    </row>
    <row r="1224" spans="2:31" x14ac:dyDescent="0.3">
      <c r="B1224" s="4" t="s">
        <v>22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503"/>
        <v>0</v>
      </c>
      <c r="AE1224" s="54"/>
    </row>
    <row r="1225" spans="2:31" x14ac:dyDescent="0.3">
      <c r="B1225" s="4" t="s">
        <v>23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</v>
      </c>
      <c r="P1225" s="45">
        <v>0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503"/>
        <v>0</v>
      </c>
      <c r="AE1225" s="54"/>
    </row>
    <row r="1226" spans="2:31" x14ac:dyDescent="0.3">
      <c r="B1226" s="4" t="s">
        <v>24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503"/>
        <v>0</v>
      </c>
      <c r="AE1226" s="54"/>
    </row>
    <row r="1227" spans="2:31" x14ac:dyDescent="0.3">
      <c r="B1227" s="4" t="s">
        <v>25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503"/>
        <v>0</v>
      </c>
      <c r="AE1227" s="54"/>
    </row>
    <row r="1228" spans="2:31" x14ac:dyDescent="0.3">
      <c r="B1228" s="4" t="s">
        <v>26</v>
      </c>
      <c r="C1228" s="4"/>
      <c r="D1228" s="4"/>
      <c r="E1228" s="44">
        <v>3.6903333333333328</v>
      </c>
      <c r="F1228" s="45">
        <v>2.9391666666666691</v>
      </c>
      <c r="G1228" s="44">
        <v>0.56433333333333358</v>
      </c>
      <c r="H1228" s="45">
        <v>3.8833333333333248E-2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503"/>
        <v>7.2326666666666686</v>
      </c>
      <c r="AE1228" s="54"/>
    </row>
    <row r="1229" spans="2:31" x14ac:dyDescent="0.3">
      <c r="B1229" s="4" t="s">
        <v>27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503"/>
        <v>0</v>
      </c>
      <c r="AE1229" s="54"/>
    </row>
    <row r="1230" spans="2:31" x14ac:dyDescent="0.3">
      <c r="B1230" s="4" t="s">
        <v>28</v>
      </c>
      <c r="C1230" s="4"/>
      <c r="D1230" s="4"/>
      <c r="E1230" s="44">
        <v>2.3333333333331058E-3</v>
      </c>
      <c r="F1230" s="45">
        <v>1.4576666666666673</v>
      </c>
      <c r="G1230" s="44">
        <v>3.9663333333333326</v>
      </c>
      <c r="H1230" s="45">
        <v>0.19516666666666715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503"/>
        <v>5.6215000000000002</v>
      </c>
      <c r="AE1230" s="54"/>
    </row>
    <row r="1231" spans="2:31" x14ac:dyDescent="0.3">
      <c r="B1231" s="4" t="s">
        <v>106</v>
      </c>
      <c r="C1231" s="4"/>
      <c r="D1231" s="4"/>
      <c r="E1231" s="44">
        <v>0</v>
      </c>
      <c r="F1231" s="45">
        <v>5.1725000000000039</v>
      </c>
      <c r="G1231" s="44">
        <v>4.7616666666666694</v>
      </c>
      <c r="H1231" s="45">
        <v>2.6796666666666664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503"/>
        <v>12.613833333333339</v>
      </c>
      <c r="AE1231" s="54"/>
    </row>
    <row r="1232" spans="2:31" x14ac:dyDescent="0.3">
      <c r="B1232" s="4" t="s">
        <v>29</v>
      </c>
      <c r="C1232" s="4"/>
      <c r="D1232" s="4"/>
      <c r="E1232" s="44">
        <v>42.813666666666663</v>
      </c>
      <c r="F1232" s="45">
        <v>3.7615000000000007</v>
      </c>
      <c r="G1232" s="44">
        <v>1.0176666666666672</v>
      </c>
      <c r="H1232" s="45">
        <v>4.4275000000000002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503"/>
        <v>52.020333333333333</v>
      </c>
      <c r="AE1232" s="54"/>
    </row>
    <row r="1233" spans="2:31" x14ac:dyDescent="0.3">
      <c r="B1233" s="4" t="s">
        <v>30</v>
      </c>
      <c r="C1233" s="4"/>
      <c r="D1233" s="4"/>
      <c r="E1233" s="44">
        <v>1.8825000000000107</v>
      </c>
      <c r="F1233" s="45">
        <v>1.843333333333337</v>
      </c>
      <c r="G1233" s="44">
        <v>3.4588333333333252</v>
      </c>
      <c r="H1233" s="45">
        <v>0.19383333333333325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503"/>
        <v>7.3785000000000061</v>
      </c>
      <c r="AE1233" s="54"/>
    </row>
    <row r="1234" spans="2:31" x14ac:dyDescent="0.3">
      <c r="B1234" s="4" t="s">
        <v>31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6.3266666666666724</v>
      </c>
      <c r="O1234" s="44">
        <v>0</v>
      </c>
      <c r="P1234" s="45">
        <v>0</v>
      </c>
      <c r="Q1234" s="44">
        <v>0</v>
      </c>
      <c r="R1234" s="45">
        <v>1.3599999999999999</v>
      </c>
      <c r="S1234" s="44">
        <v>1.8399999999999992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503"/>
        <v>9.5266666666666726</v>
      </c>
      <c r="AE1234" s="54"/>
    </row>
    <row r="1235" spans="2:31" x14ac:dyDescent="0.3">
      <c r="B1235" s="4" t="s">
        <v>32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503"/>
        <v>0</v>
      </c>
      <c r="AE1235" s="54"/>
    </row>
    <row r="1236" spans="2:31" x14ac:dyDescent="0.3">
      <c r="B1236" s="4" t="s">
        <v>33</v>
      </c>
      <c r="C1236" s="4"/>
      <c r="D1236" s="4"/>
      <c r="E1236" s="44">
        <v>0.28466666666666723</v>
      </c>
      <c r="F1236" s="45">
        <v>0.14349999999999996</v>
      </c>
      <c r="G1236" s="44">
        <v>0</v>
      </c>
      <c r="H1236" s="45">
        <v>0.42599999999999988</v>
      </c>
      <c r="I1236" s="44">
        <v>2.8333333333333321E-2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503"/>
        <v>0.8825000000000004</v>
      </c>
      <c r="AE1236" s="54"/>
    </row>
    <row r="1237" spans="2:31" x14ac:dyDescent="0.3">
      <c r="B1237" s="4" t="s">
        <v>34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503"/>
        <v>0</v>
      </c>
      <c r="AE1237" s="54"/>
    </row>
    <row r="1238" spans="2:31" x14ac:dyDescent="0.3">
      <c r="B1238" s="4" t="s">
        <v>35</v>
      </c>
      <c r="C1238" s="4"/>
      <c r="D1238" s="4"/>
      <c r="E1238" s="44">
        <v>0</v>
      </c>
      <c r="F1238" s="45">
        <v>0</v>
      </c>
      <c r="G1238" s="44">
        <v>0.12149999999999998</v>
      </c>
      <c r="H1238" s="45">
        <v>0.84099999999999997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503"/>
        <v>0.96249999999999991</v>
      </c>
      <c r="AE1238" s="54"/>
    </row>
    <row r="1239" spans="2:31" x14ac:dyDescent="0.3">
      <c r="B1239" s="4" t="s">
        <v>36</v>
      </c>
      <c r="C1239" s="4"/>
      <c r="D1239" s="4"/>
      <c r="E1239" s="44">
        <v>0.43283333333333329</v>
      </c>
      <c r="F1239" s="45">
        <v>6.0000000000000053E-3</v>
      </c>
      <c r="G1239" s="44">
        <v>7.9000000000000001E-2</v>
      </c>
      <c r="H1239" s="45">
        <v>6.8333333333333329E-2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503"/>
        <v>0.58616666666666661</v>
      </c>
      <c r="AE1239" s="54"/>
    </row>
    <row r="1240" spans="2:31" x14ac:dyDescent="0.3">
      <c r="B1240" s="4" t="s">
        <v>107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503"/>
        <v>0</v>
      </c>
      <c r="AE1240" s="54"/>
    </row>
    <row r="1241" spans="2:31" x14ac:dyDescent="0.3">
      <c r="B1241" s="4" t="s">
        <v>86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503"/>
        <v>0</v>
      </c>
      <c r="AE1241" s="54"/>
    </row>
    <row r="1242" spans="2:31" x14ac:dyDescent="0.3">
      <c r="B1242" s="4" t="s">
        <v>87</v>
      </c>
      <c r="C1242" s="4"/>
      <c r="D1242" s="4"/>
      <c r="E1242" s="44">
        <v>0</v>
      </c>
      <c r="F1242" s="45">
        <v>0</v>
      </c>
      <c r="G1242" s="44">
        <v>0</v>
      </c>
      <c r="H1242" s="45">
        <v>0.28216666666666651</v>
      </c>
      <c r="I1242" s="44">
        <v>0.23250000000000023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503"/>
        <v>0.51466666666666672</v>
      </c>
      <c r="AE1242" s="54"/>
    </row>
    <row r="1243" spans="2:31" x14ac:dyDescent="0.3">
      <c r="B1243" s="4" t="s">
        <v>93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503"/>
        <v>0</v>
      </c>
      <c r="AE1243" s="54"/>
    </row>
    <row r="1244" spans="2:31" x14ac:dyDescent="0.3">
      <c r="B1244" s="4" t="s">
        <v>98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503"/>
        <v>0</v>
      </c>
      <c r="AE1244" s="54"/>
    </row>
    <row r="1245" spans="2:31" x14ac:dyDescent="0.3">
      <c r="B1245" s="4" t="s">
        <v>99</v>
      </c>
      <c r="C1245" s="4"/>
      <c r="D1245" s="4"/>
      <c r="E1245" s="44">
        <v>6.2631666666666739</v>
      </c>
      <c r="F1245" s="45">
        <v>5.2826666666666675</v>
      </c>
      <c r="G1245" s="44">
        <v>0.91616666666666724</v>
      </c>
      <c r="H1245" s="45">
        <v>0.67800000000000005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503"/>
        <v>13.140000000000009</v>
      </c>
      <c r="AE1245" s="54"/>
    </row>
    <row r="1246" spans="2:31" x14ac:dyDescent="0.3">
      <c r="B1246" s="4" t="s">
        <v>100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4.9675000000000029</v>
      </c>
      <c r="O1246" s="44">
        <v>0</v>
      </c>
      <c r="P1246" s="45">
        <v>0</v>
      </c>
      <c r="Q1246" s="44">
        <v>0</v>
      </c>
      <c r="R1246" s="45">
        <v>2.5946666666666665</v>
      </c>
      <c r="S1246" s="44">
        <v>1.827166666666667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503"/>
        <v>9.3893333333333366</v>
      </c>
      <c r="AE1246" s="54"/>
    </row>
    <row r="1247" spans="2:31" x14ac:dyDescent="0.3">
      <c r="B1247" s="4" t="s">
        <v>101</v>
      </c>
      <c r="C1247" s="4"/>
      <c r="D1247" s="4"/>
      <c r="E1247" s="44">
        <v>0</v>
      </c>
      <c r="F1247" s="45">
        <v>0.30183333333333262</v>
      </c>
      <c r="G1247" s="44">
        <v>3.6666666666667663E-3</v>
      </c>
      <c r="H1247" s="45">
        <v>0.42833333333333301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29.48749999999999</v>
      </c>
      <c r="O1247" s="44">
        <v>0</v>
      </c>
      <c r="P1247" s="45">
        <v>0</v>
      </c>
      <c r="Q1247" s="44">
        <v>0</v>
      </c>
      <c r="R1247" s="45">
        <v>8.005333333333331</v>
      </c>
      <c r="S1247" s="44">
        <v>10.953999999999999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503"/>
        <v>49.180666666666653</v>
      </c>
      <c r="AE1247" s="54"/>
    </row>
    <row r="1248" spans="2:31" x14ac:dyDescent="0.3">
      <c r="B1248" s="4" t="s">
        <v>108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503"/>
        <v>0</v>
      </c>
      <c r="AE1248" s="54"/>
    </row>
    <row r="1249" spans="2:31" x14ac:dyDescent="0.3">
      <c r="B1249" s="4" t="s">
        <v>114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40.267333333333333</v>
      </c>
      <c r="O1249" s="44">
        <v>0</v>
      </c>
      <c r="P1249" s="45">
        <v>0</v>
      </c>
      <c r="Q1249" s="44">
        <v>0</v>
      </c>
      <c r="R1249" s="45">
        <v>7.5136666666666638</v>
      </c>
      <c r="S1249" s="44">
        <v>7.310833333333334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503"/>
        <v>55.091833333333334</v>
      </c>
      <c r="AE1249" s="54"/>
    </row>
    <row r="1250" spans="2:31" x14ac:dyDescent="0.3">
      <c r="B1250" s="4" t="s">
        <v>118</v>
      </c>
      <c r="C1250" s="4"/>
      <c r="D1250" s="4"/>
      <c r="E1250" s="44">
        <v>7.671166666666668</v>
      </c>
      <c r="F1250" s="45">
        <v>0</v>
      </c>
      <c r="G1250" s="44">
        <v>0</v>
      </c>
      <c r="H1250" s="45">
        <v>9.8948333333333327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0</v>
      </c>
      <c r="S1250" s="44">
        <v>0</v>
      </c>
      <c r="T1250" s="45">
        <v>0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503"/>
        <v>17.566000000000003</v>
      </c>
      <c r="AE1250" s="54"/>
    </row>
    <row r="1251" spans="2:31" x14ac:dyDescent="0.3">
      <c r="B1251" s="4" t="s">
        <v>125</v>
      </c>
      <c r="C1251" s="4"/>
      <c r="D1251" s="4"/>
      <c r="E1251" s="44">
        <v>0.48816666666666725</v>
      </c>
      <c r="F1251" s="45">
        <v>16.385166666666663</v>
      </c>
      <c r="G1251" s="44">
        <v>19.009500000000003</v>
      </c>
      <c r="H1251" s="45">
        <v>6.7700000000000005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6.9283333333333355</v>
      </c>
      <c r="O1251" s="44">
        <v>0</v>
      </c>
      <c r="P1251" s="45">
        <v>0</v>
      </c>
      <c r="Q1251" s="44">
        <v>0</v>
      </c>
      <c r="R1251" s="45">
        <v>1.4893333333333336</v>
      </c>
      <c r="S1251" s="44">
        <v>2.1668333333333338</v>
      </c>
      <c r="T1251" s="45">
        <v>0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503"/>
        <v>53.237333333333346</v>
      </c>
      <c r="AE1251" s="54"/>
    </row>
    <row r="1252" spans="2:31" x14ac:dyDescent="0.3">
      <c r="B1252" s="4" t="s">
        <v>126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503"/>
        <v>0</v>
      </c>
      <c r="AE1252" s="54"/>
    </row>
    <row r="1253" spans="2:31" x14ac:dyDescent="0.3">
      <c r="B1253" s="4" t="s">
        <v>304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503"/>
        <v>0</v>
      </c>
      <c r="AE1253" s="54"/>
    </row>
    <row r="1254" spans="2:31" x14ac:dyDescent="0.3">
      <c r="B1254" s="4" t="s">
        <v>305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ref="AD1254" si="504">SUM(E1254:AB1254)</f>
        <v>0</v>
      </c>
      <c r="AE1254" s="54"/>
    </row>
    <row r="1255" spans="2:31" x14ac:dyDescent="0.3">
      <c r="B1255" s="4" t="s">
        <v>317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503"/>
        <v>0</v>
      </c>
      <c r="AE1255" s="54"/>
    </row>
    <row r="1256" spans="2:31" x14ac:dyDescent="0.3">
      <c r="B1256" s="12" t="s">
        <v>2</v>
      </c>
      <c r="C1256" s="12"/>
      <c r="D1256" s="12"/>
      <c r="E1256" s="13">
        <f>SUM(E1205:E1255)</f>
        <v>63.528833333333345</v>
      </c>
      <c r="F1256" s="13">
        <f t="shared" ref="F1256" si="505">SUM(F1205:F1255)</f>
        <v>37.293333333333337</v>
      </c>
      <c r="G1256" s="13">
        <f t="shared" ref="G1256" si="506">SUM(G1205:G1255)</f>
        <v>33.898666666666664</v>
      </c>
      <c r="H1256" s="13">
        <f t="shared" ref="H1256" si="507">SUM(H1205:H1255)</f>
        <v>26.923666666666666</v>
      </c>
      <c r="I1256" s="13">
        <f t="shared" ref="I1256" si="508">SUM(I1205:I1255)</f>
        <v>0.26083333333333358</v>
      </c>
      <c r="J1256" s="13">
        <f t="shared" ref="J1256" si="509">SUM(J1205:J1255)</f>
        <v>0</v>
      </c>
      <c r="K1256" s="13">
        <f t="shared" ref="K1256" si="510">SUM(K1205:K1255)</f>
        <v>0</v>
      </c>
      <c r="L1256" s="13">
        <f t="shared" ref="L1256" si="511">SUM(L1205:L1255)</f>
        <v>0</v>
      </c>
      <c r="M1256" s="13">
        <f t="shared" ref="M1256" si="512">SUM(M1205:M1255)</f>
        <v>0</v>
      </c>
      <c r="N1256" s="13">
        <f t="shared" ref="N1256" si="513">SUM(N1205:N1255)</f>
        <v>146.59683333333336</v>
      </c>
      <c r="O1256" s="13">
        <f t="shared" ref="O1256" si="514">SUM(O1205:O1255)</f>
        <v>0</v>
      </c>
      <c r="P1256" s="13">
        <f t="shared" ref="P1256" si="515">SUM(P1205:P1255)</f>
        <v>0</v>
      </c>
      <c r="Q1256" s="13">
        <f t="shared" ref="Q1256" si="516">SUM(Q1205:Q1255)</f>
        <v>0</v>
      </c>
      <c r="R1256" s="13">
        <f t="shared" ref="R1256" si="517">SUM(R1205:R1255)</f>
        <v>61.990833333333342</v>
      </c>
      <c r="S1256" s="13">
        <f t="shared" ref="S1256" si="518">SUM(S1205:S1255)</f>
        <v>129.89566666666667</v>
      </c>
      <c r="T1256" s="13">
        <f t="shared" ref="T1256" si="519">SUM(T1205:T1255)</f>
        <v>14.447166666666657</v>
      </c>
      <c r="U1256" s="13">
        <f t="shared" ref="U1256" si="520">SUM(U1205:U1255)</f>
        <v>8.6141666666666694</v>
      </c>
      <c r="V1256" s="13">
        <f t="shared" ref="V1256" si="521">SUM(V1205:V1255)</f>
        <v>0</v>
      </c>
      <c r="W1256" s="13">
        <f t="shared" ref="W1256" si="522">SUM(W1205:W1255)</f>
        <v>0</v>
      </c>
      <c r="X1256" s="13">
        <f t="shared" ref="X1256" si="523">SUM(X1205:X1255)</f>
        <v>0</v>
      </c>
      <c r="Y1256" s="13">
        <f t="shared" ref="Y1256" si="524">SUM(Y1205:Y1255)</f>
        <v>0</v>
      </c>
      <c r="Z1256" s="13">
        <f t="shared" ref="Z1256" si="525">SUM(Z1205:Z1255)</f>
        <v>0</v>
      </c>
      <c r="AA1256" s="13">
        <f t="shared" ref="AA1256" si="526">SUM(AA1205:AA1255)</f>
        <v>0</v>
      </c>
      <c r="AB1256" s="13">
        <f t="shared" ref="AB1256" si="527">SUM(AB1205:AB1255)</f>
        <v>0</v>
      </c>
      <c r="AC1256" s="116">
        <f>SUM(AC1205:AE1255)</f>
        <v>523.44999999999993</v>
      </c>
      <c r="AD1256" s="116"/>
      <c r="AE1256" s="116"/>
    </row>
    <row r="1259" spans="2:31" x14ac:dyDescent="0.3">
      <c r="B1259" s="8">
        <f>'Resumen-Mensual'!$AA$26</f>
        <v>45800</v>
      </c>
    </row>
    <row r="1260" spans="2:31" x14ac:dyDescent="0.3">
      <c r="B1260" s="8"/>
    </row>
    <row r="1261" spans="2:31" x14ac:dyDescent="0.3">
      <c r="B1261" s="9" t="s">
        <v>81</v>
      </c>
      <c r="C1261" s="10"/>
      <c r="D1261" s="10"/>
      <c r="E1261" s="11">
        <v>1</v>
      </c>
      <c r="F1261" s="11">
        <v>2</v>
      </c>
      <c r="G1261" s="11">
        <v>3</v>
      </c>
      <c r="H1261" s="11">
        <v>4</v>
      </c>
      <c r="I1261" s="11">
        <v>5</v>
      </c>
      <c r="J1261" s="11">
        <v>6</v>
      </c>
      <c r="K1261" s="11">
        <v>7</v>
      </c>
      <c r="L1261" s="11">
        <v>8</v>
      </c>
      <c r="M1261" s="11">
        <v>9</v>
      </c>
      <c r="N1261" s="11">
        <v>10</v>
      </c>
      <c r="O1261" s="11">
        <v>11</v>
      </c>
      <c r="P1261" s="11">
        <v>12</v>
      </c>
      <c r="Q1261" s="11">
        <v>13</v>
      </c>
      <c r="R1261" s="11">
        <v>14</v>
      </c>
      <c r="S1261" s="11">
        <v>15</v>
      </c>
      <c r="T1261" s="11">
        <v>16</v>
      </c>
      <c r="U1261" s="11">
        <v>17</v>
      </c>
      <c r="V1261" s="11">
        <v>18</v>
      </c>
      <c r="W1261" s="11">
        <v>19</v>
      </c>
      <c r="X1261" s="11">
        <v>20</v>
      </c>
      <c r="Y1261" s="11">
        <v>21</v>
      </c>
      <c r="Z1261" s="11">
        <v>22</v>
      </c>
      <c r="AA1261" s="11">
        <v>23</v>
      </c>
      <c r="AB1261" s="11">
        <v>24</v>
      </c>
      <c r="AC1261" s="99" t="s">
        <v>2</v>
      </c>
      <c r="AD1261" s="99"/>
      <c r="AE1261" s="99"/>
    </row>
    <row r="1262" spans="2:31" x14ac:dyDescent="0.3">
      <c r="B1262" s="14" t="s">
        <v>4</v>
      </c>
      <c r="C1262" s="47"/>
      <c r="D1262" s="47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6"/>
      <c r="AD1262" s="57">
        <f>SUM(E1262:AB1262)</f>
        <v>0</v>
      </c>
      <c r="AE1262" s="56"/>
    </row>
    <row r="1263" spans="2:31" x14ac:dyDescent="0.3">
      <c r="B1263" s="14" t="s">
        <v>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>SUM(E1263:AB1263)</f>
        <v>0</v>
      </c>
      <c r="AE1263" s="54"/>
    </row>
    <row r="1264" spans="2:31" x14ac:dyDescent="0.3">
      <c r="B1264" s="14" t="s">
        <v>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</v>
      </c>
      <c r="O1264" s="44">
        <v>0</v>
      </c>
      <c r="P1264" s="45">
        <v>0</v>
      </c>
      <c r="Q1264" s="44">
        <v>0</v>
      </c>
      <c r="R1264" s="45">
        <v>0</v>
      </c>
      <c r="S1264" s="44">
        <v>0</v>
      </c>
      <c r="T1264" s="45">
        <v>0</v>
      </c>
      <c r="U1264" s="44">
        <v>0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ref="AD1264:AD1312" si="528">SUM(E1264:AB1264)</f>
        <v>0</v>
      </c>
      <c r="AE1264" s="54"/>
    </row>
    <row r="1265" spans="2:31" x14ac:dyDescent="0.3">
      <c r="B1265" s="14" t="s">
        <v>105</v>
      </c>
      <c r="C1265" s="14"/>
      <c r="D1265" s="1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0</v>
      </c>
      <c r="R1265" s="45">
        <v>0</v>
      </c>
      <c r="S1265" s="44">
        <v>0</v>
      </c>
      <c r="T1265" s="45">
        <v>0</v>
      </c>
      <c r="U1265" s="44">
        <v>0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528"/>
        <v>0</v>
      </c>
      <c r="AE1265" s="54"/>
    </row>
    <row r="1266" spans="2:31" x14ac:dyDescent="0.3">
      <c r="B1266" s="14" t="s">
        <v>7</v>
      </c>
      <c r="C1266" s="14"/>
      <c r="D1266" s="1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528"/>
        <v>0</v>
      </c>
      <c r="AE1266" s="54"/>
    </row>
    <row r="1267" spans="2:31" x14ac:dyDescent="0.3">
      <c r="B1267" s="14" t="s">
        <v>8</v>
      </c>
      <c r="C1267" s="14"/>
      <c r="D1267" s="1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14.976833333333326</v>
      </c>
      <c r="Q1267" s="44">
        <v>27.869999999999958</v>
      </c>
      <c r="R1267" s="45">
        <v>22.637166666666676</v>
      </c>
      <c r="S1267" s="44">
        <v>17.749333333333333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528"/>
        <v>83.233333333333292</v>
      </c>
      <c r="AE1267" s="54"/>
    </row>
    <row r="1268" spans="2:31" x14ac:dyDescent="0.3">
      <c r="B1268" s="14" t="s">
        <v>9</v>
      </c>
      <c r="C1268" s="14"/>
      <c r="D1268" s="1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0</v>
      </c>
      <c r="R1268" s="45">
        <v>0</v>
      </c>
      <c r="S1268" s="44">
        <v>0</v>
      </c>
      <c r="T1268" s="45">
        <v>0</v>
      </c>
      <c r="U1268" s="44">
        <v>0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528"/>
        <v>0</v>
      </c>
      <c r="AE1268" s="54"/>
    </row>
    <row r="1269" spans="2:31" x14ac:dyDescent="0.3">
      <c r="B1269" s="14" t="s">
        <v>10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</v>
      </c>
      <c r="S1269" s="44">
        <v>0</v>
      </c>
      <c r="T1269" s="45">
        <v>0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528"/>
        <v>0</v>
      </c>
      <c r="AE1269" s="54"/>
    </row>
    <row r="1270" spans="2:31" x14ac:dyDescent="0.3">
      <c r="B1270" s="14" t="s">
        <v>11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528"/>
        <v>0</v>
      </c>
      <c r="AE1270" s="54"/>
    </row>
    <row r="1271" spans="2:31" x14ac:dyDescent="0.3">
      <c r="B1271" s="14" t="s">
        <v>12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528"/>
        <v>0</v>
      </c>
      <c r="AE1271" s="54"/>
    </row>
    <row r="1272" spans="2:31" x14ac:dyDescent="0.3">
      <c r="B1272" s="14" t="s">
        <v>13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0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528"/>
        <v>0</v>
      </c>
      <c r="AE1272" s="54"/>
    </row>
    <row r="1273" spans="2:31" x14ac:dyDescent="0.3">
      <c r="B1273" s="14" t="s">
        <v>14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528"/>
        <v>0</v>
      </c>
      <c r="AE1273" s="54"/>
    </row>
    <row r="1274" spans="2:31" x14ac:dyDescent="0.3">
      <c r="B1274" s="14" t="s">
        <v>15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528"/>
        <v>0</v>
      </c>
      <c r="AE1274" s="54"/>
    </row>
    <row r="1275" spans="2:31" x14ac:dyDescent="0.3">
      <c r="B1275" s="14" t="s">
        <v>16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528"/>
        <v>0</v>
      </c>
      <c r="AE1275" s="54"/>
    </row>
    <row r="1276" spans="2:31" x14ac:dyDescent="0.3">
      <c r="B1276" s="14" t="s">
        <v>17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528"/>
        <v>0</v>
      </c>
      <c r="AE1276" s="54"/>
    </row>
    <row r="1277" spans="2:31" x14ac:dyDescent="0.3">
      <c r="B1277" s="14" t="s">
        <v>18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528"/>
        <v>0</v>
      </c>
      <c r="AE1277" s="54"/>
    </row>
    <row r="1278" spans="2:31" x14ac:dyDescent="0.3">
      <c r="B1278" s="14" t="s">
        <v>19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528"/>
        <v>0</v>
      </c>
      <c r="AE1278" s="54"/>
    </row>
    <row r="1279" spans="2:31" x14ac:dyDescent="0.3">
      <c r="B1279" s="4" t="s">
        <v>20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528"/>
        <v>0</v>
      </c>
      <c r="AE1279" s="54"/>
    </row>
    <row r="1280" spans="2:31" x14ac:dyDescent="0.3">
      <c r="B1280" s="4" t="s">
        <v>21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528"/>
        <v>0</v>
      </c>
      <c r="AE1280" s="54"/>
    </row>
    <row r="1281" spans="2:31" x14ac:dyDescent="0.3">
      <c r="B1281" s="4" t="s">
        <v>22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528"/>
        <v>0</v>
      </c>
      <c r="AE1281" s="54"/>
    </row>
    <row r="1282" spans="2:31" x14ac:dyDescent="0.3">
      <c r="B1282" s="4" t="s">
        <v>23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528"/>
        <v>0</v>
      </c>
      <c r="AE1282" s="54"/>
    </row>
    <row r="1283" spans="2:31" x14ac:dyDescent="0.3">
      <c r="B1283" s="4" t="s">
        <v>24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528"/>
        <v>0</v>
      </c>
      <c r="AE1283" s="54"/>
    </row>
    <row r="1284" spans="2:31" x14ac:dyDescent="0.3">
      <c r="B1284" s="4" t="s">
        <v>25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528"/>
        <v>0</v>
      </c>
      <c r="AE1284" s="54"/>
    </row>
    <row r="1285" spans="2:31" x14ac:dyDescent="0.3">
      <c r="B1285" s="4" t="s">
        <v>26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528"/>
        <v>0</v>
      </c>
      <c r="AE1285" s="54"/>
    </row>
    <row r="1286" spans="2:31" x14ac:dyDescent="0.3">
      <c r="B1286" s="4" t="s">
        <v>27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528"/>
        <v>0</v>
      </c>
      <c r="AE1286" s="54"/>
    </row>
    <row r="1287" spans="2:31" x14ac:dyDescent="0.3">
      <c r="B1287" s="4" t="s">
        <v>28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528"/>
        <v>0</v>
      </c>
      <c r="AE1287" s="54"/>
    </row>
    <row r="1288" spans="2:31" x14ac:dyDescent="0.3">
      <c r="B1288" s="4" t="s">
        <v>106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528"/>
        <v>0</v>
      </c>
      <c r="AE1288" s="54"/>
    </row>
    <row r="1289" spans="2:31" x14ac:dyDescent="0.3">
      <c r="B1289" s="4" t="s">
        <v>29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528"/>
        <v>0</v>
      </c>
      <c r="AE1289" s="54"/>
    </row>
    <row r="1290" spans="2:31" x14ac:dyDescent="0.3">
      <c r="B1290" s="4" t="s">
        <v>30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528"/>
        <v>0</v>
      </c>
      <c r="AE1290" s="54"/>
    </row>
    <row r="1291" spans="2:31" x14ac:dyDescent="0.3">
      <c r="B1291" s="4" t="s">
        <v>31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528"/>
        <v>0</v>
      </c>
      <c r="AE1291" s="54"/>
    </row>
    <row r="1292" spans="2:31" x14ac:dyDescent="0.3">
      <c r="B1292" s="4" t="s">
        <v>32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528"/>
        <v>0</v>
      </c>
      <c r="AE1292" s="54"/>
    </row>
    <row r="1293" spans="2:31" x14ac:dyDescent="0.3">
      <c r="B1293" s="4" t="s">
        <v>33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528"/>
        <v>0</v>
      </c>
      <c r="AE1293" s="54"/>
    </row>
    <row r="1294" spans="2:31" x14ac:dyDescent="0.3">
      <c r="B1294" s="4" t="s">
        <v>34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528"/>
        <v>0</v>
      </c>
      <c r="AE1294" s="54"/>
    </row>
    <row r="1295" spans="2:31" x14ac:dyDescent="0.3">
      <c r="B1295" s="4" t="s">
        <v>35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528"/>
        <v>0</v>
      </c>
      <c r="AE1295" s="54"/>
    </row>
    <row r="1296" spans="2:31" x14ac:dyDescent="0.3">
      <c r="B1296" s="4" t="s">
        <v>36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528"/>
        <v>0</v>
      </c>
      <c r="AE1296" s="54"/>
    </row>
    <row r="1297" spans="2:31" x14ac:dyDescent="0.3">
      <c r="B1297" s="4" t="s">
        <v>107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528"/>
        <v>0</v>
      </c>
      <c r="AE1297" s="54"/>
    </row>
    <row r="1298" spans="2:31" x14ac:dyDescent="0.3">
      <c r="B1298" s="4" t="s">
        <v>86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528"/>
        <v>0</v>
      </c>
      <c r="AE1298" s="54"/>
    </row>
    <row r="1299" spans="2:31" x14ac:dyDescent="0.3">
      <c r="B1299" s="4" t="s">
        <v>87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528"/>
        <v>0</v>
      </c>
      <c r="AE1299" s="54"/>
    </row>
    <row r="1300" spans="2:31" x14ac:dyDescent="0.3">
      <c r="B1300" s="4" t="s">
        <v>93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528"/>
        <v>0</v>
      </c>
      <c r="AE1300" s="54"/>
    </row>
    <row r="1301" spans="2:31" x14ac:dyDescent="0.3">
      <c r="B1301" s="4" t="s">
        <v>98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528"/>
        <v>0</v>
      </c>
      <c r="AE1301" s="54"/>
    </row>
    <row r="1302" spans="2:31" x14ac:dyDescent="0.3">
      <c r="B1302" s="4" t="s">
        <v>99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528"/>
        <v>0</v>
      </c>
      <c r="AE1302" s="54"/>
    </row>
    <row r="1303" spans="2:31" x14ac:dyDescent="0.3">
      <c r="B1303" s="4" t="s">
        <v>100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528"/>
        <v>0</v>
      </c>
      <c r="AE1303" s="54"/>
    </row>
    <row r="1304" spans="2:31" x14ac:dyDescent="0.3">
      <c r="B1304" s="4" t="s">
        <v>101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528"/>
        <v>0</v>
      </c>
      <c r="AE1304" s="54"/>
    </row>
    <row r="1305" spans="2:31" x14ac:dyDescent="0.3">
      <c r="B1305" s="4" t="s">
        <v>108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528"/>
        <v>0</v>
      </c>
      <c r="AE1305" s="54"/>
    </row>
    <row r="1306" spans="2:31" x14ac:dyDescent="0.3">
      <c r="B1306" s="4" t="s">
        <v>114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528"/>
        <v>0</v>
      </c>
      <c r="AE1306" s="54"/>
    </row>
    <row r="1307" spans="2:31" x14ac:dyDescent="0.3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528"/>
        <v>0</v>
      </c>
      <c r="AE1307" s="54"/>
    </row>
    <row r="1308" spans="2:31" x14ac:dyDescent="0.3">
      <c r="B1308" s="4" t="s">
        <v>125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528"/>
        <v>0</v>
      </c>
      <c r="AE1308" s="54"/>
    </row>
    <row r="1309" spans="2:31" x14ac:dyDescent="0.3">
      <c r="B1309" s="4" t="s">
        <v>126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528"/>
        <v>0</v>
      </c>
      <c r="AE1309" s="54"/>
    </row>
    <row r="1310" spans="2:31" x14ac:dyDescent="0.3">
      <c r="B1310" s="4" t="s">
        <v>304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528"/>
        <v>0</v>
      </c>
      <c r="AE1310" s="54"/>
    </row>
    <row r="1311" spans="2:31" x14ac:dyDescent="0.3">
      <c r="B1311" s="4" t="s">
        <v>305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ref="AD1311" si="529">SUM(E1311:AB1311)</f>
        <v>0</v>
      </c>
      <c r="AE1311" s="54"/>
    </row>
    <row r="1312" spans="2:31" x14ac:dyDescent="0.3">
      <c r="B1312" s="4" t="s">
        <v>317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528"/>
        <v>0</v>
      </c>
      <c r="AE1312" s="54"/>
    </row>
    <row r="1313" spans="2:31" x14ac:dyDescent="0.3">
      <c r="B1313" s="12" t="s">
        <v>2</v>
      </c>
      <c r="C1313" s="12"/>
      <c r="D1313" s="12"/>
      <c r="E1313" s="13">
        <f>SUM(E1262:E1312)</f>
        <v>0</v>
      </c>
      <c r="F1313" s="13">
        <f t="shared" ref="F1313" si="530">SUM(F1262:F1312)</f>
        <v>0</v>
      </c>
      <c r="G1313" s="13">
        <f t="shared" ref="G1313" si="531">SUM(G1262:G1312)</f>
        <v>0</v>
      </c>
      <c r="H1313" s="13">
        <f t="shared" ref="H1313" si="532">SUM(H1262:H1312)</f>
        <v>0</v>
      </c>
      <c r="I1313" s="13">
        <f t="shared" ref="I1313" si="533">SUM(I1262:I1312)</f>
        <v>0</v>
      </c>
      <c r="J1313" s="13">
        <f t="shared" ref="J1313" si="534">SUM(J1262:J1312)</f>
        <v>0</v>
      </c>
      <c r="K1313" s="13">
        <f t="shared" ref="K1313" si="535">SUM(K1262:K1312)</f>
        <v>0</v>
      </c>
      <c r="L1313" s="13">
        <f t="shared" ref="L1313" si="536">SUM(L1262:L1312)</f>
        <v>0</v>
      </c>
      <c r="M1313" s="13">
        <f t="shared" ref="M1313" si="537">SUM(M1262:M1312)</f>
        <v>0</v>
      </c>
      <c r="N1313" s="13">
        <f t="shared" ref="N1313" si="538">SUM(N1262:N1312)</f>
        <v>0</v>
      </c>
      <c r="O1313" s="13">
        <f t="shared" ref="O1313" si="539">SUM(O1262:O1312)</f>
        <v>0</v>
      </c>
      <c r="P1313" s="13">
        <f t="shared" ref="P1313" si="540">SUM(P1262:P1312)</f>
        <v>14.976833333333326</v>
      </c>
      <c r="Q1313" s="13">
        <f t="shared" ref="Q1313" si="541">SUM(Q1262:Q1312)</f>
        <v>27.869999999999958</v>
      </c>
      <c r="R1313" s="13">
        <f t="shared" ref="R1313" si="542">SUM(R1262:R1312)</f>
        <v>22.637166666666676</v>
      </c>
      <c r="S1313" s="13">
        <f t="shared" ref="S1313" si="543">SUM(S1262:S1312)</f>
        <v>17.749333333333333</v>
      </c>
      <c r="T1313" s="13">
        <f t="shared" ref="T1313" si="544">SUM(T1262:T1312)</f>
        <v>0</v>
      </c>
      <c r="U1313" s="13">
        <f t="shared" ref="U1313" si="545">SUM(U1262:U1312)</f>
        <v>0</v>
      </c>
      <c r="V1313" s="13">
        <f t="shared" ref="V1313" si="546">SUM(V1262:V1312)</f>
        <v>0</v>
      </c>
      <c r="W1313" s="13">
        <f t="shared" ref="W1313" si="547">SUM(W1262:W1312)</f>
        <v>0</v>
      </c>
      <c r="X1313" s="13">
        <f t="shared" ref="X1313" si="548">SUM(X1262:X1312)</f>
        <v>0</v>
      </c>
      <c r="Y1313" s="13">
        <f t="shared" ref="Y1313" si="549">SUM(Y1262:Y1312)</f>
        <v>0</v>
      </c>
      <c r="Z1313" s="13">
        <f t="shared" ref="Z1313" si="550">SUM(Z1262:Z1312)</f>
        <v>0</v>
      </c>
      <c r="AA1313" s="13">
        <f t="shared" ref="AA1313" si="551">SUM(AA1262:AA1312)</f>
        <v>0</v>
      </c>
      <c r="AB1313" s="13">
        <f t="shared" ref="AB1313" si="552">SUM(AB1262:AB1312)</f>
        <v>0</v>
      </c>
      <c r="AC1313" s="116">
        <f>SUM(AC1262:AE1312)</f>
        <v>83.233333333333292</v>
      </c>
      <c r="AD1313" s="116"/>
      <c r="AE1313" s="116"/>
    </row>
    <row r="1316" spans="2:31" x14ac:dyDescent="0.3">
      <c r="B1316" s="8">
        <f>'Resumen-Mensual'!$AB$26</f>
        <v>45801</v>
      </c>
    </row>
    <row r="1317" spans="2:31" x14ac:dyDescent="0.3">
      <c r="B1317" s="8"/>
    </row>
    <row r="1318" spans="2:31" x14ac:dyDescent="0.3">
      <c r="B1318" s="9" t="s">
        <v>81</v>
      </c>
      <c r="C1318" s="10"/>
      <c r="D1318" s="10"/>
      <c r="E1318" s="11">
        <v>1</v>
      </c>
      <c r="F1318" s="11">
        <v>2</v>
      </c>
      <c r="G1318" s="11">
        <v>3</v>
      </c>
      <c r="H1318" s="11">
        <v>4</v>
      </c>
      <c r="I1318" s="11">
        <v>5</v>
      </c>
      <c r="J1318" s="11">
        <v>6</v>
      </c>
      <c r="K1318" s="11">
        <v>7</v>
      </c>
      <c r="L1318" s="11">
        <v>8</v>
      </c>
      <c r="M1318" s="11">
        <v>9</v>
      </c>
      <c r="N1318" s="11">
        <v>10</v>
      </c>
      <c r="O1318" s="11">
        <v>11</v>
      </c>
      <c r="P1318" s="11">
        <v>12</v>
      </c>
      <c r="Q1318" s="11">
        <v>13</v>
      </c>
      <c r="R1318" s="11">
        <v>14</v>
      </c>
      <c r="S1318" s="11">
        <v>15</v>
      </c>
      <c r="T1318" s="11">
        <v>16</v>
      </c>
      <c r="U1318" s="11">
        <v>17</v>
      </c>
      <c r="V1318" s="11">
        <v>18</v>
      </c>
      <c r="W1318" s="11">
        <v>19</v>
      </c>
      <c r="X1318" s="11">
        <v>20</v>
      </c>
      <c r="Y1318" s="11">
        <v>21</v>
      </c>
      <c r="Z1318" s="11">
        <v>22</v>
      </c>
      <c r="AA1318" s="11">
        <v>23</v>
      </c>
      <c r="AB1318" s="11">
        <v>24</v>
      </c>
      <c r="AC1318" s="99" t="s">
        <v>2</v>
      </c>
      <c r="AD1318" s="99"/>
      <c r="AE1318" s="99"/>
    </row>
    <row r="1319" spans="2:31" x14ac:dyDescent="0.3">
      <c r="B1319" s="14" t="s">
        <v>4</v>
      </c>
      <c r="C1319" s="47"/>
      <c r="D1319" s="47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6"/>
      <c r="AD1319" s="57">
        <f>SUM(E1319:AB1319)</f>
        <v>0</v>
      </c>
      <c r="AE1319" s="56"/>
    </row>
    <row r="1320" spans="2:31" x14ac:dyDescent="0.3">
      <c r="B1320" s="14" t="s">
        <v>5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0</v>
      </c>
      <c r="AE1320" s="54"/>
    </row>
    <row r="1321" spans="2:31" x14ac:dyDescent="0.3">
      <c r="B1321" s="14" t="s">
        <v>6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ref="AD1321:AD1369" si="553">SUM(E1321:AB1321)</f>
        <v>0</v>
      </c>
      <c r="AE1321" s="54"/>
    </row>
    <row r="1322" spans="2:31" x14ac:dyDescent="0.3">
      <c r="B1322" s="14" t="s">
        <v>105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553"/>
        <v>0</v>
      </c>
      <c r="AE1322" s="54"/>
    </row>
    <row r="1323" spans="2:31" x14ac:dyDescent="0.3">
      <c r="B1323" s="14" t="s">
        <v>7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553"/>
        <v>0</v>
      </c>
      <c r="AE1323" s="54"/>
    </row>
    <row r="1324" spans="2:31" x14ac:dyDescent="0.3">
      <c r="B1324" s="14" t="s">
        <v>8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553"/>
        <v>0</v>
      </c>
      <c r="AE1324" s="54"/>
    </row>
    <row r="1325" spans="2:31" x14ac:dyDescent="0.3">
      <c r="B1325" s="14" t="s">
        <v>9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553"/>
        <v>0</v>
      </c>
      <c r="AE1325" s="54"/>
    </row>
    <row r="1326" spans="2:31" x14ac:dyDescent="0.3">
      <c r="B1326" s="14" t="s">
        <v>10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</v>
      </c>
      <c r="N1326" s="45">
        <v>0</v>
      </c>
      <c r="O1326" s="44">
        <v>0</v>
      </c>
      <c r="P1326" s="45">
        <v>0</v>
      </c>
      <c r="Q1326" s="44">
        <v>0</v>
      </c>
      <c r="R1326" s="45">
        <v>0</v>
      </c>
      <c r="S1326" s="44">
        <v>0</v>
      </c>
      <c r="T1326" s="45">
        <v>0</v>
      </c>
      <c r="U1326" s="44">
        <v>0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553"/>
        <v>0</v>
      </c>
      <c r="AE1326" s="54"/>
    </row>
    <row r="1327" spans="2:31" x14ac:dyDescent="0.3">
      <c r="B1327" s="14" t="s">
        <v>11</v>
      </c>
      <c r="C1327" s="14"/>
      <c r="D1327" s="1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0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553"/>
        <v>0</v>
      </c>
      <c r="AE1327" s="54"/>
    </row>
    <row r="1328" spans="2:31" x14ac:dyDescent="0.3">
      <c r="B1328" s="14" t="s">
        <v>12</v>
      </c>
      <c r="C1328" s="14"/>
      <c r="D1328" s="1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</v>
      </c>
      <c r="O1328" s="44">
        <v>0</v>
      </c>
      <c r="P1328" s="45">
        <v>0</v>
      </c>
      <c r="Q1328" s="44">
        <v>0</v>
      </c>
      <c r="R1328" s="45">
        <v>0</v>
      </c>
      <c r="S1328" s="44">
        <v>0</v>
      </c>
      <c r="T1328" s="45">
        <v>0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553"/>
        <v>0</v>
      </c>
      <c r="AE1328" s="54"/>
    </row>
    <row r="1329" spans="2:31" x14ac:dyDescent="0.3">
      <c r="B1329" s="14" t="s">
        <v>13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0</v>
      </c>
      <c r="O1329" s="44">
        <v>0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553"/>
        <v>0</v>
      </c>
      <c r="AE1329" s="54"/>
    </row>
    <row r="1330" spans="2:31" x14ac:dyDescent="0.3">
      <c r="B1330" s="14" t="s">
        <v>14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553"/>
        <v>0</v>
      </c>
      <c r="AE1330" s="54"/>
    </row>
    <row r="1331" spans="2:31" x14ac:dyDescent="0.3">
      <c r="B1331" s="14" t="s">
        <v>15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0</v>
      </c>
      <c r="O1331" s="44">
        <v>0</v>
      </c>
      <c r="P1331" s="45">
        <v>0</v>
      </c>
      <c r="Q1331" s="44">
        <v>0</v>
      </c>
      <c r="R1331" s="45">
        <v>0</v>
      </c>
      <c r="S1331" s="44">
        <v>0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53"/>
        <v>0</v>
      </c>
      <c r="AE1331" s="54"/>
    </row>
    <row r="1332" spans="2:31" x14ac:dyDescent="0.3">
      <c r="B1332" s="14" t="s">
        <v>16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0</v>
      </c>
      <c r="R1332" s="45">
        <v>0</v>
      </c>
      <c r="S1332" s="44">
        <v>0</v>
      </c>
      <c r="T1332" s="45">
        <v>0</v>
      </c>
      <c r="U1332" s="44">
        <v>0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53"/>
        <v>0</v>
      </c>
      <c r="AE1332" s="54"/>
    </row>
    <row r="1333" spans="2:31" x14ac:dyDescent="0.3">
      <c r="B1333" s="14" t="s">
        <v>17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53"/>
        <v>0</v>
      </c>
      <c r="AE1333" s="54"/>
    </row>
    <row r="1334" spans="2:31" x14ac:dyDescent="0.3">
      <c r="B1334" s="14" t="s">
        <v>18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53"/>
        <v>0</v>
      </c>
      <c r="AE1334" s="54"/>
    </row>
    <row r="1335" spans="2:31" x14ac:dyDescent="0.3">
      <c r="B1335" s="14" t="s">
        <v>19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</v>
      </c>
      <c r="O1335" s="44">
        <v>0</v>
      </c>
      <c r="P1335" s="45">
        <v>0</v>
      </c>
      <c r="Q1335" s="44">
        <v>0</v>
      </c>
      <c r="R1335" s="45">
        <v>0</v>
      </c>
      <c r="S1335" s="44">
        <v>0</v>
      </c>
      <c r="T1335" s="45">
        <v>0</v>
      </c>
      <c r="U1335" s="44">
        <v>0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53"/>
        <v>0</v>
      </c>
      <c r="AE1335" s="54"/>
    </row>
    <row r="1336" spans="2:31" x14ac:dyDescent="0.3">
      <c r="B1336" s="4" t="s">
        <v>20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53"/>
        <v>0</v>
      </c>
      <c r="AE1336" s="54"/>
    </row>
    <row r="1337" spans="2:31" x14ac:dyDescent="0.3">
      <c r="B1337" s="4" t="s">
        <v>21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53"/>
        <v>0</v>
      </c>
      <c r="AE1337" s="54"/>
    </row>
    <row r="1338" spans="2:31" x14ac:dyDescent="0.3">
      <c r="B1338" s="4" t="s">
        <v>22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53"/>
        <v>0</v>
      </c>
      <c r="AE1338" s="54"/>
    </row>
    <row r="1339" spans="2:31" x14ac:dyDescent="0.3">
      <c r="B1339" s="4" t="s">
        <v>23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53"/>
        <v>0</v>
      </c>
      <c r="AE1339" s="54"/>
    </row>
    <row r="1340" spans="2:31" x14ac:dyDescent="0.3">
      <c r="B1340" s="4" t="s">
        <v>24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53"/>
        <v>0</v>
      </c>
      <c r="AE1340" s="54"/>
    </row>
    <row r="1341" spans="2:31" x14ac:dyDescent="0.3">
      <c r="B1341" s="4" t="s">
        <v>25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0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53"/>
        <v>0</v>
      </c>
      <c r="AE1341" s="54"/>
    </row>
    <row r="1342" spans="2:31" x14ac:dyDescent="0.3">
      <c r="B1342" s="4" t="s">
        <v>26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53"/>
        <v>0</v>
      </c>
      <c r="AE1342" s="54"/>
    </row>
    <row r="1343" spans="2:31" x14ac:dyDescent="0.3">
      <c r="B1343" s="4" t="s">
        <v>27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53"/>
        <v>0</v>
      </c>
      <c r="AE1343" s="54"/>
    </row>
    <row r="1344" spans="2:31" x14ac:dyDescent="0.3">
      <c r="B1344" s="4" t="s">
        <v>28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53"/>
        <v>0</v>
      </c>
      <c r="AE1344" s="54"/>
    </row>
    <row r="1345" spans="2:31" x14ac:dyDescent="0.3">
      <c r="B1345" s="4" t="s">
        <v>106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53"/>
        <v>0</v>
      </c>
      <c r="AE1345" s="54"/>
    </row>
    <row r="1346" spans="2:31" x14ac:dyDescent="0.3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53"/>
        <v>0</v>
      </c>
      <c r="AE1346" s="54"/>
    </row>
    <row r="1347" spans="2:31" x14ac:dyDescent="0.3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53"/>
        <v>0</v>
      </c>
      <c r="AE1347" s="54"/>
    </row>
    <row r="1348" spans="2:31" x14ac:dyDescent="0.3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53"/>
        <v>0</v>
      </c>
      <c r="AE1348" s="54"/>
    </row>
    <row r="1349" spans="2:31" x14ac:dyDescent="0.3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53"/>
        <v>0</v>
      </c>
      <c r="AE1349" s="54"/>
    </row>
    <row r="1350" spans="2:31" x14ac:dyDescent="0.3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53"/>
        <v>0</v>
      </c>
      <c r="AE1350" s="54"/>
    </row>
    <row r="1351" spans="2:31" x14ac:dyDescent="0.3">
      <c r="B1351" s="4" t="s">
        <v>34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53"/>
        <v>0</v>
      </c>
      <c r="AE1351" s="54"/>
    </row>
    <row r="1352" spans="2:31" x14ac:dyDescent="0.3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53"/>
        <v>0</v>
      </c>
      <c r="AE1352" s="54"/>
    </row>
    <row r="1353" spans="2:31" x14ac:dyDescent="0.3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53"/>
        <v>0</v>
      </c>
      <c r="AE1353" s="54"/>
    </row>
    <row r="1354" spans="2:31" x14ac:dyDescent="0.3">
      <c r="B1354" s="4" t="s">
        <v>107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53"/>
        <v>0</v>
      </c>
      <c r="AE1354" s="54"/>
    </row>
    <row r="1355" spans="2:31" x14ac:dyDescent="0.3">
      <c r="B1355" s="4" t="s">
        <v>86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53"/>
        <v>0</v>
      </c>
      <c r="AE1355" s="54"/>
    </row>
    <row r="1356" spans="2:31" x14ac:dyDescent="0.3">
      <c r="B1356" s="4" t="s">
        <v>87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53"/>
        <v>0</v>
      </c>
      <c r="AE1356" s="54"/>
    </row>
    <row r="1357" spans="2:31" x14ac:dyDescent="0.3">
      <c r="B1357" s="4" t="s">
        <v>93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53"/>
        <v>0</v>
      </c>
      <c r="AE1357" s="54"/>
    </row>
    <row r="1358" spans="2:31" x14ac:dyDescent="0.3">
      <c r="B1358" s="4" t="s">
        <v>98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53"/>
        <v>0</v>
      </c>
      <c r="AE1358" s="54"/>
    </row>
    <row r="1359" spans="2:31" x14ac:dyDescent="0.3">
      <c r="B1359" s="4" t="s">
        <v>99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53"/>
        <v>0</v>
      </c>
      <c r="AE1359" s="54"/>
    </row>
    <row r="1360" spans="2:31" x14ac:dyDescent="0.3">
      <c r="B1360" s="4" t="s">
        <v>100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53"/>
        <v>0</v>
      </c>
      <c r="AE1360" s="54"/>
    </row>
    <row r="1361" spans="2:31" x14ac:dyDescent="0.3">
      <c r="B1361" s="4" t="s">
        <v>101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53"/>
        <v>0</v>
      </c>
      <c r="AE1361" s="54"/>
    </row>
    <row r="1362" spans="2:31" x14ac:dyDescent="0.3">
      <c r="B1362" s="4" t="s">
        <v>108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53"/>
        <v>0</v>
      </c>
      <c r="AE1362" s="54"/>
    </row>
    <row r="1363" spans="2:31" x14ac:dyDescent="0.3">
      <c r="B1363" s="4" t="s">
        <v>114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53"/>
        <v>0</v>
      </c>
      <c r="AE1363" s="54"/>
    </row>
    <row r="1364" spans="2:31" x14ac:dyDescent="0.3">
      <c r="B1364" s="4" t="s">
        <v>118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53"/>
        <v>0</v>
      </c>
      <c r="AE1364" s="54"/>
    </row>
    <row r="1365" spans="2:31" x14ac:dyDescent="0.3">
      <c r="B1365" s="4" t="s">
        <v>125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53"/>
        <v>0</v>
      </c>
      <c r="AE1365" s="54"/>
    </row>
    <row r="1366" spans="2:31" x14ac:dyDescent="0.3">
      <c r="B1366" s="4" t="s">
        <v>126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53"/>
        <v>0</v>
      </c>
      <c r="AE1366" s="54"/>
    </row>
    <row r="1367" spans="2:31" x14ac:dyDescent="0.3">
      <c r="B1367" s="4" t="s">
        <v>304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53"/>
        <v>0</v>
      </c>
      <c r="AE1367" s="54"/>
    </row>
    <row r="1368" spans="2:31" x14ac:dyDescent="0.3">
      <c r="B1368" s="4" t="s">
        <v>305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ref="AD1368" si="554">SUM(E1368:AB1368)</f>
        <v>0</v>
      </c>
      <c r="AE1368" s="54"/>
    </row>
    <row r="1369" spans="2:31" x14ac:dyDescent="0.3">
      <c r="B1369" s="4" t="s">
        <v>317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0</v>
      </c>
      <c r="P1369" s="45">
        <v>0</v>
      </c>
      <c r="Q1369" s="44">
        <v>0</v>
      </c>
      <c r="R1369" s="45">
        <v>0</v>
      </c>
      <c r="S1369" s="44">
        <v>0</v>
      </c>
      <c r="T1369" s="45">
        <v>0</v>
      </c>
      <c r="U1369" s="44">
        <v>0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53"/>
        <v>0</v>
      </c>
      <c r="AE1369" s="54"/>
    </row>
    <row r="1370" spans="2:31" x14ac:dyDescent="0.3">
      <c r="B1370" s="12" t="s">
        <v>2</v>
      </c>
      <c r="C1370" s="12"/>
      <c r="D1370" s="12"/>
      <c r="E1370" s="13">
        <f>SUM(E1319:E1369)</f>
        <v>0</v>
      </c>
      <c r="F1370" s="13">
        <f t="shared" ref="F1370" si="555">SUM(F1319:F1369)</f>
        <v>0</v>
      </c>
      <c r="G1370" s="13">
        <f t="shared" ref="G1370" si="556">SUM(G1319:G1369)</f>
        <v>0</v>
      </c>
      <c r="H1370" s="13">
        <f t="shared" ref="H1370" si="557">SUM(H1319:H1369)</f>
        <v>0</v>
      </c>
      <c r="I1370" s="13">
        <f t="shared" ref="I1370" si="558">SUM(I1319:I1369)</f>
        <v>0</v>
      </c>
      <c r="J1370" s="13">
        <f t="shared" ref="J1370" si="559">SUM(J1319:J1369)</f>
        <v>0</v>
      </c>
      <c r="K1370" s="13">
        <f t="shared" ref="K1370" si="560">SUM(K1319:K1369)</f>
        <v>0</v>
      </c>
      <c r="L1370" s="13">
        <f t="shared" ref="L1370" si="561">SUM(L1319:L1369)</f>
        <v>0</v>
      </c>
      <c r="M1370" s="13">
        <f t="shared" ref="M1370" si="562">SUM(M1319:M1369)</f>
        <v>0</v>
      </c>
      <c r="N1370" s="13">
        <f t="shared" ref="N1370" si="563">SUM(N1319:N1369)</f>
        <v>0</v>
      </c>
      <c r="O1370" s="13">
        <f t="shared" ref="O1370" si="564">SUM(O1319:O1369)</f>
        <v>0</v>
      </c>
      <c r="P1370" s="13">
        <f t="shared" ref="P1370" si="565">SUM(P1319:P1369)</f>
        <v>0</v>
      </c>
      <c r="Q1370" s="13">
        <f t="shared" ref="Q1370" si="566">SUM(Q1319:Q1369)</f>
        <v>0</v>
      </c>
      <c r="R1370" s="13">
        <f t="shared" ref="R1370" si="567">SUM(R1319:R1369)</f>
        <v>0</v>
      </c>
      <c r="S1370" s="13">
        <f t="shared" ref="S1370" si="568">SUM(S1319:S1369)</f>
        <v>0</v>
      </c>
      <c r="T1370" s="13">
        <f t="shared" ref="T1370" si="569">SUM(T1319:T1369)</f>
        <v>0</v>
      </c>
      <c r="U1370" s="13">
        <f t="shared" ref="U1370" si="570">SUM(U1319:U1369)</f>
        <v>0</v>
      </c>
      <c r="V1370" s="13">
        <f t="shared" ref="V1370" si="571">SUM(V1319:V1369)</f>
        <v>0</v>
      </c>
      <c r="W1370" s="13">
        <f t="shared" ref="W1370" si="572">SUM(W1319:W1369)</f>
        <v>0</v>
      </c>
      <c r="X1370" s="13">
        <f t="shared" ref="X1370" si="573">SUM(X1319:X1369)</f>
        <v>0</v>
      </c>
      <c r="Y1370" s="13">
        <f t="shared" ref="Y1370" si="574">SUM(Y1319:Y1369)</f>
        <v>0</v>
      </c>
      <c r="Z1370" s="13">
        <f t="shared" ref="Z1370" si="575">SUM(Z1319:Z1369)</f>
        <v>0</v>
      </c>
      <c r="AA1370" s="13">
        <f t="shared" ref="AA1370" si="576">SUM(AA1319:AA1369)</f>
        <v>0</v>
      </c>
      <c r="AB1370" s="13">
        <f t="shared" ref="AB1370" si="577">SUM(AB1319:AB1369)</f>
        <v>0</v>
      </c>
      <c r="AC1370" s="116">
        <f>SUM(AC1319:AE1369)</f>
        <v>0</v>
      </c>
      <c r="AD1370" s="116"/>
      <c r="AE1370" s="116"/>
    </row>
    <row r="1373" spans="2:31" x14ac:dyDescent="0.3">
      <c r="B1373" s="8">
        <f>'Resumen-Mensual'!$AC$26</f>
        <v>45802</v>
      </c>
    </row>
    <row r="1374" spans="2:31" x14ac:dyDescent="0.3">
      <c r="B1374" s="8"/>
    </row>
    <row r="1375" spans="2:31" x14ac:dyDescent="0.3">
      <c r="B1375" s="9" t="s">
        <v>81</v>
      </c>
      <c r="C1375" s="10"/>
      <c r="D1375" s="10"/>
      <c r="E1375" s="11">
        <v>1</v>
      </c>
      <c r="F1375" s="11">
        <v>2</v>
      </c>
      <c r="G1375" s="11">
        <v>3</v>
      </c>
      <c r="H1375" s="11">
        <v>4</v>
      </c>
      <c r="I1375" s="11">
        <v>5</v>
      </c>
      <c r="J1375" s="11">
        <v>6</v>
      </c>
      <c r="K1375" s="11">
        <v>7</v>
      </c>
      <c r="L1375" s="11">
        <v>8</v>
      </c>
      <c r="M1375" s="11">
        <v>9</v>
      </c>
      <c r="N1375" s="11">
        <v>10</v>
      </c>
      <c r="O1375" s="11">
        <v>11</v>
      </c>
      <c r="P1375" s="11">
        <v>12</v>
      </c>
      <c r="Q1375" s="11">
        <v>13</v>
      </c>
      <c r="R1375" s="11">
        <v>14</v>
      </c>
      <c r="S1375" s="11">
        <v>15</v>
      </c>
      <c r="T1375" s="11">
        <v>16</v>
      </c>
      <c r="U1375" s="11">
        <v>17</v>
      </c>
      <c r="V1375" s="11">
        <v>18</v>
      </c>
      <c r="W1375" s="11">
        <v>19</v>
      </c>
      <c r="X1375" s="11">
        <v>20</v>
      </c>
      <c r="Y1375" s="11">
        <v>21</v>
      </c>
      <c r="Z1375" s="11">
        <v>22</v>
      </c>
      <c r="AA1375" s="11">
        <v>23</v>
      </c>
      <c r="AB1375" s="11">
        <v>24</v>
      </c>
      <c r="AC1375" s="99" t="s">
        <v>2</v>
      </c>
      <c r="AD1375" s="99"/>
      <c r="AE1375" s="99"/>
    </row>
    <row r="1376" spans="2:31" x14ac:dyDescent="0.3">
      <c r="B1376" s="14" t="s">
        <v>4</v>
      </c>
      <c r="C1376" s="47"/>
      <c r="D1376" s="47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6.6286666666666649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6"/>
      <c r="AD1376" s="57">
        <f>SUM(E1376:AB1376)</f>
        <v>6.6286666666666649</v>
      </c>
      <c r="AE1376" s="56"/>
    </row>
    <row r="1377" spans="2:31" x14ac:dyDescent="0.3">
      <c r="B1377" s="14" t="s">
        <v>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4.2166666666666568E-2</v>
      </c>
      <c r="N1377" s="45">
        <v>12.527833333333337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>SUM(E1377:AB1377)</f>
        <v>12.570000000000004</v>
      </c>
      <c r="AE1377" s="54"/>
    </row>
    <row r="1378" spans="2:31" x14ac:dyDescent="0.3">
      <c r="B1378" s="14" t="s">
        <v>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ref="AD1378:AD1426" si="578">SUM(E1378:AB1378)</f>
        <v>0</v>
      </c>
      <c r="AE1378" s="54"/>
    </row>
    <row r="1379" spans="2:31" x14ac:dyDescent="0.3">
      <c r="B1379" s="14" t="s">
        <v>105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2.2666666666666665E-2</v>
      </c>
      <c r="N1379" s="45">
        <v>7.4666666666666701E-2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78"/>
        <v>9.7333333333333369E-2</v>
      </c>
      <c r="AE1379" s="54"/>
    </row>
    <row r="1380" spans="2:31" x14ac:dyDescent="0.3">
      <c r="B1380" s="14" t="s">
        <v>7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</v>
      </c>
      <c r="O1380" s="44">
        <v>0</v>
      </c>
      <c r="P1380" s="45">
        <v>0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78"/>
        <v>0</v>
      </c>
      <c r="AE1380" s="54"/>
    </row>
    <row r="1381" spans="2:31" x14ac:dyDescent="0.3">
      <c r="B1381" s="14" t="s">
        <v>8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13.81666666666667</v>
      </c>
      <c r="N1381" s="45">
        <v>33.786833333333306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78"/>
        <v>47.603499999999976</v>
      </c>
      <c r="AE1381" s="54"/>
    </row>
    <row r="1382" spans="2:31" x14ac:dyDescent="0.3">
      <c r="B1382" s="14" t="s">
        <v>9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0.40333333333333332</v>
      </c>
      <c r="N1382" s="45">
        <v>0.18416666666666665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578"/>
        <v>0.58749999999999991</v>
      </c>
      <c r="AE1382" s="54"/>
    </row>
    <row r="1383" spans="2:31" x14ac:dyDescent="0.3">
      <c r="B1383" s="14" t="s">
        <v>10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0.82283333333333342</v>
      </c>
      <c r="N1383" s="45">
        <v>1.2054999999999998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578"/>
        <v>2.0283333333333333</v>
      </c>
      <c r="AE1383" s="54"/>
    </row>
    <row r="1384" spans="2:31" x14ac:dyDescent="0.3">
      <c r="B1384" s="14" t="s">
        <v>11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0.92666666666666697</v>
      </c>
      <c r="N1384" s="45">
        <v>2.9046666666666661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578"/>
        <v>3.8313333333333333</v>
      </c>
      <c r="AE1384" s="54"/>
    </row>
    <row r="1385" spans="2:31" x14ac:dyDescent="0.3">
      <c r="B1385" s="14" t="s">
        <v>12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1.2524999999999999</v>
      </c>
      <c r="N1385" s="45">
        <v>1.9138333333333339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578"/>
        <v>3.1663333333333341</v>
      </c>
      <c r="AE1385" s="54"/>
    </row>
    <row r="1386" spans="2:31" x14ac:dyDescent="0.3">
      <c r="B1386" s="14" t="s">
        <v>13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7.333333333333332E-2</v>
      </c>
      <c r="O1386" s="44">
        <v>0</v>
      </c>
      <c r="P1386" s="45">
        <v>0</v>
      </c>
      <c r="Q1386" s="44">
        <v>0</v>
      </c>
      <c r="R1386" s="45">
        <v>0</v>
      </c>
      <c r="S1386" s="44">
        <v>0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578"/>
        <v>7.333333333333332E-2</v>
      </c>
      <c r="AE1386" s="54"/>
    </row>
    <row r="1387" spans="2:31" x14ac:dyDescent="0.3">
      <c r="B1387" s="14" t="s">
        <v>14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578"/>
        <v>0</v>
      </c>
      <c r="AE1387" s="54"/>
    </row>
    <row r="1388" spans="2:31" x14ac:dyDescent="0.3">
      <c r="B1388" s="14" t="s">
        <v>15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0.71483333333333332</v>
      </c>
      <c r="N1388" s="45">
        <v>3.252333333333334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578"/>
        <v>3.9671666666666674</v>
      </c>
      <c r="AE1388" s="54"/>
    </row>
    <row r="1389" spans="2:31" x14ac:dyDescent="0.3">
      <c r="B1389" s="14" t="s">
        <v>16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1.1375</v>
      </c>
      <c r="N1389" s="45">
        <v>2.4911666666666674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578"/>
        <v>3.6286666666666676</v>
      </c>
      <c r="AE1389" s="54"/>
    </row>
    <row r="1390" spans="2:31" x14ac:dyDescent="0.3">
      <c r="B1390" s="14" t="s">
        <v>17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0.90999999999999959</v>
      </c>
      <c r="N1390" s="45">
        <v>1.8079999999999994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578"/>
        <v>2.7179999999999991</v>
      </c>
      <c r="AE1390" s="54"/>
    </row>
    <row r="1391" spans="2:31" x14ac:dyDescent="0.3">
      <c r="B1391" s="14" t="s">
        <v>18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2.75E-2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78"/>
        <v>2.75E-2</v>
      </c>
      <c r="AE1391" s="54"/>
    </row>
    <row r="1392" spans="2:31" x14ac:dyDescent="0.3">
      <c r="B1392" s="14" t="s">
        <v>19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78"/>
        <v>0</v>
      </c>
      <c r="AE1392" s="54"/>
    </row>
    <row r="1393" spans="2:31" x14ac:dyDescent="0.3">
      <c r="B1393" s="4" t="s">
        <v>20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1.3333333333333334E-2</v>
      </c>
      <c r="N1393" s="45">
        <v>0.69066666666666654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78"/>
        <v>0.70399999999999985</v>
      </c>
      <c r="AE1393" s="54"/>
    </row>
    <row r="1394" spans="2:31" x14ac:dyDescent="0.3">
      <c r="B1394" s="4" t="s">
        <v>21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2.1166666666666677E-2</v>
      </c>
      <c r="N1394" s="45">
        <v>3.1666666666666688E-3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78"/>
        <v>2.4333333333333346E-2</v>
      </c>
      <c r="AE1394" s="54"/>
    </row>
    <row r="1395" spans="2:31" x14ac:dyDescent="0.3">
      <c r="B1395" s="4" t="s">
        <v>22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78"/>
        <v>0</v>
      </c>
      <c r="AE1395" s="54"/>
    </row>
    <row r="1396" spans="2:31" x14ac:dyDescent="0.3">
      <c r="B1396" s="4" t="s">
        <v>23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6.3333333333333325E-2</v>
      </c>
      <c r="N1396" s="45">
        <v>0.60916666666666675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78"/>
        <v>0.6725000000000001</v>
      </c>
      <c r="AE1396" s="54"/>
    </row>
    <row r="1397" spans="2:31" x14ac:dyDescent="0.3">
      <c r="B1397" s="4" t="s">
        <v>24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78"/>
        <v>0</v>
      </c>
      <c r="AE1397" s="54"/>
    </row>
    <row r="1398" spans="2:31" x14ac:dyDescent="0.3">
      <c r="B1398" s="4" t="s">
        <v>25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78"/>
        <v>0</v>
      </c>
      <c r="AE1398" s="54"/>
    </row>
    <row r="1399" spans="2:31" x14ac:dyDescent="0.3">
      <c r="B1399" s="4" t="s">
        <v>26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0.62149999999999939</v>
      </c>
      <c r="O1399" s="44">
        <v>0</v>
      </c>
      <c r="P1399" s="45">
        <v>0</v>
      </c>
      <c r="Q1399" s="44">
        <v>2.8583333333333338</v>
      </c>
      <c r="R1399" s="45">
        <v>8.8794999999999984</v>
      </c>
      <c r="S1399" s="44">
        <v>0.70216666666666694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78"/>
        <v>13.061499999999999</v>
      </c>
      <c r="AE1399" s="54"/>
    </row>
    <row r="1400" spans="2:31" x14ac:dyDescent="0.3">
      <c r="B1400" s="4" t="s">
        <v>27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78"/>
        <v>0</v>
      </c>
      <c r="AE1400" s="54"/>
    </row>
    <row r="1401" spans="2:31" x14ac:dyDescent="0.3">
      <c r="B1401" s="4" t="s">
        <v>28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14.705499999999999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78"/>
        <v>14.705499999999999</v>
      </c>
      <c r="AE1401" s="54"/>
    </row>
    <row r="1402" spans="2:31" x14ac:dyDescent="0.3">
      <c r="B1402" s="4" t="s">
        <v>106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2.1365000000000007</v>
      </c>
      <c r="N1402" s="45">
        <v>3.695666666666666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78"/>
        <v>5.8321666666666667</v>
      </c>
      <c r="AE1402" s="54"/>
    </row>
    <row r="1403" spans="2:31" x14ac:dyDescent="0.3">
      <c r="B1403" s="4" t="s">
        <v>29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3.0820000000000003</v>
      </c>
      <c r="N1403" s="45">
        <v>11.644666666666662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78"/>
        <v>14.726666666666663</v>
      </c>
      <c r="AE1403" s="54"/>
    </row>
    <row r="1404" spans="2:31" x14ac:dyDescent="0.3">
      <c r="B1404" s="4" t="s">
        <v>30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1.9715000000000018</v>
      </c>
      <c r="N1404" s="45">
        <v>21.7455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78"/>
        <v>23.717000000000002</v>
      </c>
      <c r="AE1404" s="54"/>
    </row>
    <row r="1405" spans="2:31" x14ac:dyDescent="0.3">
      <c r="B1405" s="4" t="s">
        <v>31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2.4666666666666677</v>
      </c>
      <c r="N1405" s="45">
        <v>9.8000000000000007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78"/>
        <v>12.266666666666669</v>
      </c>
      <c r="AE1405" s="54"/>
    </row>
    <row r="1406" spans="2:31" x14ac:dyDescent="0.3">
      <c r="B1406" s="4" t="s">
        <v>32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5.816166666666664</v>
      </c>
      <c r="N1406" s="45">
        <v>6.1400000000000006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78"/>
        <v>11.956166666666665</v>
      </c>
      <c r="AE1406" s="54"/>
    </row>
    <row r="1407" spans="2:31" x14ac:dyDescent="0.3">
      <c r="B1407" s="4" t="s">
        <v>33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0.19299999999999973</v>
      </c>
      <c r="N1407" s="45">
        <v>0.93766666666666654</v>
      </c>
      <c r="O1407" s="44">
        <v>0</v>
      </c>
      <c r="P1407" s="45">
        <v>0</v>
      </c>
      <c r="Q1407" s="44">
        <v>0</v>
      </c>
      <c r="R1407" s="45">
        <v>3.7535000000000012</v>
      </c>
      <c r="S1407" s="44">
        <v>0.45483333333333331</v>
      </c>
      <c r="T1407" s="45">
        <v>1.3608333333333333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78"/>
        <v>6.6998333333333342</v>
      </c>
      <c r="AE1407" s="54"/>
    </row>
    <row r="1408" spans="2:31" x14ac:dyDescent="0.3">
      <c r="B1408" s="4" t="s">
        <v>34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78"/>
        <v>0</v>
      </c>
      <c r="AE1408" s="54"/>
    </row>
    <row r="1409" spans="2:31" x14ac:dyDescent="0.3">
      <c r="B1409" s="4" t="s">
        <v>35</v>
      </c>
      <c r="C1409" s="4"/>
      <c r="D1409" s="4"/>
      <c r="E1409" s="44">
        <v>0</v>
      </c>
      <c r="F1409" s="45">
        <v>0</v>
      </c>
      <c r="G1409" s="44">
        <v>0</v>
      </c>
      <c r="H1409" s="45">
        <v>16.736166666666673</v>
      </c>
      <c r="I1409" s="44">
        <v>3.9641666666666699</v>
      </c>
      <c r="J1409" s="45">
        <v>12.686999999999992</v>
      </c>
      <c r="K1409" s="44">
        <v>15.500666666666667</v>
      </c>
      <c r="L1409" s="45">
        <v>14.333000000000006</v>
      </c>
      <c r="M1409" s="44">
        <v>15.442666666666673</v>
      </c>
      <c r="N1409" s="45">
        <v>26.913833333333336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78"/>
        <v>105.57750000000001</v>
      </c>
      <c r="AE1409" s="54"/>
    </row>
    <row r="1410" spans="2:31" x14ac:dyDescent="0.3">
      <c r="B1410" s="4" t="s">
        <v>36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0.19266666666666665</v>
      </c>
      <c r="N1410" s="45">
        <v>4.783333333333311E-2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78"/>
        <v>0.24049999999999977</v>
      </c>
      <c r="AE1410" s="54"/>
    </row>
    <row r="1411" spans="2:31" x14ac:dyDescent="0.3">
      <c r="B1411" s="4" t="s">
        <v>107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8.0666666666666789E-2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78"/>
        <v>8.0666666666666789E-2</v>
      </c>
      <c r="AE1411" s="54"/>
    </row>
    <row r="1412" spans="2:31" x14ac:dyDescent="0.3">
      <c r="B1412" s="4" t="s">
        <v>86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1.6741666666666668</v>
      </c>
      <c r="N1412" s="45">
        <v>11.836833333333335</v>
      </c>
      <c r="O1412" s="44">
        <v>0</v>
      </c>
      <c r="P1412" s="45">
        <v>0</v>
      </c>
      <c r="Q1412" s="44">
        <v>0.28450000000000025</v>
      </c>
      <c r="R1412" s="45">
        <v>0.53833333333333344</v>
      </c>
      <c r="S1412" s="44">
        <v>3.9333333333333262E-2</v>
      </c>
      <c r="T1412" s="45">
        <v>1.7751666666666668</v>
      </c>
      <c r="U1412" s="44">
        <v>0.4326666666666667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78"/>
        <v>16.581</v>
      </c>
      <c r="AE1412" s="54"/>
    </row>
    <row r="1413" spans="2:31" x14ac:dyDescent="0.3">
      <c r="B1413" s="4" t="s">
        <v>87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3.231666666666666</v>
      </c>
      <c r="N1413" s="45">
        <v>3.0610000000000013</v>
      </c>
      <c r="O1413" s="44">
        <v>0</v>
      </c>
      <c r="P1413" s="45">
        <v>0</v>
      </c>
      <c r="Q1413" s="44">
        <v>0.31950000000000017</v>
      </c>
      <c r="R1413" s="45">
        <v>1.132666666666666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78"/>
        <v>7.7448333333333341</v>
      </c>
      <c r="AE1413" s="54"/>
    </row>
    <row r="1414" spans="2:31" x14ac:dyDescent="0.3">
      <c r="B1414" s="4" t="s">
        <v>93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0.45949999999999958</v>
      </c>
      <c r="N1414" s="45">
        <v>0.47966666666666752</v>
      </c>
      <c r="O1414" s="44">
        <v>0</v>
      </c>
      <c r="P1414" s="45">
        <v>0</v>
      </c>
      <c r="Q1414" s="44">
        <v>0</v>
      </c>
      <c r="R1414" s="45">
        <v>0.89049999999999985</v>
      </c>
      <c r="S1414" s="44">
        <v>3.9333333333333442E-2</v>
      </c>
      <c r="T1414" s="45">
        <v>4.9384999999999994</v>
      </c>
      <c r="U1414" s="44">
        <v>4.6233333333333331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78"/>
        <v>11.430833333333332</v>
      </c>
      <c r="AE1414" s="54"/>
    </row>
    <row r="1415" spans="2:31" x14ac:dyDescent="0.3">
      <c r="B1415" s="4" t="s">
        <v>98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3.4911666666666661</v>
      </c>
      <c r="N1415" s="45">
        <v>10.141499999999995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78"/>
        <v>13.632666666666662</v>
      </c>
      <c r="AE1415" s="54"/>
    </row>
    <row r="1416" spans="2:31" x14ac:dyDescent="0.3">
      <c r="B1416" s="4" t="s">
        <v>99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7.7961666666666707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78"/>
        <v>7.7961666666666707</v>
      </c>
      <c r="AE1416" s="54"/>
    </row>
    <row r="1417" spans="2:31" x14ac:dyDescent="0.3">
      <c r="B1417" s="4" t="s">
        <v>100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0.86666666666666692</v>
      </c>
      <c r="N1417" s="45">
        <v>6.3466666666666729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78"/>
        <v>7.21333333333334</v>
      </c>
      <c r="AE1417" s="54"/>
    </row>
    <row r="1418" spans="2:31" x14ac:dyDescent="0.3">
      <c r="B1418" s="4" t="s">
        <v>101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2.8655000000000013</v>
      </c>
      <c r="N1418" s="45">
        <v>1.5176666666666658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78"/>
        <v>4.3831666666666669</v>
      </c>
      <c r="AE1418" s="54"/>
    </row>
    <row r="1419" spans="2:31" x14ac:dyDescent="0.3">
      <c r="B1419" s="4" t="s">
        <v>108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78"/>
        <v>0</v>
      </c>
      <c r="AE1419" s="54"/>
    </row>
    <row r="1420" spans="2:31" x14ac:dyDescent="0.3">
      <c r="B1420" s="4" t="s">
        <v>114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0.91733333333333322</v>
      </c>
      <c r="N1420" s="45">
        <v>4.2328333333333328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78"/>
        <v>5.1501666666666663</v>
      </c>
      <c r="AE1420" s="54"/>
    </row>
    <row r="1421" spans="2:31" x14ac:dyDescent="0.3">
      <c r="B1421" s="4" t="s">
        <v>118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18.310999999999996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78"/>
        <v>18.310999999999996</v>
      </c>
      <c r="AE1421" s="54"/>
    </row>
    <row r="1422" spans="2:31" x14ac:dyDescent="0.3">
      <c r="B1422" s="4" t="s">
        <v>125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9.2100000000000009</v>
      </c>
      <c r="N1422" s="45">
        <v>18.963500000000003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78"/>
        <v>28.173500000000004</v>
      </c>
      <c r="AE1422" s="54"/>
    </row>
    <row r="1423" spans="2:31" x14ac:dyDescent="0.3">
      <c r="B1423" s="4" t="s">
        <v>126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78"/>
        <v>0</v>
      </c>
      <c r="AE1423" s="54"/>
    </row>
    <row r="1424" spans="2:31" x14ac:dyDescent="0.3">
      <c r="B1424" s="4" t="s">
        <v>304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78"/>
        <v>0</v>
      </c>
      <c r="AE1424" s="54"/>
    </row>
    <row r="1425" spans="2:31" x14ac:dyDescent="0.3">
      <c r="B1425" s="4" t="s">
        <v>305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ref="AD1425" si="579">SUM(E1425:AB1425)</f>
        <v>0</v>
      </c>
      <c r="AE1425" s="54"/>
    </row>
    <row r="1426" spans="2:31" x14ac:dyDescent="0.3">
      <c r="B1426" s="4" t="s">
        <v>317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7.5841666666666665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78"/>
        <v>7.5841666666666665</v>
      </c>
      <c r="AE1426" s="54"/>
    </row>
    <row r="1427" spans="2:31" x14ac:dyDescent="0.3">
      <c r="B1427" s="12" t="s">
        <v>2</v>
      </c>
      <c r="C1427" s="12"/>
      <c r="D1427" s="12"/>
      <c r="E1427" s="13">
        <f>SUM(E1376:E1426)</f>
        <v>0</v>
      </c>
      <c r="F1427" s="13">
        <f t="shared" ref="F1427" si="580">SUM(F1376:F1426)</f>
        <v>0</v>
      </c>
      <c r="G1427" s="13">
        <f t="shared" ref="G1427" si="581">SUM(G1376:G1426)</f>
        <v>0</v>
      </c>
      <c r="H1427" s="13">
        <f t="shared" ref="H1427" si="582">SUM(H1376:H1426)</f>
        <v>16.736166666666673</v>
      </c>
      <c r="I1427" s="13">
        <f t="shared" ref="I1427" si="583">SUM(I1376:I1426)</f>
        <v>3.9641666666666699</v>
      </c>
      <c r="J1427" s="13">
        <f t="shared" ref="J1427" si="584">SUM(J1376:J1426)</f>
        <v>12.686999999999992</v>
      </c>
      <c r="K1427" s="13">
        <f t="shared" ref="K1427" si="585">SUM(K1376:K1426)</f>
        <v>15.581333333333335</v>
      </c>
      <c r="L1427" s="13">
        <f t="shared" ref="L1427" si="586">SUM(L1376:L1426)</f>
        <v>14.333000000000006</v>
      </c>
      <c r="M1427" s="13">
        <f t="shared" ref="M1427" si="587">SUM(M1376:M1426)</f>
        <v>80.820333333333338</v>
      </c>
      <c r="N1427" s="13">
        <f t="shared" ref="N1427" si="588">SUM(N1376:N1426)</f>
        <v>248.04850000000002</v>
      </c>
      <c r="O1427" s="13">
        <f t="shared" ref="O1427" si="589">SUM(O1376:O1426)</f>
        <v>0</v>
      </c>
      <c r="P1427" s="13">
        <f t="shared" ref="P1427" si="590">SUM(P1376:P1426)</f>
        <v>0</v>
      </c>
      <c r="Q1427" s="13">
        <f t="shared" ref="Q1427" si="591">SUM(Q1376:Q1426)</f>
        <v>3.4623333333333344</v>
      </c>
      <c r="R1427" s="13">
        <f t="shared" ref="R1427" si="592">SUM(R1376:R1426)</f>
        <v>15.194499999999998</v>
      </c>
      <c r="S1427" s="13">
        <f t="shared" ref="S1427" si="593">SUM(S1376:S1426)</f>
        <v>1.2356666666666669</v>
      </c>
      <c r="T1427" s="13">
        <f t="shared" ref="T1427" si="594">SUM(T1376:T1426)</f>
        <v>8.0745000000000005</v>
      </c>
      <c r="U1427" s="13">
        <f t="shared" ref="U1427" si="595">SUM(U1376:U1426)</f>
        <v>5.056</v>
      </c>
      <c r="V1427" s="13">
        <f t="shared" ref="V1427" si="596">SUM(V1376:V1426)</f>
        <v>0</v>
      </c>
      <c r="W1427" s="13">
        <f t="shared" ref="W1427" si="597">SUM(W1376:W1426)</f>
        <v>0</v>
      </c>
      <c r="X1427" s="13">
        <f t="shared" ref="X1427" si="598">SUM(X1376:X1426)</f>
        <v>0</v>
      </c>
      <c r="Y1427" s="13">
        <f t="shared" ref="Y1427" si="599">SUM(Y1376:Y1426)</f>
        <v>0</v>
      </c>
      <c r="Z1427" s="13">
        <f t="shared" ref="Z1427" si="600">SUM(Z1376:Z1426)</f>
        <v>0</v>
      </c>
      <c r="AA1427" s="13">
        <f t="shared" ref="AA1427" si="601">SUM(AA1376:AA1426)</f>
        <v>0</v>
      </c>
      <c r="AB1427" s="13">
        <f t="shared" ref="AB1427" si="602">SUM(AB1376:AB1426)</f>
        <v>0</v>
      </c>
      <c r="AC1427" s="116">
        <f>SUM(AC1376:AE1426)</f>
        <v>425.19350000000009</v>
      </c>
      <c r="AD1427" s="116"/>
      <c r="AE1427" s="116"/>
    </row>
    <row r="1430" spans="2:31" x14ac:dyDescent="0.3">
      <c r="B1430" s="8">
        <f>'Resumen-Mensual'!$AD$26</f>
        <v>45803</v>
      </c>
    </row>
    <row r="1431" spans="2:31" x14ac:dyDescent="0.3">
      <c r="B1431" s="8"/>
    </row>
    <row r="1432" spans="2:31" x14ac:dyDescent="0.3">
      <c r="B1432" s="9" t="s">
        <v>81</v>
      </c>
      <c r="C1432" s="10"/>
      <c r="D1432" s="10"/>
      <c r="E1432" s="11">
        <v>1</v>
      </c>
      <c r="F1432" s="11">
        <v>2</v>
      </c>
      <c r="G1432" s="11">
        <v>3</v>
      </c>
      <c r="H1432" s="11">
        <v>4</v>
      </c>
      <c r="I1432" s="11">
        <v>5</v>
      </c>
      <c r="J1432" s="11">
        <v>6</v>
      </c>
      <c r="K1432" s="11">
        <v>7</v>
      </c>
      <c r="L1432" s="11">
        <v>8</v>
      </c>
      <c r="M1432" s="11">
        <v>9</v>
      </c>
      <c r="N1432" s="11">
        <v>10</v>
      </c>
      <c r="O1432" s="11">
        <v>11</v>
      </c>
      <c r="P1432" s="11">
        <v>12</v>
      </c>
      <c r="Q1432" s="11">
        <v>13</v>
      </c>
      <c r="R1432" s="11">
        <v>14</v>
      </c>
      <c r="S1432" s="11">
        <v>15</v>
      </c>
      <c r="T1432" s="11">
        <v>16</v>
      </c>
      <c r="U1432" s="11">
        <v>17</v>
      </c>
      <c r="V1432" s="11">
        <v>18</v>
      </c>
      <c r="W1432" s="11">
        <v>19</v>
      </c>
      <c r="X1432" s="11">
        <v>20</v>
      </c>
      <c r="Y1432" s="11">
        <v>21</v>
      </c>
      <c r="Z1432" s="11">
        <v>22</v>
      </c>
      <c r="AA1432" s="11">
        <v>23</v>
      </c>
      <c r="AB1432" s="11">
        <v>24</v>
      </c>
      <c r="AC1432" s="99" t="s">
        <v>2</v>
      </c>
      <c r="AD1432" s="99"/>
      <c r="AE1432" s="99"/>
    </row>
    <row r="1433" spans="2:31" x14ac:dyDescent="0.3">
      <c r="B1433" s="14" t="s">
        <v>4</v>
      </c>
      <c r="C1433" s="47"/>
      <c r="D1433" s="47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9.833333333333337E-2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6"/>
      <c r="AD1433" s="57">
        <f>SUM(E1433:AB1433)</f>
        <v>9.833333333333337E-2</v>
      </c>
      <c r="AE1433" s="56"/>
    </row>
    <row r="1434" spans="2:31" x14ac:dyDescent="0.3">
      <c r="B1434" s="14" t="s">
        <v>5</v>
      </c>
      <c r="C1434" s="14"/>
      <c r="D1434" s="1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2.0833333333333332E-2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>SUM(E1434:AB1434)</f>
        <v>2.0833333333333332E-2</v>
      </c>
      <c r="AE1434" s="54"/>
    </row>
    <row r="1435" spans="2:31" x14ac:dyDescent="0.3">
      <c r="B1435" s="14" t="s">
        <v>6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0.10699999999999991</v>
      </c>
      <c r="R1435" s="45">
        <v>7.3983333333333352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ref="AD1435:AD1483" si="603">SUM(E1435:AB1435)</f>
        <v>7.5053333333333354</v>
      </c>
      <c r="AE1435" s="54"/>
    </row>
    <row r="1436" spans="2:31" x14ac:dyDescent="0.3">
      <c r="B1436" s="14" t="s">
        <v>105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0.51466666666666661</v>
      </c>
      <c r="R1436" s="45">
        <v>15.045833333333333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603"/>
        <v>15.560499999999999</v>
      </c>
      <c r="AE1436" s="54"/>
    </row>
    <row r="1437" spans="2:31" x14ac:dyDescent="0.3">
      <c r="B1437" s="14" t="s">
        <v>7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0.59083333333333321</v>
      </c>
      <c r="R1437" s="45">
        <v>19.736500000000003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603"/>
        <v>20.327333333333335</v>
      </c>
      <c r="AE1437" s="54"/>
    </row>
    <row r="1438" spans="2:31" x14ac:dyDescent="0.3">
      <c r="B1438" s="14" t="s">
        <v>8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0.72599999999999953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603"/>
        <v>0.72599999999999953</v>
      </c>
      <c r="AE1438" s="54"/>
    </row>
    <row r="1439" spans="2:31" x14ac:dyDescent="0.3">
      <c r="B1439" s="14" t="s">
        <v>9</v>
      </c>
      <c r="C1439" s="14"/>
      <c r="D1439" s="1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603"/>
        <v>0</v>
      </c>
      <c r="AE1439" s="54"/>
    </row>
    <row r="1440" spans="2:31" x14ac:dyDescent="0.3">
      <c r="B1440" s="14" t="s">
        <v>10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603"/>
        <v>0</v>
      </c>
      <c r="AE1440" s="54"/>
    </row>
    <row r="1441" spans="2:31" x14ac:dyDescent="0.3">
      <c r="B1441" s="14" t="s">
        <v>11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603"/>
        <v>0</v>
      </c>
      <c r="AE1441" s="54"/>
    </row>
    <row r="1442" spans="2:31" x14ac:dyDescent="0.3">
      <c r="B1442" s="14" t="s">
        <v>12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2.5949999999999998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603"/>
        <v>2.5949999999999998</v>
      </c>
      <c r="AE1442" s="54"/>
    </row>
    <row r="1443" spans="2:31" x14ac:dyDescent="0.3">
      <c r="B1443" s="14" t="s">
        <v>13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3.5000000000000142E-2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603"/>
        <v>3.5000000000000142E-2</v>
      </c>
      <c r="AE1443" s="54"/>
    </row>
    <row r="1444" spans="2:31" x14ac:dyDescent="0.3">
      <c r="B1444" s="14" t="s">
        <v>14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603"/>
        <v>0</v>
      </c>
      <c r="AE1444" s="54"/>
    </row>
    <row r="1445" spans="2:31" x14ac:dyDescent="0.3">
      <c r="B1445" s="14" t="s">
        <v>15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3.023000000000001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603"/>
        <v>3.023000000000001</v>
      </c>
      <c r="AE1445" s="54"/>
    </row>
    <row r="1446" spans="2:31" x14ac:dyDescent="0.3">
      <c r="B1446" s="14" t="s">
        <v>16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603"/>
        <v>0</v>
      </c>
      <c r="AE1446" s="54"/>
    </row>
    <row r="1447" spans="2:31" x14ac:dyDescent="0.3">
      <c r="B1447" s="14" t="s">
        <v>17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603"/>
        <v>0</v>
      </c>
      <c r="AE1447" s="54"/>
    </row>
    <row r="1448" spans="2:31" x14ac:dyDescent="0.3">
      <c r="B1448" s="14" t="s">
        <v>18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0.01</v>
      </c>
      <c r="R1448" s="45">
        <v>1.6666666666666668E-3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603"/>
        <v>1.1666666666666667E-2</v>
      </c>
      <c r="AE1448" s="54"/>
    </row>
    <row r="1449" spans="2:31" x14ac:dyDescent="0.3">
      <c r="B1449" s="14" t="s">
        <v>19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0</v>
      </c>
      <c r="P1449" s="45">
        <v>0</v>
      </c>
      <c r="Q1449" s="44">
        <v>6.2000000000000013E-2</v>
      </c>
      <c r="R1449" s="45">
        <v>1.813166666666667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603"/>
        <v>1.8751666666666671</v>
      </c>
      <c r="AE1449" s="54"/>
    </row>
    <row r="1450" spans="2:31" x14ac:dyDescent="0.3">
      <c r="B1450" s="4" t="s">
        <v>20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7.8333333333333338E-2</v>
      </c>
      <c r="R1450" s="45">
        <v>0.93499999999999972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603"/>
        <v>1.013333333333333</v>
      </c>
      <c r="AE1450" s="54"/>
    </row>
    <row r="1451" spans="2:31" x14ac:dyDescent="0.3">
      <c r="B1451" s="4" t="s">
        <v>21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0.01</v>
      </c>
      <c r="R1451" s="45">
        <v>0.17666666666666672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603"/>
        <v>0.18666666666666673</v>
      </c>
      <c r="AE1451" s="54"/>
    </row>
    <row r="1452" spans="2:31" x14ac:dyDescent="0.3">
      <c r="B1452" s="4" t="s">
        <v>22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603"/>
        <v>0</v>
      </c>
      <c r="AE1452" s="54"/>
    </row>
    <row r="1453" spans="2:31" x14ac:dyDescent="0.3">
      <c r="B1453" s="4" t="s">
        <v>23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603"/>
        <v>0</v>
      </c>
      <c r="AE1453" s="54"/>
    </row>
    <row r="1454" spans="2:31" x14ac:dyDescent="0.3">
      <c r="B1454" s="4" t="s">
        <v>24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603"/>
        <v>0</v>
      </c>
      <c r="AE1454" s="54"/>
    </row>
    <row r="1455" spans="2:31" x14ac:dyDescent="0.3">
      <c r="B1455" s="4" t="s">
        <v>25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603"/>
        <v>0</v>
      </c>
      <c r="AE1455" s="54"/>
    </row>
    <row r="1456" spans="2:31" x14ac:dyDescent="0.3">
      <c r="B1456" s="4" t="s">
        <v>26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603"/>
        <v>0</v>
      </c>
      <c r="AE1456" s="54"/>
    </row>
    <row r="1457" spans="2:31" x14ac:dyDescent="0.3">
      <c r="B1457" s="4" t="s">
        <v>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603"/>
        <v>0</v>
      </c>
      <c r="AE1457" s="54"/>
    </row>
    <row r="1458" spans="2:31" x14ac:dyDescent="0.3">
      <c r="B1458" s="4" t="s">
        <v>28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603"/>
        <v>0</v>
      </c>
      <c r="AE1458" s="54"/>
    </row>
    <row r="1459" spans="2:31" x14ac:dyDescent="0.3">
      <c r="B1459" s="4" t="s">
        <v>106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603"/>
        <v>0</v>
      </c>
      <c r="AE1459" s="54"/>
    </row>
    <row r="1460" spans="2:31" x14ac:dyDescent="0.3">
      <c r="B1460" s="4" t="s">
        <v>29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603"/>
        <v>0</v>
      </c>
      <c r="AE1460" s="54"/>
    </row>
    <row r="1461" spans="2:31" x14ac:dyDescent="0.3">
      <c r="B1461" s="4" t="s">
        <v>30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603"/>
        <v>0</v>
      </c>
      <c r="AE1461" s="54"/>
    </row>
    <row r="1462" spans="2:31" x14ac:dyDescent="0.3">
      <c r="B1462" s="4" t="s">
        <v>31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2.3333333333333331E-2</v>
      </c>
      <c r="R1462" s="45">
        <v>0.43999999999999984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603"/>
        <v>0.46333333333333315</v>
      </c>
      <c r="AE1462" s="54"/>
    </row>
    <row r="1463" spans="2:31" x14ac:dyDescent="0.3">
      <c r="B1463" s="4" t="s">
        <v>32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603"/>
        <v>0</v>
      </c>
      <c r="AE1463" s="54"/>
    </row>
    <row r="1464" spans="2:31" x14ac:dyDescent="0.3">
      <c r="B1464" s="4" t="s">
        <v>33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603"/>
        <v>0</v>
      </c>
      <c r="AE1464" s="54"/>
    </row>
    <row r="1465" spans="2:31" x14ac:dyDescent="0.3">
      <c r="B1465" s="4" t="s">
        <v>34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603"/>
        <v>0</v>
      </c>
      <c r="AE1465" s="54"/>
    </row>
    <row r="1466" spans="2:31" x14ac:dyDescent="0.3">
      <c r="B1466" s="4" t="s">
        <v>35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603"/>
        <v>0</v>
      </c>
      <c r="AE1466" s="54"/>
    </row>
    <row r="1467" spans="2:31" x14ac:dyDescent="0.3">
      <c r="B1467" s="4" t="s">
        <v>36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603"/>
        <v>0</v>
      </c>
      <c r="AE1467" s="54"/>
    </row>
    <row r="1468" spans="2:31" x14ac:dyDescent="0.3">
      <c r="B1468" s="4" t="s">
        <v>107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603"/>
        <v>0</v>
      </c>
      <c r="AE1468" s="54"/>
    </row>
    <row r="1469" spans="2:31" x14ac:dyDescent="0.3">
      <c r="B1469" s="4" t="s">
        <v>86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603"/>
        <v>0</v>
      </c>
      <c r="AE1469" s="54"/>
    </row>
    <row r="1470" spans="2:31" x14ac:dyDescent="0.3">
      <c r="B1470" s="4" t="s">
        <v>87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603"/>
        <v>0</v>
      </c>
      <c r="AE1470" s="54"/>
    </row>
    <row r="1471" spans="2:31" x14ac:dyDescent="0.3">
      <c r="B1471" s="4" t="s">
        <v>93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603"/>
        <v>0</v>
      </c>
      <c r="AE1471" s="54"/>
    </row>
    <row r="1472" spans="2:31" x14ac:dyDescent="0.3">
      <c r="B1472" s="4" t="s">
        <v>98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603"/>
        <v>0</v>
      </c>
      <c r="AE1472" s="54"/>
    </row>
    <row r="1473" spans="2:31" x14ac:dyDescent="0.3">
      <c r="B1473" s="4" t="s">
        <v>99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603"/>
        <v>0</v>
      </c>
      <c r="AE1473" s="54"/>
    </row>
    <row r="1474" spans="2:31" x14ac:dyDescent="0.3">
      <c r="B1474" s="4" t="s">
        <v>100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0.13683333333333342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603"/>
        <v>0.13683333333333342</v>
      </c>
      <c r="AE1474" s="54"/>
    </row>
    <row r="1475" spans="2:31" x14ac:dyDescent="0.3">
      <c r="B1475" s="4" t="s">
        <v>101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0.74949999999999994</v>
      </c>
      <c r="R1475" s="45">
        <v>7.277499999999999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603"/>
        <v>8.0269999999999992</v>
      </c>
      <c r="AE1475" s="54"/>
    </row>
    <row r="1476" spans="2:31" x14ac:dyDescent="0.3">
      <c r="B1476" s="4" t="s">
        <v>108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603"/>
        <v>0</v>
      </c>
      <c r="AE1476" s="54"/>
    </row>
    <row r="1477" spans="2:31" x14ac:dyDescent="0.3">
      <c r="B1477" s="4" t="s">
        <v>114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1.9003333333333334</v>
      </c>
      <c r="R1477" s="45">
        <v>25.702499999999997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603"/>
        <v>27.602833333333329</v>
      </c>
      <c r="AE1477" s="54"/>
    </row>
    <row r="1478" spans="2:31" x14ac:dyDescent="0.3">
      <c r="B1478" s="4" t="s">
        <v>118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603"/>
        <v>0</v>
      </c>
      <c r="AE1478" s="54"/>
    </row>
    <row r="1479" spans="2:31" x14ac:dyDescent="0.3">
      <c r="B1479" s="4" t="s">
        <v>125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603"/>
        <v>0</v>
      </c>
      <c r="AE1479" s="54"/>
    </row>
    <row r="1480" spans="2:31" x14ac:dyDescent="0.3">
      <c r="B1480" s="4" t="s">
        <v>126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603"/>
        <v>0</v>
      </c>
      <c r="AE1480" s="54"/>
    </row>
    <row r="1481" spans="2:31" x14ac:dyDescent="0.3">
      <c r="B1481" s="4" t="s">
        <v>304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603"/>
        <v>0</v>
      </c>
      <c r="AE1481" s="54"/>
    </row>
    <row r="1482" spans="2:31" x14ac:dyDescent="0.3">
      <c r="B1482" s="4" t="s">
        <v>305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ref="AD1482" si="604">SUM(E1482:AB1482)</f>
        <v>0</v>
      </c>
      <c r="AE1482" s="54"/>
    </row>
    <row r="1483" spans="2:31" x14ac:dyDescent="0.3">
      <c r="B1483" s="4" t="s">
        <v>317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603"/>
        <v>0</v>
      </c>
      <c r="AE1483" s="54"/>
    </row>
    <row r="1484" spans="2:31" x14ac:dyDescent="0.3">
      <c r="B1484" s="12" t="s">
        <v>2</v>
      </c>
      <c r="C1484" s="12"/>
      <c r="D1484" s="12"/>
      <c r="E1484" s="13">
        <f>SUM(E1433:E1483)</f>
        <v>0</v>
      </c>
      <c r="F1484" s="13">
        <f t="shared" ref="F1484" si="605">SUM(F1433:F1483)</f>
        <v>0</v>
      </c>
      <c r="G1484" s="13">
        <f t="shared" ref="G1484" si="606">SUM(G1433:G1483)</f>
        <v>0</v>
      </c>
      <c r="H1484" s="13">
        <f t="shared" ref="H1484" si="607">SUM(H1433:H1483)</f>
        <v>0</v>
      </c>
      <c r="I1484" s="13">
        <f t="shared" ref="I1484" si="608">SUM(I1433:I1483)</f>
        <v>0</v>
      </c>
      <c r="J1484" s="13">
        <f t="shared" ref="J1484" si="609">SUM(J1433:J1483)</f>
        <v>0</v>
      </c>
      <c r="K1484" s="13">
        <f t="shared" ref="K1484" si="610">SUM(K1433:K1483)</f>
        <v>0</v>
      </c>
      <c r="L1484" s="13">
        <f t="shared" ref="L1484" si="611">SUM(L1433:L1483)</f>
        <v>0</v>
      </c>
      <c r="M1484" s="13">
        <f t="shared" ref="M1484" si="612">SUM(M1433:M1483)</f>
        <v>0</v>
      </c>
      <c r="N1484" s="13">
        <f t="shared" ref="N1484" si="613">SUM(N1433:N1483)</f>
        <v>0</v>
      </c>
      <c r="O1484" s="13">
        <f t="shared" ref="O1484" si="614">SUM(O1433:O1483)</f>
        <v>0</v>
      </c>
      <c r="P1484" s="13">
        <f t="shared" ref="P1484" si="615">SUM(P1433:P1483)</f>
        <v>0</v>
      </c>
      <c r="Q1484" s="13">
        <f t="shared" ref="Q1484" si="616">SUM(Q1433:Q1483)</f>
        <v>4.0460000000000003</v>
      </c>
      <c r="R1484" s="13">
        <f t="shared" ref="R1484" si="617">SUM(R1433:R1483)</f>
        <v>85.162166666666664</v>
      </c>
      <c r="S1484" s="13">
        <f t="shared" ref="S1484" si="618">SUM(S1433:S1483)</f>
        <v>0</v>
      </c>
      <c r="T1484" s="13">
        <f t="shared" ref="T1484" si="619">SUM(T1433:T1483)</f>
        <v>0</v>
      </c>
      <c r="U1484" s="13">
        <f t="shared" ref="U1484" si="620">SUM(U1433:U1483)</f>
        <v>0</v>
      </c>
      <c r="V1484" s="13">
        <f t="shared" ref="V1484" si="621">SUM(V1433:V1483)</f>
        <v>0</v>
      </c>
      <c r="W1484" s="13">
        <f t="shared" ref="W1484" si="622">SUM(W1433:W1483)</f>
        <v>0</v>
      </c>
      <c r="X1484" s="13">
        <f t="shared" ref="X1484" si="623">SUM(X1433:X1483)</f>
        <v>0</v>
      </c>
      <c r="Y1484" s="13">
        <f t="shared" ref="Y1484" si="624">SUM(Y1433:Y1483)</f>
        <v>0</v>
      </c>
      <c r="Z1484" s="13">
        <f t="shared" ref="Z1484" si="625">SUM(Z1433:Z1483)</f>
        <v>0</v>
      </c>
      <c r="AA1484" s="13">
        <f t="shared" ref="AA1484" si="626">SUM(AA1433:AA1483)</f>
        <v>0</v>
      </c>
      <c r="AB1484" s="13">
        <f t="shared" ref="AB1484" si="627">SUM(AB1433:AB1483)</f>
        <v>0</v>
      </c>
      <c r="AC1484" s="116">
        <f>SUM(AC1433:AE1483)</f>
        <v>89.208166666666671</v>
      </c>
      <c r="AD1484" s="116"/>
      <c r="AE1484" s="116"/>
    </row>
    <row r="1487" spans="2:31" x14ac:dyDescent="0.3">
      <c r="B1487" s="8">
        <f>'Resumen-Mensual'!$AE$26</f>
        <v>45804</v>
      </c>
    </row>
    <row r="1488" spans="2:31" x14ac:dyDescent="0.3">
      <c r="B1488" s="8"/>
    </row>
    <row r="1489" spans="2:31" x14ac:dyDescent="0.3">
      <c r="B1489" s="9" t="s">
        <v>81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9" t="s">
        <v>2</v>
      </c>
      <c r="AD1489" s="99"/>
      <c r="AE1489" s="99"/>
    </row>
    <row r="1490" spans="2:31" x14ac:dyDescent="0.3">
      <c r="B1490" s="14" t="s">
        <v>4</v>
      </c>
      <c r="C1490" s="47"/>
      <c r="D1490" s="47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32.377499999999991</v>
      </c>
      <c r="N1490" s="45">
        <v>96.784333333333322</v>
      </c>
      <c r="O1490" s="44">
        <v>16.432166666666671</v>
      </c>
      <c r="P1490" s="45">
        <v>5.4468333333333332</v>
      </c>
      <c r="Q1490" s="44">
        <v>1.4723333333333337</v>
      </c>
      <c r="R1490" s="45">
        <v>3.8605000000000005</v>
      </c>
      <c r="S1490" s="44">
        <v>1.8106666666666671</v>
      </c>
      <c r="T1490" s="45">
        <v>0.25300000000000028</v>
      </c>
      <c r="U1490" s="44">
        <v>0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158.4373333333333</v>
      </c>
      <c r="AE1490" s="56"/>
    </row>
    <row r="1491" spans="2:31" x14ac:dyDescent="0.3">
      <c r="B1491" s="14" t="s">
        <v>5</v>
      </c>
      <c r="C1491" s="14"/>
      <c r="D1491" s="1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8.3458333333333332</v>
      </c>
      <c r="N1491" s="45">
        <v>22.872499999999995</v>
      </c>
      <c r="O1491" s="44">
        <v>3.7941666666666665</v>
      </c>
      <c r="P1491" s="45">
        <v>8.8723333333333336</v>
      </c>
      <c r="Q1491" s="44">
        <v>5.3689999999999998</v>
      </c>
      <c r="R1491" s="45">
        <v>0.14399999999999971</v>
      </c>
      <c r="S1491" s="44">
        <v>1.3166666666666653E-2</v>
      </c>
      <c r="T1491" s="45">
        <v>0</v>
      </c>
      <c r="U1491" s="44">
        <v>0.31799999999999878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49.728999999999992</v>
      </c>
      <c r="AE1491" s="54"/>
    </row>
    <row r="1492" spans="2:31" x14ac:dyDescent="0.3">
      <c r="B1492" s="14" t="s">
        <v>6</v>
      </c>
      <c r="C1492" s="14"/>
      <c r="D1492" s="1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2.4593333333333334</v>
      </c>
      <c r="P1492" s="45">
        <v>2.8041666666666671</v>
      </c>
      <c r="Q1492" s="44">
        <v>7.1768333333333327</v>
      </c>
      <c r="R1492" s="45">
        <v>5.6766666666666659</v>
      </c>
      <c r="S1492" s="44">
        <v>11.155999999999993</v>
      </c>
      <c r="T1492" s="45">
        <v>20.24499999999999</v>
      </c>
      <c r="U1492" s="44">
        <v>17.114833333333333</v>
      </c>
      <c r="V1492" s="45">
        <v>0.35549999999999998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40" si="628">SUM(E1492:AB1492)</f>
        <v>66.988333333333316</v>
      </c>
      <c r="AE1492" s="54"/>
    </row>
    <row r="1493" spans="2:31" x14ac:dyDescent="0.3">
      <c r="B1493" s="14" t="s">
        <v>105</v>
      </c>
      <c r="C1493" s="14"/>
      <c r="D1493" s="1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0.68516666666666726</v>
      </c>
      <c r="N1493" s="45">
        <v>0.46999999999999964</v>
      </c>
      <c r="O1493" s="44">
        <v>1.1099999999999997</v>
      </c>
      <c r="P1493" s="45">
        <v>2.6200000000000023</v>
      </c>
      <c r="Q1493" s="44">
        <v>11.67933333333332</v>
      </c>
      <c r="R1493" s="45">
        <v>10.939</v>
      </c>
      <c r="S1493" s="44">
        <v>46.900500000000001</v>
      </c>
      <c r="T1493" s="45">
        <v>10.059999999999992</v>
      </c>
      <c r="U1493" s="44">
        <v>30.849999999999991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628"/>
        <v>115.31399999999998</v>
      </c>
      <c r="AE1493" s="54"/>
    </row>
    <row r="1494" spans="2:31" x14ac:dyDescent="0.3">
      <c r="B1494" s="14" t="s">
        <v>7</v>
      </c>
      <c r="C1494" s="14"/>
      <c r="D1494" s="1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0.32816666666666661</v>
      </c>
      <c r="P1494" s="45">
        <v>1.3284999999999998</v>
      </c>
      <c r="Q1494" s="44">
        <v>14.2255</v>
      </c>
      <c r="R1494" s="45">
        <v>11.124666666666668</v>
      </c>
      <c r="S1494" s="44">
        <v>51.261833333333335</v>
      </c>
      <c r="T1494" s="45">
        <v>39.907833333333336</v>
      </c>
      <c r="U1494" s="44">
        <v>56.814166666666665</v>
      </c>
      <c r="V1494" s="45">
        <v>1.623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628"/>
        <v>176.61366666666666</v>
      </c>
      <c r="AE1494" s="54"/>
    </row>
    <row r="1495" spans="2:31" x14ac:dyDescent="0.3">
      <c r="B1495" s="14" t="s">
        <v>8</v>
      </c>
      <c r="C1495" s="14"/>
      <c r="D1495" s="1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8.7334999999999994</v>
      </c>
      <c r="N1495" s="45">
        <v>19.42583333333333</v>
      </c>
      <c r="O1495" s="44">
        <v>13.105333333333325</v>
      </c>
      <c r="P1495" s="45">
        <v>6.8103333333333325</v>
      </c>
      <c r="Q1495" s="44">
        <v>0.22433333333333347</v>
      </c>
      <c r="R1495" s="45">
        <v>0.20549999999999985</v>
      </c>
      <c r="S1495" s="44">
        <v>14.436999999999994</v>
      </c>
      <c r="T1495" s="45">
        <v>3.1938333333333344</v>
      </c>
      <c r="U1495" s="44">
        <v>3.0608333333333335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628"/>
        <v>69.196499999999986</v>
      </c>
      <c r="AE1495" s="54"/>
    </row>
    <row r="1496" spans="2:31" x14ac:dyDescent="0.3">
      <c r="B1496" s="14" t="s">
        <v>9</v>
      </c>
      <c r="C1496" s="14"/>
      <c r="D1496" s="1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8.9656666666666691</v>
      </c>
      <c r="N1496" s="45">
        <v>0</v>
      </c>
      <c r="O1496" s="44">
        <v>0</v>
      </c>
      <c r="P1496" s="45">
        <v>0</v>
      </c>
      <c r="Q1496" s="44">
        <v>84.524833333333333</v>
      </c>
      <c r="R1496" s="45">
        <v>45.696166666666656</v>
      </c>
      <c r="S1496" s="44">
        <v>70.753166666666687</v>
      </c>
      <c r="T1496" s="45">
        <v>75.505500000000012</v>
      </c>
      <c r="U1496" s="44">
        <v>27.439333333333334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628"/>
        <v>312.88466666666665</v>
      </c>
      <c r="AE1496" s="54"/>
    </row>
    <row r="1497" spans="2:31" x14ac:dyDescent="0.3">
      <c r="B1497" s="14" t="s">
        <v>10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16.820166666666669</v>
      </c>
      <c r="N1497" s="45">
        <v>29.571666666666669</v>
      </c>
      <c r="O1497" s="44">
        <v>9.1893333333333338</v>
      </c>
      <c r="P1497" s="45">
        <v>23.8415</v>
      </c>
      <c r="Q1497" s="44">
        <v>77.306666666666672</v>
      </c>
      <c r="R1497" s="45">
        <v>19.817</v>
      </c>
      <c r="S1497" s="44">
        <v>9.3426666666666716</v>
      </c>
      <c r="T1497" s="45">
        <v>3.2478333333333342</v>
      </c>
      <c r="U1497" s="44">
        <v>10.188833333333339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628"/>
        <v>199.32566666666671</v>
      </c>
      <c r="AE1497" s="54"/>
    </row>
    <row r="1498" spans="2:31" x14ac:dyDescent="0.3">
      <c r="B1498" s="14" t="s">
        <v>11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9.4753333333333369</v>
      </c>
      <c r="N1498" s="45">
        <v>5.6763333333333303</v>
      </c>
      <c r="O1498" s="44">
        <v>9.4903333333333304</v>
      </c>
      <c r="P1498" s="45">
        <v>0.30350000000000082</v>
      </c>
      <c r="Q1498" s="44">
        <v>0.81883333333333375</v>
      </c>
      <c r="R1498" s="45">
        <v>1.2680000000000005</v>
      </c>
      <c r="S1498" s="44">
        <v>21.871833333333338</v>
      </c>
      <c r="T1498" s="45">
        <v>2.3374999999999986</v>
      </c>
      <c r="U1498" s="44">
        <v>0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628"/>
        <v>51.241666666666667</v>
      </c>
      <c r="AE1498" s="54"/>
    </row>
    <row r="1499" spans="2:31" x14ac:dyDescent="0.3">
      <c r="B1499" s="14" t="s">
        <v>12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10.176833333333336</v>
      </c>
      <c r="N1499" s="45">
        <v>42.77033333333334</v>
      </c>
      <c r="O1499" s="44">
        <v>1.4753333333333321</v>
      </c>
      <c r="P1499" s="45">
        <v>14.046999999999992</v>
      </c>
      <c r="Q1499" s="44">
        <v>60.406666666666645</v>
      </c>
      <c r="R1499" s="45">
        <v>14.275</v>
      </c>
      <c r="S1499" s="44">
        <v>0.75200000000000011</v>
      </c>
      <c r="T1499" s="45">
        <v>1.8379999999999999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628"/>
        <v>145.74116666666666</v>
      </c>
      <c r="AE1499" s="54"/>
    </row>
    <row r="1500" spans="2:31" x14ac:dyDescent="0.3">
      <c r="B1500" s="14" t="s">
        <v>13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9.2024999999999988</v>
      </c>
      <c r="N1500" s="45">
        <v>38.613333333333351</v>
      </c>
      <c r="O1500" s="44">
        <v>17.821666666666673</v>
      </c>
      <c r="P1500" s="45">
        <v>1.5579999999999994</v>
      </c>
      <c r="Q1500" s="44">
        <v>0</v>
      </c>
      <c r="R1500" s="45">
        <v>8.543666666666665</v>
      </c>
      <c r="S1500" s="44">
        <v>41.083166666666671</v>
      </c>
      <c r="T1500" s="45">
        <v>2.1630000000000007</v>
      </c>
      <c r="U1500" s="44">
        <v>0</v>
      </c>
      <c r="V1500" s="45">
        <v>0.85516666666666674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628"/>
        <v>119.84050000000001</v>
      </c>
      <c r="AE1500" s="54"/>
    </row>
    <row r="1501" spans="2:31" x14ac:dyDescent="0.3">
      <c r="B1501" s="14" t="s">
        <v>14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628"/>
        <v>0</v>
      </c>
      <c r="AE1501" s="54"/>
    </row>
    <row r="1502" spans="2:31" x14ac:dyDescent="0.3">
      <c r="B1502" s="14" t="s">
        <v>15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21.595833333333339</v>
      </c>
      <c r="N1502" s="45">
        <v>40.092166666666671</v>
      </c>
      <c r="O1502" s="44">
        <v>82.41816666666665</v>
      </c>
      <c r="P1502" s="45">
        <v>0</v>
      </c>
      <c r="Q1502" s="44">
        <v>0</v>
      </c>
      <c r="R1502" s="45">
        <v>19.961666666666662</v>
      </c>
      <c r="S1502" s="44">
        <v>0</v>
      </c>
      <c r="T1502" s="45">
        <v>0.11716666666666645</v>
      </c>
      <c r="U1502" s="44">
        <v>0.60833333333333384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628"/>
        <v>164.79333333333332</v>
      </c>
      <c r="AE1502" s="54"/>
    </row>
    <row r="1503" spans="2:31" x14ac:dyDescent="0.3">
      <c r="B1503" s="14" t="s">
        <v>16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</v>
      </c>
      <c r="N1503" s="45">
        <v>0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628"/>
        <v>0</v>
      </c>
      <c r="AE1503" s="54"/>
    </row>
    <row r="1504" spans="2:31" x14ac:dyDescent="0.3">
      <c r="B1504" s="14" t="s">
        <v>17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628"/>
        <v>0</v>
      </c>
      <c r="AE1504" s="54"/>
    </row>
    <row r="1505" spans="2:31" x14ac:dyDescent="0.3">
      <c r="B1505" s="14" t="s">
        <v>18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22.385833333333331</v>
      </c>
      <c r="N1505" s="45">
        <v>31.679333333333325</v>
      </c>
      <c r="O1505" s="44">
        <v>22.010000000000005</v>
      </c>
      <c r="P1505" s="45">
        <v>18.15166666666666</v>
      </c>
      <c r="Q1505" s="44">
        <v>19.903833333333335</v>
      </c>
      <c r="R1505" s="45">
        <v>2.422000000000001</v>
      </c>
      <c r="S1505" s="44">
        <v>19.315999999999999</v>
      </c>
      <c r="T1505" s="45">
        <v>18.306333333333342</v>
      </c>
      <c r="U1505" s="44">
        <v>28.307166666666671</v>
      </c>
      <c r="V1505" s="45">
        <v>1.1315000000000002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628"/>
        <v>183.61366666666666</v>
      </c>
      <c r="AE1505" s="54"/>
    </row>
    <row r="1506" spans="2:31" x14ac:dyDescent="0.3">
      <c r="B1506" s="14" t="s">
        <v>19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11.615500000000001</v>
      </c>
      <c r="N1506" s="45">
        <v>9.2360000000000007</v>
      </c>
      <c r="O1506" s="44">
        <v>15.028666666666664</v>
      </c>
      <c r="P1506" s="45">
        <v>0.24866666666666706</v>
      </c>
      <c r="Q1506" s="44">
        <v>0</v>
      </c>
      <c r="R1506" s="45">
        <v>0</v>
      </c>
      <c r="S1506" s="44">
        <v>0</v>
      </c>
      <c r="T1506" s="45">
        <v>0</v>
      </c>
      <c r="U1506" s="44">
        <v>9.2625000000000011</v>
      </c>
      <c r="V1506" s="45">
        <v>1.1023333333333334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628"/>
        <v>46.49366666666667</v>
      </c>
      <c r="AE1506" s="54"/>
    </row>
    <row r="1507" spans="2:31" x14ac:dyDescent="0.3">
      <c r="B1507" s="4" t="s">
        <v>20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0.76083333333333292</v>
      </c>
      <c r="N1507" s="45">
        <v>8.9926666666666701</v>
      </c>
      <c r="O1507" s="44">
        <v>15.426</v>
      </c>
      <c r="P1507" s="45">
        <v>3.0300000000000029</v>
      </c>
      <c r="Q1507" s="44">
        <v>3.0465000000000004</v>
      </c>
      <c r="R1507" s="45">
        <v>0.10283333333333336</v>
      </c>
      <c r="S1507" s="44">
        <v>4.5046666666666662</v>
      </c>
      <c r="T1507" s="45">
        <v>2.8794999999999993</v>
      </c>
      <c r="U1507" s="44">
        <v>2.3958333333333375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628"/>
        <v>41.138833333333345</v>
      </c>
      <c r="AE1507" s="54"/>
    </row>
    <row r="1508" spans="2:31" x14ac:dyDescent="0.3">
      <c r="B1508" s="4" t="s">
        <v>21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13.198833333333335</v>
      </c>
      <c r="N1508" s="45">
        <v>22.604666666666667</v>
      </c>
      <c r="O1508" s="44">
        <v>19.810333333333336</v>
      </c>
      <c r="P1508" s="45">
        <v>9.9613333333333323</v>
      </c>
      <c r="Q1508" s="44">
        <v>0.67599999999999738</v>
      </c>
      <c r="R1508" s="45">
        <v>0</v>
      </c>
      <c r="S1508" s="44">
        <v>2.597999999999999</v>
      </c>
      <c r="T1508" s="45">
        <v>1.5238333333333325</v>
      </c>
      <c r="U1508" s="44">
        <v>8.7954999999999952</v>
      </c>
      <c r="V1508" s="45">
        <v>0.48099999999999998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628"/>
        <v>79.649499999999975</v>
      </c>
      <c r="AE1508" s="54"/>
    </row>
    <row r="1509" spans="2:31" x14ac:dyDescent="0.3">
      <c r="B1509" s="4" t="s">
        <v>22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628"/>
        <v>0</v>
      </c>
      <c r="AE1509" s="54"/>
    </row>
    <row r="1510" spans="2:31" x14ac:dyDescent="0.3">
      <c r="B1510" s="4" t="s">
        <v>23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628"/>
        <v>0</v>
      </c>
      <c r="AE1510" s="54"/>
    </row>
    <row r="1511" spans="2:31" x14ac:dyDescent="0.3">
      <c r="B1511" s="4" t="s">
        <v>24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0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628"/>
        <v>0</v>
      </c>
      <c r="AE1511" s="54"/>
    </row>
    <row r="1512" spans="2:31" x14ac:dyDescent="0.3">
      <c r="B1512" s="4" t="s">
        <v>25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0.13033333333333316</v>
      </c>
      <c r="S1512" s="44">
        <v>0.56550000000000011</v>
      </c>
      <c r="T1512" s="45">
        <v>1.6458333333333337</v>
      </c>
      <c r="U1512" s="44">
        <v>6.1191666666666666</v>
      </c>
      <c r="V1512" s="45">
        <v>2.4423333333333335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628"/>
        <v>10.903166666666667</v>
      </c>
      <c r="AE1512" s="54"/>
    </row>
    <row r="1513" spans="2:31" x14ac:dyDescent="0.3">
      <c r="B1513" s="4" t="s">
        <v>26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628"/>
        <v>0</v>
      </c>
      <c r="AE1513" s="54"/>
    </row>
    <row r="1514" spans="2:31" x14ac:dyDescent="0.3">
      <c r="B1514" s="4" t="s">
        <v>27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628"/>
        <v>0</v>
      </c>
      <c r="AE1514" s="54"/>
    </row>
    <row r="1515" spans="2:31" x14ac:dyDescent="0.3">
      <c r="B1515" s="4" t="s">
        <v>28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628"/>
        <v>0</v>
      </c>
      <c r="AE1515" s="54"/>
    </row>
    <row r="1516" spans="2:31" x14ac:dyDescent="0.3">
      <c r="B1516" s="4" t="s">
        <v>106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628"/>
        <v>0</v>
      </c>
      <c r="AE1516" s="54"/>
    </row>
    <row r="1517" spans="2:31" x14ac:dyDescent="0.3">
      <c r="B1517" s="4" t="s">
        <v>29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628"/>
        <v>0</v>
      </c>
      <c r="AE1517" s="54"/>
    </row>
    <row r="1518" spans="2:31" x14ac:dyDescent="0.3">
      <c r="B1518" s="4" t="s">
        <v>30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628"/>
        <v>0</v>
      </c>
      <c r="AE1518" s="54"/>
    </row>
    <row r="1519" spans="2:31" x14ac:dyDescent="0.3">
      <c r="B1519" s="4" t="s">
        <v>31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2.4500000000000002</v>
      </c>
      <c r="N1519" s="45">
        <v>2.5</v>
      </c>
      <c r="O1519" s="44">
        <v>4.1999999999999948</v>
      </c>
      <c r="P1519" s="45">
        <v>6.6000000000000059</v>
      </c>
      <c r="Q1519" s="44">
        <v>8.6000000000000103</v>
      </c>
      <c r="R1519" s="45">
        <v>3</v>
      </c>
      <c r="S1519" s="44">
        <v>9.4516666666666644</v>
      </c>
      <c r="T1519" s="45">
        <v>10.100000000000012</v>
      </c>
      <c r="U1519" s="44">
        <v>8.5</v>
      </c>
      <c r="V1519" s="45">
        <v>0.34666666666666668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628"/>
        <v>55.748333333333349</v>
      </c>
      <c r="AE1519" s="54"/>
    </row>
    <row r="1520" spans="2:31" x14ac:dyDescent="0.3">
      <c r="B1520" s="4" t="s">
        <v>32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628"/>
        <v>0</v>
      </c>
      <c r="AE1520" s="54"/>
    </row>
    <row r="1521" spans="2:31" x14ac:dyDescent="0.3">
      <c r="B1521" s="4" t="s">
        <v>33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628"/>
        <v>0</v>
      </c>
      <c r="AE1521" s="54"/>
    </row>
    <row r="1522" spans="2:31" x14ac:dyDescent="0.3">
      <c r="B1522" s="4" t="s">
        <v>34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628"/>
        <v>0</v>
      </c>
      <c r="AE1522" s="54"/>
    </row>
    <row r="1523" spans="2:31" x14ac:dyDescent="0.3">
      <c r="B1523" s="4" t="s">
        <v>35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628"/>
        <v>0</v>
      </c>
      <c r="AE1523" s="54"/>
    </row>
    <row r="1524" spans="2:31" x14ac:dyDescent="0.3">
      <c r="B1524" s="4" t="s">
        <v>36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628"/>
        <v>0</v>
      </c>
      <c r="AE1524" s="54"/>
    </row>
    <row r="1525" spans="2:31" x14ac:dyDescent="0.3">
      <c r="B1525" s="4" t="s">
        <v>107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628"/>
        <v>0</v>
      </c>
      <c r="AE1525" s="54"/>
    </row>
    <row r="1526" spans="2:31" x14ac:dyDescent="0.3">
      <c r="B1526" s="4" t="s">
        <v>86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628"/>
        <v>0</v>
      </c>
      <c r="AE1526" s="54"/>
    </row>
    <row r="1527" spans="2:31" x14ac:dyDescent="0.3">
      <c r="B1527" s="4" t="s">
        <v>87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628"/>
        <v>0</v>
      </c>
      <c r="AE1527" s="54"/>
    </row>
    <row r="1528" spans="2:31" x14ac:dyDescent="0.3">
      <c r="B1528" s="4" t="s">
        <v>93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628"/>
        <v>0</v>
      </c>
      <c r="AE1528" s="54"/>
    </row>
    <row r="1529" spans="2:31" x14ac:dyDescent="0.3">
      <c r="B1529" s="4" t="s">
        <v>98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628"/>
        <v>0</v>
      </c>
      <c r="AE1529" s="54"/>
    </row>
    <row r="1530" spans="2:31" x14ac:dyDescent="0.3">
      <c r="B1530" s="4" t="s">
        <v>99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628"/>
        <v>0</v>
      </c>
      <c r="AE1530" s="54"/>
    </row>
    <row r="1531" spans="2:31" x14ac:dyDescent="0.3">
      <c r="B1531" s="4" t="s">
        <v>100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5.6700000000000017</v>
      </c>
      <c r="N1531" s="45">
        <v>13.799999999999988</v>
      </c>
      <c r="O1531" s="44">
        <v>19.100000000000005</v>
      </c>
      <c r="P1531" s="45">
        <v>22</v>
      </c>
      <c r="Q1531" s="44">
        <v>28.900000000000027</v>
      </c>
      <c r="R1531" s="45">
        <v>10.705666666666669</v>
      </c>
      <c r="S1531" s="44">
        <v>4.9721666666666673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628"/>
        <v>105.14783333333337</v>
      </c>
      <c r="AE1531" s="54"/>
    </row>
    <row r="1532" spans="2:31" x14ac:dyDescent="0.3">
      <c r="B1532" s="4" t="s">
        <v>101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26.466833333333334</v>
      </c>
      <c r="N1532" s="45">
        <v>41.721333333333341</v>
      </c>
      <c r="O1532" s="44">
        <v>37.876166666666677</v>
      </c>
      <c r="P1532" s="45">
        <v>32.338500000000003</v>
      </c>
      <c r="Q1532" s="44">
        <v>26.038833333333322</v>
      </c>
      <c r="R1532" s="45">
        <v>3.9806666666666661</v>
      </c>
      <c r="S1532" s="44">
        <v>7.8255000000000017</v>
      </c>
      <c r="T1532" s="45">
        <v>1.1108333333333329</v>
      </c>
      <c r="U1532" s="44">
        <v>4.7705000000000002</v>
      </c>
      <c r="V1532" s="45">
        <v>0.45849999999999996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628"/>
        <v>182.58766666666668</v>
      </c>
      <c r="AE1532" s="54"/>
    </row>
    <row r="1533" spans="2:31" x14ac:dyDescent="0.3">
      <c r="B1533" s="4" t="s">
        <v>108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628"/>
        <v>0</v>
      </c>
      <c r="AE1533" s="54"/>
    </row>
    <row r="1534" spans="2:31" x14ac:dyDescent="0.3">
      <c r="B1534" s="4" t="s">
        <v>114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33.240166666666674</v>
      </c>
      <c r="N1534" s="45">
        <v>46.828833333333336</v>
      </c>
      <c r="O1534" s="44">
        <v>50.422166666666648</v>
      </c>
      <c r="P1534" s="45">
        <v>37.842833333333338</v>
      </c>
      <c r="Q1534" s="44">
        <v>51.543166666666629</v>
      </c>
      <c r="R1534" s="45">
        <v>11.825166666666664</v>
      </c>
      <c r="S1534" s="44">
        <v>27.950500000000009</v>
      </c>
      <c r="T1534" s="45">
        <v>33.821833333333345</v>
      </c>
      <c r="U1534" s="44">
        <v>46.435166666666667</v>
      </c>
      <c r="V1534" s="45">
        <v>1.7726666666666668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628"/>
        <v>341.6825</v>
      </c>
      <c r="AE1534" s="54"/>
    </row>
    <row r="1535" spans="2:31" x14ac:dyDescent="0.3">
      <c r="B1535" s="4" t="s">
        <v>118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628"/>
        <v>0</v>
      </c>
      <c r="AE1535" s="54"/>
    </row>
    <row r="1536" spans="2:31" x14ac:dyDescent="0.3">
      <c r="B1536" s="4" t="s">
        <v>125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14.315166666666663</v>
      </c>
      <c r="N1536" s="45">
        <v>21.783166666666663</v>
      </c>
      <c r="O1536" s="44">
        <v>20.820833333333333</v>
      </c>
      <c r="P1536" s="45">
        <v>21.808</v>
      </c>
      <c r="Q1536" s="44">
        <v>14.639333333333338</v>
      </c>
      <c r="R1536" s="45">
        <v>2.3404999999999996</v>
      </c>
      <c r="S1536" s="44">
        <v>0.72983333333333322</v>
      </c>
      <c r="T1536" s="45">
        <v>2.7771666666666679</v>
      </c>
      <c r="U1536" s="44">
        <v>14.227000000000002</v>
      </c>
      <c r="V1536" s="45">
        <v>0.74900000000000022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628"/>
        <v>114.19000000000001</v>
      </c>
      <c r="AE1536" s="54"/>
    </row>
    <row r="1537" spans="2:31" x14ac:dyDescent="0.3">
      <c r="B1537" s="4" t="s">
        <v>126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628"/>
        <v>0</v>
      </c>
      <c r="AE1537" s="54"/>
    </row>
    <row r="1538" spans="2:31" x14ac:dyDescent="0.3">
      <c r="B1538" s="4" t="s">
        <v>304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4.7638866666666662</v>
      </c>
      <c r="S1538" s="44">
        <v>8.0855366666666662</v>
      </c>
      <c r="T1538" s="45">
        <v>7.1195566666666679</v>
      </c>
      <c r="U1538" s="44">
        <v>6.6339833333333305</v>
      </c>
      <c r="V1538" s="45">
        <v>1.6167999999999993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628"/>
        <v>28.219763333333329</v>
      </c>
      <c r="AE1538" s="54"/>
    </row>
    <row r="1539" spans="2:31" x14ac:dyDescent="0.3">
      <c r="B1539" s="4" t="s">
        <v>305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4.2809599999999994</v>
      </c>
      <c r="S1539" s="44">
        <v>9.8026183333333368</v>
      </c>
      <c r="T1539" s="45">
        <v>9.2827283333333366</v>
      </c>
      <c r="U1539" s="44">
        <v>8.932741666666665</v>
      </c>
      <c r="V1539" s="45">
        <v>2.1203999999999996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629">SUM(E1539:AB1539)</f>
        <v>34.419448333333335</v>
      </c>
      <c r="AE1539" s="54"/>
    </row>
    <row r="1540" spans="2:31" x14ac:dyDescent="0.3">
      <c r="B1540" s="4" t="s">
        <v>317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34.757833333333338</v>
      </c>
      <c r="S1540" s="44">
        <v>56.146166666666666</v>
      </c>
      <c r="T1540" s="45">
        <v>63.233166666666662</v>
      </c>
      <c r="U1540" s="44">
        <v>19.505999999999993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628"/>
        <v>173.64316666666664</v>
      </c>
      <c r="AE1540" s="54"/>
    </row>
    <row r="1541" spans="2:31" x14ac:dyDescent="0.3">
      <c r="B1541" s="12" t="s">
        <v>2</v>
      </c>
      <c r="C1541" s="12"/>
      <c r="D1541" s="12"/>
      <c r="E1541" s="13">
        <f>SUM(E1490:E1540)</f>
        <v>0</v>
      </c>
      <c r="F1541" s="13">
        <f t="shared" ref="F1541" si="630">SUM(F1490:F1540)</f>
        <v>0</v>
      </c>
      <c r="G1541" s="13">
        <f t="shared" ref="G1541" si="631">SUM(G1490:G1540)</f>
        <v>0</v>
      </c>
      <c r="H1541" s="13">
        <f t="shared" ref="H1541" si="632">SUM(H1490:H1540)</f>
        <v>0</v>
      </c>
      <c r="I1541" s="13">
        <f t="shared" ref="I1541" si="633">SUM(I1490:I1540)</f>
        <v>0</v>
      </c>
      <c r="J1541" s="13">
        <f t="shared" ref="J1541" si="634">SUM(J1490:J1540)</f>
        <v>0</v>
      </c>
      <c r="K1541" s="13">
        <f t="shared" ref="K1541" si="635">SUM(K1490:K1540)</f>
        <v>0</v>
      </c>
      <c r="L1541" s="13">
        <f t="shared" ref="L1541" si="636">SUM(L1490:L1540)</f>
        <v>0</v>
      </c>
      <c r="M1541" s="13">
        <f t="shared" ref="M1541" si="637">SUM(M1490:M1540)</f>
        <v>256.48149999999998</v>
      </c>
      <c r="N1541" s="13">
        <f t="shared" ref="N1541" si="638">SUM(N1490:N1540)</f>
        <v>495.42249999999996</v>
      </c>
      <c r="O1541" s="13">
        <f t="shared" ref="O1541" si="639">SUM(O1490:O1540)</f>
        <v>362.31816666666663</v>
      </c>
      <c r="P1541" s="13">
        <f t="shared" ref="P1541" si="640">SUM(P1490:P1540)</f>
        <v>219.61316666666664</v>
      </c>
      <c r="Q1541" s="13">
        <f t="shared" ref="Q1541" si="641">SUM(Q1490:Q1540)</f>
        <v>416.55200000000008</v>
      </c>
      <c r="R1541" s="13">
        <f t="shared" ref="R1541" si="642">SUM(R1490:R1540)</f>
        <v>219.82168000000001</v>
      </c>
      <c r="S1541" s="13">
        <f t="shared" ref="S1541" si="643">SUM(S1490:S1540)</f>
        <v>421.33015499999999</v>
      </c>
      <c r="T1541" s="13">
        <f t="shared" ref="T1541" si="644">SUM(T1490:T1540)</f>
        <v>310.66945166666676</v>
      </c>
      <c r="U1541" s="13">
        <f t="shared" ref="U1541" si="645">SUM(U1490:U1540)</f>
        <v>310.27989166666663</v>
      </c>
      <c r="V1541" s="13">
        <f t="shared" ref="V1541" si="646">SUM(V1490:V1540)</f>
        <v>15.054866666666666</v>
      </c>
      <c r="W1541" s="13">
        <f t="shared" ref="W1541" si="647">SUM(W1490:W1540)</f>
        <v>0</v>
      </c>
      <c r="X1541" s="13">
        <f t="shared" ref="X1541" si="648">SUM(X1490:X1540)</f>
        <v>0</v>
      </c>
      <c r="Y1541" s="13">
        <f t="shared" ref="Y1541" si="649">SUM(Y1490:Y1540)</f>
        <v>0</v>
      </c>
      <c r="Z1541" s="13">
        <f t="shared" ref="Z1541" si="650">SUM(Z1490:Z1540)</f>
        <v>0</v>
      </c>
      <c r="AA1541" s="13">
        <f t="shared" ref="AA1541" si="651">SUM(AA1490:AA1540)</f>
        <v>0</v>
      </c>
      <c r="AB1541" s="13">
        <f t="shared" ref="AB1541" si="652">SUM(AB1490:AB1540)</f>
        <v>0</v>
      </c>
      <c r="AC1541" s="116">
        <f>SUM(AC1490:AE1540)</f>
        <v>3027.5433783333337</v>
      </c>
      <c r="AD1541" s="116"/>
      <c r="AE1541" s="116"/>
    </row>
    <row r="1543" spans="2:31" x14ac:dyDescent="0.3">
      <c r="B1543" s="8">
        <f>'Resumen-Mensual'!$AF$26</f>
        <v>45805</v>
      </c>
    </row>
    <row r="1544" spans="2:31" x14ac:dyDescent="0.3">
      <c r="B1544" s="8"/>
    </row>
    <row r="1545" spans="2:31" x14ac:dyDescent="0.3">
      <c r="B1545" s="9" t="s">
        <v>81</v>
      </c>
      <c r="C1545" s="10"/>
      <c r="D1545" s="10"/>
      <c r="E1545" s="11">
        <v>1</v>
      </c>
      <c r="F1545" s="11">
        <v>2</v>
      </c>
      <c r="G1545" s="11">
        <v>3</v>
      </c>
      <c r="H1545" s="11">
        <v>4</v>
      </c>
      <c r="I1545" s="11">
        <v>5</v>
      </c>
      <c r="J1545" s="11">
        <v>6</v>
      </c>
      <c r="K1545" s="11">
        <v>7</v>
      </c>
      <c r="L1545" s="11">
        <v>8</v>
      </c>
      <c r="M1545" s="11">
        <v>9</v>
      </c>
      <c r="N1545" s="11">
        <v>10</v>
      </c>
      <c r="O1545" s="11">
        <v>11</v>
      </c>
      <c r="P1545" s="11">
        <v>12</v>
      </c>
      <c r="Q1545" s="11">
        <v>13</v>
      </c>
      <c r="R1545" s="11">
        <v>14</v>
      </c>
      <c r="S1545" s="11">
        <v>15</v>
      </c>
      <c r="T1545" s="11">
        <v>16</v>
      </c>
      <c r="U1545" s="11">
        <v>17</v>
      </c>
      <c r="V1545" s="11">
        <v>18</v>
      </c>
      <c r="W1545" s="11">
        <v>19</v>
      </c>
      <c r="X1545" s="11">
        <v>20</v>
      </c>
      <c r="Y1545" s="11">
        <v>21</v>
      </c>
      <c r="Z1545" s="11">
        <v>22</v>
      </c>
      <c r="AA1545" s="11">
        <v>23</v>
      </c>
      <c r="AB1545" s="11">
        <v>24</v>
      </c>
      <c r="AC1545" s="99" t="s">
        <v>2</v>
      </c>
      <c r="AD1545" s="99"/>
      <c r="AE1545" s="99"/>
    </row>
    <row r="1546" spans="2:31" x14ac:dyDescent="0.3">
      <c r="B1546" s="14" t="s">
        <v>4</v>
      </c>
      <c r="C1546" s="47"/>
      <c r="D1546" s="47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27.312666666666665</v>
      </c>
      <c r="N1546" s="45">
        <v>34.097000000000008</v>
      </c>
      <c r="O1546" s="44">
        <v>11.242499999999998</v>
      </c>
      <c r="P1546" s="45">
        <v>0</v>
      </c>
      <c r="Q1546" s="44">
        <v>3.6853333333333338</v>
      </c>
      <c r="R1546" s="45">
        <v>3.6880000000000006</v>
      </c>
      <c r="S1546" s="44">
        <v>17.398166666666672</v>
      </c>
      <c r="T1546" s="45">
        <v>15.603166666666665</v>
      </c>
      <c r="U1546" s="44">
        <v>7.2586666666666666</v>
      </c>
      <c r="V1546" s="45">
        <v>0.13383333333333336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6"/>
      <c r="AD1546" s="57">
        <f>SUM(E1546:AB1546)</f>
        <v>120.41933333333334</v>
      </c>
      <c r="AE1546" s="56"/>
    </row>
    <row r="1547" spans="2:31" x14ac:dyDescent="0.3">
      <c r="B1547" s="14" t="s">
        <v>5</v>
      </c>
      <c r="C1547" s="14"/>
      <c r="D1547" s="1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9.8216666666666654</v>
      </c>
      <c r="N1547" s="45">
        <v>20.364499999999996</v>
      </c>
      <c r="O1547" s="44">
        <v>16.758166666666664</v>
      </c>
      <c r="P1547" s="45">
        <v>14.005833333333333</v>
      </c>
      <c r="Q1547" s="44">
        <v>11.60266666666668</v>
      </c>
      <c r="R1547" s="45">
        <v>3.4139999999999993</v>
      </c>
      <c r="S1547" s="44">
        <v>16.904333333333334</v>
      </c>
      <c r="T1547" s="45">
        <v>21.279333333333341</v>
      </c>
      <c r="U1547" s="44">
        <v>15.989499999999998</v>
      </c>
      <c r="V1547" s="45">
        <v>0.34183333333333332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>SUM(E1547:AB1547)</f>
        <v>130.48183333333336</v>
      </c>
      <c r="AE1547" s="54"/>
    </row>
    <row r="1548" spans="2:31" x14ac:dyDescent="0.3">
      <c r="B1548" s="14" t="s">
        <v>6</v>
      </c>
      <c r="C1548" s="14"/>
      <c r="D1548" s="1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1.6878333333333331</v>
      </c>
      <c r="O1548" s="44">
        <v>6.7410000000000014</v>
      </c>
      <c r="P1548" s="45">
        <v>4.7904999999999971</v>
      </c>
      <c r="Q1548" s="44">
        <v>4.6571666666666651</v>
      </c>
      <c r="R1548" s="45">
        <v>3.1691666666666665</v>
      </c>
      <c r="S1548" s="44">
        <v>18.63966666666666</v>
      </c>
      <c r="T1548" s="45">
        <v>31.319333333333347</v>
      </c>
      <c r="U1548" s="44">
        <v>27.690333333333331</v>
      </c>
      <c r="V1548" s="45">
        <v>0.82600000000000007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ref="AD1548:AD1596" si="653">SUM(E1548:AB1548)</f>
        <v>99.520999999999987</v>
      </c>
      <c r="AE1548" s="54"/>
    </row>
    <row r="1549" spans="2:31" x14ac:dyDescent="0.3">
      <c r="B1549" s="14" t="s">
        <v>105</v>
      </c>
      <c r="C1549" s="14"/>
      <c r="D1549" s="1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0.41600000000000015</v>
      </c>
      <c r="N1549" s="45">
        <v>0.30999999999999994</v>
      </c>
      <c r="O1549" s="44">
        <v>8.0000000000000043E-2</v>
      </c>
      <c r="P1549" s="45">
        <v>1.7699999999999994</v>
      </c>
      <c r="Q1549" s="44">
        <v>14.53999999999999</v>
      </c>
      <c r="R1549" s="45">
        <v>17.523666666666667</v>
      </c>
      <c r="S1549" s="44">
        <v>27.623166666666666</v>
      </c>
      <c r="T1549" s="45">
        <v>27.251000000000015</v>
      </c>
      <c r="U1549" s="44">
        <v>17.230333333333345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653"/>
        <v>106.74416666666669</v>
      </c>
      <c r="AE1549" s="54"/>
    </row>
    <row r="1550" spans="2:31" x14ac:dyDescent="0.3">
      <c r="B1550" s="14" t="s">
        <v>7</v>
      </c>
      <c r="C1550" s="14"/>
      <c r="D1550" s="1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0.19900000000000001</v>
      </c>
      <c r="O1550" s="44">
        <v>0.1861666666666667</v>
      </c>
      <c r="P1550" s="45">
        <v>0.15333333333333335</v>
      </c>
      <c r="Q1550" s="44">
        <v>4.0243333333333338</v>
      </c>
      <c r="R1550" s="45">
        <v>5.4773333333333349</v>
      </c>
      <c r="S1550" s="44">
        <v>39.213333333333338</v>
      </c>
      <c r="T1550" s="45">
        <v>65.652166666666659</v>
      </c>
      <c r="U1550" s="44">
        <v>62.556500000000007</v>
      </c>
      <c r="V1550" s="45">
        <v>1.3880000000000001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653"/>
        <v>178.85016666666667</v>
      </c>
      <c r="AE1550" s="54"/>
    </row>
    <row r="1551" spans="2:31" x14ac:dyDescent="0.3">
      <c r="B1551" s="14" t="s">
        <v>8</v>
      </c>
      <c r="C1551" s="14"/>
      <c r="D1551" s="1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2.5946666666666682</v>
      </c>
      <c r="N1551" s="45">
        <v>15.320833333333331</v>
      </c>
      <c r="O1551" s="44">
        <v>18.774499999999996</v>
      </c>
      <c r="P1551" s="45">
        <v>2.9998333333333336</v>
      </c>
      <c r="Q1551" s="44">
        <v>5.2166666666666736E-2</v>
      </c>
      <c r="R1551" s="45">
        <v>0</v>
      </c>
      <c r="S1551" s="44">
        <v>5.2046666666666681</v>
      </c>
      <c r="T1551" s="45">
        <v>6.0150000000000006</v>
      </c>
      <c r="U1551" s="44">
        <v>0.36049999999999993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653"/>
        <v>51.322166666666668</v>
      </c>
      <c r="AE1551" s="54"/>
    </row>
    <row r="1552" spans="2:31" x14ac:dyDescent="0.3">
      <c r="B1552" s="14" t="s">
        <v>9</v>
      </c>
      <c r="C1552" s="14"/>
      <c r="D1552" s="1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5.6818333333333335</v>
      </c>
      <c r="N1552" s="45">
        <v>15.711166666666674</v>
      </c>
      <c r="O1552" s="44">
        <v>15.585999999999991</v>
      </c>
      <c r="P1552" s="45">
        <v>66.717166666666699</v>
      </c>
      <c r="Q1552" s="44">
        <v>99.143833333333333</v>
      </c>
      <c r="R1552" s="45">
        <v>44.423999999999992</v>
      </c>
      <c r="S1552" s="44">
        <v>129.51833333333332</v>
      </c>
      <c r="T1552" s="45">
        <v>166.11516666666665</v>
      </c>
      <c r="U1552" s="44">
        <v>27.461166666666667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653"/>
        <v>570.35866666666675</v>
      </c>
      <c r="AE1552" s="54"/>
    </row>
    <row r="1553" spans="2:31" x14ac:dyDescent="0.3">
      <c r="B1553" s="14" t="s">
        <v>10</v>
      </c>
      <c r="C1553" s="14"/>
      <c r="D1553" s="1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6.1748333333333312</v>
      </c>
      <c r="N1553" s="45">
        <v>6.991666666666668</v>
      </c>
      <c r="O1553" s="44">
        <v>3.8026666666666666</v>
      </c>
      <c r="P1553" s="45">
        <v>4.0668333333333333</v>
      </c>
      <c r="Q1553" s="44">
        <v>2.6470000000000002</v>
      </c>
      <c r="R1553" s="45">
        <v>0</v>
      </c>
      <c r="S1553" s="44">
        <v>7.1635000000000018</v>
      </c>
      <c r="T1553" s="45">
        <v>1.4568333333333336</v>
      </c>
      <c r="U1553" s="44">
        <v>1.508833333333333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653"/>
        <v>33.81216666666667</v>
      </c>
      <c r="AE1553" s="54"/>
    </row>
    <row r="1554" spans="2:31" x14ac:dyDescent="0.3">
      <c r="B1554" s="14" t="s">
        <v>11</v>
      </c>
      <c r="C1554" s="14"/>
      <c r="D1554" s="1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7.1753333333333353</v>
      </c>
      <c r="N1554" s="45">
        <v>8.629833333333325</v>
      </c>
      <c r="O1554" s="44">
        <v>6.4948333333333332</v>
      </c>
      <c r="P1554" s="45">
        <v>6.1661666666666664</v>
      </c>
      <c r="Q1554" s="44">
        <v>2.5589999999999993</v>
      </c>
      <c r="R1554" s="45">
        <v>0</v>
      </c>
      <c r="S1554" s="44">
        <v>7.642833333333332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653"/>
        <v>38.667999999999992</v>
      </c>
      <c r="AE1554" s="54"/>
    </row>
    <row r="1555" spans="2:31" x14ac:dyDescent="0.3">
      <c r="B1555" s="14" t="s">
        <v>12</v>
      </c>
      <c r="C1555" s="14"/>
      <c r="D1555" s="1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6.8608333333333356</v>
      </c>
      <c r="N1555" s="45">
        <v>4.6313333333333331</v>
      </c>
      <c r="O1555" s="44">
        <v>5.9851666666666654</v>
      </c>
      <c r="P1555" s="45">
        <v>8.4128333333333352</v>
      </c>
      <c r="Q1555" s="44">
        <v>3.9966666666666666</v>
      </c>
      <c r="R1555" s="45">
        <v>0</v>
      </c>
      <c r="S1555" s="44">
        <v>7.1748333333333338</v>
      </c>
      <c r="T1555" s="45">
        <v>1.1395000000000006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653"/>
        <v>38.201166666666666</v>
      </c>
      <c r="AE1555" s="54"/>
    </row>
    <row r="1556" spans="2:31" x14ac:dyDescent="0.3">
      <c r="B1556" s="14" t="s">
        <v>13</v>
      </c>
      <c r="C1556" s="14"/>
      <c r="D1556" s="1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5.6305000000000005</v>
      </c>
      <c r="N1556" s="45">
        <v>3.0366666666666675</v>
      </c>
      <c r="O1556" s="44">
        <v>1.2029999999999996</v>
      </c>
      <c r="P1556" s="45">
        <v>3.7723333333333331</v>
      </c>
      <c r="Q1556" s="44">
        <v>5.6063333333333309</v>
      </c>
      <c r="R1556" s="45">
        <v>0</v>
      </c>
      <c r="S1556" s="44">
        <v>23.267833333333332</v>
      </c>
      <c r="T1556" s="45">
        <v>32.562333333333328</v>
      </c>
      <c r="U1556" s="44">
        <v>5.1616666666666671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653"/>
        <v>80.240666666666655</v>
      </c>
      <c r="AE1556" s="54"/>
    </row>
    <row r="1557" spans="2:31" x14ac:dyDescent="0.3">
      <c r="B1557" s="14" t="s">
        <v>14</v>
      </c>
      <c r="C1557" s="14"/>
      <c r="D1557" s="1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653"/>
        <v>0</v>
      </c>
      <c r="AE1557" s="54"/>
    </row>
    <row r="1558" spans="2:31" x14ac:dyDescent="0.3">
      <c r="B1558" s="14" t="s">
        <v>15</v>
      </c>
      <c r="C1558" s="14"/>
      <c r="D1558" s="1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3.3430000000000017</v>
      </c>
      <c r="N1558" s="45">
        <v>22.292999999999989</v>
      </c>
      <c r="O1558" s="44">
        <v>83.03033333333336</v>
      </c>
      <c r="P1558" s="45">
        <v>0</v>
      </c>
      <c r="Q1558" s="44">
        <v>0</v>
      </c>
      <c r="R1558" s="45">
        <v>3.3931666666666667</v>
      </c>
      <c r="S1558" s="44">
        <v>8.8333333333333527E-3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653"/>
        <v>112.06833333333334</v>
      </c>
      <c r="AE1558" s="54"/>
    </row>
    <row r="1559" spans="2:31" x14ac:dyDescent="0.3">
      <c r="B1559" s="14" t="s">
        <v>16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653"/>
        <v>0</v>
      </c>
      <c r="AE1559" s="54"/>
    </row>
    <row r="1560" spans="2:31" x14ac:dyDescent="0.3">
      <c r="B1560" s="14" t="s">
        <v>17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653"/>
        <v>0</v>
      </c>
      <c r="AE1560" s="54"/>
    </row>
    <row r="1561" spans="2:31" x14ac:dyDescent="0.3">
      <c r="B1561" s="14" t="s">
        <v>18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3.61</v>
      </c>
      <c r="O1561" s="44">
        <v>1.3230000000000008</v>
      </c>
      <c r="P1561" s="45">
        <v>1.4218333333333342</v>
      </c>
      <c r="Q1561" s="44">
        <v>0</v>
      </c>
      <c r="R1561" s="45">
        <v>2.0188333333333328</v>
      </c>
      <c r="S1561" s="44">
        <v>0.24033333333333301</v>
      </c>
      <c r="T1561" s="45">
        <v>4.5041666666666682</v>
      </c>
      <c r="U1561" s="44">
        <v>7.9646666666666688</v>
      </c>
      <c r="V1561" s="45">
        <v>0.50466666666666671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653"/>
        <v>21.587500000000002</v>
      </c>
      <c r="AE1561" s="54"/>
    </row>
    <row r="1562" spans="2:31" x14ac:dyDescent="0.3">
      <c r="B1562" s="14" t="s">
        <v>19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1.1321666666666668</v>
      </c>
      <c r="N1562" s="45">
        <v>2.4023333333333325</v>
      </c>
      <c r="O1562" s="44">
        <v>0.22616666666666668</v>
      </c>
      <c r="P1562" s="45">
        <v>2.1616666666666666</v>
      </c>
      <c r="Q1562" s="44">
        <v>9.4084999999999983</v>
      </c>
      <c r="R1562" s="45">
        <v>5.7058333333333335</v>
      </c>
      <c r="S1562" s="44">
        <v>1.5013333333333327</v>
      </c>
      <c r="T1562" s="45">
        <v>0</v>
      </c>
      <c r="U1562" s="44">
        <v>8.3955000000000002</v>
      </c>
      <c r="V1562" s="45">
        <v>0.43433333333333335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653"/>
        <v>31.36783333333333</v>
      </c>
      <c r="AE1562" s="54"/>
    </row>
    <row r="1563" spans="2:31" x14ac:dyDescent="0.3">
      <c r="B1563" s="4" t="s">
        <v>20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3.6578333333333322</v>
      </c>
      <c r="N1563" s="45">
        <v>7.4351666666666691</v>
      </c>
      <c r="O1563" s="44">
        <v>7.92533333333333</v>
      </c>
      <c r="P1563" s="45">
        <v>5.6301666666666659</v>
      </c>
      <c r="Q1563" s="44">
        <v>6.5773333333333337</v>
      </c>
      <c r="R1563" s="45">
        <v>3.7359999999999993</v>
      </c>
      <c r="S1563" s="44">
        <v>2.1115000000000008</v>
      </c>
      <c r="T1563" s="45">
        <v>0</v>
      </c>
      <c r="U1563" s="44">
        <v>3.0171666666666663</v>
      </c>
      <c r="V1563" s="45">
        <v>0.3076666666666667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653"/>
        <v>40.398166666666668</v>
      </c>
      <c r="AE1563" s="54"/>
    </row>
    <row r="1564" spans="2:31" x14ac:dyDescent="0.3">
      <c r="B1564" s="4" t="s">
        <v>21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0.35949999999999988</v>
      </c>
      <c r="N1564" s="45">
        <v>1.5188333333333326</v>
      </c>
      <c r="O1564" s="44">
        <v>0.4153333333333335</v>
      </c>
      <c r="P1564" s="45">
        <v>1.2728333333333333</v>
      </c>
      <c r="Q1564" s="44">
        <v>0.10316666666666678</v>
      </c>
      <c r="R1564" s="45">
        <v>0.99683333333333313</v>
      </c>
      <c r="S1564" s="44">
        <v>0</v>
      </c>
      <c r="T1564" s="45">
        <v>0</v>
      </c>
      <c r="U1564" s="44">
        <v>0.49783333333333285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653"/>
        <v>5.1643333333333317</v>
      </c>
      <c r="AE1564" s="54"/>
    </row>
    <row r="1565" spans="2:31" x14ac:dyDescent="0.3">
      <c r="B1565" s="4" t="s">
        <v>22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653"/>
        <v>0</v>
      </c>
      <c r="AE1565" s="54"/>
    </row>
    <row r="1566" spans="2:31" x14ac:dyDescent="0.3">
      <c r="B1566" s="4" t="s">
        <v>23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653"/>
        <v>0</v>
      </c>
      <c r="AE1566" s="54"/>
    </row>
    <row r="1567" spans="2:31" x14ac:dyDescent="0.3">
      <c r="B1567" s="4" t="s">
        <v>24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0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653"/>
        <v>0</v>
      </c>
      <c r="AE1567" s="54"/>
    </row>
    <row r="1568" spans="2:31" x14ac:dyDescent="0.3">
      <c r="B1568" s="4" t="s">
        <v>25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1.7906666666666669</v>
      </c>
      <c r="S1568" s="44">
        <v>3.4645000000000001</v>
      </c>
      <c r="T1568" s="45">
        <v>5.3844999999999992</v>
      </c>
      <c r="U1568" s="44">
        <v>7.9741666666666671</v>
      </c>
      <c r="V1568" s="45">
        <v>2.0348333333333333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653"/>
        <v>20.648666666666664</v>
      </c>
      <c r="AE1568" s="54"/>
    </row>
    <row r="1569" spans="2:31" x14ac:dyDescent="0.3">
      <c r="B1569" s="4" t="s">
        <v>26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653"/>
        <v>0</v>
      </c>
      <c r="AE1569" s="54"/>
    </row>
    <row r="1570" spans="2:31" x14ac:dyDescent="0.3">
      <c r="B1570" s="4" t="s">
        <v>27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653"/>
        <v>0</v>
      </c>
      <c r="AE1570" s="54"/>
    </row>
    <row r="1571" spans="2:31" x14ac:dyDescent="0.3">
      <c r="B1571" s="4" t="s">
        <v>28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53"/>
        <v>0</v>
      </c>
      <c r="AE1571" s="54"/>
    </row>
    <row r="1572" spans="2:31" x14ac:dyDescent="0.3">
      <c r="B1572" s="4" t="s">
        <v>106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53"/>
        <v>0</v>
      </c>
      <c r="AE1572" s="54"/>
    </row>
    <row r="1573" spans="2:31" x14ac:dyDescent="0.3">
      <c r="B1573" s="4" t="s">
        <v>29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53"/>
        <v>0</v>
      </c>
      <c r="AE1573" s="54"/>
    </row>
    <row r="1574" spans="2:31" x14ac:dyDescent="0.3">
      <c r="B1574" s="4" t="s">
        <v>30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53"/>
        <v>0</v>
      </c>
      <c r="AE1574" s="54"/>
    </row>
    <row r="1575" spans="2:31" x14ac:dyDescent="0.3">
      <c r="B1575" s="4" t="s">
        <v>31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0.13999999999999702</v>
      </c>
      <c r="P1575" s="45">
        <v>5.5599999999999987</v>
      </c>
      <c r="Q1575" s="44">
        <v>5.5400000000000027</v>
      </c>
      <c r="R1575" s="45">
        <v>6.0900000000000016</v>
      </c>
      <c r="S1575" s="44">
        <v>3.6400000000000006</v>
      </c>
      <c r="T1575" s="45">
        <v>3.240000000000002</v>
      </c>
      <c r="U1575" s="44">
        <v>0</v>
      </c>
      <c r="V1575" s="45">
        <v>0.77999999999999992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53"/>
        <v>24.990000000000002</v>
      </c>
      <c r="AE1575" s="54"/>
    </row>
    <row r="1576" spans="2:31" x14ac:dyDescent="0.3">
      <c r="B1576" s="4" t="s">
        <v>32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0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53"/>
        <v>0</v>
      </c>
      <c r="AE1576" s="54"/>
    </row>
    <row r="1577" spans="2:31" x14ac:dyDescent="0.3">
      <c r="B1577" s="4" t="s">
        <v>33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53"/>
        <v>0</v>
      </c>
      <c r="AE1577" s="54"/>
    </row>
    <row r="1578" spans="2:31" x14ac:dyDescent="0.3">
      <c r="B1578" s="4" t="s">
        <v>34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53"/>
        <v>0</v>
      </c>
      <c r="AE1578" s="54"/>
    </row>
    <row r="1579" spans="2:31" x14ac:dyDescent="0.3">
      <c r="B1579" s="4" t="s">
        <v>35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53"/>
        <v>0</v>
      </c>
      <c r="AE1579" s="54"/>
    </row>
    <row r="1580" spans="2:31" x14ac:dyDescent="0.3">
      <c r="B1580" s="4" t="s">
        <v>36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53"/>
        <v>0</v>
      </c>
      <c r="AE1580" s="54"/>
    </row>
    <row r="1581" spans="2:31" x14ac:dyDescent="0.3">
      <c r="B1581" s="4" t="s">
        <v>107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53"/>
        <v>0</v>
      </c>
      <c r="AE1581" s="54"/>
    </row>
    <row r="1582" spans="2:31" x14ac:dyDescent="0.3">
      <c r="B1582" s="4" t="s">
        <v>86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0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53"/>
        <v>0</v>
      </c>
      <c r="AE1582" s="54"/>
    </row>
    <row r="1583" spans="2:31" x14ac:dyDescent="0.3">
      <c r="B1583" s="4" t="s">
        <v>87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0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53"/>
        <v>0</v>
      </c>
      <c r="AE1583" s="54"/>
    </row>
    <row r="1584" spans="2:31" x14ac:dyDescent="0.3">
      <c r="B1584" s="4" t="s">
        <v>93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53"/>
        <v>0</v>
      </c>
      <c r="AE1584" s="54"/>
    </row>
    <row r="1585" spans="2:31" x14ac:dyDescent="0.3">
      <c r="B1585" s="4" t="s">
        <v>98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53"/>
        <v>0</v>
      </c>
      <c r="AE1585" s="54"/>
    </row>
    <row r="1586" spans="2:31" x14ac:dyDescent="0.3">
      <c r="B1586" s="4" t="s">
        <v>99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53"/>
        <v>0</v>
      </c>
      <c r="AE1586" s="54"/>
    </row>
    <row r="1587" spans="2:31" x14ac:dyDescent="0.3">
      <c r="B1587" s="4" t="s">
        <v>100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3.1880000000000002</v>
      </c>
      <c r="N1587" s="45">
        <v>8.1966666666666672</v>
      </c>
      <c r="O1587" s="44">
        <v>11.899999999999986</v>
      </c>
      <c r="P1587" s="45">
        <v>12.5</v>
      </c>
      <c r="Q1587" s="44">
        <v>18.5</v>
      </c>
      <c r="R1587" s="45">
        <v>8.7816666666666681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53"/>
        <v>63.066333333333318</v>
      </c>
      <c r="AE1587" s="54"/>
    </row>
    <row r="1588" spans="2:31" x14ac:dyDescent="0.3">
      <c r="B1588" s="4" t="s">
        <v>101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0.20450000000000051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53"/>
        <v>0.20450000000000051</v>
      </c>
      <c r="AE1588" s="54"/>
    </row>
    <row r="1589" spans="2:31" x14ac:dyDescent="0.3">
      <c r="B1589" s="4" t="s">
        <v>108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53"/>
        <v>0</v>
      </c>
      <c r="AE1589" s="54"/>
    </row>
    <row r="1590" spans="2:31" x14ac:dyDescent="0.3">
      <c r="B1590" s="4" t="s">
        <v>114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0.72799999999999987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74.279833333333329</v>
      </c>
      <c r="T1590" s="45">
        <v>49.832166666666666</v>
      </c>
      <c r="U1590" s="44">
        <v>31.717833333333331</v>
      </c>
      <c r="V1590" s="45">
        <v>0.87483333333333346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53"/>
        <v>157.43266666666665</v>
      </c>
      <c r="AE1590" s="54"/>
    </row>
    <row r="1591" spans="2:31" x14ac:dyDescent="0.3">
      <c r="B1591" s="4" t="s">
        <v>118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53"/>
        <v>0</v>
      </c>
      <c r="AE1591" s="54"/>
    </row>
    <row r="1592" spans="2:31" x14ac:dyDescent="0.3">
      <c r="B1592" s="4" t="s">
        <v>125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0.33183333333333304</v>
      </c>
      <c r="O1592" s="44">
        <v>3.689500000000002</v>
      </c>
      <c r="P1592" s="45">
        <v>2.3661666666666665</v>
      </c>
      <c r="Q1592" s="44">
        <v>6.8238333333333365</v>
      </c>
      <c r="R1592" s="45">
        <v>1.0261666666666673</v>
      </c>
      <c r="S1592" s="44">
        <v>8.0306666666666704</v>
      </c>
      <c r="T1592" s="45">
        <v>9.3638333333333339</v>
      </c>
      <c r="U1592" s="44">
        <v>6.3615000000000022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53"/>
        <v>37.993500000000012</v>
      </c>
      <c r="AE1592" s="54"/>
    </row>
    <row r="1593" spans="2:31" x14ac:dyDescent="0.3">
      <c r="B1593" s="4" t="s">
        <v>126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53"/>
        <v>0</v>
      </c>
      <c r="AE1593" s="54"/>
    </row>
    <row r="1594" spans="2:31" x14ac:dyDescent="0.3">
      <c r="B1594" s="4" t="s">
        <v>304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0.35741666666666655</v>
      </c>
      <c r="T1594" s="45">
        <v>0.26202000000000003</v>
      </c>
      <c r="U1594" s="44">
        <v>8.8396666666666651E-2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53"/>
        <v>0.70783333333333331</v>
      </c>
      <c r="AE1594" s="54"/>
    </row>
    <row r="1595" spans="2:31" x14ac:dyDescent="0.3">
      <c r="B1595" s="4" t="s">
        <v>305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0.18107833333333326</v>
      </c>
      <c r="T1595" s="45">
        <v>0.26653833333333349</v>
      </c>
      <c r="U1595" s="44">
        <v>0.10053000000000002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ref="AD1595" si="654">SUM(E1595:AB1595)</f>
        <v>0.54814666666666678</v>
      </c>
      <c r="AE1595" s="54"/>
    </row>
    <row r="1596" spans="2:31" x14ac:dyDescent="0.3">
      <c r="B1596" s="4" t="s">
        <v>317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22.808166666666676</v>
      </c>
      <c r="T1596" s="45">
        <v>128.32533333333336</v>
      </c>
      <c r="U1596" s="44">
        <v>214.05816666666678</v>
      </c>
      <c r="V1596" s="45">
        <v>41.935000000000009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53"/>
        <v>407.12666666666684</v>
      </c>
      <c r="AE1596" s="54"/>
    </row>
    <row r="1597" spans="2:31" x14ac:dyDescent="0.3">
      <c r="B1597" s="12" t="s">
        <v>2</v>
      </c>
      <c r="C1597" s="12"/>
      <c r="D1597" s="12"/>
      <c r="E1597" s="13">
        <f>SUM(E1546:E1596)</f>
        <v>0</v>
      </c>
      <c r="F1597" s="13">
        <f t="shared" ref="F1597" si="655">SUM(F1546:F1596)</f>
        <v>0</v>
      </c>
      <c r="G1597" s="13">
        <f t="shared" ref="G1597" si="656">SUM(G1546:G1596)</f>
        <v>0</v>
      </c>
      <c r="H1597" s="13">
        <f t="shared" ref="H1597" si="657">SUM(H1546:H1596)</f>
        <v>0</v>
      </c>
      <c r="I1597" s="13">
        <f t="shared" ref="I1597" si="658">SUM(I1546:I1596)</f>
        <v>0</v>
      </c>
      <c r="J1597" s="13">
        <f t="shared" ref="J1597" si="659">SUM(J1546:J1596)</f>
        <v>0</v>
      </c>
      <c r="K1597" s="13">
        <f t="shared" ref="K1597" si="660">SUM(K1546:K1596)</f>
        <v>0</v>
      </c>
      <c r="L1597" s="13">
        <f t="shared" ref="L1597" si="661">SUM(L1546:L1596)</f>
        <v>0</v>
      </c>
      <c r="M1597" s="13">
        <f t="shared" ref="M1597" si="662">SUM(M1546:M1596)</f>
        <v>84.281333333333308</v>
      </c>
      <c r="N1597" s="13">
        <f t="shared" ref="N1597" si="663">SUM(N1546:N1596)</f>
        <v>156.76766666666663</v>
      </c>
      <c r="O1597" s="13">
        <f t="shared" ref="O1597" si="664">SUM(O1546:O1596)</f>
        <v>195.50366666666667</v>
      </c>
      <c r="P1597" s="13">
        <f t="shared" ref="P1597" si="665">SUM(P1546:P1596)</f>
        <v>143.76750000000004</v>
      </c>
      <c r="Q1597" s="13">
        <f t="shared" ref="Q1597" si="666">SUM(Q1546:Q1596)</f>
        <v>199.46733333333336</v>
      </c>
      <c r="R1597" s="13">
        <f t="shared" ref="R1597" si="667">SUM(R1546:R1596)</f>
        <v>111.23533333333334</v>
      </c>
      <c r="S1597" s="13">
        <f t="shared" ref="S1597" si="668">SUM(S1546:S1596)</f>
        <v>416.37432833333327</v>
      </c>
      <c r="T1597" s="13">
        <f t="shared" ref="T1597" si="669">SUM(T1546:T1596)</f>
        <v>569.5723916666667</v>
      </c>
      <c r="U1597" s="13">
        <f t="shared" ref="U1597" si="670">SUM(U1546:U1596)</f>
        <v>445.39326000000011</v>
      </c>
      <c r="V1597" s="13">
        <f t="shared" ref="V1597" si="671">SUM(V1546:V1596)</f>
        <v>49.561000000000007</v>
      </c>
      <c r="W1597" s="13">
        <f t="shared" ref="W1597" si="672">SUM(W1546:W1596)</f>
        <v>0</v>
      </c>
      <c r="X1597" s="13">
        <f t="shared" ref="X1597" si="673">SUM(X1546:X1596)</f>
        <v>0</v>
      </c>
      <c r="Y1597" s="13">
        <f t="shared" ref="Y1597" si="674">SUM(Y1546:Y1596)</f>
        <v>0</v>
      </c>
      <c r="Z1597" s="13">
        <f t="shared" ref="Z1597" si="675">SUM(Z1546:Z1596)</f>
        <v>0</v>
      </c>
      <c r="AA1597" s="13">
        <f t="shared" ref="AA1597" si="676">SUM(AA1546:AA1596)</f>
        <v>0</v>
      </c>
      <c r="AB1597" s="13">
        <f t="shared" ref="AB1597" si="677">SUM(AB1546:AB1596)</f>
        <v>0</v>
      </c>
      <c r="AC1597" s="116">
        <f>SUM(AC1546:AE1596)</f>
        <v>2371.9238133333338</v>
      </c>
      <c r="AD1597" s="116"/>
      <c r="AE1597" s="116"/>
    </row>
    <row r="1599" spans="2:31" x14ac:dyDescent="0.3">
      <c r="B1599" s="8">
        <f>'Resumen-Mensual'!$AG$26</f>
        <v>45806</v>
      </c>
    </row>
    <row r="1600" spans="2:31" x14ac:dyDescent="0.3">
      <c r="B1600" s="8"/>
    </row>
    <row r="1601" spans="2:31" x14ac:dyDescent="0.3">
      <c r="B1601" s="9" t="s">
        <v>81</v>
      </c>
      <c r="C1601" s="10"/>
      <c r="D1601" s="10"/>
      <c r="E1601" s="11">
        <v>1</v>
      </c>
      <c r="F1601" s="11">
        <v>2</v>
      </c>
      <c r="G1601" s="11">
        <v>3</v>
      </c>
      <c r="H1601" s="11">
        <v>4</v>
      </c>
      <c r="I1601" s="11">
        <v>5</v>
      </c>
      <c r="J1601" s="11">
        <v>6</v>
      </c>
      <c r="K1601" s="11">
        <v>7</v>
      </c>
      <c r="L1601" s="11">
        <v>8</v>
      </c>
      <c r="M1601" s="11">
        <v>9</v>
      </c>
      <c r="N1601" s="11">
        <v>10</v>
      </c>
      <c r="O1601" s="11">
        <v>11</v>
      </c>
      <c r="P1601" s="11">
        <v>12</v>
      </c>
      <c r="Q1601" s="11">
        <v>13</v>
      </c>
      <c r="R1601" s="11">
        <v>14</v>
      </c>
      <c r="S1601" s="11">
        <v>15</v>
      </c>
      <c r="T1601" s="11">
        <v>16</v>
      </c>
      <c r="U1601" s="11">
        <v>17</v>
      </c>
      <c r="V1601" s="11">
        <v>18</v>
      </c>
      <c r="W1601" s="11">
        <v>19</v>
      </c>
      <c r="X1601" s="11">
        <v>20</v>
      </c>
      <c r="Y1601" s="11">
        <v>21</v>
      </c>
      <c r="Z1601" s="11">
        <v>22</v>
      </c>
      <c r="AA1601" s="11">
        <v>23</v>
      </c>
      <c r="AB1601" s="11">
        <v>24</v>
      </c>
      <c r="AC1601" s="99" t="s">
        <v>2</v>
      </c>
      <c r="AD1601" s="99"/>
      <c r="AE1601" s="99"/>
    </row>
    <row r="1602" spans="2:31" x14ac:dyDescent="0.3">
      <c r="B1602" s="14" t="s">
        <v>4</v>
      </c>
      <c r="C1602" s="47"/>
      <c r="D1602" s="47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6"/>
      <c r="AD1602" s="57">
        <f>SUM(E1602:AB1602)</f>
        <v>0</v>
      </c>
      <c r="AE1602" s="56"/>
    </row>
    <row r="1603" spans="2:31" x14ac:dyDescent="0.3">
      <c r="B1603" s="14" t="s">
        <v>5</v>
      </c>
      <c r="C1603" s="14"/>
      <c r="D1603" s="1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>SUM(E1603:AB1603)</f>
        <v>0</v>
      </c>
      <c r="AE1603" s="54"/>
    </row>
    <row r="1604" spans="2:31" x14ac:dyDescent="0.3">
      <c r="B1604" s="14" t="s">
        <v>6</v>
      </c>
      <c r="C1604" s="14"/>
      <c r="D1604" s="1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ref="AD1604:AD1652" si="678">SUM(E1604:AB1604)</f>
        <v>0</v>
      </c>
      <c r="AE1604" s="54"/>
    </row>
    <row r="1605" spans="2:31" x14ac:dyDescent="0.3">
      <c r="B1605" s="14" t="s">
        <v>105</v>
      </c>
      <c r="C1605" s="14"/>
      <c r="D1605" s="1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78"/>
        <v>0</v>
      </c>
      <c r="AE1605" s="54"/>
    </row>
    <row r="1606" spans="2:31" x14ac:dyDescent="0.3">
      <c r="B1606" s="14" t="s">
        <v>7</v>
      </c>
      <c r="C1606" s="14"/>
      <c r="D1606" s="1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78"/>
        <v>0</v>
      </c>
      <c r="AE1606" s="54"/>
    </row>
    <row r="1607" spans="2:31" x14ac:dyDescent="0.3">
      <c r="B1607" s="14" t="s">
        <v>8</v>
      </c>
      <c r="C1607" s="14"/>
      <c r="D1607" s="1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78"/>
        <v>0</v>
      </c>
      <c r="AE1607" s="54"/>
    </row>
    <row r="1608" spans="2:31" x14ac:dyDescent="0.3">
      <c r="B1608" s="14" t="s">
        <v>9</v>
      </c>
      <c r="C1608" s="14"/>
      <c r="D1608" s="1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78"/>
        <v>0</v>
      </c>
      <c r="AE1608" s="54"/>
    </row>
    <row r="1609" spans="2:31" x14ac:dyDescent="0.3">
      <c r="B1609" s="14" t="s">
        <v>10</v>
      </c>
      <c r="C1609" s="14"/>
      <c r="D1609" s="1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78"/>
        <v>0</v>
      </c>
      <c r="AE1609" s="54"/>
    </row>
    <row r="1610" spans="2:31" x14ac:dyDescent="0.3">
      <c r="B1610" s="14" t="s">
        <v>11</v>
      </c>
      <c r="C1610" s="14"/>
      <c r="D1610" s="1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78"/>
        <v>0</v>
      </c>
      <c r="AE1610" s="54"/>
    </row>
    <row r="1611" spans="2:31" x14ac:dyDescent="0.3">
      <c r="B1611" s="14" t="s">
        <v>12</v>
      </c>
      <c r="C1611" s="14"/>
      <c r="D1611" s="1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78"/>
        <v>0</v>
      </c>
      <c r="AE1611" s="54"/>
    </row>
    <row r="1612" spans="2:31" x14ac:dyDescent="0.3">
      <c r="B1612" s="14" t="s">
        <v>13</v>
      </c>
      <c r="C1612" s="14"/>
      <c r="D1612" s="1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78"/>
        <v>0</v>
      </c>
      <c r="AE1612" s="54"/>
    </row>
    <row r="1613" spans="2:31" x14ac:dyDescent="0.3">
      <c r="B1613" s="14" t="s">
        <v>14</v>
      </c>
      <c r="C1613" s="14"/>
      <c r="D1613" s="1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78"/>
        <v>0</v>
      </c>
      <c r="AE1613" s="54"/>
    </row>
    <row r="1614" spans="2:31" x14ac:dyDescent="0.3">
      <c r="B1614" s="14" t="s">
        <v>15</v>
      </c>
      <c r="C1614" s="14"/>
      <c r="D1614" s="1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78"/>
        <v>0</v>
      </c>
      <c r="AE1614" s="54"/>
    </row>
    <row r="1615" spans="2:31" x14ac:dyDescent="0.3">
      <c r="B1615" s="14" t="s">
        <v>16</v>
      </c>
      <c r="C1615" s="14"/>
      <c r="D1615" s="1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78"/>
        <v>0</v>
      </c>
      <c r="AE1615" s="54"/>
    </row>
    <row r="1616" spans="2:31" x14ac:dyDescent="0.3">
      <c r="B1616" s="14" t="s">
        <v>17</v>
      </c>
      <c r="C1616" s="14"/>
      <c r="D1616" s="1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78"/>
        <v>0</v>
      </c>
      <c r="AE1616" s="54"/>
    </row>
    <row r="1617" spans="2:31" x14ac:dyDescent="0.3">
      <c r="B1617" s="14" t="s">
        <v>18</v>
      </c>
      <c r="C1617" s="14"/>
      <c r="D1617" s="1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678"/>
        <v>0</v>
      </c>
      <c r="AE1617" s="54"/>
    </row>
    <row r="1618" spans="2:31" x14ac:dyDescent="0.3">
      <c r="B1618" s="14" t="s">
        <v>19</v>
      </c>
      <c r="C1618" s="14"/>
      <c r="D1618" s="1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78"/>
        <v>0</v>
      </c>
      <c r="AE1618" s="54"/>
    </row>
    <row r="1619" spans="2:31" x14ac:dyDescent="0.3">
      <c r="B1619" s="4" t="s">
        <v>20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78"/>
        <v>0</v>
      </c>
      <c r="AE1619" s="54"/>
    </row>
    <row r="1620" spans="2:31" x14ac:dyDescent="0.3">
      <c r="B1620" s="4" t="s">
        <v>21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78"/>
        <v>0</v>
      </c>
      <c r="AE1620" s="54"/>
    </row>
    <row r="1621" spans="2:31" x14ac:dyDescent="0.3">
      <c r="B1621" s="4" t="s">
        <v>22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78"/>
        <v>0</v>
      </c>
      <c r="AE1621" s="54"/>
    </row>
    <row r="1622" spans="2:31" x14ac:dyDescent="0.3">
      <c r="B1622" s="4" t="s">
        <v>23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678"/>
        <v>0</v>
      </c>
      <c r="AE1622" s="54"/>
    </row>
    <row r="1623" spans="2:31" x14ac:dyDescent="0.3">
      <c r="B1623" s="4" t="s">
        <v>24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0</v>
      </c>
      <c r="N1623" s="45">
        <v>0</v>
      </c>
      <c r="O1623" s="44">
        <v>0</v>
      </c>
      <c r="P1623" s="45">
        <v>0</v>
      </c>
      <c r="Q1623" s="44">
        <v>0</v>
      </c>
      <c r="R1623" s="45">
        <v>0</v>
      </c>
      <c r="S1623" s="44">
        <v>0</v>
      </c>
      <c r="T1623" s="45">
        <v>0</v>
      </c>
      <c r="U1623" s="44">
        <v>0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678"/>
        <v>0</v>
      </c>
      <c r="AE1623" s="54"/>
    </row>
    <row r="1624" spans="2:31" x14ac:dyDescent="0.3">
      <c r="B1624" s="4" t="s">
        <v>25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678"/>
        <v>0</v>
      </c>
      <c r="AE1624" s="54"/>
    </row>
    <row r="1625" spans="2:31" x14ac:dyDescent="0.3">
      <c r="B1625" s="4" t="s">
        <v>26</v>
      </c>
      <c r="C1625" s="4"/>
      <c r="D1625" s="4"/>
      <c r="E1625" s="44">
        <v>3.3583333333333325</v>
      </c>
      <c r="F1625" s="45">
        <v>3.658500000000001</v>
      </c>
      <c r="G1625" s="44">
        <v>1.8436666666666666</v>
      </c>
      <c r="H1625" s="45">
        <v>4.5968333333333335</v>
      </c>
      <c r="I1625" s="44">
        <v>2.9361666666666659</v>
      </c>
      <c r="J1625" s="45">
        <v>2.3780000000000001</v>
      </c>
      <c r="K1625" s="44">
        <v>3.0426666666666646</v>
      </c>
      <c r="L1625" s="45">
        <v>0.22583333333333358</v>
      </c>
      <c r="M1625" s="44">
        <v>0.51249999999999996</v>
      </c>
      <c r="N1625" s="45">
        <v>8.1666666666667005E-3</v>
      </c>
      <c r="O1625" s="44">
        <v>1.0156666666666667</v>
      </c>
      <c r="P1625" s="45">
        <v>8.9999999999999854E-3</v>
      </c>
      <c r="Q1625" s="44">
        <v>0</v>
      </c>
      <c r="R1625" s="45">
        <v>0</v>
      </c>
      <c r="S1625" s="44">
        <v>0</v>
      </c>
      <c r="T1625" s="45">
        <v>0.23716666666666664</v>
      </c>
      <c r="U1625" s="44">
        <v>0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678"/>
        <v>23.822500000000002</v>
      </c>
      <c r="AE1625" s="54"/>
    </row>
    <row r="1626" spans="2:31" x14ac:dyDescent="0.3">
      <c r="B1626" s="4" t="s">
        <v>27</v>
      </c>
      <c r="C1626" s="4"/>
      <c r="D1626" s="4"/>
      <c r="E1626" s="44">
        <v>0</v>
      </c>
      <c r="F1626" s="45">
        <v>0.82016666666666793</v>
      </c>
      <c r="G1626" s="44">
        <v>1.3388333333333335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678"/>
        <v>2.1590000000000016</v>
      </c>
      <c r="AE1626" s="54"/>
    </row>
    <row r="1627" spans="2:31" x14ac:dyDescent="0.3">
      <c r="B1627" s="4" t="s">
        <v>28</v>
      </c>
      <c r="C1627" s="4"/>
      <c r="D1627" s="4"/>
      <c r="E1627" s="44">
        <v>4.8440000000000047</v>
      </c>
      <c r="F1627" s="45">
        <v>13.439333333333339</v>
      </c>
      <c r="G1627" s="44">
        <v>7.1714999999999991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678"/>
        <v>25.454833333333344</v>
      </c>
      <c r="AE1627" s="54"/>
    </row>
    <row r="1628" spans="2:31" x14ac:dyDescent="0.3">
      <c r="B1628" s="4" t="s">
        <v>106</v>
      </c>
      <c r="C1628" s="4"/>
      <c r="D1628" s="4"/>
      <c r="E1628" s="44">
        <v>46.58433333333334</v>
      </c>
      <c r="F1628" s="45">
        <v>40.903999999999989</v>
      </c>
      <c r="G1628" s="44">
        <v>22.764000000000003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678"/>
        <v>110.25233333333333</v>
      </c>
      <c r="AE1628" s="54"/>
    </row>
    <row r="1629" spans="2:31" x14ac:dyDescent="0.3">
      <c r="B1629" s="4" t="s">
        <v>29</v>
      </c>
      <c r="C1629" s="4"/>
      <c r="D1629" s="4"/>
      <c r="E1629" s="44">
        <v>0</v>
      </c>
      <c r="F1629" s="45">
        <v>15.131666666666664</v>
      </c>
      <c r="G1629" s="44">
        <v>10.462833333333332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678"/>
        <v>25.594499999999996</v>
      </c>
      <c r="AE1629" s="54"/>
    </row>
    <row r="1630" spans="2:31" x14ac:dyDescent="0.3">
      <c r="B1630" s="4" t="s">
        <v>30</v>
      </c>
      <c r="C1630" s="4"/>
      <c r="D1630" s="4"/>
      <c r="E1630" s="44">
        <v>12.341666666666667</v>
      </c>
      <c r="F1630" s="45">
        <v>26.37583333333335</v>
      </c>
      <c r="G1630" s="44">
        <v>16.049833333333336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</v>
      </c>
      <c r="P1630" s="45">
        <v>0</v>
      </c>
      <c r="Q1630" s="44">
        <v>0</v>
      </c>
      <c r="R1630" s="45">
        <v>0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78"/>
        <v>54.767333333333355</v>
      </c>
      <c r="AE1630" s="54"/>
    </row>
    <row r="1631" spans="2:31" x14ac:dyDescent="0.3">
      <c r="B1631" s="4" t="s">
        <v>31</v>
      </c>
      <c r="C1631" s="4"/>
      <c r="D1631" s="4"/>
      <c r="E1631" s="44">
        <v>1.5599999999999987</v>
      </c>
      <c r="F1631" s="45">
        <v>3.9299999999999997</v>
      </c>
      <c r="G1631" s="44">
        <v>3.370000000000001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4.4800000000000013</v>
      </c>
      <c r="O1631" s="44">
        <v>0</v>
      </c>
      <c r="P1631" s="45">
        <v>7.8583333333333334</v>
      </c>
      <c r="Q1631" s="44">
        <v>0</v>
      </c>
      <c r="R1631" s="45">
        <v>3.0033333333333325</v>
      </c>
      <c r="S1631" s="44">
        <v>10.5</v>
      </c>
      <c r="T1631" s="45">
        <v>6.833333333333333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78"/>
        <v>41.535000000000004</v>
      </c>
      <c r="AE1631" s="54"/>
    </row>
    <row r="1632" spans="2:31" x14ac:dyDescent="0.3">
      <c r="B1632" s="4" t="s">
        <v>32</v>
      </c>
      <c r="C1632" s="4"/>
      <c r="D1632" s="4"/>
      <c r="E1632" s="44">
        <v>20.756666666666668</v>
      </c>
      <c r="F1632" s="45">
        <v>7.4528333333333308</v>
      </c>
      <c r="G1632" s="44">
        <v>5.0666666666667005E-2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78"/>
        <v>28.260166666666667</v>
      </c>
      <c r="AE1632" s="54"/>
    </row>
    <row r="1633" spans="2:31" x14ac:dyDescent="0.3">
      <c r="B1633" s="4" t="s">
        <v>33</v>
      </c>
      <c r="C1633" s="4"/>
      <c r="D1633" s="4"/>
      <c r="E1633" s="44">
        <v>2.379499999999998</v>
      </c>
      <c r="F1633" s="45">
        <v>2.3605000000000009</v>
      </c>
      <c r="G1633" s="44">
        <v>2.4021666666666666</v>
      </c>
      <c r="H1633" s="45">
        <v>2.7703333333333333</v>
      </c>
      <c r="I1633" s="44">
        <v>2.2971666666666666</v>
      </c>
      <c r="J1633" s="45">
        <v>1.8163333333333325</v>
      </c>
      <c r="K1633" s="44">
        <v>1.2608333333333313</v>
      </c>
      <c r="L1633" s="45">
        <v>0.24349999999999941</v>
      </c>
      <c r="M1633" s="44">
        <v>0.18449999999999953</v>
      </c>
      <c r="N1633" s="45">
        <v>2.5333333333333298E-2</v>
      </c>
      <c r="O1633" s="44">
        <v>0.29650000000000032</v>
      </c>
      <c r="P1633" s="45">
        <v>2.5499999999999988E-2</v>
      </c>
      <c r="Q1633" s="44">
        <v>0</v>
      </c>
      <c r="R1633" s="45">
        <v>0</v>
      </c>
      <c r="S1633" s="44">
        <v>1.2166666666666675E-2</v>
      </c>
      <c r="T1633" s="45">
        <v>0.10366666666666662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78"/>
        <v>16.177999999999994</v>
      </c>
      <c r="AE1633" s="54"/>
    </row>
    <row r="1634" spans="2:31" x14ac:dyDescent="0.3">
      <c r="B1634" s="4" t="s">
        <v>34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78"/>
        <v>0</v>
      </c>
      <c r="AE1634" s="54"/>
    </row>
    <row r="1635" spans="2:31" x14ac:dyDescent="0.3">
      <c r="B1635" s="4" t="s">
        <v>35</v>
      </c>
      <c r="C1635" s="4"/>
      <c r="D1635" s="4"/>
      <c r="E1635" s="44">
        <v>1.7775000000000001</v>
      </c>
      <c r="F1635" s="45">
        <v>3.5153333333333325</v>
      </c>
      <c r="G1635" s="44">
        <v>2.5334999999999996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78"/>
        <v>7.8263333333333325</v>
      </c>
      <c r="AE1635" s="54"/>
    </row>
    <row r="1636" spans="2:31" x14ac:dyDescent="0.3">
      <c r="B1636" s="4" t="s">
        <v>36</v>
      </c>
      <c r="C1636" s="4"/>
      <c r="D1636" s="4"/>
      <c r="E1636" s="44">
        <v>2.0999999999999998E-2</v>
      </c>
      <c r="F1636" s="45">
        <v>1.2149999999999996</v>
      </c>
      <c r="G1636" s="44">
        <v>0.7253333333333335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78"/>
        <v>1.9613333333333332</v>
      </c>
      <c r="AE1636" s="54"/>
    </row>
    <row r="1637" spans="2:31" x14ac:dyDescent="0.3">
      <c r="B1637" s="4" t="s">
        <v>107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78"/>
        <v>0</v>
      </c>
      <c r="AE1637" s="54"/>
    </row>
    <row r="1638" spans="2:31" x14ac:dyDescent="0.3">
      <c r="B1638" s="4" t="s">
        <v>86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78"/>
        <v>0</v>
      </c>
      <c r="AE1638" s="54"/>
    </row>
    <row r="1639" spans="2:31" x14ac:dyDescent="0.3">
      <c r="B1639" s="4" t="s">
        <v>87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78"/>
        <v>0</v>
      </c>
      <c r="AE1639" s="54"/>
    </row>
    <row r="1640" spans="2:31" x14ac:dyDescent="0.3">
      <c r="B1640" s="4" t="s">
        <v>93</v>
      </c>
      <c r="C1640" s="4"/>
      <c r="D1640" s="4"/>
      <c r="E1640" s="44">
        <v>0.46466666666666895</v>
      </c>
      <c r="F1640" s="45">
        <v>2.8333333333333617E-3</v>
      </c>
      <c r="G1640" s="44">
        <v>6.8333333333333593E-2</v>
      </c>
      <c r="H1640" s="45">
        <v>1.2283333333333362</v>
      </c>
      <c r="I1640" s="44">
        <v>0.20000000000000284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2.8333333333333617E-3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78"/>
        <v>1.9670000000000083</v>
      </c>
      <c r="AE1640" s="54"/>
    </row>
    <row r="1641" spans="2:31" x14ac:dyDescent="0.3">
      <c r="B1641" s="4" t="s">
        <v>98</v>
      </c>
      <c r="C1641" s="4"/>
      <c r="D1641" s="4"/>
      <c r="E1641" s="44">
        <v>25.634000000000011</v>
      </c>
      <c r="F1641" s="45">
        <v>24.7835</v>
      </c>
      <c r="G1641" s="44">
        <v>13.536666666666665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78"/>
        <v>63.95416666666668</v>
      </c>
      <c r="AE1641" s="54"/>
    </row>
    <row r="1642" spans="2:31" x14ac:dyDescent="0.3">
      <c r="B1642" s="4" t="s">
        <v>99</v>
      </c>
      <c r="C1642" s="4"/>
      <c r="D1642" s="4"/>
      <c r="E1642" s="44">
        <v>3.8193333333333341</v>
      </c>
      <c r="F1642" s="45">
        <v>5.4236666666666675</v>
      </c>
      <c r="G1642" s="44">
        <v>2.8090000000000006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78"/>
        <v>12.052000000000003</v>
      </c>
      <c r="AE1642" s="54"/>
    </row>
    <row r="1643" spans="2:31" x14ac:dyDescent="0.3">
      <c r="B1643" s="4" t="s">
        <v>100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78"/>
        <v>0</v>
      </c>
      <c r="AE1643" s="54"/>
    </row>
    <row r="1644" spans="2:31" x14ac:dyDescent="0.3">
      <c r="B1644" s="4" t="s">
        <v>101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78"/>
        <v>0</v>
      </c>
      <c r="AE1644" s="54"/>
    </row>
    <row r="1645" spans="2:31" x14ac:dyDescent="0.3">
      <c r="B1645" s="4" t="s">
        <v>108</v>
      </c>
      <c r="C1645" s="4"/>
      <c r="D1645" s="4"/>
      <c r="E1645" s="44">
        <v>0</v>
      </c>
      <c r="F1645" s="45">
        <v>10.738000000000007</v>
      </c>
      <c r="G1645" s="44">
        <v>7.0196666666666685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78"/>
        <v>17.757666666666676</v>
      </c>
      <c r="AE1645" s="54"/>
    </row>
    <row r="1646" spans="2:31" x14ac:dyDescent="0.3">
      <c r="B1646" s="4" t="s">
        <v>114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78"/>
        <v>0</v>
      </c>
      <c r="AE1646" s="54"/>
    </row>
    <row r="1647" spans="2:31" x14ac:dyDescent="0.3">
      <c r="B1647" s="4" t="s">
        <v>118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78"/>
        <v>0</v>
      </c>
      <c r="AE1647" s="54"/>
    </row>
    <row r="1648" spans="2:31" x14ac:dyDescent="0.3">
      <c r="B1648" s="4" t="s">
        <v>125</v>
      </c>
      <c r="C1648" s="4"/>
      <c r="D1648" s="4"/>
      <c r="E1648" s="44">
        <v>4.6666666666666853E-3</v>
      </c>
      <c r="F1648" s="45">
        <v>0.85433333333333328</v>
      </c>
      <c r="G1648" s="44">
        <v>1.6126666666666654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78"/>
        <v>2.4716666666666653</v>
      </c>
      <c r="AE1648" s="54"/>
    </row>
    <row r="1649" spans="2:31" x14ac:dyDescent="0.3">
      <c r="B1649" s="4" t="s">
        <v>126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78"/>
        <v>0</v>
      </c>
      <c r="AE1649" s="54"/>
    </row>
    <row r="1650" spans="2:31" x14ac:dyDescent="0.3">
      <c r="B1650" s="4" t="s">
        <v>304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78"/>
        <v>0</v>
      </c>
      <c r="AE1650" s="54"/>
    </row>
    <row r="1651" spans="2:31" x14ac:dyDescent="0.3">
      <c r="B1651" s="4" t="s">
        <v>305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ref="AD1651" si="679">SUM(E1651:AB1651)</f>
        <v>0</v>
      </c>
      <c r="AE1651" s="54"/>
    </row>
    <row r="1652" spans="2:31" x14ac:dyDescent="0.3">
      <c r="B1652" s="4" t="s">
        <v>317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78"/>
        <v>0</v>
      </c>
      <c r="AE1652" s="54"/>
    </row>
    <row r="1653" spans="2:31" x14ac:dyDescent="0.3">
      <c r="B1653" s="12" t="s">
        <v>2</v>
      </c>
      <c r="C1653" s="12"/>
      <c r="D1653" s="12"/>
      <c r="E1653" s="13">
        <f>SUM(E1602:E1652)</f>
        <v>123.5456666666667</v>
      </c>
      <c r="F1653" s="13">
        <f t="shared" ref="F1653:AB1653" si="680">SUM(F1602:F1652)</f>
        <v>160.60549999999998</v>
      </c>
      <c r="G1653" s="13">
        <f t="shared" si="680"/>
        <v>93.75866666666667</v>
      </c>
      <c r="H1653" s="13">
        <f t="shared" si="680"/>
        <v>8.595500000000003</v>
      </c>
      <c r="I1653" s="13">
        <f t="shared" si="680"/>
        <v>5.4333333333333353</v>
      </c>
      <c r="J1653" s="13">
        <f t="shared" si="680"/>
        <v>4.1943333333333328</v>
      </c>
      <c r="K1653" s="13">
        <f t="shared" si="680"/>
        <v>4.3034999999999961</v>
      </c>
      <c r="L1653" s="13">
        <f t="shared" si="680"/>
        <v>0.46933333333333299</v>
      </c>
      <c r="M1653" s="13">
        <f t="shared" si="680"/>
        <v>0.69699999999999951</v>
      </c>
      <c r="N1653" s="13">
        <f t="shared" si="680"/>
        <v>4.5135000000000014</v>
      </c>
      <c r="O1653" s="13">
        <f t="shared" si="680"/>
        <v>1.3121666666666671</v>
      </c>
      <c r="P1653" s="13">
        <f t="shared" si="680"/>
        <v>7.8928333333333338</v>
      </c>
      <c r="Q1653" s="13">
        <f t="shared" si="680"/>
        <v>0</v>
      </c>
      <c r="R1653" s="13">
        <f t="shared" si="680"/>
        <v>3.0033333333333325</v>
      </c>
      <c r="S1653" s="13">
        <f t="shared" si="680"/>
        <v>10.512166666666667</v>
      </c>
      <c r="T1653" s="13">
        <f t="shared" si="680"/>
        <v>7.1769999999999996</v>
      </c>
      <c r="U1653" s="13">
        <f t="shared" si="680"/>
        <v>0</v>
      </c>
      <c r="V1653" s="13">
        <f t="shared" si="680"/>
        <v>0</v>
      </c>
      <c r="W1653" s="13">
        <f t="shared" si="680"/>
        <v>0</v>
      </c>
      <c r="X1653" s="13">
        <f t="shared" si="680"/>
        <v>0</v>
      </c>
      <c r="Y1653" s="13">
        <f t="shared" si="680"/>
        <v>0</v>
      </c>
      <c r="Z1653" s="13">
        <f t="shared" si="680"/>
        <v>0</v>
      </c>
      <c r="AA1653" s="13">
        <f t="shared" si="680"/>
        <v>0</v>
      </c>
      <c r="AB1653" s="13">
        <f t="shared" si="680"/>
        <v>0</v>
      </c>
      <c r="AC1653" s="116">
        <f>SUM(AC1602:AE1652)</f>
        <v>436.01383333333348</v>
      </c>
      <c r="AD1653" s="116"/>
      <c r="AE1653" s="116"/>
    </row>
    <row r="1655" spans="2:31" x14ac:dyDescent="0.3">
      <c r="B1655" s="8">
        <f>'Resumen-Mensual'!$AH$26</f>
        <v>45807</v>
      </c>
    </row>
    <row r="1656" spans="2:31" x14ac:dyDescent="0.3">
      <c r="B1656" s="8"/>
    </row>
    <row r="1657" spans="2:31" x14ac:dyDescent="0.3">
      <c r="B1657" s="9" t="s">
        <v>81</v>
      </c>
      <c r="C1657" s="10"/>
      <c r="D1657" s="10"/>
      <c r="E1657" s="11">
        <v>1</v>
      </c>
      <c r="F1657" s="11">
        <v>2</v>
      </c>
      <c r="G1657" s="11">
        <v>3</v>
      </c>
      <c r="H1657" s="11">
        <v>4</v>
      </c>
      <c r="I1657" s="11">
        <v>5</v>
      </c>
      <c r="J1657" s="11">
        <v>6</v>
      </c>
      <c r="K1657" s="11">
        <v>7</v>
      </c>
      <c r="L1657" s="11">
        <v>8</v>
      </c>
      <c r="M1657" s="11">
        <v>9</v>
      </c>
      <c r="N1657" s="11">
        <v>10</v>
      </c>
      <c r="O1657" s="11">
        <v>11</v>
      </c>
      <c r="P1657" s="11">
        <v>12</v>
      </c>
      <c r="Q1657" s="11">
        <v>13</v>
      </c>
      <c r="R1657" s="11">
        <v>14</v>
      </c>
      <c r="S1657" s="11">
        <v>15</v>
      </c>
      <c r="T1657" s="11">
        <v>16</v>
      </c>
      <c r="U1657" s="11">
        <v>17</v>
      </c>
      <c r="V1657" s="11">
        <v>18</v>
      </c>
      <c r="W1657" s="11">
        <v>19</v>
      </c>
      <c r="X1657" s="11">
        <v>20</v>
      </c>
      <c r="Y1657" s="11">
        <v>21</v>
      </c>
      <c r="Z1657" s="11">
        <v>22</v>
      </c>
      <c r="AA1657" s="11">
        <v>23</v>
      </c>
      <c r="AB1657" s="11">
        <v>24</v>
      </c>
      <c r="AC1657" s="99" t="s">
        <v>2</v>
      </c>
      <c r="AD1657" s="99"/>
      <c r="AE1657" s="99"/>
    </row>
    <row r="1658" spans="2:31" x14ac:dyDescent="0.3">
      <c r="B1658" s="14" t="s">
        <v>4</v>
      </c>
      <c r="C1658" s="47"/>
      <c r="D1658" s="47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17.090500000000006</v>
      </c>
      <c r="N1658" s="45">
        <v>60.20650000000002</v>
      </c>
      <c r="O1658" s="44">
        <v>9.2466666666666661</v>
      </c>
      <c r="P1658" s="45">
        <v>0.54733333333333334</v>
      </c>
      <c r="Q1658" s="44">
        <v>0.2198333333333333</v>
      </c>
      <c r="R1658" s="45">
        <v>10.657</v>
      </c>
      <c r="S1658" s="44">
        <v>2.2740000000000009</v>
      </c>
      <c r="T1658" s="45">
        <v>5.5580000000000007</v>
      </c>
      <c r="U1658" s="44">
        <v>2.8213333333333344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6"/>
      <c r="AD1658" s="57">
        <f>SUM(E1658:AB1658)</f>
        <v>108.62116666666668</v>
      </c>
      <c r="AE1658" s="56"/>
    </row>
    <row r="1659" spans="2:31" x14ac:dyDescent="0.3">
      <c r="B1659" s="14" t="s">
        <v>5</v>
      </c>
      <c r="C1659" s="14"/>
      <c r="D1659" s="1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10.265833333333331</v>
      </c>
      <c r="N1659" s="45">
        <v>1.3006666666666671</v>
      </c>
      <c r="O1659" s="44">
        <v>1.997333333333333</v>
      </c>
      <c r="P1659" s="45">
        <v>0.30916666666666676</v>
      </c>
      <c r="Q1659" s="44">
        <v>0.54000000000000015</v>
      </c>
      <c r="R1659" s="45">
        <v>19.595833333333335</v>
      </c>
      <c r="S1659" s="44">
        <v>2.1384999999999987</v>
      </c>
      <c r="T1659" s="45">
        <v>1.2691666666666661</v>
      </c>
      <c r="U1659" s="44">
        <v>5.3703333333333338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>SUM(E1659:AB1659)</f>
        <v>42.786833333333334</v>
      </c>
      <c r="AE1659" s="54"/>
    </row>
    <row r="1660" spans="2:31" x14ac:dyDescent="0.3">
      <c r="B1660" s="14" t="s">
        <v>6</v>
      </c>
      <c r="C1660" s="14"/>
      <c r="D1660" s="1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0.47</v>
      </c>
      <c r="P1660" s="45">
        <v>0.33916666666666662</v>
      </c>
      <c r="Q1660" s="44">
        <v>1.390166666666667</v>
      </c>
      <c r="R1660" s="45">
        <v>13.776500000000011</v>
      </c>
      <c r="S1660" s="44">
        <v>18.767666666666685</v>
      </c>
      <c r="T1660" s="45">
        <v>24.535666666666657</v>
      </c>
      <c r="U1660" s="44">
        <v>21.290166666666661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ref="AD1660:AD1708" si="681">SUM(E1660:AB1660)</f>
        <v>80.569333333333347</v>
      </c>
      <c r="AE1660" s="54"/>
    </row>
    <row r="1661" spans="2:31" x14ac:dyDescent="0.3">
      <c r="B1661" s="14" t="s">
        <v>105</v>
      </c>
      <c r="C1661" s="14"/>
      <c r="D1661" s="1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0.24950000000000017</v>
      </c>
      <c r="N1661" s="45">
        <v>8.0000000000000043E-2</v>
      </c>
      <c r="O1661" s="44">
        <v>1.8333333333333331E-3</v>
      </c>
      <c r="P1661" s="45">
        <v>0.18166666666666664</v>
      </c>
      <c r="Q1661" s="44">
        <v>2.2446666666666668</v>
      </c>
      <c r="R1661" s="45">
        <v>34.934666666666679</v>
      </c>
      <c r="S1661" s="44">
        <v>44.070166666666665</v>
      </c>
      <c r="T1661" s="45">
        <v>39.228666666666683</v>
      </c>
      <c r="U1661" s="44">
        <v>57.721499999999999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81"/>
        <v>178.71266666666671</v>
      </c>
      <c r="AE1661" s="54"/>
    </row>
    <row r="1662" spans="2:31" x14ac:dyDescent="0.3">
      <c r="B1662" s="14" t="s">
        <v>7</v>
      </c>
      <c r="C1662" s="14"/>
      <c r="D1662" s="1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0.15133333333333338</v>
      </c>
      <c r="P1662" s="45">
        <v>1.4666666666666665E-2</v>
      </c>
      <c r="Q1662" s="44">
        <v>2.797333333333333</v>
      </c>
      <c r="R1662" s="45">
        <v>42.611166666666669</v>
      </c>
      <c r="S1662" s="44">
        <v>57.58016666666667</v>
      </c>
      <c r="T1662" s="45">
        <v>49.884833333333333</v>
      </c>
      <c r="U1662" s="44">
        <v>40.763000000000005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81"/>
        <v>193.80250000000001</v>
      </c>
      <c r="AE1662" s="54"/>
    </row>
    <row r="1663" spans="2:31" x14ac:dyDescent="0.3">
      <c r="B1663" s="14" t="s">
        <v>8</v>
      </c>
      <c r="C1663" s="14"/>
      <c r="D1663" s="1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0.40499999999999997</v>
      </c>
      <c r="R1663" s="45">
        <v>1.0816666666666663</v>
      </c>
      <c r="S1663" s="44">
        <v>0.2461666666666667</v>
      </c>
      <c r="T1663" s="45">
        <v>5.327</v>
      </c>
      <c r="U1663" s="44">
        <v>2.5920000000000027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81"/>
        <v>9.6518333333333359</v>
      </c>
      <c r="AE1663" s="54"/>
    </row>
    <row r="1664" spans="2:31" x14ac:dyDescent="0.3">
      <c r="B1664" s="14" t="s">
        <v>9</v>
      </c>
      <c r="C1664" s="14"/>
      <c r="D1664" s="1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0.86050000000000004</v>
      </c>
      <c r="N1664" s="45">
        <v>5.7068333333333321</v>
      </c>
      <c r="O1664" s="44">
        <v>0.6818333333333334</v>
      </c>
      <c r="P1664" s="45">
        <v>0.2131666666666667</v>
      </c>
      <c r="Q1664" s="44">
        <v>0.49766666666666654</v>
      </c>
      <c r="R1664" s="45">
        <v>18.053999999999995</v>
      </c>
      <c r="S1664" s="44">
        <v>6.5236666666666663</v>
      </c>
      <c r="T1664" s="45">
        <v>0</v>
      </c>
      <c r="U1664" s="44">
        <v>5.8756666666666719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81"/>
        <v>38.413333333333334</v>
      </c>
      <c r="AE1664" s="54"/>
    </row>
    <row r="1665" spans="2:31" x14ac:dyDescent="0.3">
      <c r="B1665" s="14" t="s">
        <v>10</v>
      </c>
      <c r="C1665" s="14"/>
      <c r="D1665" s="1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0.75033333333333319</v>
      </c>
      <c r="O1665" s="44">
        <v>3.816666666666671E-2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81"/>
        <v>0.78849999999999987</v>
      </c>
      <c r="AE1665" s="54"/>
    </row>
    <row r="1666" spans="2:31" x14ac:dyDescent="0.3">
      <c r="B1666" s="14" t="s">
        <v>11</v>
      </c>
      <c r="C1666" s="14"/>
      <c r="D1666" s="1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0.20433333333333331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81"/>
        <v>0.20433333333333331</v>
      </c>
      <c r="AE1666" s="54"/>
    </row>
    <row r="1667" spans="2:31" x14ac:dyDescent="0.3">
      <c r="B1667" s="14" t="s">
        <v>12</v>
      </c>
      <c r="C1667" s="14"/>
      <c r="D1667" s="1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0.39650000000000024</v>
      </c>
      <c r="O1667" s="44">
        <v>0.61399999999999999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81"/>
        <v>1.0105000000000002</v>
      </c>
      <c r="AE1667" s="54"/>
    </row>
    <row r="1668" spans="2:31" x14ac:dyDescent="0.3">
      <c r="B1668" s="14" t="s">
        <v>13</v>
      </c>
      <c r="C1668" s="14"/>
      <c r="D1668" s="1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11.830999999999996</v>
      </c>
      <c r="S1668" s="44">
        <v>0.60399999999999998</v>
      </c>
      <c r="T1668" s="45">
        <v>0.85599999999999876</v>
      </c>
      <c r="U1668" s="44">
        <v>9.2850000000000037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81"/>
        <v>22.575999999999997</v>
      </c>
      <c r="AE1668" s="54"/>
    </row>
    <row r="1669" spans="2:31" x14ac:dyDescent="0.3">
      <c r="B1669" s="14" t="s">
        <v>14</v>
      </c>
      <c r="C1669" s="14"/>
      <c r="D1669" s="1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81"/>
        <v>0</v>
      </c>
      <c r="AE1669" s="54"/>
    </row>
    <row r="1670" spans="2:31" x14ac:dyDescent="0.3">
      <c r="B1670" s="14" t="s">
        <v>15</v>
      </c>
      <c r="C1670" s="14"/>
      <c r="D1670" s="1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0.153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21.795500000000001</v>
      </c>
      <c r="T1670" s="45">
        <v>21.892333333333347</v>
      </c>
      <c r="U1670" s="44">
        <v>26.689833333333336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81"/>
        <v>70.53066666666669</v>
      </c>
      <c r="AE1670" s="54"/>
    </row>
    <row r="1671" spans="2:31" x14ac:dyDescent="0.3">
      <c r="B1671" s="14" t="s">
        <v>16</v>
      </c>
      <c r="C1671" s="14"/>
      <c r="D1671" s="1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0.19483333333333341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81"/>
        <v>0.19483333333333341</v>
      </c>
      <c r="AE1671" s="54"/>
    </row>
    <row r="1672" spans="2:31" x14ac:dyDescent="0.3">
      <c r="B1672" s="14" t="s">
        <v>17</v>
      </c>
      <c r="C1672" s="14"/>
      <c r="D1672" s="1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1.7333333333333437E-2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81"/>
        <v>1.7333333333333437E-2</v>
      </c>
      <c r="AE1672" s="54"/>
    </row>
    <row r="1673" spans="2:31" x14ac:dyDescent="0.3">
      <c r="B1673" s="14" t="s">
        <v>18</v>
      </c>
      <c r="C1673" s="14"/>
      <c r="D1673" s="1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4.4111666666666673</v>
      </c>
      <c r="N1673" s="45">
        <v>9.5781666666666734</v>
      </c>
      <c r="O1673" s="44">
        <v>1.860166666666667</v>
      </c>
      <c r="P1673" s="45">
        <v>1.2683333333333338</v>
      </c>
      <c r="Q1673" s="44">
        <v>0.5458333333333335</v>
      </c>
      <c r="R1673" s="45">
        <v>13.972333333333335</v>
      </c>
      <c r="S1673" s="44">
        <v>26.633999999999993</v>
      </c>
      <c r="T1673" s="45">
        <v>32.243833333333335</v>
      </c>
      <c r="U1673" s="44">
        <v>35.895333333333348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81"/>
        <v>126.40916666666669</v>
      </c>
      <c r="AE1673" s="54"/>
    </row>
    <row r="1674" spans="2:31" x14ac:dyDescent="0.3">
      <c r="B1674" s="14" t="s">
        <v>19</v>
      </c>
      <c r="C1674" s="14"/>
      <c r="D1674" s="1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2.6170000000000004</v>
      </c>
      <c r="N1674" s="45">
        <v>4.7845000000000031</v>
      </c>
      <c r="O1674" s="44">
        <v>0</v>
      </c>
      <c r="P1674" s="45">
        <v>0</v>
      </c>
      <c r="Q1674" s="44">
        <v>0</v>
      </c>
      <c r="R1674" s="45">
        <v>0</v>
      </c>
      <c r="S1674" s="44">
        <v>2.8220000000000027</v>
      </c>
      <c r="T1674" s="45">
        <v>3.1196666666666681</v>
      </c>
      <c r="U1674" s="44">
        <v>14.451166666666669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81"/>
        <v>27.794333333333345</v>
      </c>
      <c r="AE1674" s="54"/>
    </row>
    <row r="1675" spans="2:31" x14ac:dyDescent="0.3">
      <c r="B1675" s="4" t="s">
        <v>20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0.15733333333333324</v>
      </c>
      <c r="O1675" s="44">
        <v>0</v>
      </c>
      <c r="P1675" s="45">
        <v>9.5333333333333367E-2</v>
      </c>
      <c r="Q1675" s="44">
        <v>0</v>
      </c>
      <c r="R1675" s="45">
        <v>0</v>
      </c>
      <c r="S1675" s="44">
        <v>3.0203333333333324</v>
      </c>
      <c r="T1675" s="45">
        <v>5.8626666666666676</v>
      </c>
      <c r="U1675" s="44">
        <v>4.3973333333333322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81"/>
        <v>13.532999999999998</v>
      </c>
      <c r="AE1675" s="54"/>
    </row>
    <row r="1676" spans="2:31" x14ac:dyDescent="0.3">
      <c r="B1676" s="4" t="s">
        <v>21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0.5719999999999994</v>
      </c>
      <c r="N1676" s="45">
        <v>5.1666666666666449E-3</v>
      </c>
      <c r="O1676" s="44">
        <v>8.2999999999999949E-2</v>
      </c>
      <c r="P1676" s="45">
        <v>0</v>
      </c>
      <c r="Q1676" s="44">
        <v>0</v>
      </c>
      <c r="R1676" s="45">
        <v>0</v>
      </c>
      <c r="S1676" s="44">
        <v>3.9421666666666653</v>
      </c>
      <c r="T1676" s="45">
        <v>6.3778333333333324</v>
      </c>
      <c r="U1676" s="44">
        <v>0.6429999999999999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681"/>
        <v>11.623166666666664</v>
      </c>
      <c r="AE1676" s="54"/>
    </row>
    <row r="1677" spans="2:31" x14ac:dyDescent="0.3">
      <c r="B1677" s="4" t="s">
        <v>22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0.38716666666666671</v>
      </c>
      <c r="P1677" s="45">
        <v>0.3941666666666665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81"/>
        <v>0.78133333333333321</v>
      </c>
      <c r="AE1677" s="54"/>
    </row>
    <row r="1678" spans="2:31" x14ac:dyDescent="0.3">
      <c r="B1678" s="4" t="s">
        <v>23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81"/>
        <v>0</v>
      </c>
      <c r="AE1678" s="54"/>
    </row>
    <row r="1679" spans="2:31" x14ac:dyDescent="0.3">
      <c r="B1679" s="4" t="s">
        <v>24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0.71116666666666672</v>
      </c>
      <c r="P1679" s="45">
        <v>0.51899999999999979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81"/>
        <v>1.2301666666666664</v>
      </c>
      <c r="AE1679" s="54"/>
    </row>
    <row r="1680" spans="2:31" x14ac:dyDescent="0.3">
      <c r="B1680" s="4" t="s">
        <v>25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1.3421666666666665</v>
      </c>
      <c r="P1680" s="45">
        <v>1.2506666666666666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81"/>
        <v>2.5928333333333331</v>
      </c>
      <c r="AE1680" s="54"/>
    </row>
    <row r="1681" spans="2:31" x14ac:dyDescent="0.3">
      <c r="B1681" s="4" t="s">
        <v>26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0.25500000000000017</v>
      </c>
      <c r="Q1681" s="44">
        <v>3.5666666666666673E-2</v>
      </c>
      <c r="R1681" s="45">
        <v>0.24133333333333304</v>
      </c>
      <c r="S1681" s="44">
        <v>2.9528333333333356</v>
      </c>
      <c r="T1681" s="45">
        <v>6.0598333333333345</v>
      </c>
      <c r="U1681" s="44">
        <v>5.4166666666666679</v>
      </c>
      <c r="V1681" s="45">
        <v>0</v>
      </c>
      <c r="W1681" s="44">
        <v>0.58966666666666656</v>
      </c>
      <c r="X1681" s="45">
        <v>2.7966666666666664</v>
      </c>
      <c r="Y1681" s="44">
        <v>0.34550000000000042</v>
      </c>
      <c r="Z1681" s="45">
        <v>0.6536666666666664</v>
      </c>
      <c r="AA1681" s="44">
        <v>0</v>
      </c>
      <c r="AB1681" s="45">
        <v>0</v>
      </c>
      <c r="AC1681" s="54"/>
      <c r="AD1681" s="55">
        <f t="shared" si="681"/>
        <v>19.346833333333336</v>
      </c>
      <c r="AE1681" s="54"/>
    </row>
    <row r="1682" spans="2:31" x14ac:dyDescent="0.3">
      <c r="B1682" s="4" t="s">
        <v>27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681"/>
        <v>0</v>
      </c>
      <c r="AE1682" s="54"/>
    </row>
    <row r="1683" spans="2:31" x14ac:dyDescent="0.3">
      <c r="B1683" s="4" t="s">
        <v>28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681"/>
        <v>0</v>
      </c>
      <c r="AE1683" s="54"/>
    </row>
    <row r="1684" spans="2:31" x14ac:dyDescent="0.3">
      <c r="B1684" s="4" t="s">
        <v>106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81"/>
        <v>0</v>
      </c>
      <c r="AE1684" s="54"/>
    </row>
    <row r="1685" spans="2:31" x14ac:dyDescent="0.3">
      <c r="B1685" s="4" t="s">
        <v>29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81"/>
        <v>0</v>
      </c>
      <c r="AE1685" s="54"/>
    </row>
    <row r="1686" spans="2:31" x14ac:dyDescent="0.3">
      <c r="B1686" s="4" t="s">
        <v>30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0.22633333333333283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681"/>
        <v>0.22633333333333283</v>
      </c>
      <c r="AE1686" s="54"/>
    </row>
    <row r="1687" spans="2:31" x14ac:dyDescent="0.3">
      <c r="B1687" s="4" t="s">
        <v>31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7.3466666666666702</v>
      </c>
      <c r="N1687" s="45">
        <v>13.799999999999988</v>
      </c>
      <c r="O1687" s="44">
        <v>2.5483333333333338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81"/>
        <v>23.694999999999993</v>
      </c>
      <c r="AE1687" s="54"/>
    </row>
    <row r="1688" spans="2:31" x14ac:dyDescent="0.3">
      <c r="B1688" s="4" t="s">
        <v>32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0.12233333333333363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81"/>
        <v>0.12233333333333363</v>
      </c>
      <c r="AE1688" s="54"/>
    </row>
    <row r="1689" spans="2:31" x14ac:dyDescent="0.3">
      <c r="B1689" s="4" t="s">
        <v>33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1.1623333333333323</v>
      </c>
      <c r="Q1689" s="44">
        <v>3.2546666666666657</v>
      </c>
      <c r="R1689" s="45">
        <v>4.2899999999999983</v>
      </c>
      <c r="S1689" s="44">
        <v>5.8986666666666681</v>
      </c>
      <c r="T1689" s="45">
        <v>8.9429999999999961</v>
      </c>
      <c r="U1689" s="44">
        <v>7.1589999999999998</v>
      </c>
      <c r="V1689" s="45">
        <v>0</v>
      </c>
      <c r="W1689" s="44">
        <v>0</v>
      </c>
      <c r="X1689" s="45">
        <v>0</v>
      </c>
      <c r="Y1689" s="44">
        <v>0.11916666666666664</v>
      </c>
      <c r="Z1689" s="45">
        <v>0.52299999999999935</v>
      </c>
      <c r="AA1689" s="44">
        <v>1.0651666666666662</v>
      </c>
      <c r="AB1689" s="45">
        <v>1.7841666666666671</v>
      </c>
      <c r="AC1689" s="54"/>
      <c r="AD1689" s="55">
        <f t="shared" si="681"/>
        <v>34.199166666666656</v>
      </c>
      <c r="AE1689" s="54"/>
    </row>
    <row r="1690" spans="2:31" x14ac:dyDescent="0.3">
      <c r="B1690" s="4" t="s">
        <v>34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81"/>
        <v>0</v>
      </c>
      <c r="AE1690" s="54"/>
    </row>
    <row r="1691" spans="2:31" x14ac:dyDescent="0.3">
      <c r="B1691" s="4" t="s">
        <v>35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1.4390000000000001</v>
      </c>
      <c r="P1691" s="45">
        <v>1.49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81"/>
        <v>2.9290000000000003</v>
      </c>
      <c r="AE1691" s="54"/>
    </row>
    <row r="1692" spans="2:31" x14ac:dyDescent="0.3">
      <c r="B1692" s="4" t="s">
        <v>36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0.27549999999999997</v>
      </c>
      <c r="P1692" s="45">
        <v>0.12083333333333336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81"/>
        <v>0.39633333333333332</v>
      </c>
      <c r="AE1692" s="54"/>
    </row>
    <row r="1693" spans="2:31" x14ac:dyDescent="0.3">
      <c r="B1693" s="4" t="s">
        <v>107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81"/>
        <v>0</v>
      </c>
      <c r="AE1693" s="54"/>
    </row>
    <row r="1694" spans="2:31" x14ac:dyDescent="0.3">
      <c r="B1694" s="4" t="s">
        <v>86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0.50483333333333325</v>
      </c>
      <c r="U1694" s="44">
        <v>0.97866666666666746</v>
      </c>
      <c r="V1694" s="45">
        <v>0</v>
      </c>
      <c r="W1694" s="44">
        <v>0</v>
      </c>
      <c r="X1694" s="45">
        <v>3.8833333333333185E-2</v>
      </c>
      <c r="Y1694" s="44">
        <v>0</v>
      </c>
      <c r="Z1694" s="45">
        <v>0</v>
      </c>
      <c r="AA1694" s="44">
        <v>1.2166666666666675E-2</v>
      </c>
      <c r="AB1694" s="45">
        <v>0.93766666666666698</v>
      </c>
      <c r="AC1694" s="54"/>
      <c r="AD1694" s="55">
        <f t="shared" si="681"/>
        <v>2.4721666666666677</v>
      </c>
      <c r="AE1694" s="54"/>
    </row>
    <row r="1695" spans="2:31" x14ac:dyDescent="0.3">
      <c r="B1695" s="4" t="s">
        <v>87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9.3000000000000568E-2</v>
      </c>
      <c r="S1695" s="44">
        <v>4.8916666666666657</v>
      </c>
      <c r="T1695" s="45">
        <v>13.697666666666663</v>
      </c>
      <c r="U1695" s="44">
        <v>9.8703333333333259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81"/>
        <v>28.552666666666653</v>
      </c>
      <c r="AE1695" s="54"/>
    </row>
    <row r="1696" spans="2:31" x14ac:dyDescent="0.3">
      <c r="B1696" s="4" t="s">
        <v>93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1.9823333333333322</v>
      </c>
      <c r="T1696" s="45">
        <v>5.8135000000000066</v>
      </c>
      <c r="U1696" s="44">
        <v>4.091666666666665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0.13049999999999998</v>
      </c>
      <c r="AC1696" s="54"/>
      <c r="AD1696" s="55">
        <f t="shared" si="681"/>
        <v>12.018000000000002</v>
      </c>
      <c r="AE1696" s="54"/>
    </row>
    <row r="1697" spans="2:31" x14ac:dyDescent="0.3">
      <c r="B1697" s="4" t="s">
        <v>98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81"/>
        <v>0</v>
      </c>
      <c r="AE1697" s="54"/>
    </row>
    <row r="1698" spans="2:31" x14ac:dyDescent="0.3">
      <c r="B1698" s="4" t="s">
        <v>99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1.0859999999999999</v>
      </c>
      <c r="P1698" s="45">
        <v>1.0613333333333332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81"/>
        <v>2.1473333333333331</v>
      </c>
      <c r="AE1698" s="54"/>
    </row>
    <row r="1699" spans="2:31" x14ac:dyDescent="0.3">
      <c r="B1699" s="4" t="s">
        <v>100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1.1251666666666664</v>
      </c>
      <c r="N1699" s="45">
        <v>7.0326666666666728</v>
      </c>
      <c r="O1699" s="44">
        <v>1.7966666666666664</v>
      </c>
      <c r="P1699" s="45">
        <v>1.04</v>
      </c>
      <c r="Q1699" s="44">
        <v>0.52916666666666656</v>
      </c>
      <c r="R1699" s="45">
        <v>7.7103333333333346</v>
      </c>
      <c r="S1699" s="44">
        <v>0</v>
      </c>
      <c r="T1699" s="45">
        <v>0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81"/>
        <v>19.234000000000009</v>
      </c>
      <c r="AE1699" s="54"/>
    </row>
    <row r="1700" spans="2:31" x14ac:dyDescent="0.3">
      <c r="B1700" s="4" t="s">
        <v>101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13.203499999999998</v>
      </c>
      <c r="N1700" s="45">
        <v>25.419999999999998</v>
      </c>
      <c r="O1700" s="44">
        <v>2.7521666666666658</v>
      </c>
      <c r="P1700" s="45">
        <v>0.44883333333333297</v>
      </c>
      <c r="Q1700" s="44">
        <v>0</v>
      </c>
      <c r="R1700" s="45">
        <v>0</v>
      </c>
      <c r="S1700" s="44">
        <v>0</v>
      </c>
      <c r="T1700" s="45">
        <v>0</v>
      </c>
      <c r="U1700" s="44">
        <v>2.6166666666666671E-2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81"/>
        <v>41.850666666666662</v>
      </c>
      <c r="AE1700" s="54"/>
    </row>
    <row r="1701" spans="2:31" x14ac:dyDescent="0.3">
      <c r="B1701" s="4" t="s">
        <v>108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81"/>
        <v>0</v>
      </c>
      <c r="AE1701" s="54"/>
    </row>
    <row r="1702" spans="2:31" x14ac:dyDescent="0.3">
      <c r="B1702" s="4" t="s">
        <v>114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47.938833333333307</v>
      </c>
      <c r="S1702" s="44">
        <v>38.150833333333324</v>
      </c>
      <c r="T1702" s="45">
        <v>40.448333333333331</v>
      </c>
      <c r="U1702" s="44">
        <v>45.860999999999997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81"/>
        <v>172.39899999999994</v>
      </c>
      <c r="AE1702" s="54"/>
    </row>
    <row r="1703" spans="2:31" x14ac:dyDescent="0.3">
      <c r="B1703" s="4" t="s">
        <v>118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81"/>
        <v>0</v>
      </c>
      <c r="AE1703" s="54"/>
    </row>
    <row r="1704" spans="2:31" x14ac:dyDescent="0.3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17.388333333333332</v>
      </c>
      <c r="N1704" s="45">
        <v>16.692833333333329</v>
      </c>
      <c r="O1704" s="44">
        <v>2.0846666666666667</v>
      </c>
      <c r="P1704" s="45">
        <v>6.916666666666664E-2</v>
      </c>
      <c r="Q1704" s="44">
        <v>0</v>
      </c>
      <c r="R1704" s="45">
        <v>0.47649999999999948</v>
      </c>
      <c r="S1704" s="44">
        <v>5.833333333333357E-3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81"/>
        <v>36.717333333333329</v>
      </c>
      <c r="AE1704" s="54"/>
    </row>
    <row r="1705" spans="2:31" x14ac:dyDescent="0.3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0.59347333333333341</v>
      </c>
      <c r="P1705" s="45">
        <v>1.0249000000000001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81"/>
        <v>1.6183733333333334</v>
      </c>
      <c r="AE1705" s="54"/>
    </row>
    <row r="1706" spans="2:31" x14ac:dyDescent="0.3">
      <c r="B1706" s="4" t="s">
        <v>304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0.35410666666666663</v>
      </c>
      <c r="P1706" s="45">
        <v>0.58140000000000014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81"/>
        <v>0.93550666666666671</v>
      </c>
      <c r="AE1706" s="54"/>
    </row>
    <row r="1707" spans="2:31" x14ac:dyDescent="0.3">
      <c r="B1707" s="4" t="s">
        <v>305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0.48475333333333309</v>
      </c>
      <c r="P1707" s="45">
        <v>0.96369999999999978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ref="AD1707" si="682">SUM(E1707:AB1707)</f>
        <v>1.4484533333333329</v>
      </c>
      <c r="AE1707" s="54"/>
    </row>
    <row r="1708" spans="2:31" x14ac:dyDescent="0.3">
      <c r="B1708" s="4" t="s">
        <v>317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2.5000000000000946E-3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81"/>
        <v>2.5000000000000946E-3</v>
      </c>
      <c r="AE1708" s="54"/>
    </row>
    <row r="1709" spans="2:31" x14ac:dyDescent="0.3">
      <c r="B1709" s="12" t="s">
        <v>2</v>
      </c>
      <c r="C1709" s="12"/>
      <c r="D1709" s="12"/>
      <c r="E1709" s="13">
        <f>SUM(E1658:E1708)</f>
        <v>0</v>
      </c>
      <c r="F1709" s="13">
        <f t="shared" ref="F1709:AB1709" si="683">SUM(F1658:F1708)</f>
        <v>0</v>
      </c>
      <c r="G1709" s="13">
        <f t="shared" si="683"/>
        <v>0</v>
      </c>
      <c r="H1709" s="13">
        <f t="shared" si="683"/>
        <v>0</v>
      </c>
      <c r="I1709" s="13">
        <f t="shared" si="683"/>
        <v>0</v>
      </c>
      <c r="J1709" s="13">
        <f t="shared" si="683"/>
        <v>0</v>
      </c>
      <c r="K1709" s="13">
        <f t="shared" si="683"/>
        <v>0</v>
      </c>
      <c r="L1709" s="13">
        <f t="shared" si="683"/>
        <v>0</v>
      </c>
      <c r="M1709" s="13">
        <f t="shared" si="683"/>
        <v>75.283166666666673</v>
      </c>
      <c r="N1709" s="13">
        <f t="shared" si="683"/>
        <v>146.11583333333334</v>
      </c>
      <c r="O1709" s="13">
        <f t="shared" si="683"/>
        <v>31.124333333333333</v>
      </c>
      <c r="P1709" s="13">
        <f t="shared" si="683"/>
        <v>13.788666666666666</v>
      </c>
      <c r="Q1709" s="13">
        <f t="shared" si="683"/>
        <v>12.459999999999999</v>
      </c>
      <c r="R1709" s="13">
        <f t="shared" si="683"/>
        <v>227.2641666666666</v>
      </c>
      <c r="S1709" s="13">
        <f t="shared" si="683"/>
        <v>244.3005</v>
      </c>
      <c r="T1709" s="13">
        <f t="shared" si="683"/>
        <v>271.62283333333329</v>
      </c>
      <c r="U1709" s="13">
        <f t="shared" si="683"/>
        <v>301.19916666666666</v>
      </c>
      <c r="V1709" s="13">
        <f t="shared" si="683"/>
        <v>0</v>
      </c>
      <c r="W1709" s="13">
        <f t="shared" si="683"/>
        <v>0.58966666666666656</v>
      </c>
      <c r="X1709" s="13">
        <f t="shared" si="683"/>
        <v>2.8354999999999997</v>
      </c>
      <c r="Y1709" s="13">
        <f t="shared" si="683"/>
        <v>0.46466666666666706</v>
      </c>
      <c r="Z1709" s="13">
        <f t="shared" si="683"/>
        <v>1.1766666666666659</v>
      </c>
      <c r="AA1709" s="13">
        <f t="shared" si="683"/>
        <v>1.0773333333333328</v>
      </c>
      <c r="AB1709" s="13">
        <f t="shared" si="683"/>
        <v>2.8523333333333341</v>
      </c>
      <c r="AC1709" s="116">
        <f>SUM(AC1658:AE1708)</f>
        <v>1332.1548333333333</v>
      </c>
      <c r="AD1709" s="116"/>
      <c r="AE1709" s="116"/>
    </row>
    <row r="1711" spans="2:31" x14ac:dyDescent="0.3">
      <c r="B1711" s="8">
        <f>'Resumen-Mensual'!$AI$26</f>
        <v>45808</v>
      </c>
    </row>
    <row r="1712" spans="2:31" x14ac:dyDescent="0.3">
      <c r="B1712" s="8"/>
    </row>
    <row r="1713" spans="2:31" x14ac:dyDescent="0.3">
      <c r="B1713" s="9" t="s">
        <v>81</v>
      </c>
      <c r="C1713" s="10"/>
      <c r="D1713" s="10"/>
      <c r="E1713" s="11">
        <v>1</v>
      </c>
      <c r="F1713" s="11">
        <v>2</v>
      </c>
      <c r="G1713" s="11">
        <v>3</v>
      </c>
      <c r="H1713" s="11">
        <v>4</v>
      </c>
      <c r="I1713" s="11">
        <v>5</v>
      </c>
      <c r="J1713" s="11">
        <v>6</v>
      </c>
      <c r="K1713" s="11">
        <v>7</v>
      </c>
      <c r="L1713" s="11">
        <v>8</v>
      </c>
      <c r="M1713" s="11">
        <v>9</v>
      </c>
      <c r="N1713" s="11">
        <v>10</v>
      </c>
      <c r="O1713" s="11">
        <v>11</v>
      </c>
      <c r="P1713" s="11">
        <v>12</v>
      </c>
      <c r="Q1713" s="11">
        <v>13</v>
      </c>
      <c r="R1713" s="11">
        <v>14</v>
      </c>
      <c r="S1713" s="11">
        <v>15</v>
      </c>
      <c r="T1713" s="11">
        <v>16</v>
      </c>
      <c r="U1713" s="11">
        <v>17</v>
      </c>
      <c r="V1713" s="11">
        <v>18</v>
      </c>
      <c r="W1713" s="11">
        <v>19</v>
      </c>
      <c r="X1713" s="11">
        <v>20</v>
      </c>
      <c r="Y1713" s="11">
        <v>21</v>
      </c>
      <c r="Z1713" s="11">
        <v>22</v>
      </c>
      <c r="AA1713" s="11">
        <v>23</v>
      </c>
      <c r="AB1713" s="11">
        <v>24</v>
      </c>
      <c r="AC1713" s="99" t="s">
        <v>2</v>
      </c>
      <c r="AD1713" s="99"/>
      <c r="AE1713" s="99"/>
    </row>
    <row r="1714" spans="2:31" x14ac:dyDescent="0.3">
      <c r="B1714" s="14" t="s">
        <v>4</v>
      </c>
      <c r="C1714" s="47"/>
      <c r="D1714" s="47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3.7295000000000007</v>
      </c>
      <c r="N1714" s="45">
        <v>28.327833333333349</v>
      </c>
      <c r="O1714" s="44">
        <v>13.560833333333331</v>
      </c>
      <c r="P1714" s="45">
        <v>0</v>
      </c>
      <c r="Q1714" s="44">
        <v>0</v>
      </c>
      <c r="R1714" s="45">
        <v>0.52883333333333382</v>
      </c>
      <c r="S1714" s="44">
        <v>8.564333333333332</v>
      </c>
      <c r="T1714" s="45">
        <v>7.1241666666666674</v>
      </c>
      <c r="U1714" s="44">
        <v>2.0364999999999993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6"/>
      <c r="AD1714" s="57">
        <f>SUM(E1714:AB1714)</f>
        <v>63.872000000000007</v>
      </c>
      <c r="AE1714" s="56"/>
    </row>
    <row r="1715" spans="2:31" x14ac:dyDescent="0.3">
      <c r="B1715" s="14" t="s">
        <v>5</v>
      </c>
      <c r="C1715" s="14"/>
      <c r="D1715" s="1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7.4999999999998106E-3</v>
      </c>
      <c r="N1715" s="45">
        <v>4.0178333333333311</v>
      </c>
      <c r="O1715" s="44">
        <v>1.3461666666666676</v>
      </c>
      <c r="P1715" s="45">
        <v>0</v>
      </c>
      <c r="Q1715" s="44">
        <v>0</v>
      </c>
      <c r="R1715" s="45">
        <v>0</v>
      </c>
      <c r="S1715" s="44">
        <v>0</v>
      </c>
      <c r="T1715" s="45">
        <v>8.4153333333333364</v>
      </c>
      <c r="U1715" s="44">
        <v>3.3618333333333341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>SUM(E1715:AB1715)</f>
        <v>17.148666666666667</v>
      </c>
      <c r="AE1715" s="54"/>
    </row>
    <row r="1716" spans="2:31" x14ac:dyDescent="0.3">
      <c r="B1716" s="14" t="s">
        <v>6</v>
      </c>
      <c r="C1716" s="14"/>
      <c r="D1716" s="1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0.32500000000000034</v>
      </c>
      <c r="O1716" s="44">
        <v>0</v>
      </c>
      <c r="P1716" s="45">
        <v>0</v>
      </c>
      <c r="Q1716" s="44">
        <v>0</v>
      </c>
      <c r="R1716" s="45">
        <v>0.73549999999999949</v>
      </c>
      <c r="S1716" s="44">
        <v>22.982000000000017</v>
      </c>
      <c r="T1716" s="45">
        <v>16.038500000000006</v>
      </c>
      <c r="U1716" s="44">
        <v>4.5376666666666674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ref="AD1716:AD1764" si="684">SUM(E1716:AB1716)</f>
        <v>44.618666666666691</v>
      </c>
      <c r="AE1716" s="54"/>
    </row>
    <row r="1717" spans="2:31" x14ac:dyDescent="0.3">
      <c r="B1717" s="14" t="s">
        <v>105</v>
      </c>
      <c r="C1717" s="14"/>
      <c r="D1717" s="1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8.2000000000000003E-2</v>
      </c>
      <c r="N1717" s="45">
        <v>5.5000000000000014E-3</v>
      </c>
      <c r="O1717" s="44">
        <v>2E-3</v>
      </c>
      <c r="P1717" s="45">
        <v>0</v>
      </c>
      <c r="Q1717" s="44">
        <v>0</v>
      </c>
      <c r="R1717" s="45">
        <v>19.823833333333326</v>
      </c>
      <c r="S1717" s="44">
        <v>104.18999999999988</v>
      </c>
      <c r="T1717" s="45">
        <v>28.991333333333344</v>
      </c>
      <c r="U1717" s="44">
        <v>4.4563333333333297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84"/>
        <v>157.5509999999999</v>
      </c>
      <c r="AE1717" s="54"/>
    </row>
    <row r="1718" spans="2:31" x14ac:dyDescent="0.3">
      <c r="B1718" s="14" t="s">
        <v>7</v>
      </c>
      <c r="C1718" s="14"/>
      <c r="D1718" s="1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3.9296666666666678</v>
      </c>
      <c r="S1718" s="44">
        <v>30.081500000000002</v>
      </c>
      <c r="T1718" s="45">
        <v>45.580333333333336</v>
      </c>
      <c r="U1718" s="44">
        <v>19.829333333333338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84"/>
        <v>99.420833333333334</v>
      </c>
      <c r="AE1718" s="54"/>
    </row>
    <row r="1719" spans="2:31" x14ac:dyDescent="0.3">
      <c r="B1719" s="14" t="s">
        <v>8</v>
      </c>
      <c r="C1719" s="14"/>
      <c r="D1719" s="1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1.3480000000000001</v>
      </c>
      <c r="N1719" s="45">
        <v>20.335666666666665</v>
      </c>
      <c r="O1719" s="44">
        <v>10.686499999999997</v>
      </c>
      <c r="P1719" s="45">
        <v>0</v>
      </c>
      <c r="Q1719" s="44">
        <v>0</v>
      </c>
      <c r="R1719" s="45">
        <v>2.2030000000000016</v>
      </c>
      <c r="S1719" s="44">
        <v>8.3399999999999892</v>
      </c>
      <c r="T1719" s="45">
        <v>0.92233333333333334</v>
      </c>
      <c r="U1719" s="44">
        <v>0.17149999999999993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84"/>
        <v>44.006999999999991</v>
      </c>
      <c r="AE1719" s="54"/>
    </row>
    <row r="1720" spans="2:31" x14ac:dyDescent="0.3">
      <c r="B1720" s="14" t="s">
        <v>9</v>
      </c>
      <c r="C1720" s="14"/>
      <c r="D1720" s="1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0.12399999999999999</v>
      </c>
      <c r="N1720" s="45">
        <v>2.8625000000000012</v>
      </c>
      <c r="O1720" s="44">
        <v>2.4226666666666659</v>
      </c>
      <c r="P1720" s="45">
        <v>0</v>
      </c>
      <c r="Q1720" s="44">
        <v>0</v>
      </c>
      <c r="R1720" s="45">
        <v>7.1429999999999998</v>
      </c>
      <c r="S1720" s="44">
        <v>23.696666666666669</v>
      </c>
      <c r="T1720" s="45">
        <v>22.399500000000028</v>
      </c>
      <c r="U1720" s="44">
        <v>8.2903333333333347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84"/>
        <v>66.938666666666705</v>
      </c>
      <c r="AE1720" s="54"/>
    </row>
    <row r="1721" spans="2:31" x14ac:dyDescent="0.3">
      <c r="B1721" s="14" t="s">
        <v>10</v>
      </c>
      <c r="C1721" s="14"/>
      <c r="D1721" s="1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0.17283333333333331</v>
      </c>
      <c r="N1721" s="45">
        <v>2.6648333333333336</v>
      </c>
      <c r="O1721" s="44">
        <v>2.2250000000000001</v>
      </c>
      <c r="P1721" s="45">
        <v>0</v>
      </c>
      <c r="Q1721" s="44">
        <v>0</v>
      </c>
      <c r="R1721" s="45">
        <v>2.855666666666667</v>
      </c>
      <c r="S1721" s="44">
        <v>10.842833333333335</v>
      </c>
      <c r="T1721" s="45">
        <v>13.851000000000001</v>
      </c>
      <c r="U1721" s="44">
        <v>4.3103333333333325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84"/>
        <v>36.922499999999999</v>
      </c>
      <c r="AE1721" s="54"/>
    </row>
    <row r="1722" spans="2:31" x14ac:dyDescent="0.3">
      <c r="B1722" s="14" t="s">
        <v>11</v>
      </c>
      <c r="C1722" s="14"/>
      <c r="D1722" s="1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0.26333333333333336</v>
      </c>
      <c r="N1722" s="45">
        <v>2.5493333333333346</v>
      </c>
      <c r="O1722" s="44">
        <v>1.9388333333333327</v>
      </c>
      <c r="P1722" s="45">
        <v>0</v>
      </c>
      <c r="Q1722" s="44">
        <v>0</v>
      </c>
      <c r="R1722" s="45">
        <v>0</v>
      </c>
      <c r="S1722" s="44">
        <v>3.2235000000000005</v>
      </c>
      <c r="T1722" s="45">
        <v>8.5075000000000021</v>
      </c>
      <c r="U1722" s="44">
        <v>4.1624999999999996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84"/>
        <v>20.645000000000003</v>
      </c>
      <c r="AE1722" s="54"/>
    </row>
    <row r="1723" spans="2:31" x14ac:dyDescent="0.3">
      <c r="B1723" s="14" t="s">
        <v>12</v>
      </c>
      <c r="C1723" s="14"/>
      <c r="D1723" s="1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0.47383333333333333</v>
      </c>
      <c r="N1723" s="45">
        <v>5.4914999999999994</v>
      </c>
      <c r="O1723" s="44">
        <v>2.2053333333333329</v>
      </c>
      <c r="P1723" s="45">
        <v>0</v>
      </c>
      <c r="Q1723" s="44">
        <v>0</v>
      </c>
      <c r="R1723" s="45">
        <v>4.7784999999999984</v>
      </c>
      <c r="S1723" s="44">
        <v>12.3835</v>
      </c>
      <c r="T1723" s="45">
        <v>14.287333333333331</v>
      </c>
      <c r="U1723" s="44">
        <v>4.6049999999999995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84"/>
        <v>44.224999999999987</v>
      </c>
      <c r="AE1723" s="54"/>
    </row>
    <row r="1724" spans="2:31" x14ac:dyDescent="0.3">
      <c r="B1724" s="14" t="s">
        <v>13</v>
      </c>
      <c r="C1724" s="14"/>
      <c r="D1724" s="1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6.8166666666666681E-2</v>
      </c>
      <c r="P1724" s="45">
        <v>0</v>
      </c>
      <c r="Q1724" s="44">
        <v>0</v>
      </c>
      <c r="R1724" s="45">
        <v>0.28249999999999997</v>
      </c>
      <c r="S1724" s="44">
        <v>1.9590000000000012</v>
      </c>
      <c r="T1724" s="45">
        <v>1.8960000000000008</v>
      </c>
      <c r="U1724" s="44">
        <v>0.32966666666666661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84"/>
        <v>4.5353333333333348</v>
      </c>
      <c r="AE1724" s="54"/>
    </row>
    <row r="1725" spans="2:31" x14ac:dyDescent="0.3">
      <c r="B1725" s="14" t="s">
        <v>14</v>
      </c>
      <c r="C1725" s="14"/>
      <c r="D1725" s="1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84"/>
        <v>0</v>
      </c>
      <c r="AE1725" s="54"/>
    </row>
    <row r="1726" spans="2:31" x14ac:dyDescent="0.3">
      <c r="B1726" s="14" t="s">
        <v>15</v>
      </c>
      <c r="C1726" s="14"/>
      <c r="D1726" s="1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1.3000000000000005</v>
      </c>
      <c r="O1726" s="44">
        <v>3.0205000000000015</v>
      </c>
      <c r="P1726" s="45">
        <v>0</v>
      </c>
      <c r="Q1726" s="44">
        <v>0</v>
      </c>
      <c r="R1726" s="45">
        <v>5.4833333333333553E-2</v>
      </c>
      <c r="S1726" s="44">
        <v>0</v>
      </c>
      <c r="T1726" s="45">
        <v>0</v>
      </c>
      <c r="U1726" s="44">
        <v>0.67000000000000026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84"/>
        <v>5.0453333333333354</v>
      </c>
      <c r="AE1726" s="54"/>
    </row>
    <row r="1727" spans="2:31" x14ac:dyDescent="0.3">
      <c r="B1727" s="14" t="s">
        <v>16</v>
      </c>
      <c r="C1727" s="14"/>
      <c r="D1727" s="1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84"/>
        <v>0</v>
      </c>
      <c r="AE1727" s="54"/>
    </row>
    <row r="1728" spans="2:31" x14ac:dyDescent="0.3">
      <c r="B1728" s="14" t="s">
        <v>17</v>
      </c>
      <c r="C1728" s="14"/>
      <c r="D1728" s="1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0.55333333333333334</v>
      </c>
      <c r="O1728" s="44">
        <v>3.7564999999999995</v>
      </c>
      <c r="P1728" s="45">
        <v>0</v>
      </c>
      <c r="Q1728" s="44">
        <v>0</v>
      </c>
      <c r="R1728" s="45">
        <v>1.9150000000000003</v>
      </c>
      <c r="S1728" s="44">
        <v>4.963333333333332</v>
      </c>
      <c r="T1728" s="45">
        <v>0.11850000000000017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84"/>
        <v>11.306666666666665</v>
      </c>
      <c r="AE1728" s="54"/>
    </row>
    <row r="1729" spans="2:31" x14ac:dyDescent="0.3">
      <c r="B1729" s="14" t="s">
        <v>18</v>
      </c>
      <c r="C1729" s="14"/>
      <c r="D1729" s="1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84"/>
        <v>0</v>
      </c>
      <c r="AE1729" s="54"/>
    </row>
    <row r="1730" spans="2:31" x14ac:dyDescent="0.3">
      <c r="B1730" s="14" t="s">
        <v>19</v>
      </c>
      <c r="C1730" s="14"/>
      <c r="D1730" s="1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3.1013333333333346</v>
      </c>
      <c r="O1730" s="44">
        <v>3.5626666666666669</v>
      </c>
      <c r="P1730" s="45">
        <v>0</v>
      </c>
      <c r="Q1730" s="44">
        <v>0</v>
      </c>
      <c r="R1730" s="45">
        <v>8.2398333333333316</v>
      </c>
      <c r="S1730" s="44">
        <v>25.206666666666674</v>
      </c>
      <c r="T1730" s="45">
        <v>18.424000000000003</v>
      </c>
      <c r="U1730" s="44">
        <v>8.581999999999999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84"/>
        <v>67.116500000000002</v>
      </c>
      <c r="AE1730" s="54"/>
    </row>
    <row r="1731" spans="2:31" x14ac:dyDescent="0.3">
      <c r="B1731" s="4" t="s">
        <v>20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3.4561666666666677</v>
      </c>
      <c r="O1731" s="44">
        <v>3.2663333333333333</v>
      </c>
      <c r="P1731" s="45">
        <v>0</v>
      </c>
      <c r="Q1731" s="44">
        <v>0</v>
      </c>
      <c r="R1731" s="45">
        <v>3.223333333333334</v>
      </c>
      <c r="S1731" s="44">
        <v>3.7373333333333343</v>
      </c>
      <c r="T1731" s="45">
        <v>3.6501666666666677</v>
      </c>
      <c r="U1731" s="44">
        <v>2.7201666666666671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84"/>
        <v>20.053500000000003</v>
      </c>
      <c r="AE1731" s="54"/>
    </row>
    <row r="1732" spans="2:31" x14ac:dyDescent="0.3">
      <c r="B1732" s="4" t="s">
        <v>21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1.2999999999999989E-2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6.4333333333333478E-2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84"/>
        <v>7.7333333333333462E-2</v>
      </c>
      <c r="AE1732" s="54"/>
    </row>
    <row r="1733" spans="2:31" x14ac:dyDescent="0.3">
      <c r="B1733" s="4" t="s">
        <v>22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0.86816666666666709</v>
      </c>
      <c r="O1733" s="44">
        <v>3.6666666666666774E-3</v>
      </c>
      <c r="P1733" s="45">
        <v>0</v>
      </c>
      <c r="Q1733" s="44">
        <v>0</v>
      </c>
      <c r="R1733" s="45">
        <v>0.17766666666666678</v>
      </c>
      <c r="S1733" s="44">
        <v>0.35216666666666663</v>
      </c>
      <c r="T1733" s="45">
        <v>0.96766666666666667</v>
      </c>
      <c r="U1733" s="44">
        <v>0.40016666666666684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84"/>
        <v>2.7695000000000007</v>
      </c>
      <c r="AE1733" s="54"/>
    </row>
    <row r="1734" spans="2:31" x14ac:dyDescent="0.3">
      <c r="B1734" s="4" t="s">
        <v>23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2.7883333333333344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0.38183333333333319</v>
      </c>
      <c r="U1734" s="44">
        <v>0.34899999999999959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84"/>
        <v>3.5191666666666674</v>
      </c>
      <c r="AE1734" s="54"/>
    </row>
    <row r="1735" spans="2:31" x14ac:dyDescent="0.3">
      <c r="B1735" s="4" t="s">
        <v>24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1.9278333333333342</v>
      </c>
      <c r="O1735" s="44">
        <v>0.20800000000000018</v>
      </c>
      <c r="P1735" s="45">
        <v>0</v>
      </c>
      <c r="Q1735" s="44">
        <v>0</v>
      </c>
      <c r="R1735" s="45">
        <v>0.43516666666666676</v>
      </c>
      <c r="S1735" s="44">
        <v>3.6333333333333356E-2</v>
      </c>
      <c r="T1735" s="45">
        <v>0.91949999999999998</v>
      </c>
      <c r="U1735" s="44">
        <v>6.366666666666658E-2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684"/>
        <v>3.5905000000000009</v>
      </c>
      <c r="AE1735" s="54"/>
    </row>
    <row r="1736" spans="2:31" x14ac:dyDescent="0.3">
      <c r="B1736" s="4" t="s">
        <v>25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0.21133333333333332</v>
      </c>
      <c r="O1736" s="44">
        <v>0.92183333333333262</v>
      </c>
      <c r="P1736" s="45">
        <v>1.3913333333333333</v>
      </c>
      <c r="Q1736" s="44">
        <v>9.44</v>
      </c>
      <c r="R1736" s="45">
        <v>10.438333333333329</v>
      </c>
      <c r="S1736" s="44">
        <v>8.5848333333333358</v>
      </c>
      <c r="T1736" s="45">
        <v>9.0521666666666682</v>
      </c>
      <c r="U1736" s="44">
        <v>4.6650000000000009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84"/>
        <v>44.704833333333333</v>
      </c>
      <c r="AE1736" s="54"/>
    </row>
    <row r="1737" spans="2:31" x14ac:dyDescent="0.3">
      <c r="B1737" s="4" t="s">
        <v>26</v>
      </c>
      <c r="C1737" s="4"/>
      <c r="D1737" s="4"/>
      <c r="E1737" s="44">
        <v>0</v>
      </c>
      <c r="F1737" s="45">
        <v>1.7673333333333328</v>
      </c>
      <c r="G1737" s="44">
        <v>4.8526666666666678</v>
      </c>
      <c r="H1737" s="45">
        <v>3.1261666666666676</v>
      </c>
      <c r="I1737" s="44">
        <v>0.78200000000000003</v>
      </c>
      <c r="J1737" s="45">
        <v>0</v>
      </c>
      <c r="K1737" s="44">
        <v>0</v>
      </c>
      <c r="L1737" s="45">
        <v>0</v>
      </c>
      <c r="M1737" s="44">
        <v>0.63633333333333342</v>
      </c>
      <c r="N1737" s="45">
        <v>1.1189999999999993</v>
      </c>
      <c r="O1737" s="44">
        <v>0</v>
      </c>
      <c r="P1737" s="45">
        <v>0</v>
      </c>
      <c r="Q1737" s="44">
        <v>3.291500000000001</v>
      </c>
      <c r="R1737" s="45">
        <v>5.5335000000000019</v>
      </c>
      <c r="S1737" s="44">
        <v>4.6574999999999971</v>
      </c>
      <c r="T1737" s="45">
        <v>4.2751666666666672</v>
      </c>
      <c r="U1737" s="44">
        <v>5.6431666666666631</v>
      </c>
      <c r="V1737" s="45">
        <v>2.7273333333333332</v>
      </c>
      <c r="W1737" s="44">
        <v>0.70450000000000013</v>
      </c>
      <c r="X1737" s="45">
        <v>3.3413333333333335</v>
      </c>
      <c r="Y1737" s="44">
        <v>5.375</v>
      </c>
      <c r="Z1737" s="45">
        <v>0.78700000000000003</v>
      </c>
      <c r="AA1737" s="44">
        <v>0</v>
      </c>
      <c r="AB1737" s="45">
        <v>0</v>
      </c>
      <c r="AC1737" s="54"/>
      <c r="AD1737" s="55">
        <f t="shared" si="684"/>
        <v>48.619500000000002</v>
      </c>
      <c r="AE1737" s="54"/>
    </row>
    <row r="1738" spans="2:31" x14ac:dyDescent="0.3">
      <c r="B1738" s="4" t="s">
        <v>27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0</v>
      </c>
      <c r="U1738" s="44">
        <v>0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84"/>
        <v>0</v>
      </c>
      <c r="AE1738" s="54"/>
    </row>
    <row r="1739" spans="2:31" x14ac:dyDescent="0.3">
      <c r="B1739" s="4" t="s">
        <v>28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1.0291666666666663</v>
      </c>
      <c r="N1739" s="45">
        <v>19.819166666666664</v>
      </c>
      <c r="O1739" s="44">
        <v>7.7349999999999994</v>
      </c>
      <c r="P1739" s="45">
        <v>0</v>
      </c>
      <c r="Q1739" s="44">
        <v>0</v>
      </c>
      <c r="R1739" s="45">
        <v>2.9756666666666693</v>
      </c>
      <c r="S1739" s="44">
        <v>8.2314999999999934</v>
      </c>
      <c r="T1739" s="45">
        <v>8.5196666666666676</v>
      </c>
      <c r="U1739" s="44">
        <v>0.40766666666666751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84"/>
        <v>48.717833333333331</v>
      </c>
      <c r="AE1739" s="54"/>
    </row>
    <row r="1740" spans="2:31" x14ac:dyDescent="0.3">
      <c r="B1740" s="4" t="s">
        <v>106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1.884166666666667</v>
      </c>
      <c r="N1740" s="45">
        <v>0.97183333333333288</v>
      </c>
      <c r="O1740" s="44">
        <v>0.67733333333333312</v>
      </c>
      <c r="P1740" s="45">
        <v>0</v>
      </c>
      <c r="Q1740" s="44">
        <v>0</v>
      </c>
      <c r="R1740" s="45">
        <v>0</v>
      </c>
      <c r="S1740" s="44">
        <v>0</v>
      </c>
      <c r="T1740" s="45">
        <v>3.6970000000000041</v>
      </c>
      <c r="U1740" s="44">
        <v>2.7009999999999992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684"/>
        <v>9.9313333333333365</v>
      </c>
      <c r="AE1740" s="54"/>
    </row>
    <row r="1741" spans="2:31" x14ac:dyDescent="0.3">
      <c r="B1741" s="4" t="s">
        <v>29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0.75399999999999967</v>
      </c>
      <c r="N1741" s="45">
        <v>0.52083333333333381</v>
      </c>
      <c r="O1741" s="44">
        <v>0</v>
      </c>
      <c r="P1741" s="45">
        <v>0</v>
      </c>
      <c r="Q1741" s="44">
        <v>0</v>
      </c>
      <c r="R1741" s="45">
        <v>2.3363333333333345</v>
      </c>
      <c r="S1741" s="44">
        <v>0.23233333333333353</v>
      </c>
      <c r="T1741" s="45">
        <v>5.2411666666666674</v>
      </c>
      <c r="U1741" s="44">
        <v>5.9540000000000015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684"/>
        <v>15.038666666666671</v>
      </c>
      <c r="AE1741" s="54"/>
    </row>
    <row r="1742" spans="2:31" x14ac:dyDescent="0.3">
      <c r="B1742" s="4" t="s">
        <v>30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0.11900000000000072</v>
      </c>
      <c r="N1742" s="45">
        <v>0.37683333333333213</v>
      </c>
      <c r="O1742" s="44">
        <v>4.4833333333333295E-2</v>
      </c>
      <c r="P1742" s="45">
        <v>0</v>
      </c>
      <c r="Q1742" s="44">
        <v>0</v>
      </c>
      <c r="R1742" s="45">
        <v>9.5026666666666681</v>
      </c>
      <c r="S1742" s="44">
        <v>0</v>
      </c>
      <c r="T1742" s="45">
        <v>2.3838333333333344</v>
      </c>
      <c r="U1742" s="44">
        <v>1.1878333333333351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684"/>
        <v>13.615000000000004</v>
      </c>
      <c r="AE1742" s="54"/>
    </row>
    <row r="1743" spans="2:31" x14ac:dyDescent="0.3">
      <c r="B1743" s="4" t="s">
        <v>31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10.119999999999994</v>
      </c>
      <c r="P1743" s="45">
        <v>0</v>
      </c>
      <c r="Q1743" s="44">
        <v>10.175000000000001</v>
      </c>
      <c r="R1743" s="45">
        <v>15</v>
      </c>
      <c r="S1743" s="44">
        <v>14.100000000000014</v>
      </c>
      <c r="T1743" s="45">
        <v>13.200000000000012</v>
      </c>
      <c r="U1743" s="44">
        <v>13.200000000000012</v>
      </c>
      <c r="V1743" s="45">
        <v>12.599999999999993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684"/>
        <v>88.395000000000024</v>
      </c>
      <c r="AE1743" s="54"/>
    </row>
    <row r="1744" spans="2:31" x14ac:dyDescent="0.3">
      <c r="B1744" s="4" t="s">
        <v>32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4.0820000000000016</v>
      </c>
      <c r="O1744" s="44">
        <v>0.17849999999999991</v>
      </c>
      <c r="P1744" s="45">
        <v>0</v>
      </c>
      <c r="Q1744" s="44">
        <v>0</v>
      </c>
      <c r="R1744" s="45">
        <v>2.3181666666666669</v>
      </c>
      <c r="S1744" s="44">
        <v>0</v>
      </c>
      <c r="T1744" s="45">
        <v>7.8166666666666634E-2</v>
      </c>
      <c r="U1744" s="44">
        <v>3.0000000000000072E-2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684"/>
        <v>6.6868333333333352</v>
      </c>
      <c r="AE1744" s="54"/>
    </row>
    <row r="1745" spans="2:31" x14ac:dyDescent="0.3">
      <c r="B1745" s="4" t="s">
        <v>33</v>
      </c>
      <c r="C1745" s="4"/>
      <c r="D1745" s="4"/>
      <c r="E1745" s="44">
        <v>0</v>
      </c>
      <c r="F1745" s="45">
        <v>2.040999999999999</v>
      </c>
      <c r="G1745" s="44">
        <v>0.75399999999999967</v>
      </c>
      <c r="H1745" s="45">
        <v>1.1736666666666655</v>
      </c>
      <c r="I1745" s="44">
        <v>0.36233333333333323</v>
      </c>
      <c r="J1745" s="45">
        <v>0</v>
      </c>
      <c r="K1745" s="44">
        <v>0</v>
      </c>
      <c r="L1745" s="45">
        <v>0</v>
      </c>
      <c r="M1745" s="44">
        <v>0.3073333333333334</v>
      </c>
      <c r="N1745" s="45">
        <v>4.8965000000000023</v>
      </c>
      <c r="O1745" s="44">
        <v>3.1073333333333335</v>
      </c>
      <c r="P1745" s="45">
        <v>0</v>
      </c>
      <c r="Q1745" s="44">
        <v>4.5058333333333334</v>
      </c>
      <c r="R1745" s="45">
        <v>7.454833333333335</v>
      </c>
      <c r="S1745" s="44">
        <v>7.0065</v>
      </c>
      <c r="T1745" s="45">
        <v>6.7161666666666653</v>
      </c>
      <c r="U1745" s="44">
        <v>6.4128333333333325</v>
      </c>
      <c r="V1745" s="45">
        <v>2.1351666666666671</v>
      </c>
      <c r="W1745" s="44">
        <v>0.1439999999999996</v>
      </c>
      <c r="X1745" s="45">
        <v>0</v>
      </c>
      <c r="Y1745" s="44">
        <v>0</v>
      </c>
      <c r="Z1745" s="45">
        <v>0.71100000000000019</v>
      </c>
      <c r="AA1745" s="44">
        <v>0</v>
      </c>
      <c r="AB1745" s="45">
        <v>0</v>
      </c>
      <c r="AC1745" s="54"/>
      <c r="AD1745" s="55">
        <f t="shared" si="684"/>
        <v>47.72849999999999</v>
      </c>
      <c r="AE1745" s="54"/>
    </row>
    <row r="1746" spans="2:31" x14ac:dyDescent="0.3">
      <c r="B1746" s="4" t="s">
        <v>34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0</v>
      </c>
      <c r="Q1746" s="44">
        <v>0</v>
      </c>
      <c r="R1746" s="45">
        <v>0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684"/>
        <v>0</v>
      </c>
      <c r="AE1746" s="54"/>
    </row>
    <row r="1747" spans="2:31" x14ac:dyDescent="0.3">
      <c r="B1747" s="4" t="s">
        <v>35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0.29766666666666663</v>
      </c>
      <c r="N1747" s="45">
        <v>3.8628333333333331</v>
      </c>
      <c r="O1747" s="44">
        <v>1.1611666666666667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684"/>
        <v>5.3216666666666663</v>
      </c>
      <c r="AE1747" s="54"/>
    </row>
    <row r="1748" spans="2:31" x14ac:dyDescent="0.3">
      <c r="B1748" s="4" t="s">
        <v>36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0.1585</v>
      </c>
      <c r="N1748" s="45">
        <v>2.3403333333333332</v>
      </c>
      <c r="O1748" s="44">
        <v>0.84583333333333321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84"/>
        <v>3.3446666666666665</v>
      </c>
      <c r="AE1748" s="54"/>
    </row>
    <row r="1749" spans="2:31" x14ac:dyDescent="0.3">
      <c r="B1749" s="4" t="s">
        <v>107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0.29633333333333328</v>
      </c>
      <c r="N1749" s="45">
        <v>2.7246666666666663</v>
      </c>
      <c r="O1749" s="44">
        <v>1.0126666666666666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84"/>
        <v>4.0336666666666661</v>
      </c>
      <c r="AE1749" s="54"/>
    </row>
    <row r="1750" spans="2:31" x14ac:dyDescent="0.3">
      <c r="B1750" s="4" t="s">
        <v>86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0.10966666666666654</v>
      </c>
      <c r="V1750" s="45">
        <v>0.18766666666666679</v>
      </c>
      <c r="W1750" s="44">
        <v>0</v>
      </c>
      <c r="X1750" s="45">
        <v>0</v>
      </c>
      <c r="Y1750" s="44">
        <v>0.13950000000000004</v>
      </c>
      <c r="Z1750" s="45">
        <v>0</v>
      </c>
      <c r="AA1750" s="44">
        <v>0</v>
      </c>
      <c r="AB1750" s="45">
        <v>0</v>
      </c>
      <c r="AC1750" s="54"/>
      <c r="AD1750" s="55">
        <f t="shared" si="684"/>
        <v>0.43683333333333341</v>
      </c>
      <c r="AE1750" s="54"/>
    </row>
    <row r="1751" spans="2:31" x14ac:dyDescent="0.3">
      <c r="B1751" s="4" t="s">
        <v>87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0.96516666666666673</v>
      </c>
      <c r="P1751" s="45">
        <v>0</v>
      </c>
      <c r="Q1751" s="44">
        <v>5.1158333333333328</v>
      </c>
      <c r="R1751" s="45">
        <v>6.9823333333333384</v>
      </c>
      <c r="S1751" s="44">
        <v>7.274499999999998</v>
      </c>
      <c r="T1751" s="45">
        <v>7.7006666666666685</v>
      </c>
      <c r="U1751" s="44">
        <v>8.4943333333333335</v>
      </c>
      <c r="V1751" s="45">
        <v>3.2618333333333336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84"/>
        <v>39.794666666666679</v>
      </c>
      <c r="AE1751" s="54"/>
    </row>
    <row r="1752" spans="2:31" x14ac:dyDescent="0.3">
      <c r="B1752" s="4" t="s">
        <v>93</v>
      </c>
      <c r="C1752" s="4"/>
      <c r="D1752" s="4"/>
      <c r="E1752" s="44">
        <v>0</v>
      </c>
      <c r="F1752" s="45">
        <v>1.635666666666667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0.1388333333333332</v>
      </c>
      <c r="N1752" s="45">
        <v>0</v>
      </c>
      <c r="O1752" s="44">
        <v>0.55949999999999922</v>
      </c>
      <c r="P1752" s="45">
        <v>0</v>
      </c>
      <c r="Q1752" s="44">
        <v>1.7814999999999999</v>
      </c>
      <c r="R1752" s="45">
        <v>5.0999999999999996</v>
      </c>
      <c r="S1752" s="44">
        <v>4.4460000000000015</v>
      </c>
      <c r="T1752" s="45">
        <v>5.361833333333335</v>
      </c>
      <c r="U1752" s="44">
        <v>3.3428333333333304</v>
      </c>
      <c r="V1752" s="45">
        <v>3.6666666666666653E-2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84"/>
        <v>22.40283333333333</v>
      </c>
      <c r="AE1752" s="54"/>
    </row>
    <row r="1753" spans="2:31" x14ac:dyDescent="0.3">
      <c r="B1753" s="4" t="s">
        <v>98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0.98850000000000005</v>
      </c>
      <c r="N1753" s="45">
        <v>16.259666666666657</v>
      </c>
      <c r="O1753" s="44">
        <v>10.657333333333328</v>
      </c>
      <c r="P1753" s="45">
        <v>0</v>
      </c>
      <c r="Q1753" s="44">
        <v>0</v>
      </c>
      <c r="R1753" s="45">
        <v>5.4810000000000025</v>
      </c>
      <c r="S1753" s="44">
        <v>11.909999999999998</v>
      </c>
      <c r="T1753" s="45">
        <v>11.830000000000004</v>
      </c>
      <c r="U1753" s="44">
        <v>4.4641666666666673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84"/>
        <v>61.59066666666665</v>
      </c>
      <c r="AE1753" s="54"/>
    </row>
    <row r="1754" spans="2:31" x14ac:dyDescent="0.3">
      <c r="B1754" s="4" t="s">
        <v>99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0.28799999999999998</v>
      </c>
      <c r="N1754" s="45">
        <v>3.7294999999999972</v>
      </c>
      <c r="O1754" s="44">
        <v>0.62283333333333346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84"/>
        <v>4.6403333333333308</v>
      </c>
      <c r="AE1754" s="54"/>
    </row>
    <row r="1755" spans="2:31" x14ac:dyDescent="0.3">
      <c r="B1755" s="4" t="s">
        <v>100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0.35333333333333333</v>
      </c>
      <c r="N1755" s="45">
        <v>9.3000000000000043</v>
      </c>
      <c r="O1755" s="44">
        <v>6.3800000000000017</v>
      </c>
      <c r="P1755" s="45">
        <v>0</v>
      </c>
      <c r="Q1755" s="44">
        <v>0</v>
      </c>
      <c r="R1755" s="45">
        <v>0</v>
      </c>
      <c r="S1755" s="44">
        <v>5.0904999999999934</v>
      </c>
      <c r="T1755" s="45">
        <v>1.1726666666666659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84"/>
        <v>22.296499999999995</v>
      </c>
      <c r="AE1755" s="54"/>
    </row>
    <row r="1756" spans="2:31" x14ac:dyDescent="0.3">
      <c r="B1756" s="4" t="s">
        <v>101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1.8725000000000001</v>
      </c>
      <c r="N1756" s="45">
        <v>9.7144999999999975</v>
      </c>
      <c r="O1756" s="44">
        <v>0.47316666666666535</v>
      </c>
      <c r="P1756" s="45">
        <v>0</v>
      </c>
      <c r="Q1756" s="44">
        <v>0</v>
      </c>
      <c r="R1756" s="45">
        <v>0</v>
      </c>
      <c r="S1756" s="44">
        <v>9.9500000000000047E-2</v>
      </c>
      <c r="T1756" s="45">
        <v>1.4048333333333327</v>
      </c>
      <c r="U1756" s="44">
        <v>4.5833333333333455E-2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84"/>
        <v>13.610333333333331</v>
      </c>
      <c r="AE1756" s="54"/>
    </row>
    <row r="1757" spans="2:31" x14ac:dyDescent="0.3">
      <c r="B1757" s="4" t="s">
        <v>108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0.14283333333333276</v>
      </c>
      <c r="N1757" s="45">
        <v>13.048666666666666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84"/>
        <v>13.191499999999998</v>
      </c>
      <c r="AE1757" s="54"/>
    </row>
    <row r="1758" spans="2:31" x14ac:dyDescent="0.3">
      <c r="B1758" s="4" t="s">
        <v>114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0.83966666666666712</v>
      </c>
      <c r="O1758" s="44">
        <v>1.779500000000001</v>
      </c>
      <c r="P1758" s="45">
        <v>0</v>
      </c>
      <c r="Q1758" s="44">
        <v>0</v>
      </c>
      <c r="R1758" s="45">
        <v>21.680833333333332</v>
      </c>
      <c r="S1758" s="44">
        <v>61.338499999999996</v>
      </c>
      <c r="T1758" s="45">
        <v>50.897333333333371</v>
      </c>
      <c r="U1758" s="44">
        <v>10.485499999999998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84"/>
        <v>147.02133333333336</v>
      </c>
      <c r="AE1758" s="54"/>
    </row>
    <row r="1759" spans="2:31" x14ac:dyDescent="0.3">
      <c r="B1759" s="4" t="s">
        <v>118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84"/>
        <v>0</v>
      </c>
      <c r="AE1759" s="54"/>
    </row>
    <row r="1760" spans="2:31" x14ac:dyDescent="0.3">
      <c r="B1760" s="4" t="s">
        <v>125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6.0150000000000006</v>
      </c>
      <c r="U1760" s="44">
        <v>3.9196666666666675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84"/>
        <v>9.9346666666666685</v>
      </c>
      <c r="AE1760" s="54"/>
    </row>
    <row r="1761" spans="2:31" x14ac:dyDescent="0.3">
      <c r="B1761" s="4" t="s">
        <v>126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3.7171616666666667</v>
      </c>
      <c r="S1761" s="44">
        <v>5.9537766666666663</v>
      </c>
      <c r="T1761" s="45">
        <v>3.7103450000000011</v>
      </c>
      <c r="U1761" s="44">
        <v>0.68422833333333333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84"/>
        <v>14.065511666666666</v>
      </c>
      <c r="AE1761" s="54"/>
    </row>
    <row r="1762" spans="2:31" x14ac:dyDescent="0.3">
      <c r="B1762" s="4" t="s">
        <v>304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2.3643533333333333</v>
      </c>
      <c r="Q1762" s="44">
        <v>4.5550899999999972</v>
      </c>
      <c r="R1762" s="45">
        <v>5.7383499999999978</v>
      </c>
      <c r="S1762" s="44">
        <v>4.0363933333333328</v>
      </c>
      <c r="T1762" s="45">
        <v>3.4328699999999999</v>
      </c>
      <c r="U1762" s="44">
        <v>0.94924333333333333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84"/>
        <v>21.076299999999993</v>
      </c>
      <c r="AE1762" s="54"/>
    </row>
    <row r="1763" spans="2:31" x14ac:dyDescent="0.3">
      <c r="B1763" s="4" t="s">
        <v>305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1.765276666666667</v>
      </c>
      <c r="Q1763" s="44">
        <v>5.1914950000000015</v>
      </c>
      <c r="R1763" s="45">
        <v>8.4334250000000033</v>
      </c>
      <c r="S1763" s="44">
        <v>5.8974966666666688</v>
      </c>
      <c r="T1763" s="45">
        <v>2.9662850000000005</v>
      </c>
      <c r="U1763" s="44">
        <v>0.296671666666667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ref="AD1763" si="685">SUM(E1763:AB1763)</f>
        <v>24.550650000000008</v>
      </c>
      <c r="AE1763" s="54"/>
    </row>
    <row r="1764" spans="2:31" x14ac:dyDescent="0.3">
      <c r="B1764" s="4" t="s">
        <v>317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3.7734999999999994</v>
      </c>
      <c r="N1764" s="45">
        <v>55.864166666666669</v>
      </c>
      <c r="O1764" s="44">
        <v>35.525166666666678</v>
      </c>
      <c r="P1764" s="45">
        <v>37.91716666666666</v>
      </c>
      <c r="Q1764" s="44">
        <v>54.786166666666666</v>
      </c>
      <c r="R1764" s="45">
        <v>44.388666666666651</v>
      </c>
      <c r="S1764" s="44">
        <v>49.043833333333332</v>
      </c>
      <c r="T1764" s="45">
        <v>4.5646666666666675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84"/>
        <v>285.86333333333329</v>
      </c>
      <c r="AE1764" s="54"/>
    </row>
    <row r="1765" spans="2:31" x14ac:dyDescent="0.3">
      <c r="B1765" s="12" t="s">
        <v>2</v>
      </c>
      <c r="C1765" s="12"/>
      <c r="D1765" s="12"/>
      <c r="E1765" s="13">
        <f>SUM(E1714:E1764)</f>
        <v>0</v>
      </c>
      <c r="F1765" s="13">
        <f t="shared" ref="F1765:AB1765" si="686">SUM(F1714:F1764)</f>
        <v>5.4439999999999991</v>
      </c>
      <c r="G1765" s="13">
        <f t="shared" si="686"/>
        <v>5.6066666666666674</v>
      </c>
      <c r="H1765" s="13">
        <f t="shared" si="686"/>
        <v>4.299833333333333</v>
      </c>
      <c r="I1765" s="13">
        <f t="shared" si="686"/>
        <v>1.1443333333333332</v>
      </c>
      <c r="J1765" s="13">
        <f t="shared" si="686"/>
        <v>0</v>
      </c>
      <c r="K1765" s="13">
        <f t="shared" si="686"/>
        <v>0</v>
      </c>
      <c r="L1765" s="13">
        <f t="shared" si="686"/>
        <v>0</v>
      </c>
      <c r="M1765" s="13">
        <f t="shared" si="686"/>
        <v>19.254000000000001</v>
      </c>
      <c r="N1765" s="13">
        <f t="shared" si="686"/>
        <v>230.25666666666666</v>
      </c>
      <c r="O1765" s="13">
        <f t="shared" si="686"/>
        <v>131.04033333333331</v>
      </c>
      <c r="P1765" s="13">
        <f t="shared" si="686"/>
        <v>43.438129999999994</v>
      </c>
      <c r="Q1765" s="13">
        <f t="shared" si="686"/>
        <v>98.842418333333342</v>
      </c>
      <c r="R1765" s="13">
        <f t="shared" si="686"/>
        <v>213.40760333333333</v>
      </c>
      <c r="S1765" s="13">
        <f t="shared" si="686"/>
        <v>458.46233333333322</v>
      </c>
      <c r="T1765" s="13">
        <f t="shared" si="686"/>
        <v>344.69483333333346</v>
      </c>
      <c r="U1765" s="13">
        <f t="shared" si="686"/>
        <v>141.93397666666669</v>
      </c>
      <c r="V1765" s="13">
        <f t="shared" si="686"/>
        <v>20.948666666666657</v>
      </c>
      <c r="W1765" s="13">
        <f t="shared" si="686"/>
        <v>0.8484999999999997</v>
      </c>
      <c r="X1765" s="13">
        <f t="shared" si="686"/>
        <v>3.3413333333333335</v>
      </c>
      <c r="Y1765" s="13">
        <f t="shared" si="686"/>
        <v>5.5145</v>
      </c>
      <c r="Z1765" s="13">
        <f t="shared" si="686"/>
        <v>1.4980000000000002</v>
      </c>
      <c r="AA1765" s="13">
        <f t="shared" si="686"/>
        <v>0</v>
      </c>
      <c r="AB1765" s="13">
        <f t="shared" si="686"/>
        <v>0</v>
      </c>
      <c r="AC1765" s="116">
        <f>SUM(AC1714:AE1764)</f>
        <v>1729.9761283333332</v>
      </c>
      <c r="AD1765" s="116"/>
      <c r="AE1765" s="116"/>
    </row>
    <row r="1766" spans="2:31" x14ac:dyDescent="0.3">
      <c r="E1766" s="91"/>
      <c r="F1766" s="91"/>
      <c r="G1766" s="91"/>
      <c r="H1766" s="91"/>
      <c r="I1766" s="91"/>
      <c r="J1766" s="91"/>
      <c r="K1766" s="91"/>
      <c r="L1766" s="91"/>
      <c r="M1766" s="91"/>
      <c r="N1766" s="91"/>
      <c r="O1766" s="91"/>
      <c r="P1766" s="91"/>
      <c r="Q1766" s="91"/>
      <c r="R1766" s="91"/>
      <c r="S1766" s="91"/>
      <c r="T1766" s="91"/>
      <c r="U1766" s="91"/>
      <c r="V1766" s="91"/>
      <c r="W1766" s="91"/>
      <c r="X1766" s="91"/>
      <c r="Y1766" s="91"/>
      <c r="Z1766" s="91"/>
      <c r="AA1766" s="91"/>
      <c r="AB1766" s="91"/>
      <c r="AC1766" s="92"/>
      <c r="AD1766" s="15"/>
      <c r="AE1766" s="92"/>
    </row>
    <row r="1767" spans="2:31" x14ac:dyDescent="0.3">
      <c r="E1767" s="91"/>
      <c r="F1767" s="91"/>
      <c r="G1767" s="91"/>
      <c r="H1767" s="91"/>
      <c r="I1767" s="91"/>
      <c r="J1767" s="91"/>
      <c r="K1767" s="91"/>
      <c r="L1767" s="91"/>
      <c r="M1767" s="91"/>
      <c r="N1767" s="91"/>
      <c r="O1767" s="91"/>
      <c r="P1767" s="91"/>
      <c r="Q1767" s="91"/>
      <c r="R1767" s="91"/>
      <c r="S1767" s="91"/>
      <c r="T1767" s="91"/>
      <c r="U1767" s="91"/>
      <c r="V1767" s="91"/>
      <c r="W1767" s="91"/>
      <c r="X1767" s="91"/>
      <c r="Y1767" s="91"/>
      <c r="Z1767" s="91"/>
      <c r="AA1767" s="91"/>
      <c r="AB1767" s="91"/>
      <c r="AC1767" s="92"/>
      <c r="AD1767" s="15"/>
      <c r="AE1767" s="92"/>
    </row>
    <row r="1768" spans="2:31" x14ac:dyDescent="0.3">
      <c r="B1768" s="6"/>
      <c r="C1768" s="6"/>
      <c r="D1768" s="6"/>
      <c r="E1768" s="93"/>
      <c r="F1768" s="93"/>
      <c r="G1768" s="93"/>
      <c r="H1768" s="93"/>
      <c r="I1768" s="93"/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  <c r="AA1768" s="93"/>
      <c r="AB1768" s="93"/>
      <c r="AC1768" s="117"/>
      <c r="AD1768" s="117"/>
      <c r="AE1768" s="117"/>
    </row>
  </sheetData>
  <autoFilter ref="B7:AE1768" xr:uid="{208E4B79-DB09-47BE-B722-8B769B05644E}">
    <filterColumn colId="27" showButton="0"/>
    <filterColumn colId="28" showButton="0"/>
  </autoFilter>
  <mergeCells count="63">
    <mergeCell ref="AC1713:AE1713"/>
    <mergeCell ref="AC1765:AE1765"/>
    <mergeCell ref="AC1601:AE1601"/>
    <mergeCell ref="AC1653:AE1653"/>
    <mergeCell ref="AC1657:AE1657"/>
    <mergeCell ref="AC1709:AE1709"/>
    <mergeCell ref="AC1768:AE1768"/>
    <mergeCell ref="AC173:AE173"/>
    <mergeCell ref="AC230:AE230"/>
    <mergeCell ref="AC458:AE458"/>
    <mergeCell ref="AC515:AE515"/>
    <mergeCell ref="AC743:AE743"/>
    <mergeCell ref="AC344:AE344"/>
    <mergeCell ref="AC401:AE401"/>
    <mergeCell ref="AC634:AE634"/>
    <mergeCell ref="AC629:AE629"/>
    <mergeCell ref="AC691:AE691"/>
    <mergeCell ref="AC686:AE686"/>
    <mergeCell ref="AC178:AE178"/>
    <mergeCell ref="AC235:AE235"/>
    <mergeCell ref="AC292:AE292"/>
    <mergeCell ref="AC287:AE287"/>
    <mergeCell ref="AC349:AE349"/>
    <mergeCell ref="AC800:AE800"/>
    <mergeCell ref="AC971:AE971"/>
    <mergeCell ref="AC805:AE805"/>
    <mergeCell ref="AC862:AE862"/>
    <mergeCell ref="AC857:AE857"/>
    <mergeCell ref="AC914:AE914"/>
    <mergeCell ref="AC919:AE919"/>
    <mergeCell ref="AC748:AE748"/>
    <mergeCell ref="AC406:AE406"/>
    <mergeCell ref="AC463:AE463"/>
    <mergeCell ref="AC520:AE520"/>
    <mergeCell ref="AC577:AE577"/>
    <mergeCell ref="AC572:AE572"/>
    <mergeCell ref="AC7:AE7"/>
    <mergeCell ref="AC59:AE59"/>
    <mergeCell ref="AC64:AE64"/>
    <mergeCell ref="AC121:AE121"/>
    <mergeCell ref="AC116:AE116"/>
    <mergeCell ref="AC1370:AE1370"/>
    <mergeCell ref="AC976:AE976"/>
    <mergeCell ref="AC1147:AE1147"/>
    <mergeCell ref="AC1142:AE1142"/>
    <mergeCell ref="AC1318:AE1318"/>
    <mergeCell ref="AC1028:AE1028"/>
    <mergeCell ref="AC1256:AE1256"/>
    <mergeCell ref="AC1313:AE1313"/>
    <mergeCell ref="AC1204:AE1204"/>
    <mergeCell ref="AC1199:AE1199"/>
    <mergeCell ref="AC1261:AE1261"/>
    <mergeCell ref="AC1033:AE1033"/>
    <mergeCell ref="AC1090:AE1090"/>
    <mergeCell ref="AC1085:AE1085"/>
    <mergeCell ref="AC1545:AE1545"/>
    <mergeCell ref="AC1541:AE1541"/>
    <mergeCell ref="AC1597:AE1597"/>
    <mergeCell ref="AC1375:AE1375"/>
    <mergeCell ref="AC1432:AE1432"/>
    <mergeCell ref="AC1427:AE1427"/>
    <mergeCell ref="AC1489:AE1489"/>
    <mergeCell ref="AC1484:AE1484"/>
  </mergeCells>
  <pageMargins left="0.7" right="0.7" top="0.75" bottom="0.75" header="0.3" footer="0.3"/>
  <pageSetup scale="10" orientation="portrait" r:id="rId1"/>
  <rowBreaks count="4" manualBreakCount="4">
    <brk id="402" max="31" man="1"/>
    <brk id="801" max="31" man="1"/>
    <brk id="1200" max="31" man="1"/>
    <brk id="159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zoomScale="71" zoomScaleNormal="71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45778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0.37166666666666653</v>
      </c>
      <c r="N8" s="45">
        <v>0.39633333333333326</v>
      </c>
      <c r="O8" s="44">
        <v>0.43283333333333318</v>
      </c>
      <c r="P8" s="45">
        <v>0.4411666666666666</v>
      </c>
      <c r="Q8" s="44">
        <v>0.60750000000000015</v>
      </c>
      <c r="R8" s="45">
        <v>0.43500000000000016</v>
      </c>
      <c r="S8" s="44">
        <v>0.47299999999999986</v>
      </c>
      <c r="T8" s="45">
        <v>0.95083333333333342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4.1083333333333325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3.3833333333333319E-2</v>
      </c>
      <c r="N9" s="45">
        <v>0</v>
      </c>
      <c r="O9" s="44">
        <v>0</v>
      </c>
      <c r="P9" s="45">
        <v>0</v>
      </c>
      <c r="Q9" s="44">
        <v>0</v>
      </c>
      <c r="R9" s="45">
        <v>0</v>
      </c>
      <c r="S9" s="44">
        <v>0</v>
      </c>
      <c r="T9" s="45">
        <v>0</v>
      </c>
      <c r="U9" s="44">
        <v>0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3.3833333333333319E-2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3.2011666666666669</v>
      </c>
      <c r="N10" s="45">
        <v>5.1240000000000006</v>
      </c>
      <c r="O10" s="44">
        <v>4.6799999999999988</v>
      </c>
      <c r="P10" s="45">
        <v>5.9899999999999993</v>
      </c>
      <c r="Q10" s="44">
        <v>7.1641666666666675</v>
      </c>
      <c r="R10" s="45">
        <v>7.0446666666666662</v>
      </c>
      <c r="S10" s="44">
        <v>7.3068333333333326</v>
      </c>
      <c r="T10" s="45">
        <v>7.4680000000000017</v>
      </c>
      <c r="U10" s="44">
        <v>0.27399999999999991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48.252833333333335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24.026666666666664</v>
      </c>
      <c r="N11" s="45">
        <v>42.060499999999998</v>
      </c>
      <c r="O11" s="44">
        <v>29.066333333333333</v>
      </c>
      <c r="P11" s="45">
        <v>31.641333333333325</v>
      </c>
      <c r="Q11" s="44">
        <v>39.778333333333329</v>
      </c>
      <c r="R11" s="45">
        <v>40.031833333333331</v>
      </c>
      <c r="S11" s="44">
        <v>28.343166666666672</v>
      </c>
      <c r="T11" s="45">
        <v>24.747</v>
      </c>
      <c r="U11" s="44">
        <v>4.1034999999999995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263.79866666666663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3.6351666666666649</v>
      </c>
      <c r="N13" s="45">
        <v>4.3651666666666662</v>
      </c>
      <c r="O13" s="44">
        <v>7.4119999999999973</v>
      </c>
      <c r="P13" s="45">
        <v>1.8991666666666662</v>
      </c>
      <c r="Q13" s="44">
        <v>19.221333333333341</v>
      </c>
      <c r="R13" s="45">
        <v>20.267499999999998</v>
      </c>
      <c r="S13" s="44">
        <v>9.1738333333333308</v>
      </c>
      <c r="T13" s="45">
        <v>7.6576666666666675</v>
      </c>
      <c r="U13" s="44">
        <v>4.3333333333333474E-2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73.675166666666669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39.679499999999976</v>
      </c>
      <c r="N14" s="45">
        <v>38.159999999999997</v>
      </c>
      <c r="O14" s="44">
        <v>18.250000000000007</v>
      </c>
      <c r="P14" s="45">
        <v>13.809999999999988</v>
      </c>
      <c r="Q14" s="44">
        <v>7.9399999999999977</v>
      </c>
      <c r="R14" s="45">
        <v>8.3499999999999943</v>
      </c>
      <c r="S14" s="44">
        <v>0</v>
      </c>
      <c r="T14" s="45">
        <v>7.7399999999999949</v>
      </c>
      <c r="U14" s="44">
        <v>6.0600000000000005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139.98949999999996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1.000000000000038E-3</v>
      </c>
      <c r="N15" s="45">
        <v>0</v>
      </c>
      <c r="O15" s="44">
        <v>0</v>
      </c>
      <c r="P15" s="45">
        <v>0</v>
      </c>
      <c r="Q15" s="44">
        <v>5.8500000000000087E-2</v>
      </c>
      <c r="R15" s="45">
        <v>0</v>
      </c>
      <c r="S15" s="44">
        <v>0</v>
      </c>
      <c r="T15" s="45">
        <v>0.59816666666666662</v>
      </c>
      <c r="U15" s="44">
        <v>0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0.65766666666666673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2.950000000000005E-2</v>
      </c>
      <c r="N16" s="45">
        <v>0</v>
      </c>
      <c r="O16" s="44">
        <v>0</v>
      </c>
      <c r="P16" s="45">
        <v>0</v>
      </c>
      <c r="Q16" s="44">
        <v>0</v>
      </c>
      <c r="R16" s="45">
        <v>0</v>
      </c>
      <c r="S16" s="44">
        <v>0</v>
      </c>
      <c r="T16" s="45">
        <v>0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2.950000000000005E-2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22.331833333333325</v>
      </c>
      <c r="N17" s="45">
        <v>28.385166666666656</v>
      </c>
      <c r="O17" s="44">
        <v>22.202833333333331</v>
      </c>
      <c r="P17" s="45">
        <v>30.285833333333368</v>
      </c>
      <c r="Q17" s="44">
        <v>23.43099999999998</v>
      </c>
      <c r="R17" s="45">
        <v>13.065500000000004</v>
      </c>
      <c r="S17" s="44">
        <v>12.683166666666672</v>
      </c>
      <c r="T17" s="45">
        <v>17.392166666666657</v>
      </c>
      <c r="U17" s="44">
        <v>1.45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171.22749999999999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2.0483333333333329</v>
      </c>
      <c r="N19" s="45">
        <v>4.5641666666666687</v>
      </c>
      <c r="O19" s="44">
        <v>3.0928333333333335</v>
      </c>
      <c r="P19" s="45">
        <v>4.9978333333333325</v>
      </c>
      <c r="Q19" s="44">
        <v>3.2964999999999991</v>
      </c>
      <c r="R19" s="45">
        <v>2.3949999999999991</v>
      </c>
      <c r="S19" s="44">
        <v>1.6528333333333327</v>
      </c>
      <c r="T19" s="45">
        <v>2.1663333333333323</v>
      </c>
      <c r="U19" s="44">
        <v>0.13483333333333336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24.348666666666666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83.622499999999988</v>
      </c>
      <c r="N20" s="45">
        <v>98.58</v>
      </c>
      <c r="O20" s="44">
        <v>88.13266666666668</v>
      </c>
      <c r="P20" s="45">
        <v>99.033666666666662</v>
      </c>
      <c r="Q20" s="44">
        <v>39.449999999999989</v>
      </c>
      <c r="R20" s="45">
        <v>0.68999999999999773</v>
      </c>
      <c r="S20" s="44">
        <v>17.769999999999982</v>
      </c>
      <c r="T20" s="45">
        <v>24.110000000000014</v>
      </c>
      <c r="U20" s="44">
        <v>7.5918333333333328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458.98066666666665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0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12.002666666666665</v>
      </c>
      <c r="N22" s="45">
        <v>20.341833333333327</v>
      </c>
      <c r="O22" s="44">
        <v>7.7285000000000013</v>
      </c>
      <c r="P22" s="45">
        <v>5.6028333333333311</v>
      </c>
      <c r="Q22" s="44">
        <v>12.947833333333334</v>
      </c>
      <c r="R22" s="45">
        <v>13.443833333333329</v>
      </c>
      <c r="S22" s="44">
        <v>11.547500000000001</v>
      </c>
      <c r="T22" s="45">
        <v>19.702833333333331</v>
      </c>
      <c r="U22" s="44">
        <v>2.1798333333333337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105.49766666666665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41.690000000000012</v>
      </c>
      <c r="N23" s="45">
        <v>67.070999999999998</v>
      </c>
      <c r="O23" s="44">
        <v>37.369333333333316</v>
      </c>
      <c r="P23" s="45">
        <v>64.422999999999988</v>
      </c>
      <c r="Q23" s="44">
        <v>71.627833333333356</v>
      </c>
      <c r="R23" s="45">
        <v>65.089333333333343</v>
      </c>
      <c r="S23" s="44">
        <v>53.087333333333298</v>
      </c>
      <c r="T23" s="45">
        <v>50.92300000000003</v>
      </c>
      <c r="U23" s="44">
        <v>2.7309999999999999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454.01183333333336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0.88850000000000029</v>
      </c>
      <c r="N24" s="45">
        <v>2.782833333333333</v>
      </c>
      <c r="O24" s="44">
        <v>1.4883333333333328</v>
      </c>
      <c r="P24" s="45">
        <v>1.4423333333333335</v>
      </c>
      <c r="Q24" s="44">
        <v>0.87366666666666726</v>
      </c>
      <c r="R24" s="45">
        <v>4.4166666666666611E-2</v>
      </c>
      <c r="S24" s="44">
        <v>0</v>
      </c>
      <c r="T24" s="45">
        <v>1.1904999999999999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8.7103333333333328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29.473500000000005</v>
      </c>
      <c r="N25" s="45">
        <v>54.100166666666659</v>
      </c>
      <c r="O25" s="44">
        <v>27.324333333333332</v>
      </c>
      <c r="P25" s="45">
        <v>59.652500000000011</v>
      </c>
      <c r="Q25" s="44">
        <v>62.449166666666656</v>
      </c>
      <c r="R25" s="45">
        <v>63.631333333333352</v>
      </c>
      <c r="S25" s="44">
        <v>72.609166666666681</v>
      </c>
      <c r="T25" s="45">
        <v>65.598000000000013</v>
      </c>
      <c r="U25" s="44">
        <v>4.2613333333333321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439.09950000000003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25.181833333333337</v>
      </c>
      <c r="N26" s="45">
        <v>30.006000000000004</v>
      </c>
      <c r="O26" s="44">
        <v>15.973500000000001</v>
      </c>
      <c r="P26" s="45">
        <v>7.2201666666666622</v>
      </c>
      <c r="Q26" s="44">
        <v>17.920333333333335</v>
      </c>
      <c r="R26" s="45">
        <v>19.208666666666662</v>
      </c>
      <c r="S26" s="44">
        <v>17.437166666666663</v>
      </c>
      <c r="T26" s="45">
        <v>18.801166666666663</v>
      </c>
      <c r="U26" s="44">
        <v>0.61333333333333317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152.36216666666667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31.980500000000013</v>
      </c>
      <c r="N27" s="45">
        <v>71.767666666666685</v>
      </c>
      <c r="O27" s="44">
        <v>27.688166666666675</v>
      </c>
      <c r="P27" s="45">
        <v>36.602166666666669</v>
      </c>
      <c r="Q27" s="44">
        <v>53.310000000000024</v>
      </c>
      <c r="R27" s="45">
        <v>47.891833333333331</v>
      </c>
      <c r="S27" s="44">
        <v>41.033333333333331</v>
      </c>
      <c r="T27" s="45">
        <v>36.418499999999995</v>
      </c>
      <c r="U27" s="44">
        <v>1.7408333333333335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348.43300000000005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12.049166666666668</v>
      </c>
      <c r="N28" s="45">
        <v>25.093000000000007</v>
      </c>
      <c r="O28" s="44">
        <v>15.033833333333325</v>
      </c>
      <c r="P28" s="45">
        <v>18.659333333333322</v>
      </c>
      <c r="Q28" s="44">
        <v>19.920833333333334</v>
      </c>
      <c r="R28" s="45">
        <v>17.545499999999993</v>
      </c>
      <c r="S28" s="44">
        <v>12.618</v>
      </c>
      <c r="T28" s="45">
        <v>11.337166666666652</v>
      </c>
      <c r="U28" s="44">
        <v>0.12833333333333338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132.38516666666663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47.359000000000002</v>
      </c>
      <c r="N29" s="45">
        <v>93.738666666666603</v>
      </c>
      <c r="O29" s="44">
        <v>43.99316666666666</v>
      </c>
      <c r="P29" s="45">
        <v>31.370500000000007</v>
      </c>
      <c r="Q29" s="44">
        <v>30.808666666666682</v>
      </c>
      <c r="R29" s="45">
        <v>30.686166666666676</v>
      </c>
      <c r="S29" s="44">
        <v>23.148166666666668</v>
      </c>
      <c r="T29" s="45">
        <v>20.57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321.67433333333332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1.6949999999999998</v>
      </c>
      <c r="N30" s="45">
        <v>4.4059999999999997</v>
      </c>
      <c r="O30" s="44">
        <v>2.6988333333333321</v>
      </c>
      <c r="P30" s="45">
        <v>1.1170000000000004</v>
      </c>
      <c r="Q30" s="44">
        <v>0.98816666666666664</v>
      </c>
      <c r="R30" s="45">
        <v>0</v>
      </c>
      <c r="S30" s="44">
        <v>0</v>
      </c>
      <c r="T30" s="45">
        <v>3.4499999999999989E-2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10.939499999999999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10.825999999999997</v>
      </c>
      <c r="N31" s="45">
        <v>20.645166666666665</v>
      </c>
      <c r="O31" s="44">
        <v>25.249166666666664</v>
      </c>
      <c r="P31" s="45">
        <v>5.9358956899999953</v>
      </c>
      <c r="Q31" s="44">
        <v>44.824499999999986</v>
      </c>
      <c r="R31" s="45">
        <v>0</v>
      </c>
      <c r="S31" s="44">
        <v>40.203999999999994</v>
      </c>
      <c r="T31" s="45">
        <v>32.921500000000002</v>
      </c>
      <c r="U31" s="44">
        <v>2.753333333333333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183.35956235666666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4.3431666666666677</v>
      </c>
      <c r="N32" s="45">
        <v>8.7340000000000018</v>
      </c>
      <c r="O32" s="44">
        <v>4.593166666666666</v>
      </c>
      <c r="P32" s="45">
        <v>9.2630000000000035</v>
      </c>
      <c r="Q32" s="44">
        <v>7.868166666666669</v>
      </c>
      <c r="R32" s="45">
        <v>8.0773333333333337</v>
      </c>
      <c r="S32" s="44">
        <v>9.2259999999999991</v>
      </c>
      <c r="T32" s="45">
        <v>8.0791666666666675</v>
      </c>
      <c r="U32" s="44">
        <v>0.45249999999999996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60.636500000000005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1.5666666666666568E-2</v>
      </c>
      <c r="N33" s="45">
        <v>4.5841666666666665</v>
      </c>
      <c r="O33" s="44">
        <v>3.7006666666666659</v>
      </c>
      <c r="P33" s="45">
        <v>0.15816666666666671</v>
      </c>
      <c r="Q33" s="44">
        <v>8.673666666666664</v>
      </c>
      <c r="R33" s="45">
        <v>8.6253333333333355</v>
      </c>
      <c r="S33" s="44">
        <v>7.2299999999999995</v>
      </c>
      <c r="T33" s="45">
        <v>6.1061666666666632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39.093833333333322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14.494999999999992</v>
      </c>
      <c r="N34" s="45">
        <v>35.983999999999995</v>
      </c>
      <c r="O34" s="44">
        <v>16.296499999999998</v>
      </c>
      <c r="P34" s="45">
        <v>3.8463333333333343</v>
      </c>
      <c r="Q34" s="44">
        <v>13.920999999999999</v>
      </c>
      <c r="R34" s="45">
        <v>12.284499999999998</v>
      </c>
      <c r="S34" s="44">
        <v>7.5856666666666595</v>
      </c>
      <c r="T34" s="45">
        <v>6.6088333333333331</v>
      </c>
      <c r="U34" s="44">
        <v>0.20516666666666658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111.22699999999996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0.32583333333333281</v>
      </c>
      <c r="N35" s="45">
        <v>6.5198333333333345</v>
      </c>
      <c r="O35" s="44">
        <v>3.4433333333333329</v>
      </c>
      <c r="P35" s="45">
        <v>9.1550000000000011</v>
      </c>
      <c r="Q35" s="44">
        <v>4.0675000000000008</v>
      </c>
      <c r="R35" s="45">
        <v>1.3874999999999986</v>
      </c>
      <c r="S35" s="44">
        <v>0.77850000000000008</v>
      </c>
      <c r="T35" s="45">
        <v>1.5058333333333322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27.183333333333337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4.4701666666666675</v>
      </c>
      <c r="O36" s="44">
        <v>11.183833333333334</v>
      </c>
      <c r="P36" s="45">
        <v>14.294833333333342</v>
      </c>
      <c r="Q36" s="44">
        <v>13.821666666666665</v>
      </c>
      <c r="R36" s="45">
        <v>13.494166666666665</v>
      </c>
      <c r="S36" s="44">
        <v>14.63466666666667</v>
      </c>
      <c r="T36" s="45">
        <v>14.334499999999997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86.233833333333337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15.170166666666677</v>
      </c>
      <c r="N37" s="45">
        <v>21.59950000000001</v>
      </c>
      <c r="O37" s="44">
        <v>18.750166666666665</v>
      </c>
      <c r="P37" s="45">
        <v>29.739666666666658</v>
      </c>
      <c r="Q37" s="44">
        <v>32.221499999999992</v>
      </c>
      <c r="R37" s="45">
        <v>47.710166666666694</v>
      </c>
      <c r="S37" s="44">
        <v>41.914999999999978</v>
      </c>
      <c r="T37" s="45">
        <v>12.090999999999992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219.19716666666662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0.90116666666666645</v>
      </c>
      <c r="N38" s="45">
        <v>5.2016666666666689</v>
      </c>
      <c r="O38" s="44">
        <v>4.0001666666666678</v>
      </c>
      <c r="P38" s="45">
        <v>0.27600000000000002</v>
      </c>
      <c r="Q38" s="44">
        <v>5.9106666666666605</v>
      </c>
      <c r="R38" s="45">
        <v>8.4698333333333373</v>
      </c>
      <c r="S38" s="44">
        <v>5.6408333333333314</v>
      </c>
      <c r="T38" s="45">
        <v>5.4309999999999974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35.831333333333326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4.0260000000000007</v>
      </c>
      <c r="N39" s="45">
        <v>6.8728333333333325</v>
      </c>
      <c r="O39" s="44">
        <v>12.676166666666665</v>
      </c>
      <c r="P39" s="45">
        <v>12.048833333333338</v>
      </c>
      <c r="Q39" s="44">
        <v>28.215166666666651</v>
      </c>
      <c r="R39" s="45">
        <v>30.09350000000002</v>
      </c>
      <c r="S39" s="44">
        <v>16.573666666666675</v>
      </c>
      <c r="T39" s="45">
        <v>13.254000000000001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123.76016666666668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6.0189999999999966</v>
      </c>
      <c r="N40" s="45">
        <v>11.845333333333333</v>
      </c>
      <c r="O40" s="44">
        <v>10.362999999999996</v>
      </c>
      <c r="P40" s="45">
        <v>16.271666666666665</v>
      </c>
      <c r="Q40" s="44">
        <v>18.730000000000022</v>
      </c>
      <c r="R40" s="45">
        <v>18.720000000000024</v>
      </c>
      <c r="S40" s="44">
        <v>18.760000000000002</v>
      </c>
      <c r="T40" s="45">
        <v>18.011666666666667</v>
      </c>
      <c r="U40" s="44">
        <v>1.1841666666666666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119.90483333333339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3.4905000000000017</v>
      </c>
      <c r="N42" s="45">
        <v>10.53866666666667</v>
      </c>
      <c r="O42" s="44">
        <v>6.066833333333336</v>
      </c>
      <c r="P42" s="45">
        <v>3.0716666666666663</v>
      </c>
      <c r="Q42" s="44">
        <v>4.8316666666666652</v>
      </c>
      <c r="R42" s="45">
        <v>4.4908333333333328</v>
      </c>
      <c r="S42" s="44">
        <v>2.1723333333333348</v>
      </c>
      <c r="T42" s="45">
        <v>1.8123333333333354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36.474833333333343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7.2833333333332931E-2</v>
      </c>
      <c r="N43" s="45">
        <v>58.123333333333328</v>
      </c>
      <c r="O43" s="44">
        <v>46.401666666666642</v>
      </c>
      <c r="P43" s="45">
        <v>73.418000000000021</v>
      </c>
      <c r="Q43" s="44">
        <v>111.71550000000002</v>
      </c>
      <c r="R43" s="45">
        <v>171.66116666666665</v>
      </c>
      <c r="S43" s="44">
        <v>109.97133333333335</v>
      </c>
      <c r="T43" s="45">
        <v>36.728500000000011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608.09233333333339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22.308</v>
      </c>
      <c r="N44" s="45">
        <v>47.276666666666685</v>
      </c>
      <c r="O44" s="44">
        <v>20.303333333333335</v>
      </c>
      <c r="P44" s="45">
        <v>9.2703333333333333</v>
      </c>
      <c r="Q44" s="44">
        <v>18.710500000000014</v>
      </c>
      <c r="R44" s="45">
        <v>17.32716666666666</v>
      </c>
      <c r="S44" s="44">
        <v>12.575000000000001</v>
      </c>
      <c r="T44" s="45">
        <v>15.229333333333335</v>
      </c>
      <c r="U44" s="44">
        <v>0.81149999999999978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163.81183333333334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10.718166666666669</v>
      </c>
      <c r="N45" s="45">
        <v>12.744500000000006</v>
      </c>
      <c r="O45" s="44">
        <v>9.2976666666666627</v>
      </c>
      <c r="P45" s="45">
        <v>13.084500000000002</v>
      </c>
      <c r="Q45" s="44">
        <v>34.260333333333314</v>
      </c>
      <c r="R45" s="45">
        <v>39.707333333333359</v>
      </c>
      <c r="S45" s="44">
        <v>36.872833333333325</v>
      </c>
      <c r="T45" s="45">
        <v>36.528333333333357</v>
      </c>
      <c r="U45" s="44">
        <v>2.7679999999999998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195.98166666666671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4.6401666666666666</v>
      </c>
      <c r="N46" s="45">
        <v>8.3931666666666676</v>
      </c>
      <c r="O46" s="44">
        <v>3.7470000000000003</v>
      </c>
      <c r="P46" s="45">
        <v>0</v>
      </c>
      <c r="Q46" s="44">
        <v>8.5303333333333331</v>
      </c>
      <c r="R46" s="45">
        <v>8.7811666666666692</v>
      </c>
      <c r="S46" s="44">
        <v>1.499333333333333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35.591166666666673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12.110000000000007</v>
      </c>
      <c r="N48" s="45">
        <v>13.992833333333332</v>
      </c>
      <c r="O48" s="44">
        <v>5.7978333333333314</v>
      </c>
      <c r="P48" s="45">
        <v>4.2746666666666693</v>
      </c>
      <c r="Q48" s="44">
        <v>16.173333333333328</v>
      </c>
      <c r="R48" s="45">
        <v>18.895999999999994</v>
      </c>
      <c r="S48" s="44">
        <v>14.317499999999988</v>
      </c>
      <c r="T48" s="45">
        <v>16.491666666666664</v>
      </c>
      <c r="U48" s="44">
        <v>1.5836666666666672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103.63749999999999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1.7741666666666664</v>
      </c>
      <c r="N49" s="45">
        <v>3.6458333333333357</v>
      </c>
      <c r="O49" s="44">
        <v>4.6264999999999983</v>
      </c>
      <c r="P49" s="45">
        <v>0.39833333333333498</v>
      </c>
      <c r="Q49" s="44">
        <v>7.2143333333333333</v>
      </c>
      <c r="R49" s="45">
        <v>3.6421666666666654</v>
      </c>
      <c r="S49" s="44">
        <v>9.4363333333333266</v>
      </c>
      <c r="T49" s="45">
        <v>5.1399999999999917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35.877666666666649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3.0806666666666644</v>
      </c>
      <c r="N50" s="45">
        <v>32.736499999999999</v>
      </c>
      <c r="O50" s="44">
        <v>41.297166666666676</v>
      </c>
      <c r="P50" s="45">
        <v>49.694166666666653</v>
      </c>
      <c r="Q50" s="44">
        <v>50.485999999999997</v>
      </c>
      <c r="R50" s="45">
        <v>60.863333333333344</v>
      </c>
      <c r="S50" s="44">
        <v>48.01583333333334</v>
      </c>
      <c r="T50" s="45">
        <v>11.011666666666667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297.18533333333335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0.53116666666666701</v>
      </c>
      <c r="N51" s="45">
        <v>16.734999999999999</v>
      </c>
      <c r="O51" s="44">
        <v>15.181333333333331</v>
      </c>
      <c r="P51" s="45">
        <v>3.1500000000000007E-2</v>
      </c>
      <c r="Q51" s="44">
        <v>16.764333333333337</v>
      </c>
      <c r="R51" s="45">
        <v>15.356333333333323</v>
      </c>
      <c r="S51" s="44">
        <v>11.458000000000004</v>
      </c>
      <c r="T51" s="45">
        <v>11.555499999999979</v>
      </c>
      <c r="U51" s="44">
        <v>0.40983333333333316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88.022999999999982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9.1194999999999915</v>
      </c>
      <c r="N52" s="45">
        <v>29.336666666666641</v>
      </c>
      <c r="O52" s="44">
        <v>20.459999999999994</v>
      </c>
      <c r="P52" s="45">
        <v>0.15816666666666671</v>
      </c>
      <c r="Q52" s="44">
        <v>13.0565</v>
      </c>
      <c r="R52" s="45">
        <v>13.815333333333339</v>
      </c>
      <c r="S52" s="44">
        <v>8.84716666666667</v>
      </c>
      <c r="T52" s="45">
        <v>7.3791666666666629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102.17249999999997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5.357666666666665</v>
      </c>
      <c r="N54" s="45">
        <v>20.767499999999998</v>
      </c>
      <c r="O54" s="44">
        <v>13.482666666666667</v>
      </c>
      <c r="P54" s="45">
        <v>10.036000000000003</v>
      </c>
      <c r="Q54" s="44">
        <v>22.052333333333323</v>
      </c>
      <c r="R54" s="45">
        <v>15.777666666666642</v>
      </c>
      <c r="S54" s="44">
        <v>6.9359999999999991</v>
      </c>
      <c r="T54" s="45">
        <v>1.8780000000000014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96.287833333333296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1.6941666666666664</v>
      </c>
      <c r="N55" s="45">
        <v>23.806000000000004</v>
      </c>
      <c r="O55" s="44">
        <v>21.666666666666668</v>
      </c>
      <c r="P55" s="45">
        <v>17.919666666666664</v>
      </c>
      <c r="Q55" s="44">
        <v>22.864666666666661</v>
      </c>
      <c r="R55" s="45">
        <v>15.506499999999999</v>
      </c>
      <c r="S55" s="44">
        <v>8.85483333333333</v>
      </c>
      <c r="T55" s="45">
        <v>6.3146666666666631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118.62716666666667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6.0705000000000009</v>
      </c>
      <c r="N57" s="45">
        <v>28.840000000000011</v>
      </c>
      <c r="O57" s="44">
        <v>25.177166666666658</v>
      </c>
      <c r="P57" s="45">
        <v>38.546999999999997</v>
      </c>
      <c r="Q57" s="44">
        <v>40.741999999999997</v>
      </c>
      <c r="R57" s="45">
        <v>39.784166666666657</v>
      </c>
      <c r="S57" s="44">
        <v>49.476833333333325</v>
      </c>
      <c r="T57" s="45">
        <v>51.706499999999998</v>
      </c>
      <c r="U57" s="44">
        <v>4.1315000000000008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284.47566666666665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0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25.546499999999991</v>
      </c>
      <c r="N59" s="45">
        <v>8.2270000000000021</v>
      </c>
      <c r="O59" s="44">
        <v>18.114166666666673</v>
      </c>
      <c r="P59" s="45">
        <v>13.8865</v>
      </c>
      <c r="Q59" s="44">
        <v>32.999833333333335</v>
      </c>
      <c r="R59" s="45">
        <v>30.624666666666666</v>
      </c>
      <c r="S59" s="44">
        <v>23.915499999999998</v>
      </c>
      <c r="T59" s="45">
        <v>20.076166666666669</v>
      </c>
      <c r="U59" s="44">
        <v>0.20633333333333301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173.59666666666666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14.72833333333333</v>
      </c>
      <c r="N60" s="45">
        <v>21.172666666666675</v>
      </c>
      <c r="O60" s="44">
        <v>17.604666666666667</v>
      </c>
      <c r="P60" s="45">
        <v>15.822833333333335</v>
      </c>
      <c r="Q60" s="44">
        <v>34.124666666666648</v>
      </c>
      <c r="R60" s="45">
        <v>35.463666666666683</v>
      </c>
      <c r="S60" s="44">
        <v>31.659666666666645</v>
      </c>
      <c r="T60" s="45">
        <v>27.775500000000001</v>
      </c>
      <c r="U60" s="44">
        <v>1.1608333333333334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199.5128333333333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38.295499999999983</v>
      </c>
      <c r="N61" s="45">
        <v>67.916833333333344</v>
      </c>
      <c r="O61" s="44">
        <v>25.653833333333342</v>
      </c>
      <c r="P61" s="45">
        <v>82.021000000000015</v>
      </c>
      <c r="Q61" s="44">
        <v>81.197999999999993</v>
      </c>
      <c r="R61" s="45">
        <v>79.331666666666663</v>
      </c>
      <c r="S61" s="44">
        <v>77.722000000000008</v>
      </c>
      <c r="T61" s="45">
        <v>86.044833333333344</v>
      </c>
      <c r="U61" s="44">
        <v>7.3778333333333324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545.56150000000002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16.256499999999996</v>
      </c>
      <c r="N63" s="45">
        <v>30.333333333333332</v>
      </c>
      <c r="O63" s="44">
        <v>20.416666666666668</v>
      </c>
      <c r="P63" s="45">
        <v>31.515000000000047</v>
      </c>
      <c r="Q63" s="44">
        <v>33.960000000000022</v>
      </c>
      <c r="R63" s="45">
        <v>33.799999999999969</v>
      </c>
      <c r="S63" s="44">
        <v>34.109999999999957</v>
      </c>
      <c r="T63" s="45">
        <v>35</v>
      </c>
      <c r="U63" s="44">
        <v>3.0940000000000003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238.4855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12.694499999999989</v>
      </c>
      <c r="N65" s="45">
        <v>47.060000000000024</v>
      </c>
      <c r="O65" s="44">
        <v>36.597166666666666</v>
      </c>
      <c r="P65" s="45">
        <v>3.6571666666666705</v>
      </c>
      <c r="Q65" s="44">
        <v>17.98</v>
      </c>
      <c r="R65" s="45">
        <v>15.432000000000016</v>
      </c>
      <c r="S65" s="44">
        <v>4.2823333333333284</v>
      </c>
      <c r="T65" s="45">
        <v>3.0526666666666671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140.75583333333338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11.020333333333333</v>
      </c>
      <c r="N67" s="45">
        <v>15.466166666666663</v>
      </c>
      <c r="O67" s="44">
        <v>12.075333333333333</v>
      </c>
      <c r="P67" s="45">
        <v>9.5540000000000038</v>
      </c>
      <c r="Q67" s="44">
        <v>14.905666666666667</v>
      </c>
      <c r="R67" s="45">
        <v>14.949833333333336</v>
      </c>
      <c r="S67" s="44">
        <v>13.593999999999999</v>
      </c>
      <c r="T67" s="45">
        <v>15.472666666666669</v>
      </c>
      <c r="U67" s="44">
        <v>0.85183333333333322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107.88983333333333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0</v>
      </c>
      <c r="O68" s="44">
        <v>0</v>
      </c>
      <c r="P68" s="45">
        <v>0</v>
      </c>
      <c r="Q68" s="44">
        <v>0</v>
      </c>
      <c r="R68" s="45">
        <v>0</v>
      </c>
      <c r="S68" s="44">
        <v>0</v>
      </c>
      <c r="T68" s="45">
        <v>0</v>
      </c>
      <c r="U68" s="44">
        <v>0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0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88.87</v>
      </c>
      <c r="N69" s="45">
        <v>114.13000000000001</v>
      </c>
      <c r="O69" s="44">
        <v>100.85</v>
      </c>
      <c r="P69" s="45">
        <v>75.840000000000018</v>
      </c>
      <c r="Q69" s="44">
        <v>62.789999999999992</v>
      </c>
      <c r="R69" s="45">
        <v>101.36</v>
      </c>
      <c r="S69" s="44">
        <v>87.19</v>
      </c>
      <c r="T69" s="45">
        <v>83.199999999999989</v>
      </c>
      <c r="U69" s="44">
        <v>75.399999999999991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789.63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0.34666666666666662</v>
      </c>
      <c r="N70" s="45">
        <v>2.2009999999999996</v>
      </c>
      <c r="O70" s="44">
        <v>1.7838333333333332</v>
      </c>
      <c r="P70" s="45">
        <v>2.1985000000000006</v>
      </c>
      <c r="Q70" s="44">
        <v>4.5546666666666678</v>
      </c>
      <c r="R70" s="45">
        <v>4.6899999999999995</v>
      </c>
      <c r="S70" s="44">
        <v>4.466000000000002</v>
      </c>
      <c r="T70" s="45">
        <v>4.3851666666666649</v>
      </c>
      <c r="U70" s="44">
        <v>0.22966666666666663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24.855499999999999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47.584166666666675</v>
      </c>
      <c r="N71" s="45">
        <v>145.29466666666667</v>
      </c>
      <c r="O71" s="44">
        <v>123.17116666666668</v>
      </c>
      <c r="P71" s="45">
        <v>131.76666666666662</v>
      </c>
      <c r="Q71" s="44">
        <v>233.17283333333333</v>
      </c>
      <c r="R71" s="45">
        <v>219.73149999999998</v>
      </c>
      <c r="S71" s="44">
        <v>183.03433333333331</v>
      </c>
      <c r="T71" s="45">
        <v>153.90883333333332</v>
      </c>
      <c r="U71" s="44">
        <v>9.413333333333334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1247.0775000000001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3.9148333333333327</v>
      </c>
      <c r="N72" s="45">
        <v>19.146499999999996</v>
      </c>
      <c r="O72" s="44">
        <v>8.6920000000000002</v>
      </c>
      <c r="P72" s="45">
        <v>13.969333333333346</v>
      </c>
      <c r="Q72" s="44">
        <v>10.683666666666666</v>
      </c>
      <c r="R72" s="45">
        <v>13.605499999999997</v>
      </c>
      <c r="S72" s="44">
        <v>12.028499999999999</v>
      </c>
      <c r="T72" s="45">
        <v>9.3588333333333296</v>
      </c>
      <c r="U72" s="44">
        <v>0.67883333333333329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92.078000000000003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2.2819999999999996</v>
      </c>
      <c r="P73" s="45">
        <v>0.58333333333333337</v>
      </c>
      <c r="Q73" s="44">
        <v>17.246000000000002</v>
      </c>
      <c r="R73" s="45">
        <v>25.364500000000039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45.47583333333337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20.168666666666656</v>
      </c>
      <c r="N76" s="45">
        <v>17.575166666666668</v>
      </c>
      <c r="O76" s="44">
        <v>35.361166666666684</v>
      </c>
      <c r="P76" s="45">
        <v>74.471666666666636</v>
      </c>
      <c r="Q76" s="44">
        <v>107.19749999999998</v>
      </c>
      <c r="R76" s="45">
        <v>108.31866666666669</v>
      </c>
      <c r="S76" s="44">
        <v>108.76566666666665</v>
      </c>
      <c r="T76" s="45">
        <v>104.83500000000002</v>
      </c>
      <c r="U76" s="44">
        <v>7.6586666666666661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584.35216666666668</v>
      </c>
      <c r="AE76" s="54"/>
    </row>
    <row r="77" spans="2:31" x14ac:dyDescent="0.3">
      <c r="B77" s="4" t="s">
        <v>318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</v>
      </c>
      <c r="P77" s="45">
        <v>0</v>
      </c>
      <c r="Q77" s="44">
        <v>0</v>
      </c>
      <c r="R77" s="45">
        <v>26.473666666666659</v>
      </c>
      <c r="S77" s="44">
        <v>28.258333333333347</v>
      </c>
      <c r="T77" s="45">
        <v>28.129166666666695</v>
      </c>
      <c r="U77" s="44">
        <v>1.1871666666666667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84.048333333333375</v>
      </c>
      <c r="AE77" s="54"/>
    </row>
    <row r="78" spans="2:31" x14ac:dyDescent="0.3">
      <c r="B78" s="4" t="s">
        <v>319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0</v>
      </c>
      <c r="M79" s="13">
        <f t="shared" si="2"/>
        <v>797.81683333333342</v>
      </c>
      <c r="N79" s="13">
        <f t="shared" si="2"/>
        <v>1512.8591666666669</v>
      </c>
      <c r="O79" s="13">
        <f t="shared" si="2"/>
        <v>1098.9314999999995</v>
      </c>
      <c r="P79" s="13">
        <f t="shared" si="2"/>
        <v>1190.3682290233335</v>
      </c>
      <c r="Q79" s="13">
        <f t="shared" si="2"/>
        <v>1608.2623333333333</v>
      </c>
      <c r="R79" s="13">
        <f t="shared" si="2"/>
        <v>1633.4375</v>
      </c>
      <c r="S79" s="13">
        <f t="shared" si="2"/>
        <v>1400.8914999999997</v>
      </c>
      <c r="T79" s="13">
        <f t="shared" si="2"/>
        <v>1208.7639999999999</v>
      </c>
      <c r="U79" s="13">
        <f t="shared" si="2"/>
        <v>152.87033333333332</v>
      </c>
      <c r="V79" s="13">
        <f t="shared" si="2"/>
        <v>0</v>
      </c>
      <c r="W79" s="13">
        <f t="shared" si="2"/>
        <v>0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6">
        <f>SUM(AC8:AE78)</f>
        <v>10604.201395689997</v>
      </c>
      <c r="AD79" s="116"/>
      <c r="AE79" s="116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45779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99" t="s">
        <v>2</v>
      </c>
      <c r="AD84" s="99"/>
      <c r="AE84" s="99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0.60950000000000004</v>
      </c>
      <c r="N85" s="45">
        <v>1.3456666666666668</v>
      </c>
      <c r="O85" s="44">
        <v>0.90850000000000009</v>
      </c>
      <c r="P85" s="45">
        <v>0</v>
      </c>
      <c r="Q85" s="44">
        <v>0</v>
      </c>
      <c r="R85" s="45">
        <v>0</v>
      </c>
      <c r="S85" s="44">
        <v>0.28466666666666657</v>
      </c>
      <c r="T85" s="45">
        <v>1.1881666666666664</v>
      </c>
      <c r="U85" s="44">
        <v>1.1500000000000007E-2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4.3479999999999999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0.24899999999999994</v>
      </c>
      <c r="N86" s="45">
        <v>2.8166666666666659E-2</v>
      </c>
      <c r="O86" s="44">
        <v>3.3333333333333365E-4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0.27749999999999997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1.4656666666666673</v>
      </c>
      <c r="N87" s="45">
        <v>7.1431666666666649</v>
      </c>
      <c r="O87" s="44">
        <v>4.2518333333333329</v>
      </c>
      <c r="P87" s="45">
        <v>0</v>
      </c>
      <c r="Q87" s="44">
        <v>0</v>
      </c>
      <c r="R87" s="45">
        <v>0</v>
      </c>
      <c r="S87" s="44">
        <v>2.0415000000000001</v>
      </c>
      <c r="T87" s="45">
        <v>9.6331666666666607</v>
      </c>
      <c r="U87" s="44">
        <v>3.9344999999999999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28.469833333333327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16.723500000000001</v>
      </c>
      <c r="N88" s="45">
        <v>41.005166666666675</v>
      </c>
      <c r="O88" s="44">
        <v>6.4670000000000014</v>
      </c>
      <c r="P88" s="45">
        <v>0</v>
      </c>
      <c r="Q88" s="44">
        <v>0</v>
      </c>
      <c r="R88" s="45">
        <v>0</v>
      </c>
      <c r="S88" s="44">
        <v>5.5346666666666673</v>
      </c>
      <c r="T88" s="45">
        <v>17.987333333333336</v>
      </c>
      <c r="U88" s="44">
        <v>17.840833333333329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105.55850000000001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1.5498333333333341</v>
      </c>
      <c r="N89" s="45">
        <v>15.933833333333336</v>
      </c>
      <c r="O89" s="44">
        <v>21.204333333333334</v>
      </c>
      <c r="P89" s="45">
        <v>23.03616666666667</v>
      </c>
      <c r="Q89" s="44">
        <v>22.947166666666668</v>
      </c>
      <c r="R89" s="45">
        <v>19.984166666666667</v>
      </c>
      <c r="S89" s="44">
        <v>18.795333333333343</v>
      </c>
      <c r="T89" s="45">
        <v>16.047000000000001</v>
      </c>
      <c r="U89" s="44">
        <v>6.7500000000000185E-2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139.56533333333334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8.3333333333333339</v>
      </c>
      <c r="N90" s="45">
        <v>36.935500000000005</v>
      </c>
      <c r="O90" s="44">
        <v>2.1926666666666663</v>
      </c>
      <c r="P90" s="45">
        <v>0</v>
      </c>
      <c r="Q90" s="44">
        <v>0</v>
      </c>
      <c r="R90" s="45">
        <v>0</v>
      </c>
      <c r="S90" s="44">
        <v>8.520999999999999</v>
      </c>
      <c r="T90" s="45">
        <v>41.48983333333333</v>
      </c>
      <c r="U90" s="44">
        <v>33.031333333333336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130.50366666666667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22.036666666666665</v>
      </c>
      <c r="N91" s="45">
        <v>38.449999999999996</v>
      </c>
      <c r="O91" s="44">
        <v>20.060000000000002</v>
      </c>
      <c r="P91" s="45">
        <v>0</v>
      </c>
      <c r="Q91" s="44">
        <v>0</v>
      </c>
      <c r="R91" s="45">
        <v>0</v>
      </c>
      <c r="S91" s="44">
        <v>16.076666666666672</v>
      </c>
      <c r="T91" s="45">
        <v>25.400000000000006</v>
      </c>
      <c r="U91" s="44">
        <v>10.419999999999995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132.44333333333333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2.3960000000000004</v>
      </c>
      <c r="P93" s="45">
        <v>0</v>
      </c>
      <c r="Q93" s="44">
        <v>0</v>
      </c>
      <c r="R93" s="45">
        <v>0</v>
      </c>
      <c r="S93" s="44">
        <v>0</v>
      </c>
      <c r="T93" s="45">
        <v>4.072666666666664</v>
      </c>
      <c r="U93" s="44">
        <v>1.6636666666666668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8.1323333333333316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6.4618333333333355</v>
      </c>
      <c r="N94" s="45">
        <v>16.89083333333333</v>
      </c>
      <c r="O94" s="44">
        <v>7.1585000000000001</v>
      </c>
      <c r="P94" s="45">
        <v>0</v>
      </c>
      <c r="Q94" s="44">
        <v>0</v>
      </c>
      <c r="R94" s="45">
        <v>0</v>
      </c>
      <c r="S94" s="44">
        <v>3.9500000000000077E-2</v>
      </c>
      <c r="T94" s="45">
        <v>22.639999999999993</v>
      </c>
      <c r="U94" s="44">
        <v>7.4798333333333291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60.67049999999999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4.3156666666666679</v>
      </c>
      <c r="N95" s="45">
        <v>0</v>
      </c>
      <c r="O95" s="44">
        <v>10.990000000000004</v>
      </c>
      <c r="P95" s="45">
        <v>0</v>
      </c>
      <c r="Q95" s="44">
        <v>0</v>
      </c>
      <c r="R95" s="45">
        <v>0</v>
      </c>
      <c r="S95" s="44">
        <v>5.0266666666666655</v>
      </c>
      <c r="T95" s="45">
        <v>9.56</v>
      </c>
      <c r="U95" s="44">
        <v>9.646333333333331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39.538666666666671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0.19183333333333324</v>
      </c>
      <c r="N96" s="45">
        <v>2.3006666666666669</v>
      </c>
      <c r="O96" s="44">
        <v>3.0785000000000005</v>
      </c>
      <c r="P96" s="45">
        <v>0</v>
      </c>
      <c r="Q96" s="44">
        <v>0</v>
      </c>
      <c r="R96" s="45">
        <v>0</v>
      </c>
      <c r="S96" s="44">
        <v>1.3061666666666667</v>
      </c>
      <c r="T96" s="45">
        <v>8.7148333333333383</v>
      </c>
      <c r="U96" s="44">
        <v>3.6891666666666665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19.281166666666671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1.9966666666666657</v>
      </c>
      <c r="N97" s="45">
        <v>44.214500000000015</v>
      </c>
      <c r="O97" s="44">
        <v>50.51250000000001</v>
      </c>
      <c r="P97" s="45">
        <v>0</v>
      </c>
      <c r="Q97" s="44">
        <v>0</v>
      </c>
      <c r="R97" s="45">
        <v>0</v>
      </c>
      <c r="S97" s="44">
        <v>29.931166666666666</v>
      </c>
      <c r="T97" s="45">
        <v>0</v>
      </c>
      <c r="U97" s="44">
        <v>18.758333333333329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145.41316666666668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0.1183333333333333</v>
      </c>
      <c r="N99" s="45">
        <v>6.85666666666667</v>
      </c>
      <c r="O99" s="44">
        <v>3.3641666666666681</v>
      </c>
      <c r="P99" s="45">
        <v>0</v>
      </c>
      <c r="Q99" s="44">
        <v>0</v>
      </c>
      <c r="R99" s="45">
        <v>0</v>
      </c>
      <c r="S99" s="44">
        <v>7.0000000000000288E-3</v>
      </c>
      <c r="T99" s="45">
        <v>3.1974999999999993</v>
      </c>
      <c r="U99" s="44">
        <v>1.6945000000000001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15.23816666666667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1.0071666666666672</v>
      </c>
      <c r="O100" s="44">
        <v>2.4346666666666668</v>
      </c>
      <c r="P100" s="45">
        <v>0</v>
      </c>
      <c r="Q100" s="44">
        <v>0</v>
      </c>
      <c r="R100" s="45">
        <v>0</v>
      </c>
      <c r="S100" s="44">
        <v>1.2081666666666655</v>
      </c>
      <c r="T100" s="45">
        <v>33.086500000000008</v>
      </c>
      <c r="U100" s="44">
        <v>18.848666666666666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56.585166666666673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1.1595000000000006</v>
      </c>
      <c r="N101" s="45">
        <v>4.0470000000000006</v>
      </c>
      <c r="O101" s="44">
        <v>3.4506666666666646</v>
      </c>
      <c r="P101" s="45">
        <v>0</v>
      </c>
      <c r="Q101" s="44">
        <v>0</v>
      </c>
      <c r="R101" s="45">
        <v>0</v>
      </c>
      <c r="S101" s="44">
        <v>0.56183333333333374</v>
      </c>
      <c r="T101" s="45">
        <v>7.9216666666666704</v>
      </c>
      <c r="U101" s="44">
        <v>0.31316666666666726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17.453833333333336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32.129333333333335</v>
      </c>
      <c r="O102" s="44">
        <v>24.78116666666666</v>
      </c>
      <c r="P102" s="45">
        <v>0</v>
      </c>
      <c r="Q102" s="44">
        <v>0</v>
      </c>
      <c r="R102" s="45">
        <v>0</v>
      </c>
      <c r="S102" s="44">
        <v>12.352</v>
      </c>
      <c r="T102" s="45">
        <v>59.020833333333329</v>
      </c>
      <c r="U102" s="44">
        <v>39.910333333333334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168.19366666666667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1.648499999999999</v>
      </c>
      <c r="N103" s="45">
        <v>14.434333333333329</v>
      </c>
      <c r="O103" s="44">
        <v>3.7964999999999995</v>
      </c>
      <c r="P103" s="45">
        <v>0</v>
      </c>
      <c r="Q103" s="44">
        <v>0</v>
      </c>
      <c r="R103" s="45">
        <v>0</v>
      </c>
      <c r="S103" s="44">
        <v>0</v>
      </c>
      <c r="T103" s="45">
        <v>4.3806666666666709</v>
      </c>
      <c r="U103" s="44">
        <v>0.91466666666666652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25.174666666666663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22.783999999999992</v>
      </c>
      <c r="O104" s="44">
        <v>8.5043333333333297</v>
      </c>
      <c r="P104" s="45">
        <v>0</v>
      </c>
      <c r="Q104" s="44">
        <v>0</v>
      </c>
      <c r="R104" s="45">
        <v>0</v>
      </c>
      <c r="S104" s="44">
        <v>2.9978333333333338</v>
      </c>
      <c r="T104" s="45">
        <v>16.617000000000008</v>
      </c>
      <c r="U104" s="44">
        <v>3.577333333333331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54.480499999999992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4.0601666666666665</v>
      </c>
      <c r="N105" s="45">
        <v>23.173166666666663</v>
      </c>
      <c r="O105" s="44">
        <v>11.590833333333334</v>
      </c>
      <c r="P105" s="45">
        <v>0</v>
      </c>
      <c r="Q105" s="44">
        <v>0</v>
      </c>
      <c r="R105" s="45">
        <v>0</v>
      </c>
      <c r="S105" s="44">
        <v>5.670166666666665</v>
      </c>
      <c r="T105" s="45">
        <v>25.078666666666653</v>
      </c>
      <c r="U105" s="44">
        <v>7.4896666666666674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77.062666666666644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1.9430000000000003</v>
      </c>
      <c r="N106" s="45">
        <v>25.912500000000001</v>
      </c>
      <c r="O106" s="44">
        <v>14.52166666666667</v>
      </c>
      <c r="P106" s="45">
        <v>0</v>
      </c>
      <c r="Q106" s="44">
        <v>0</v>
      </c>
      <c r="R106" s="45">
        <v>0</v>
      </c>
      <c r="S106" s="44">
        <v>6.711333333333334</v>
      </c>
      <c r="T106" s="45">
        <v>31.911333333333342</v>
      </c>
      <c r="U106" s="44">
        <v>7.7811666666666621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88.78100000000002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5.1833333333333322E-2</v>
      </c>
      <c r="O107" s="44">
        <v>0</v>
      </c>
      <c r="P107" s="45">
        <v>0</v>
      </c>
      <c r="Q107" s="44">
        <v>0</v>
      </c>
      <c r="R107" s="45">
        <v>0</v>
      </c>
      <c r="S107" s="44">
        <v>4.116666666666656E-2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9.2999999999999888E-2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0.48333333333333345</v>
      </c>
      <c r="N108" s="45">
        <v>0</v>
      </c>
      <c r="O108" s="44">
        <v>16.389999999999997</v>
      </c>
      <c r="P108" s="45">
        <v>0</v>
      </c>
      <c r="Q108" s="44">
        <v>0</v>
      </c>
      <c r="R108" s="45">
        <v>0</v>
      </c>
      <c r="S108" s="44">
        <v>9.0739999999999998</v>
      </c>
      <c r="T108" s="45">
        <v>1.7199999999999989</v>
      </c>
      <c r="U108" s="44">
        <v>14.222000000000003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41.889333333333333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4.8703333333333338</v>
      </c>
      <c r="O109" s="44">
        <v>1.7554999999999992</v>
      </c>
      <c r="P109" s="45">
        <v>0</v>
      </c>
      <c r="Q109" s="44">
        <v>0</v>
      </c>
      <c r="R109" s="45">
        <v>0</v>
      </c>
      <c r="S109" s="44">
        <v>0.49016666666666681</v>
      </c>
      <c r="T109" s="45">
        <v>3.0744999999999978</v>
      </c>
      <c r="U109" s="44">
        <v>1.8503333333333332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12.04083333333333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6.6666666666665244E-4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0.25200000000000017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0.25266666666666682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2.5970000000000018</v>
      </c>
      <c r="O111" s="44">
        <v>0.16616666666666594</v>
      </c>
      <c r="P111" s="45">
        <v>0</v>
      </c>
      <c r="Q111" s="44">
        <v>0</v>
      </c>
      <c r="R111" s="45">
        <v>0</v>
      </c>
      <c r="S111" s="44">
        <v>0</v>
      </c>
      <c r="T111" s="45">
        <v>3.5333333333333057E-2</v>
      </c>
      <c r="U111" s="44">
        <v>1.5000000000000568E-3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2.8000000000000007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1.3520000000000014</v>
      </c>
      <c r="O112" s="44">
        <v>2.9681666666666668</v>
      </c>
      <c r="P112" s="45">
        <v>0</v>
      </c>
      <c r="Q112" s="44">
        <v>0</v>
      </c>
      <c r="R112" s="45">
        <v>0</v>
      </c>
      <c r="S112" s="44">
        <v>0.7808333333333326</v>
      </c>
      <c r="T112" s="45">
        <v>9.4938333333333329</v>
      </c>
      <c r="U112" s="44">
        <v>8.270500000000002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22.865333333333336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9.082333333333338</v>
      </c>
      <c r="O113" s="44">
        <v>5.3896666666666686</v>
      </c>
      <c r="P113" s="45">
        <v>0</v>
      </c>
      <c r="Q113" s="44">
        <v>0</v>
      </c>
      <c r="R113" s="45">
        <v>0</v>
      </c>
      <c r="S113" s="44">
        <v>1.7163333333333337</v>
      </c>
      <c r="T113" s="45">
        <v>12.821833333333334</v>
      </c>
      <c r="U113" s="44">
        <v>3.564833333333334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32.57500000000001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30.925666666666675</v>
      </c>
      <c r="O114" s="44">
        <v>6.0761666666666621</v>
      </c>
      <c r="P114" s="45">
        <v>0</v>
      </c>
      <c r="Q114" s="44">
        <v>0</v>
      </c>
      <c r="R114" s="45">
        <v>0</v>
      </c>
      <c r="S114" s="44">
        <v>15.22916666666667</v>
      </c>
      <c r="T114" s="45">
        <v>68.147500000000008</v>
      </c>
      <c r="U114" s="44">
        <v>7.1826666666666679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127.56116666666668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2.0836666666666663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0.14100000000000038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2.2246666666666668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15.520666666666676</v>
      </c>
      <c r="O116" s="44">
        <v>5.3315000000000001</v>
      </c>
      <c r="P116" s="45">
        <v>0</v>
      </c>
      <c r="Q116" s="44">
        <v>0</v>
      </c>
      <c r="R116" s="45">
        <v>0</v>
      </c>
      <c r="S116" s="44">
        <v>0</v>
      </c>
      <c r="T116" s="45">
        <v>5.482666666666665</v>
      </c>
      <c r="U116" s="44">
        <v>0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26.334833333333343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4.3926666666666661</v>
      </c>
      <c r="N117" s="45">
        <v>15.430000000000007</v>
      </c>
      <c r="O117" s="44">
        <v>8.8008333333333351</v>
      </c>
      <c r="P117" s="45">
        <v>0</v>
      </c>
      <c r="Q117" s="44">
        <v>0</v>
      </c>
      <c r="R117" s="45">
        <v>0</v>
      </c>
      <c r="S117" s="44">
        <v>3.2673333333333336</v>
      </c>
      <c r="T117" s="45">
        <v>0.40000000000000213</v>
      </c>
      <c r="U117" s="44">
        <v>8.4924999999999997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40.783333333333339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1.4213333333333329</v>
      </c>
      <c r="O119" s="44">
        <v>1.5716666666666674</v>
      </c>
      <c r="P119" s="45">
        <v>0</v>
      </c>
      <c r="Q119" s="44">
        <v>0</v>
      </c>
      <c r="R119" s="45">
        <v>0</v>
      </c>
      <c r="S119" s="44">
        <v>0.57600000000000007</v>
      </c>
      <c r="T119" s="45">
        <v>1.9854999999999998</v>
      </c>
      <c r="U119" s="44">
        <v>0.50433333333333319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6.0588333333333333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0.63749999999999907</v>
      </c>
      <c r="O120" s="44">
        <v>15.431833333333321</v>
      </c>
      <c r="P120" s="45">
        <v>0</v>
      </c>
      <c r="Q120" s="44">
        <v>0</v>
      </c>
      <c r="R120" s="45">
        <v>0</v>
      </c>
      <c r="S120" s="44">
        <v>4.1906666666666634</v>
      </c>
      <c r="T120" s="45">
        <v>0.75849999999999895</v>
      </c>
      <c r="U120" s="44">
        <v>0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21.018499999999982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1.9153333333333344</v>
      </c>
      <c r="N121" s="45">
        <v>15.849500000000003</v>
      </c>
      <c r="O121" s="44">
        <v>4.3660000000000005</v>
      </c>
      <c r="P121" s="45">
        <v>0</v>
      </c>
      <c r="Q121" s="44">
        <v>0</v>
      </c>
      <c r="R121" s="45">
        <v>0</v>
      </c>
      <c r="S121" s="44">
        <v>0.72366666666666635</v>
      </c>
      <c r="T121" s="45">
        <v>8.7888333333333328</v>
      </c>
      <c r="U121" s="44">
        <v>8.1865000000000006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39.829833333333333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3.3454999999999986</v>
      </c>
      <c r="N122" s="45">
        <v>23.04900000000001</v>
      </c>
      <c r="O122" s="44">
        <v>7.9625000000000021</v>
      </c>
      <c r="P122" s="45">
        <v>0</v>
      </c>
      <c r="Q122" s="44">
        <v>0</v>
      </c>
      <c r="R122" s="45">
        <v>0</v>
      </c>
      <c r="S122" s="44">
        <v>3.040166666666666</v>
      </c>
      <c r="T122" s="45">
        <v>17.642499999999995</v>
      </c>
      <c r="U122" s="44">
        <v>10.989166666666669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66.028833333333353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1.3833333333333187E-2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1.3833333333333187E-2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0.97599999999999909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0.16466666666666682</v>
      </c>
      <c r="U125" s="44">
        <v>3.1556666666666642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4.2963333333333296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0.62483333333333269</v>
      </c>
      <c r="O126" s="44">
        <v>0.62833333333333274</v>
      </c>
      <c r="P126" s="45">
        <v>0</v>
      </c>
      <c r="Q126" s="44">
        <v>0</v>
      </c>
      <c r="R126" s="45">
        <v>0</v>
      </c>
      <c r="S126" s="44">
        <v>0.62366666666666648</v>
      </c>
      <c r="T126" s="45">
        <v>1.403</v>
      </c>
      <c r="U126" s="44">
        <v>0.45466666666666639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3.7344999999999984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20.768500000000003</v>
      </c>
      <c r="O127" s="44">
        <v>15.843666666666666</v>
      </c>
      <c r="P127" s="45">
        <v>0</v>
      </c>
      <c r="Q127" s="44">
        <v>0</v>
      </c>
      <c r="R127" s="45">
        <v>0</v>
      </c>
      <c r="S127" s="44">
        <v>4.2890000000000015</v>
      </c>
      <c r="T127" s="45">
        <v>8.5524999999999984</v>
      </c>
      <c r="U127" s="44">
        <v>3.1145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52.568166666666663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0.45999999999999969</v>
      </c>
      <c r="N128" s="45">
        <v>11.429166666666665</v>
      </c>
      <c r="O128" s="44">
        <v>3.198666666666663</v>
      </c>
      <c r="P128" s="45">
        <v>0</v>
      </c>
      <c r="Q128" s="44">
        <v>0</v>
      </c>
      <c r="R128" s="45">
        <v>0</v>
      </c>
      <c r="S128" s="44">
        <v>0.86716666666666697</v>
      </c>
      <c r="T128" s="45">
        <v>6.2285000000000013</v>
      </c>
      <c r="U128" s="44">
        <v>2.6805000000000017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24.863999999999997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2.2178333333333331</v>
      </c>
      <c r="O129" s="44">
        <v>0</v>
      </c>
      <c r="P129" s="45">
        <v>0</v>
      </c>
      <c r="Q129" s="44">
        <v>0</v>
      </c>
      <c r="R129" s="45">
        <v>0</v>
      </c>
      <c r="S129" s="44">
        <v>0</v>
      </c>
      <c r="T129" s="45">
        <v>0</v>
      </c>
      <c r="U129" s="44">
        <v>3.2854999999999994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5.5033333333333321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1.0919999999999999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4.0148333333333328</v>
      </c>
      <c r="T130" s="45">
        <v>13.700000000000012</v>
      </c>
      <c r="U130" s="44">
        <v>4.5221666666666671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23.329000000000011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1.5459999999999989</v>
      </c>
      <c r="T131" s="45">
        <v>4.3731666666666662</v>
      </c>
      <c r="U131" s="44">
        <v>2.2653333333333334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8.1844999999999999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0.4835000000000001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0.65533333333333244</v>
      </c>
      <c r="T132" s="45">
        <v>3.6944999999999992</v>
      </c>
      <c r="U132" s="44">
        <v>2.2156666666666678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7.0489999999999995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0.915333333333333</v>
      </c>
      <c r="N134" s="45">
        <v>24.772499999999987</v>
      </c>
      <c r="O134" s="44">
        <v>19.367000000000004</v>
      </c>
      <c r="P134" s="45">
        <v>0</v>
      </c>
      <c r="Q134" s="44">
        <v>0</v>
      </c>
      <c r="R134" s="45">
        <v>0</v>
      </c>
      <c r="S134" s="44">
        <v>10.549333333333333</v>
      </c>
      <c r="T134" s="45">
        <v>49.159500000000016</v>
      </c>
      <c r="U134" s="44">
        <v>29.086166666666667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133.84983333333332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0.27083333333333737</v>
      </c>
      <c r="N135" s="45">
        <v>7.0378333333333369</v>
      </c>
      <c r="O135" s="44">
        <v>0</v>
      </c>
      <c r="P135" s="45">
        <v>0</v>
      </c>
      <c r="Q135" s="44">
        <v>0</v>
      </c>
      <c r="R135" s="45">
        <v>0</v>
      </c>
      <c r="S135" s="44">
        <v>0</v>
      </c>
      <c r="T135" s="45">
        <v>19.021000000000015</v>
      </c>
      <c r="U135" s="44">
        <v>39.378499999999995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65.708166666666685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0.16766666666666694</v>
      </c>
      <c r="O136" s="44">
        <v>4.3238333333333303</v>
      </c>
      <c r="P136" s="45">
        <v>0</v>
      </c>
      <c r="Q136" s="44">
        <v>0</v>
      </c>
      <c r="R136" s="45">
        <v>0</v>
      </c>
      <c r="S136" s="44">
        <v>0</v>
      </c>
      <c r="T136" s="45">
        <v>4.112499999999998</v>
      </c>
      <c r="U136" s="44">
        <v>0.42833333333333312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9.0323333333333284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24.126666666666658</v>
      </c>
      <c r="N137" s="45">
        <v>43.41316666666669</v>
      </c>
      <c r="O137" s="44">
        <v>9.8483333333333292</v>
      </c>
      <c r="P137" s="45">
        <v>0</v>
      </c>
      <c r="Q137" s="44">
        <v>0</v>
      </c>
      <c r="R137" s="45">
        <v>0</v>
      </c>
      <c r="S137" s="44">
        <v>2.2181666666666682</v>
      </c>
      <c r="T137" s="45">
        <v>10.996666666666661</v>
      </c>
      <c r="U137" s="44">
        <v>1.7608333333333326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92.363833333333332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15.697499999999996</v>
      </c>
      <c r="N138" s="45">
        <v>67.288500000000013</v>
      </c>
      <c r="O138" s="44">
        <v>33.344333333333338</v>
      </c>
      <c r="P138" s="45">
        <v>0</v>
      </c>
      <c r="Q138" s="44">
        <v>0</v>
      </c>
      <c r="R138" s="45">
        <v>0</v>
      </c>
      <c r="S138" s="44">
        <v>12.3345</v>
      </c>
      <c r="T138" s="45">
        <v>56.933333333333323</v>
      </c>
      <c r="U138" s="44">
        <v>25.584666666666667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211.18283333333332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9.625</v>
      </c>
      <c r="N140" s="45">
        <v>35</v>
      </c>
      <c r="O140" s="44">
        <v>17.5</v>
      </c>
      <c r="P140" s="45">
        <v>0</v>
      </c>
      <c r="Q140" s="44">
        <v>0</v>
      </c>
      <c r="R140" s="45">
        <v>0</v>
      </c>
      <c r="S140" s="44">
        <v>7.5378333333333352</v>
      </c>
      <c r="T140" s="45">
        <v>35</v>
      </c>
      <c r="U140" s="44">
        <v>22.130666666666684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126.79350000000002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5.7481666666666662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12.928499999999996</v>
      </c>
      <c r="T143" s="45">
        <v>57.380000000000074</v>
      </c>
      <c r="U143" s="44">
        <v>28.043166666666696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104.09983333333342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6.6483333333333343</v>
      </c>
      <c r="N144" s="45">
        <v>13.825833333333337</v>
      </c>
      <c r="O144" s="44">
        <v>0.89583333333333226</v>
      </c>
      <c r="P144" s="45">
        <v>0</v>
      </c>
      <c r="Q144" s="44">
        <v>0</v>
      </c>
      <c r="R144" s="45">
        <v>0</v>
      </c>
      <c r="S144" s="44">
        <v>1.0130000000000001</v>
      </c>
      <c r="T144" s="45">
        <v>6.1290000000000004</v>
      </c>
      <c r="U144" s="44">
        <v>7.1829999999999981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35.695000000000007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6.3348333333333331</v>
      </c>
      <c r="O145" s="44">
        <v>1.827666666666667</v>
      </c>
      <c r="P145" s="45">
        <v>0</v>
      </c>
      <c r="Q145" s="44">
        <v>0</v>
      </c>
      <c r="R145" s="45">
        <v>0</v>
      </c>
      <c r="S145" s="44">
        <v>0.25300000000000095</v>
      </c>
      <c r="T145" s="45">
        <v>5.5721666666666634</v>
      </c>
      <c r="U145" s="44">
        <v>5.1149999999999984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19.102666666666661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37.70999999999998</v>
      </c>
      <c r="O146" s="44">
        <v>31.900000000000006</v>
      </c>
      <c r="P146" s="45">
        <v>0</v>
      </c>
      <c r="Q146" s="44">
        <v>0</v>
      </c>
      <c r="R146" s="45">
        <v>0</v>
      </c>
      <c r="S146" s="44">
        <v>37.420000000000016</v>
      </c>
      <c r="T146" s="45">
        <v>52.319999999999993</v>
      </c>
      <c r="U146" s="44">
        <v>30.269999999999996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189.62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1.7704999999999995</v>
      </c>
      <c r="O147" s="44">
        <v>0.53883333333333283</v>
      </c>
      <c r="P147" s="45">
        <v>0</v>
      </c>
      <c r="Q147" s="44">
        <v>0</v>
      </c>
      <c r="R147" s="45">
        <v>0</v>
      </c>
      <c r="S147" s="44">
        <v>0.21450000000000005</v>
      </c>
      <c r="T147" s="45">
        <v>1.3774999999999988</v>
      </c>
      <c r="U147" s="44">
        <v>0.71833333333333305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4.6196666666666637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12.543999999999999</v>
      </c>
      <c r="N148" s="45">
        <v>94.36666666666666</v>
      </c>
      <c r="O148" s="44">
        <v>57.25783333333333</v>
      </c>
      <c r="P148" s="45">
        <v>0</v>
      </c>
      <c r="Q148" s="44">
        <v>0</v>
      </c>
      <c r="R148" s="45">
        <v>0</v>
      </c>
      <c r="S148" s="44">
        <v>27.608499999999996</v>
      </c>
      <c r="T148" s="45">
        <v>108.66166666666666</v>
      </c>
      <c r="U148" s="44">
        <v>69.334666666666635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369.77333333333331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1.0800000000000003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3.187166666666668</v>
      </c>
      <c r="T149" s="45">
        <v>14.21000000000001</v>
      </c>
      <c r="U149" s="44">
        <v>0.29383333333333345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18.771000000000008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3.9683333333333333</v>
      </c>
      <c r="O150" s="44">
        <v>18.823999999999998</v>
      </c>
      <c r="P150" s="45">
        <v>0</v>
      </c>
      <c r="Q150" s="44">
        <v>0</v>
      </c>
      <c r="R150" s="45">
        <v>0</v>
      </c>
      <c r="S150" s="44">
        <v>4.8333333333333266E-3</v>
      </c>
      <c r="T150" s="45">
        <v>1.6166666666666558E-2</v>
      </c>
      <c r="U150" s="44">
        <v>3.2521666666666671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26.0655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0.87550000000000039</v>
      </c>
      <c r="N153" s="45">
        <v>45.465166666666654</v>
      </c>
      <c r="O153" s="44">
        <v>25.167666666666666</v>
      </c>
      <c r="P153" s="45">
        <v>0</v>
      </c>
      <c r="Q153" s="44">
        <v>0</v>
      </c>
      <c r="R153" s="45">
        <v>0</v>
      </c>
      <c r="S153" s="44">
        <v>12.742833333333328</v>
      </c>
      <c r="T153" s="45">
        <v>52.532666666666699</v>
      </c>
      <c r="U153" s="44">
        <v>18.598999999999993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155.38283333333334</v>
      </c>
      <c r="AE153" s="54"/>
    </row>
    <row r="154" spans="2:31" x14ac:dyDescent="0.3">
      <c r="B154" s="4" t="s">
        <v>318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6.4441666666666668</v>
      </c>
      <c r="U154" s="44">
        <v>5.2876666666666674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11.731833333333334</v>
      </c>
      <c r="AE154" s="54"/>
    </row>
    <row r="155" spans="2:31" x14ac:dyDescent="0.3">
      <c r="B155" s="4" t="s">
        <v>319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0</v>
      </c>
      <c r="M156" s="13">
        <f t="shared" si="5"/>
        <v>162.56666666666666</v>
      </c>
      <c r="N156" s="13">
        <f t="shared" si="5"/>
        <v>874.61433333333332</v>
      </c>
      <c r="O156" s="13">
        <f t="shared" si="5"/>
        <v>518.34016666666673</v>
      </c>
      <c r="P156" s="13">
        <f t="shared" si="5"/>
        <v>23.03616666666667</v>
      </c>
      <c r="Q156" s="13">
        <f t="shared" si="5"/>
        <v>22.947166666666668</v>
      </c>
      <c r="R156" s="13">
        <f t="shared" si="5"/>
        <v>19.984166666666667</v>
      </c>
      <c r="S156" s="13">
        <f t="shared" si="5"/>
        <v>296.20333333333338</v>
      </c>
      <c r="T156" s="13">
        <f t="shared" si="5"/>
        <v>986.67383333333385</v>
      </c>
      <c r="U156" s="13">
        <f t="shared" si="5"/>
        <v>558.49683333333337</v>
      </c>
      <c r="V156" s="13">
        <f t="shared" si="5"/>
        <v>0</v>
      </c>
      <c r="W156" s="13">
        <f t="shared" si="5"/>
        <v>0</v>
      </c>
      <c r="X156" s="13">
        <f t="shared" si="5"/>
        <v>0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8">
        <f>SUM(AC85:AE155)</f>
        <v>3462.8626666666669</v>
      </c>
      <c r="AD156" s="118"/>
      <c r="AE156" s="118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45780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99" t="s">
        <v>2</v>
      </c>
      <c r="AD161" s="99"/>
      <c r="AE161" s="99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0.14966666666666661</v>
      </c>
      <c r="N162" s="45">
        <v>0.11516666666666668</v>
      </c>
      <c r="O162" s="44">
        <v>0.11666666666666677</v>
      </c>
      <c r="P162" s="45">
        <v>0</v>
      </c>
      <c r="Q162" s="44">
        <v>0</v>
      </c>
      <c r="R162" s="45">
        <v>4.0000000000000008E-2</v>
      </c>
      <c r="S162" s="44">
        <v>0.24283333333333335</v>
      </c>
      <c r="T162" s="45">
        <v>0.26983333333333415</v>
      </c>
      <c r="U162" s="44">
        <v>3.1000000000000125E-2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0.96516666666666773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0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3.9119999999999999</v>
      </c>
      <c r="N164" s="45">
        <v>6.8481666666666685</v>
      </c>
      <c r="O164" s="44">
        <v>3.2028333333333334</v>
      </c>
      <c r="P164" s="45">
        <v>0</v>
      </c>
      <c r="Q164" s="44">
        <v>0</v>
      </c>
      <c r="R164" s="45">
        <v>0.75549999999999995</v>
      </c>
      <c r="S164" s="44">
        <v>4.5281666666666673</v>
      </c>
      <c r="T164" s="45">
        <v>6.5924999999999994</v>
      </c>
      <c r="U164" s="44">
        <v>2.0779999999999998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27.91716666666667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4.6965000000000012</v>
      </c>
      <c r="N165" s="45">
        <v>2.9544999999999977</v>
      </c>
      <c r="O165" s="44">
        <v>1.4135000000000015</v>
      </c>
      <c r="P165" s="45">
        <v>0</v>
      </c>
      <c r="Q165" s="44">
        <v>0</v>
      </c>
      <c r="R165" s="45">
        <v>1.4000000000000058E-2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9.0785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9.1666666666666199E-3</v>
      </c>
      <c r="N167" s="45">
        <v>0.7386666666666668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0.74783333333333346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10.060000000000002</v>
      </c>
      <c r="N168" s="45">
        <v>4.6700000000000017</v>
      </c>
      <c r="O168" s="44">
        <v>3.460000000000008</v>
      </c>
      <c r="P168" s="45">
        <v>0</v>
      </c>
      <c r="Q168" s="44">
        <v>0</v>
      </c>
      <c r="R168" s="45">
        <v>12.683333333333335</v>
      </c>
      <c r="S168" s="44">
        <v>0.83000000000001251</v>
      </c>
      <c r="T168" s="45">
        <v>0</v>
      </c>
      <c r="U168" s="44">
        <v>5.2999999999999972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37.003333333333359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0.49383333333333351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0.49383333333333351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0.20799999999999999</v>
      </c>
      <c r="N170" s="45">
        <v>0.10066666666666653</v>
      </c>
      <c r="O170" s="44">
        <v>5.0706666666666678</v>
      </c>
      <c r="P170" s="45">
        <v>0</v>
      </c>
      <c r="Q170" s="44">
        <v>0</v>
      </c>
      <c r="R170" s="45">
        <v>1.6434999999999997</v>
      </c>
      <c r="S170" s="44">
        <v>17.524999999999999</v>
      </c>
      <c r="T170" s="45">
        <v>13.959833333333339</v>
      </c>
      <c r="U170" s="44">
        <v>4.1434999999999986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42.651166666666668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14.848333333333333</v>
      </c>
      <c r="N171" s="45">
        <v>12.241999999999996</v>
      </c>
      <c r="O171" s="44">
        <v>4.9173333333333336</v>
      </c>
      <c r="P171" s="45">
        <v>0</v>
      </c>
      <c r="Q171" s="44">
        <v>0</v>
      </c>
      <c r="R171" s="45">
        <v>1.6936666666666664</v>
      </c>
      <c r="S171" s="44">
        <v>9.6826666666666643</v>
      </c>
      <c r="T171" s="45">
        <v>11.82650000000001</v>
      </c>
      <c r="U171" s="44">
        <v>0.71799999999999964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55.928499999999993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6.629999999999999</v>
      </c>
      <c r="O172" s="44">
        <v>10.054166666666667</v>
      </c>
      <c r="P172" s="45">
        <v>0</v>
      </c>
      <c r="Q172" s="44">
        <v>0</v>
      </c>
      <c r="R172" s="45">
        <v>4.0116666666666658</v>
      </c>
      <c r="S172" s="44">
        <v>8.2199999999999989</v>
      </c>
      <c r="T172" s="45">
        <v>7.8999999999999986</v>
      </c>
      <c r="U172" s="44">
        <v>9.9903333333333322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46.806166666666662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1.1005000000000009</v>
      </c>
      <c r="N173" s="45">
        <v>6.7223333333333342</v>
      </c>
      <c r="O173" s="44">
        <v>3.7374999999999994</v>
      </c>
      <c r="P173" s="45">
        <v>0</v>
      </c>
      <c r="Q173" s="44">
        <v>0</v>
      </c>
      <c r="R173" s="45">
        <v>1.2474999999999998</v>
      </c>
      <c r="S173" s="44">
        <v>10.708666666666671</v>
      </c>
      <c r="T173" s="45">
        <v>9.6799999999999979</v>
      </c>
      <c r="U173" s="44">
        <v>1.5451666666666664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34.741666666666674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19.578166666666668</v>
      </c>
      <c r="N174" s="45">
        <v>79.40049999999998</v>
      </c>
      <c r="O174" s="44">
        <v>70.938500000000005</v>
      </c>
      <c r="P174" s="45">
        <v>0</v>
      </c>
      <c r="Q174" s="44">
        <v>0</v>
      </c>
      <c r="R174" s="45">
        <v>27.637833333333333</v>
      </c>
      <c r="S174" s="44">
        <v>0</v>
      </c>
      <c r="T174" s="45">
        <v>24.150000000000006</v>
      </c>
      <c r="U174" s="44">
        <v>31.832500000000014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253.53749999999999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11.030666666666667</v>
      </c>
      <c r="N175" s="45">
        <v>18.555666666666671</v>
      </c>
      <c r="O175" s="44">
        <v>17.137500000000003</v>
      </c>
      <c r="P175" s="45">
        <v>13.270166666666665</v>
      </c>
      <c r="Q175" s="44">
        <v>8.5619999999999994</v>
      </c>
      <c r="R175" s="45">
        <v>0</v>
      </c>
      <c r="S175" s="44">
        <v>8.8834999999999997</v>
      </c>
      <c r="T175" s="45">
        <v>15.566500000000001</v>
      </c>
      <c r="U175" s="44">
        <v>19.666166666666662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112.67216666666667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4.0808333333333362</v>
      </c>
      <c r="N176" s="45">
        <v>6.1999999999999979E-2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4.1428333333333365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3.7649999999999988</v>
      </c>
      <c r="N177" s="45">
        <v>0.89250000000000018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4.6574999999999989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7.4506666666666685</v>
      </c>
      <c r="O178" s="44">
        <v>0.47466666666666696</v>
      </c>
      <c r="P178" s="45">
        <v>0</v>
      </c>
      <c r="Q178" s="44">
        <v>0</v>
      </c>
      <c r="R178" s="45">
        <v>0</v>
      </c>
      <c r="S178" s="44">
        <v>0.86799999999999633</v>
      </c>
      <c r="T178" s="45">
        <v>0.13833333333333317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8.9316666666666649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7.9735000000000023</v>
      </c>
      <c r="N179" s="45">
        <v>63.446166666666663</v>
      </c>
      <c r="O179" s="44">
        <v>26.490333333333336</v>
      </c>
      <c r="P179" s="45">
        <v>0</v>
      </c>
      <c r="Q179" s="44">
        <v>0</v>
      </c>
      <c r="R179" s="45">
        <v>10.980333333333332</v>
      </c>
      <c r="S179" s="44">
        <v>67.299499999999995</v>
      </c>
      <c r="T179" s="45">
        <v>65.754166666666663</v>
      </c>
      <c r="U179" s="44">
        <v>13.88616666666667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255.83016666666668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0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9.3821666666666683</v>
      </c>
      <c r="N181" s="45">
        <v>23.958333333333357</v>
      </c>
      <c r="O181" s="44">
        <v>9.4198333333333331</v>
      </c>
      <c r="P181" s="45">
        <v>0</v>
      </c>
      <c r="Q181" s="44">
        <v>0</v>
      </c>
      <c r="R181" s="45">
        <v>3.0905000000000018</v>
      </c>
      <c r="S181" s="44">
        <v>17.006499999999999</v>
      </c>
      <c r="T181" s="45">
        <v>13.804999999999994</v>
      </c>
      <c r="U181" s="44">
        <v>0.22599999999999934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76.88833333333335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20.341166666666663</v>
      </c>
      <c r="N182" s="45">
        <v>29.635166666666677</v>
      </c>
      <c r="O182" s="44">
        <v>13.276833333333336</v>
      </c>
      <c r="P182" s="45">
        <v>0</v>
      </c>
      <c r="Q182" s="44">
        <v>0</v>
      </c>
      <c r="R182" s="45">
        <v>5.3728333333333333</v>
      </c>
      <c r="S182" s="44">
        <v>32.135666666666673</v>
      </c>
      <c r="T182" s="45">
        <v>30.343000000000004</v>
      </c>
      <c r="U182" s="44">
        <v>7.9705000000000021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139.07516666666669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9.9631666666666661</v>
      </c>
      <c r="N183" s="45">
        <v>26.819333333333322</v>
      </c>
      <c r="O183" s="44">
        <v>14.208833333333331</v>
      </c>
      <c r="P183" s="45">
        <v>0</v>
      </c>
      <c r="Q183" s="44">
        <v>0</v>
      </c>
      <c r="R183" s="45">
        <v>6.728666666666669</v>
      </c>
      <c r="S183" s="44">
        <v>37.931500000000007</v>
      </c>
      <c r="T183" s="45">
        <v>36.863999999999997</v>
      </c>
      <c r="U183" s="44">
        <v>6.549166666666669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139.06466666666668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0.47200000000000003</v>
      </c>
      <c r="N184" s="45">
        <v>1.8608333333333333</v>
      </c>
      <c r="O184" s="44">
        <v>0.78566666666666629</v>
      </c>
      <c r="P184" s="45">
        <v>0</v>
      </c>
      <c r="Q184" s="44">
        <v>0</v>
      </c>
      <c r="R184" s="45">
        <v>0.23783333333333331</v>
      </c>
      <c r="S184" s="44">
        <v>0.97966666666666735</v>
      </c>
      <c r="T184" s="45">
        <v>7.5833333333333613E-2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4.4118333333333339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2.4120000000000013</v>
      </c>
      <c r="N185" s="45">
        <v>6.7700000000000031</v>
      </c>
      <c r="O185" s="44">
        <v>20.319666666666667</v>
      </c>
      <c r="P185" s="45">
        <v>0</v>
      </c>
      <c r="Q185" s="44">
        <v>0</v>
      </c>
      <c r="R185" s="45">
        <v>7.8316666666666652</v>
      </c>
      <c r="S185" s="44">
        <v>7.519999999999996</v>
      </c>
      <c r="T185" s="45">
        <v>5.0899999999999963</v>
      </c>
      <c r="U185" s="44">
        <v>4.8901666666666692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54.833500000000001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1.226666666666667</v>
      </c>
      <c r="N186" s="45">
        <v>4.958833333333331</v>
      </c>
      <c r="O186" s="44">
        <v>1.5476666666666661</v>
      </c>
      <c r="P186" s="45">
        <v>0</v>
      </c>
      <c r="Q186" s="44">
        <v>0</v>
      </c>
      <c r="R186" s="45">
        <v>0.24416666666666659</v>
      </c>
      <c r="S186" s="44">
        <v>1.9668333333333345</v>
      </c>
      <c r="T186" s="45">
        <v>2.1703333333333341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12.114499999999998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0.64883333333333348</v>
      </c>
      <c r="N188" s="45">
        <v>0</v>
      </c>
      <c r="O188" s="44">
        <v>0</v>
      </c>
      <c r="P188" s="45">
        <v>0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0.64883333333333348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1.1138333333333352</v>
      </c>
      <c r="N189" s="45">
        <v>25.780999999999999</v>
      </c>
      <c r="O189" s="44">
        <v>6.066666666666691E-2</v>
      </c>
      <c r="P189" s="45">
        <v>0</v>
      </c>
      <c r="Q189" s="44">
        <v>0</v>
      </c>
      <c r="R189" s="45">
        <v>5.791666666666667</v>
      </c>
      <c r="S189" s="44">
        <v>0</v>
      </c>
      <c r="T189" s="45">
        <v>5.6666666666669602E-3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32.752833333333335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2.1206666666666663</v>
      </c>
      <c r="N190" s="45">
        <v>2.8549999999999978</v>
      </c>
      <c r="O190" s="44">
        <v>4.038666666666666</v>
      </c>
      <c r="P190" s="45">
        <v>0</v>
      </c>
      <c r="Q190" s="44">
        <v>0</v>
      </c>
      <c r="R190" s="45">
        <v>4.9364999999999997</v>
      </c>
      <c r="S190" s="44">
        <v>26.275666666666663</v>
      </c>
      <c r="T190" s="45">
        <v>29.0075</v>
      </c>
      <c r="U190" s="44">
        <v>10.685666666666668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79.919666666666643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16.174666666666671</v>
      </c>
      <c r="N191" s="45">
        <v>0</v>
      </c>
      <c r="O191" s="44">
        <v>0</v>
      </c>
      <c r="P191" s="45">
        <v>0</v>
      </c>
      <c r="Q191" s="44">
        <v>0</v>
      </c>
      <c r="R191" s="45">
        <v>4.9815000000000014</v>
      </c>
      <c r="S191" s="44">
        <v>0.26849999999999952</v>
      </c>
      <c r="T191" s="45">
        <v>24.347333333333328</v>
      </c>
      <c r="U191" s="44">
        <v>21.00183333333333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66.773833333333329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0.73816666666666675</v>
      </c>
      <c r="N192" s="45">
        <v>4.349999999999999E-2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0.78166666666666673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2.1441666666666674</v>
      </c>
      <c r="N193" s="45">
        <v>6.6000000000000128E-2</v>
      </c>
      <c r="O193" s="44">
        <v>0</v>
      </c>
      <c r="P193" s="45">
        <v>0</v>
      </c>
      <c r="Q193" s="44">
        <v>0</v>
      </c>
      <c r="R193" s="45">
        <v>0.18333333333333332</v>
      </c>
      <c r="S193" s="44">
        <v>9.9780000000000086</v>
      </c>
      <c r="T193" s="45">
        <v>5.2796666666666683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17.651166666666679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9.1333333333333293</v>
      </c>
      <c r="N194" s="45">
        <v>12.901999999999997</v>
      </c>
      <c r="O194" s="44">
        <v>6.2041666666666631</v>
      </c>
      <c r="P194" s="45">
        <v>0</v>
      </c>
      <c r="Q194" s="44">
        <v>0</v>
      </c>
      <c r="R194" s="45">
        <v>2.57</v>
      </c>
      <c r="S194" s="44">
        <v>2.0299999999999976</v>
      </c>
      <c r="T194" s="45">
        <v>1.5199999999999996</v>
      </c>
      <c r="U194" s="44">
        <v>5.7089999999999996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40.068499999999986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10.668500000000002</v>
      </c>
      <c r="N195" s="45">
        <v>36.703166666666675</v>
      </c>
      <c r="O195" s="44">
        <v>15.427166666666665</v>
      </c>
      <c r="P195" s="45">
        <v>0</v>
      </c>
      <c r="Q195" s="44">
        <v>0</v>
      </c>
      <c r="R195" s="45">
        <v>5.7279999999999998</v>
      </c>
      <c r="S195" s="44">
        <v>35.733166666666669</v>
      </c>
      <c r="T195" s="45">
        <v>35.763333333333364</v>
      </c>
      <c r="U195" s="44">
        <v>8.132833333333334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148.15616666666671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0.19666666666666674</v>
      </c>
      <c r="N196" s="45">
        <v>0.30166666666666647</v>
      </c>
      <c r="O196" s="44">
        <v>0.94500000000000017</v>
      </c>
      <c r="P196" s="45">
        <v>0</v>
      </c>
      <c r="Q196" s="44">
        <v>0</v>
      </c>
      <c r="R196" s="45">
        <v>0.10183333333333344</v>
      </c>
      <c r="S196" s="44">
        <v>0.26516666666666638</v>
      </c>
      <c r="T196" s="45">
        <v>0.86133333333333373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2.6716666666666669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9.1951666666666672</v>
      </c>
      <c r="P197" s="45">
        <v>0</v>
      </c>
      <c r="Q197" s="44">
        <v>0</v>
      </c>
      <c r="R197" s="45">
        <v>11.147166666666674</v>
      </c>
      <c r="S197" s="44">
        <v>17.960166666666684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38.302500000000023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3.1808333333333323</v>
      </c>
      <c r="N198" s="45">
        <v>3.8918333333333321</v>
      </c>
      <c r="O198" s="44">
        <v>0.89983333333333304</v>
      </c>
      <c r="P198" s="45">
        <v>0</v>
      </c>
      <c r="Q198" s="44">
        <v>0</v>
      </c>
      <c r="R198" s="45">
        <v>0</v>
      </c>
      <c r="S198" s="44">
        <v>0</v>
      </c>
      <c r="T198" s="45">
        <v>1.3323333333333314</v>
      </c>
      <c r="U198" s="44">
        <v>2.504666666666667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11.809499999999996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21.438666666666666</v>
      </c>
      <c r="N199" s="45">
        <v>17.991499999999998</v>
      </c>
      <c r="O199" s="44">
        <v>6.9706666666666646</v>
      </c>
      <c r="P199" s="45">
        <v>0</v>
      </c>
      <c r="Q199" s="44">
        <v>0</v>
      </c>
      <c r="R199" s="45">
        <v>2.3768333333333351</v>
      </c>
      <c r="S199" s="44">
        <v>14.972666666666665</v>
      </c>
      <c r="T199" s="45">
        <v>14.664333333333328</v>
      </c>
      <c r="U199" s="44">
        <v>5.0108333333333333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83.4255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2.266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2.266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7.5161666666666651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0.29800000000000015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7.8141666666666652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0.36383333333333312</v>
      </c>
      <c r="N203" s="45">
        <v>1.1659999999999995</v>
      </c>
      <c r="O203" s="44">
        <v>1.1383333333333334</v>
      </c>
      <c r="P203" s="45">
        <v>0</v>
      </c>
      <c r="Q203" s="44">
        <v>0</v>
      </c>
      <c r="R203" s="45">
        <v>0.78583333333333327</v>
      </c>
      <c r="S203" s="44">
        <v>2.5674999999999972</v>
      </c>
      <c r="T203" s="45">
        <v>2.887499999999998</v>
      </c>
      <c r="U203" s="44">
        <v>0.19700000000000006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9.1059999999999945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3.8841666666666659</v>
      </c>
      <c r="N204" s="45">
        <v>32.128333333333337</v>
      </c>
      <c r="O204" s="44">
        <v>16.009666666666661</v>
      </c>
      <c r="P204" s="45">
        <v>0</v>
      </c>
      <c r="Q204" s="44">
        <v>0</v>
      </c>
      <c r="R204" s="45">
        <v>20.826000000000004</v>
      </c>
      <c r="S204" s="44">
        <v>91.141666666666652</v>
      </c>
      <c r="T204" s="45">
        <v>71.665166666666693</v>
      </c>
      <c r="U204" s="44">
        <v>11.557999999999998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247.21299999999999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6.3000000000000007</v>
      </c>
      <c r="N205" s="45">
        <v>5.4801666666666735</v>
      </c>
      <c r="O205" s="44">
        <v>1.975833333333334</v>
      </c>
      <c r="P205" s="45">
        <v>0</v>
      </c>
      <c r="Q205" s="44">
        <v>0</v>
      </c>
      <c r="R205" s="45">
        <v>0.88883333333333447</v>
      </c>
      <c r="S205" s="44">
        <v>5.0394999999999941</v>
      </c>
      <c r="T205" s="45">
        <v>3.4501666666666675</v>
      </c>
      <c r="U205" s="44">
        <v>0.60950000000000037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23.744000000000003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0.8238333333333332</v>
      </c>
      <c r="N206" s="45">
        <v>0.23383333333333323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1.0576666666666665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0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2.4331666666666667</v>
      </c>
      <c r="N208" s="45">
        <v>8.0818333333333321</v>
      </c>
      <c r="O208" s="44">
        <v>3.741833333333334</v>
      </c>
      <c r="P208" s="45">
        <v>0</v>
      </c>
      <c r="Q208" s="44">
        <v>0</v>
      </c>
      <c r="R208" s="45">
        <v>0.46833333333333321</v>
      </c>
      <c r="S208" s="44">
        <v>1.8923333333333325</v>
      </c>
      <c r="T208" s="45">
        <v>3.6189999999999971</v>
      </c>
      <c r="U208" s="44">
        <v>0.63516666666666688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20.871666666666663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4.3114999999999997</v>
      </c>
      <c r="N209" s="45">
        <v>4.6573333333333364</v>
      </c>
      <c r="O209" s="44">
        <v>1.7043333333333341</v>
      </c>
      <c r="P209" s="45">
        <v>0</v>
      </c>
      <c r="Q209" s="44">
        <v>0</v>
      </c>
      <c r="R209" s="45">
        <v>0.75316666666666676</v>
      </c>
      <c r="S209" s="44">
        <v>4.3899999999999944</v>
      </c>
      <c r="T209" s="45">
        <v>4.1299999999999972</v>
      </c>
      <c r="U209" s="44">
        <v>0.77950000000000019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20.725833333333327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8.1608333333333327</v>
      </c>
      <c r="N211" s="45">
        <v>43.172833333333337</v>
      </c>
      <c r="O211" s="44">
        <v>18.644833333333331</v>
      </c>
      <c r="P211" s="45">
        <v>0</v>
      </c>
      <c r="Q211" s="44">
        <v>0</v>
      </c>
      <c r="R211" s="45">
        <v>7.5133333333333328</v>
      </c>
      <c r="S211" s="44">
        <v>47.383833333333335</v>
      </c>
      <c r="T211" s="45">
        <v>46.628333333333352</v>
      </c>
      <c r="U211" s="44">
        <v>21.854499999999991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193.35850000000002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8.7236666666666718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18.903166666666667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27.626833333333337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1.7230000000000001</v>
      </c>
      <c r="N213" s="45">
        <v>0</v>
      </c>
      <c r="O213" s="44">
        <v>0</v>
      </c>
      <c r="P213" s="45">
        <v>0</v>
      </c>
      <c r="Q213" s="44">
        <v>0</v>
      </c>
      <c r="R213" s="45">
        <v>5.0000000000001892E-3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1.7280000000000002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12.276166666666667</v>
      </c>
      <c r="N214" s="45">
        <v>17.075999999999986</v>
      </c>
      <c r="O214" s="44">
        <v>7.4946666666666681</v>
      </c>
      <c r="P214" s="45">
        <v>0</v>
      </c>
      <c r="Q214" s="44">
        <v>0</v>
      </c>
      <c r="R214" s="45">
        <v>1.7650000000000008</v>
      </c>
      <c r="S214" s="44">
        <v>7.7978333333333465</v>
      </c>
      <c r="T214" s="45">
        <v>3.5423333333333358</v>
      </c>
      <c r="U214" s="44">
        <v>2.4166666666666715E-2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49.976166666666671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5.6671666666666676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5.6671666666666676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4.2625000000000037</v>
      </c>
      <c r="N217" s="45">
        <v>9.1598333333333404</v>
      </c>
      <c r="O217" s="44">
        <v>3.8180000000000005</v>
      </c>
      <c r="P217" s="45">
        <v>0</v>
      </c>
      <c r="Q217" s="44">
        <v>0</v>
      </c>
      <c r="R217" s="45">
        <v>1.2929999999999993</v>
      </c>
      <c r="S217" s="44">
        <v>8.5481666666666758</v>
      </c>
      <c r="T217" s="45">
        <v>9.162500000000005</v>
      </c>
      <c r="U217" s="44">
        <v>2.9328333333333338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39.176833333333363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1.8235000000000003</v>
      </c>
      <c r="N219" s="45">
        <v>1.8213333333333324</v>
      </c>
      <c r="O219" s="44">
        <v>0</v>
      </c>
      <c r="P219" s="45">
        <v>0</v>
      </c>
      <c r="Q219" s="44">
        <v>0</v>
      </c>
      <c r="R219" s="45">
        <v>1.3549999999999993</v>
      </c>
      <c r="S219" s="44">
        <v>1.7544999999999977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6.7543333333333297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22.208333333333339</v>
      </c>
      <c r="N220" s="45">
        <v>51.239999999999924</v>
      </c>
      <c r="O220" s="44">
        <v>24.245833333333348</v>
      </c>
      <c r="P220" s="45">
        <v>0</v>
      </c>
      <c r="Q220" s="44">
        <v>0</v>
      </c>
      <c r="R220" s="45">
        <v>9.5966666666666676</v>
      </c>
      <c r="S220" s="44">
        <v>0</v>
      </c>
      <c r="T220" s="45">
        <v>0</v>
      </c>
      <c r="U220" s="44">
        <v>22.326666666666672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129.61749999999995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2.7389999999999999</v>
      </c>
      <c r="N221" s="45">
        <v>4.8333333333334377E-3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2.7438333333333333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9.36</v>
      </c>
      <c r="N223" s="45">
        <v>12.669999999999987</v>
      </c>
      <c r="O223" s="44">
        <v>25.069999999999993</v>
      </c>
      <c r="P223" s="45">
        <v>0</v>
      </c>
      <c r="Q223" s="44">
        <v>0</v>
      </c>
      <c r="R223" s="45">
        <v>31.47</v>
      </c>
      <c r="S223" s="44">
        <v>32.139999999999986</v>
      </c>
      <c r="T223" s="45">
        <v>28.009999999999991</v>
      </c>
      <c r="U223" s="44">
        <v>28.859999999999985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167.57999999999996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0.18400000000000008</v>
      </c>
      <c r="N224" s="45">
        <v>0.46399999999999958</v>
      </c>
      <c r="O224" s="44">
        <v>0.46149999999999974</v>
      </c>
      <c r="P224" s="45">
        <v>0</v>
      </c>
      <c r="Q224" s="44">
        <v>0</v>
      </c>
      <c r="R224" s="45">
        <v>7.6666666666666508E-2</v>
      </c>
      <c r="S224" s="44">
        <v>0.68116666666666725</v>
      </c>
      <c r="T224" s="45">
        <v>0.89183333333333292</v>
      </c>
      <c r="U224" s="44">
        <v>0.27816666666666695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3.0373333333333332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99.096666666666721</v>
      </c>
      <c r="N225" s="45">
        <v>216.33599999999998</v>
      </c>
      <c r="O225" s="44">
        <v>102.02399999999999</v>
      </c>
      <c r="P225" s="45">
        <v>0</v>
      </c>
      <c r="Q225" s="44">
        <v>0</v>
      </c>
      <c r="R225" s="45">
        <v>38.793333333333329</v>
      </c>
      <c r="S225" s="44">
        <v>238.41500000000002</v>
      </c>
      <c r="T225" s="45">
        <v>217.17250000000001</v>
      </c>
      <c r="U225" s="44">
        <v>81.01333333333335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992.85083333333341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2.5861666666666658</v>
      </c>
      <c r="N226" s="45">
        <v>13.206333333333326</v>
      </c>
      <c r="O226" s="44">
        <v>5.9799999999999986</v>
      </c>
      <c r="P226" s="45">
        <v>0</v>
      </c>
      <c r="Q226" s="44">
        <v>0</v>
      </c>
      <c r="R226" s="45">
        <v>1.5499999999999998</v>
      </c>
      <c r="S226" s="44">
        <v>6.399999999999995</v>
      </c>
      <c r="T226" s="45">
        <v>0</v>
      </c>
      <c r="U226" s="44">
        <v>5.6166666666666656E-2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29.778666666666652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1.0749999999999995</v>
      </c>
      <c r="N227" s="45">
        <v>0.79750000000000076</v>
      </c>
      <c r="O227" s="44">
        <v>0</v>
      </c>
      <c r="P227" s="45">
        <v>0</v>
      </c>
      <c r="Q227" s="44">
        <v>0</v>
      </c>
      <c r="R227" s="45">
        <v>1.3333333333333272E-2</v>
      </c>
      <c r="S227" s="44">
        <v>0.12516666666666668</v>
      </c>
      <c r="T227" s="45">
        <v>0.12383333333333348</v>
      </c>
      <c r="U227" s="44">
        <v>5.7333333333333382E-2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2.192166666666667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11.533666666666665</v>
      </c>
      <c r="N230" s="45">
        <v>51.494999999999997</v>
      </c>
      <c r="O230" s="44">
        <v>23.449000000000002</v>
      </c>
      <c r="P230" s="45">
        <v>0</v>
      </c>
      <c r="Q230" s="44">
        <v>0</v>
      </c>
      <c r="R230" s="45">
        <v>13.583000000000002</v>
      </c>
      <c r="S230" s="44">
        <v>81.956666666666621</v>
      </c>
      <c r="T230" s="45">
        <v>77.253666666666689</v>
      </c>
      <c r="U230" s="44">
        <v>9.7846666666666646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269.05566666666664</v>
      </c>
      <c r="AE230" s="54"/>
    </row>
    <row r="231" spans="2:31" x14ac:dyDescent="0.3">
      <c r="B231" s="4" t="s">
        <v>318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0</v>
      </c>
      <c r="AE231" s="54"/>
    </row>
    <row r="232" spans="2:31" x14ac:dyDescent="0.3">
      <c r="B232" s="4" t="s">
        <v>319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0</v>
      </c>
      <c r="M233" s="13">
        <f t="shared" ref="M233" si="15">SUM(M162:M232)</f>
        <v>412.58</v>
      </c>
      <c r="N233" s="13">
        <f t="shared" ref="N233" si="16">SUM(N162:N232)</f>
        <v>874.55833333333328</v>
      </c>
      <c r="O233" s="13">
        <f t="shared" ref="O233" si="17">SUM(O162:O232)</f>
        <v>486.07133333333337</v>
      </c>
      <c r="P233" s="13">
        <f t="shared" ref="P233" si="18">SUM(P162:P232)</f>
        <v>13.270166666666665</v>
      </c>
      <c r="Q233" s="13">
        <f t="shared" ref="Q233" si="19">SUM(Q162:Q232)</f>
        <v>8.5619999999999994</v>
      </c>
      <c r="R233" s="13">
        <f t="shared" ref="R233" si="20">SUM(R162:R232)</f>
        <v>252.76633333333331</v>
      </c>
      <c r="S233" s="13">
        <f t="shared" ref="S233" si="21">SUM(S162:S232)</f>
        <v>864.04516666666655</v>
      </c>
      <c r="T233" s="13">
        <f t="shared" ref="T233" si="22">SUM(T162:T232)</f>
        <v>825.50416666666683</v>
      </c>
      <c r="U233" s="13">
        <f t="shared" ref="U233" si="23">SUM(U162:U232)</f>
        <v>362.03966666666679</v>
      </c>
      <c r="V233" s="13">
        <f t="shared" ref="V233" si="24">SUM(V162:V232)</f>
        <v>0</v>
      </c>
      <c r="W233" s="13">
        <f t="shared" ref="W233" si="25">SUM(W162:W232)</f>
        <v>0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6">
        <f>SUM(AC162:AE232)</f>
        <v>4099.3971666666666</v>
      </c>
      <c r="AD233" s="116"/>
      <c r="AE233" s="116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45781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99" t="s">
        <v>2</v>
      </c>
      <c r="AD238" s="99"/>
      <c r="AE238" s="99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0.23433333333333359</v>
      </c>
      <c r="O239" s="44">
        <v>0.41566666666666685</v>
      </c>
      <c r="P239" s="45">
        <v>0</v>
      </c>
      <c r="Q239" s="44">
        <v>0</v>
      </c>
      <c r="R239" s="45">
        <v>0</v>
      </c>
      <c r="S239" s="44">
        <v>3.3833333333333306E-2</v>
      </c>
      <c r="T239" s="45">
        <v>6.033333333333319E-2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0.74416666666666698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0.2601666666666666</v>
      </c>
      <c r="T240" s="45">
        <v>0.40000000000000024</v>
      </c>
      <c r="U240" s="44">
        <v>0.49533333333333324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1.1555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5.5299999999999985</v>
      </c>
      <c r="N241" s="45">
        <v>12.70000000000001</v>
      </c>
      <c r="O241" s="44">
        <v>12.5</v>
      </c>
      <c r="P241" s="45">
        <v>0</v>
      </c>
      <c r="Q241" s="44">
        <v>0</v>
      </c>
      <c r="R241" s="45">
        <v>0</v>
      </c>
      <c r="S241" s="44">
        <v>2</v>
      </c>
      <c r="T241" s="45">
        <v>5.9599999999999982</v>
      </c>
      <c r="U241" s="44">
        <v>3.9999999999999987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42.690000000000005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3.8371666666666671</v>
      </c>
      <c r="N242" s="45">
        <v>6.693999999999992</v>
      </c>
      <c r="O242" s="44">
        <v>2.4586666666666712</v>
      </c>
      <c r="P242" s="45">
        <v>0</v>
      </c>
      <c r="Q242" s="44">
        <v>0</v>
      </c>
      <c r="R242" s="45">
        <v>0</v>
      </c>
      <c r="S242" s="44">
        <v>3.000000000000019E-2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13.019833333333329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0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0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14.880000000000003</v>
      </c>
      <c r="N245" s="45">
        <v>3.980000000000004</v>
      </c>
      <c r="O245" s="44">
        <v>7.2600000000000051</v>
      </c>
      <c r="P245" s="45">
        <v>0</v>
      </c>
      <c r="Q245" s="44">
        <v>0</v>
      </c>
      <c r="R245" s="45">
        <v>0</v>
      </c>
      <c r="S245" s="44">
        <v>9.76</v>
      </c>
      <c r="T245" s="45">
        <v>1.2000000000000028</v>
      </c>
      <c r="U245" s="44">
        <v>27.124999999999989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64.204999999999998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7.1141666666666641</v>
      </c>
      <c r="N246" s="45">
        <v>8.6548333333333325</v>
      </c>
      <c r="O246" s="44">
        <v>0.41983333333333211</v>
      </c>
      <c r="P246" s="45">
        <v>0</v>
      </c>
      <c r="Q246" s="44">
        <v>0</v>
      </c>
      <c r="R246" s="45">
        <v>0</v>
      </c>
      <c r="S246" s="44">
        <v>2.0145000000000008</v>
      </c>
      <c r="T246" s="45">
        <v>0</v>
      </c>
      <c r="U246" s="44">
        <v>2.0848333333333331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20.288166666666662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2.2293333333333343</v>
      </c>
      <c r="N247" s="45">
        <v>5.2963333333333367</v>
      </c>
      <c r="O247" s="44">
        <v>18.50783333333333</v>
      </c>
      <c r="P247" s="45">
        <v>0</v>
      </c>
      <c r="Q247" s="44">
        <v>0</v>
      </c>
      <c r="R247" s="45">
        <v>0</v>
      </c>
      <c r="S247" s="44">
        <v>0.83133333333333348</v>
      </c>
      <c r="T247" s="45">
        <v>0.2291666666666666</v>
      </c>
      <c r="U247" s="44">
        <v>2.4111666666666669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29.505166666666671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9.0796666666666699</v>
      </c>
      <c r="N248" s="45">
        <v>13.666833333333331</v>
      </c>
      <c r="O248" s="44">
        <v>12.123000000000003</v>
      </c>
      <c r="P248" s="45">
        <v>0</v>
      </c>
      <c r="Q248" s="44">
        <v>0</v>
      </c>
      <c r="R248" s="45">
        <v>0</v>
      </c>
      <c r="S248" s="44">
        <v>1.355</v>
      </c>
      <c r="T248" s="45">
        <v>2.7424999999999979</v>
      </c>
      <c r="U248" s="44">
        <v>6.6984999999999992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45.665499999999994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11.284000000000001</v>
      </c>
      <c r="N249" s="45">
        <v>6.4700000000000006</v>
      </c>
      <c r="O249" s="44">
        <v>4.59</v>
      </c>
      <c r="P249" s="45">
        <v>0</v>
      </c>
      <c r="Q249" s="44">
        <v>0</v>
      </c>
      <c r="R249" s="45">
        <v>0</v>
      </c>
      <c r="S249" s="44">
        <v>3.4666666666666668</v>
      </c>
      <c r="T249" s="45">
        <v>10.4</v>
      </c>
      <c r="U249" s="44">
        <v>7.3208333333333311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43.531500000000001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2.8451666666666662</v>
      </c>
      <c r="N250" s="45">
        <v>7.0846666666666653</v>
      </c>
      <c r="O250" s="44">
        <v>5.0498333333333347</v>
      </c>
      <c r="P250" s="45">
        <v>0</v>
      </c>
      <c r="Q250" s="44">
        <v>0</v>
      </c>
      <c r="R250" s="45">
        <v>0</v>
      </c>
      <c r="S250" s="44">
        <v>1.3364999999999996</v>
      </c>
      <c r="T250" s="45">
        <v>3.7238333333333333</v>
      </c>
      <c r="U250" s="44">
        <v>1.1093333333333335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21.149333333333331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21.326000000000001</v>
      </c>
      <c r="N251" s="45">
        <v>28.379999999999995</v>
      </c>
      <c r="O251" s="44">
        <v>0</v>
      </c>
      <c r="P251" s="45">
        <v>0</v>
      </c>
      <c r="Q251" s="44">
        <v>0</v>
      </c>
      <c r="R251" s="45">
        <v>0</v>
      </c>
      <c r="S251" s="44">
        <v>11.768333333333334</v>
      </c>
      <c r="T251" s="45">
        <v>31.406500000000005</v>
      </c>
      <c r="U251" s="44">
        <v>17.215500000000002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110.09633333333335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2.9413333333333322</v>
      </c>
      <c r="N252" s="45">
        <v>16.347666666666672</v>
      </c>
      <c r="O252" s="44">
        <v>9.3963333333333363</v>
      </c>
      <c r="P252" s="45">
        <v>9.3846666666666678</v>
      </c>
      <c r="Q252" s="44">
        <v>3.1166666666666742E-2</v>
      </c>
      <c r="R252" s="45">
        <v>0</v>
      </c>
      <c r="S252" s="44">
        <v>13.255166666666668</v>
      </c>
      <c r="T252" s="45">
        <v>20.019666666666669</v>
      </c>
      <c r="U252" s="44">
        <v>17.535166666666665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88.911166666666674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2.4561666666666655</v>
      </c>
      <c r="N253" s="45">
        <v>1.7149999999999992</v>
      </c>
      <c r="O253" s="44">
        <v>0.30916666666666676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0.91816666666666691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5.3984999999999985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7.5656666666666679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7.5656666666666679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0.20600000000000135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0.20600000000000135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10.434166666666657</v>
      </c>
      <c r="N256" s="45">
        <v>44.011999999999993</v>
      </c>
      <c r="O256" s="44">
        <v>46.788499999999999</v>
      </c>
      <c r="P256" s="45">
        <v>0</v>
      </c>
      <c r="Q256" s="44">
        <v>0</v>
      </c>
      <c r="R256" s="45">
        <v>0</v>
      </c>
      <c r="S256" s="44">
        <v>8.5418333333333347</v>
      </c>
      <c r="T256" s="45">
        <v>24.629666666666669</v>
      </c>
      <c r="U256" s="44">
        <v>4.6596666666666664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139.06583333333333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3.4906666666666668</v>
      </c>
      <c r="N257" s="45">
        <v>0.3873333333333342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0.83800000000000019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4.7160000000000011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16.915166666666664</v>
      </c>
      <c r="N258" s="45">
        <v>22.315333333333335</v>
      </c>
      <c r="O258" s="44">
        <v>22.412666666666663</v>
      </c>
      <c r="P258" s="45">
        <v>0</v>
      </c>
      <c r="Q258" s="44">
        <v>0</v>
      </c>
      <c r="R258" s="45">
        <v>0</v>
      </c>
      <c r="S258" s="44">
        <v>3.0680000000000005</v>
      </c>
      <c r="T258" s="45">
        <v>7.9576666666666691</v>
      </c>
      <c r="U258" s="44">
        <v>1.4966666666666637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74.165499999999994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9.6313333333333322</v>
      </c>
      <c r="N259" s="45">
        <v>22.874999999999996</v>
      </c>
      <c r="O259" s="44">
        <v>15.049333333333335</v>
      </c>
      <c r="P259" s="45">
        <v>0</v>
      </c>
      <c r="Q259" s="44">
        <v>0</v>
      </c>
      <c r="R259" s="45">
        <v>0</v>
      </c>
      <c r="S259" s="44">
        <v>2.484666666666667</v>
      </c>
      <c r="T259" s="45">
        <v>9.1706666666666674</v>
      </c>
      <c r="U259" s="44">
        <v>6.969666666666666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66.180666666666667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5.2513333333333296</v>
      </c>
      <c r="N260" s="45">
        <v>26.895333333333333</v>
      </c>
      <c r="O260" s="44">
        <v>29.293999999999997</v>
      </c>
      <c r="P260" s="45">
        <v>0</v>
      </c>
      <c r="Q260" s="44">
        <v>0</v>
      </c>
      <c r="R260" s="45">
        <v>0</v>
      </c>
      <c r="S260" s="44">
        <v>5.0848333333333322</v>
      </c>
      <c r="T260" s="45">
        <v>15.345000000000001</v>
      </c>
      <c r="U260" s="44">
        <v>7.2708333333333313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89.141333333333321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7.35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1.64</v>
      </c>
      <c r="T261" s="45">
        <v>5.0799999999999983</v>
      </c>
      <c r="U261" s="44">
        <v>2.2301666666666669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16.300166666666666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1.9301666666666628</v>
      </c>
      <c r="N262" s="45">
        <v>11.740666666666662</v>
      </c>
      <c r="O262" s="44">
        <v>10.643369389999997</v>
      </c>
      <c r="P262" s="45">
        <v>0</v>
      </c>
      <c r="Q262" s="44">
        <v>0</v>
      </c>
      <c r="R262" s="45">
        <v>0</v>
      </c>
      <c r="S262" s="44">
        <v>8.0978333333333339</v>
      </c>
      <c r="T262" s="45">
        <v>23.118666666666666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55.53070272333332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1.088833333333334</v>
      </c>
      <c r="N263" s="45">
        <v>3.6648333333333327</v>
      </c>
      <c r="O263" s="44">
        <v>2.4666666666666672</v>
      </c>
      <c r="P263" s="45">
        <v>0</v>
      </c>
      <c r="Q263" s="44">
        <v>0</v>
      </c>
      <c r="R263" s="45">
        <v>0</v>
      </c>
      <c r="S263" s="44">
        <v>0.59900000000000009</v>
      </c>
      <c r="T263" s="45">
        <v>1.8883333333333325</v>
      </c>
      <c r="U263" s="44">
        <v>1.4203333333333339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11.128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0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0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2.1536666666666666</v>
      </c>
      <c r="O266" s="44">
        <v>4.8701666666666616</v>
      </c>
      <c r="P266" s="45">
        <v>0</v>
      </c>
      <c r="Q266" s="44">
        <v>0</v>
      </c>
      <c r="R266" s="45">
        <v>0</v>
      </c>
      <c r="S266" s="44">
        <v>0.75950000000000062</v>
      </c>
      <c r="T266" s="45">
        <v>0</v>
      </c>
      <c r="U266" s="44">
        <v>1.5363333333333336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9.319666666666663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1.5683333333333338</v>
      </c>
      <c r="N267" s="45">
        <v>1.9638333333333335</v>
      </c>
      <c r="O267" s="44">
        <v>13.156333333333331</v>
      </c>
      <c r="P267" s="45">
        <v>0</v>
      </c>
      <c r="Q267" s="44">
        <v>0</v>
      </c>
      <c r="R267" s="45">
        <v>0</v>
      </c>
      <c r="S267" s="44">
        <v>4.6276666666666664</v>
      </c>
      <c r="T267" s="45">
        <v>12.512499999999999</v>
      </c>
      <c r="U267" s="44">
        <v>12.350833333333336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46.179499999999997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40.69016666666667</v>
      </c>
      <c r="N268" s="45">
        <v>31.824999999999996</v>
      </c>
      <c r="O268" s="44">
        <v>17.824833333333331</v>
      </c>
      <c r="P268" s="45">
        <v>0</v>
      </c>
      <c r="Q268" s="44">
        <v>0</v>
      </c>
      <c r="R268" s="45">
        <v>0</v>
      </c>
      <c r="S268" s="44">
        <v>4.7556666666666656</v>
      </c>
      <c r="T268" s="45">
        <v>4.2466666666666697</v>
      </c>
      <c r="U268" s="44">
        <v>11.965999999999999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111.30833333333332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6.500000000000003E-2</v>
      </c>
      <c r="N269" s="45">
        <v>1.1234999999999995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1.1884999999999994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3.5668333333333333</v>
      </c>
      <c r="N270" s="45">
        <v>9.3608333333333338</v>
      </c>
      <c r="O270" s="44">
        <v>2.0170000000000012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2.3320000000000003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17.276666666666667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5.0718333333333359</v>
      </c>
      <c r="N271" s="45">
        <v>13.979500000000003</v>
      </c>
      <c r="O271" s="44">
        <v>0</v>
      </c>
      <c r="P271" s="45">
        <v>0</v>
      </c>
      <c r="Q271" s="44">
        <v>0</v>
      </c>
      <c r="R271" s="45">
        <v>0</v>
      </c>
      <c r="S271" s="44">
        <v>1.9193333333333336</v>
      </c>
      <c r="T271" s="45">
        <v>5.546666666666666</v>
      </c>
      <c r="U271" s="44">
        <v>4.3083333333333336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30.825666666666674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3.8166666666666682E-2</v>
      </c>
      <c r="N273" s="45">
        <v>0.47683333333333344</v>
      </c>
      <c r="O273" s="44">
        <v>0.75516666666666721</v>
      </c>
      <c r="P273" s="45">
        <v>0</v>
      </c>
      <c r="Q273" s="44">
        <v>0</v>
      </c>
      <c r="R273" s="45">
        <v>0</v>
      </c>
      <c r="S273" s="44">
        <v>2.7333333333333223E-2</v>
      </c>
      <c r="T273" s="45">
        <v>0</v>
      </c>
      <c r="U273" s="44">
        <v>2.0500000000000008E-2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1.3180000000000005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19.155166666666677</v>
      </c>
      <c r="P274" s="45">
        <v>0</v>
      </c>
      <c r="Q274" s="44">
        <v>0</v>
      </c>
      <c r="R274" s="45">
        <v>0</v>
      </c>
      <c r="S274" s="44">
        <v>1.6546666666666643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20.809833333333341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0.86499999999999988</v>
      </c>
      <c r="N275" s="45">
        <v>0.43666666666666598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2.3221666666666678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3.6238333333333337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13.973000000000003</v>
      </c>
      <c r="N276" s="45">
        <v>19.249500000000019</v>
      </c>
      <c r="O276" s="44">
        <v>14.165666666666668</v>
      </c>
      <c r="P276" s="45">
        <v>0</v>
      </c>
      <c r="Q276" s="44">
        <v>0</v>
      </c>
      <c r="R276" s="45">
        <v>0</v>
      </c>
      <c r="S276" s="44">
        <v>1.9170000000000009</v>
      </c>
      <c r="T276" s="45">
        <v>5.1958333333333355</v>
      </c>
      <c r="U276" s="44">
        <v>4.5093333333333305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59.010333333333357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35</v>
      </c>
      <c r="N277" s="45">
        <v>11.299999999999997</v>
      </c>
      <c r="O277" s="44">
        <v>0.60000000000000142</v>
      </c>
      <c r="P277" s="45">
        <v>0</v>
      </c>
      <c r="Q277" s="44">
        <v>0</v>
      </c>
      <c r="R277" s="45">
        <v>0</v>
      </c>
      <c r="S277" s="44">
        <v>7.1866666666666656</v>
      </c>
      <c r="T277" s="45">
        <v>19.2</v>
      </c>
      <c r="U277" s="44">
        <v>14.250000000000005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87.536666666666662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4.2184999999999988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1.1321666666666681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5.3506666666666671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2.0060000000000007</v>
      </c>
      <c r="N280" s="45">
        <v>1.3088333333333333</v>
      </c>
      <c r="O280" s="44">
        <v>1.5868333333333349</v>
      </c>
      <c r="P280" s="45">
        <v>0</v>
      </c>
      <c r="Q280" s="44">
        <v>0</v>
      </c>
      <c r="R280" s="45">
        <v>0</v>
      </c>
      <c r="S280" s="44">
        <v>0.58166666666666655</v>
      </c>
      <c r="T280" s="45">
        <v>0.10533333333333375</v>
      </c>
      <c r="U280" s="44">
        <v>0.37216666666666642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5.960833333333337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10.355166666666666</v>
      </c>
      <c r="N281" s="45">
        <v>44.470333333333329</v>
      </c>
      <c r="O281" s="44">
        <v>61.72016666666665</v>
      </c>
      <c r="P281" s="45">
        <v>0</v>
      </c>
      <c r="Q281" s="44">
        <v>0</v>
      </c>
      <c r="R281" s="45">
        <v>0</v>
      </c>
      <c r="S281" s="44">
        <v>16.914666666666669</v>
      </c>
      <c r="T281" s="45">
        <v>31.522499999999994</v>
      </c>
      <c r="U281" s="44">
        <v>14.411833333333334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179.39466666666664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4.2114999999999991</v>
      </c>
      <c r="N282" s="45">
        <v>6.9069999999999947</v>
      </c>
      <c r="O282" s="44">
        <v>4.6779999999999973</v>
      </c>
      <c r="P282" s="45">
        <v>0</v>
      </c>
      <c r="Q282" s="44">
        <v>0</v>
      </c>
      <c r="R282" s="45">
        <v>0</v>
      </c>
      <c r="S282" s="44">
        <v>2.8194999999999992</v>
      </c>
      <c r="T282" s="45">
        <v>4.6890000000000009</v>
      </c>
      <c r="U282" s="44">
        <v>1.0281666666666671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24.333166666666656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0.24100000000000024</v>
      </c>
      <c r="T283" s="45">
        <v>4.0000000000000098E-2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0.28100000000000036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1.7780000000000016</v>
      </c>
      <c r="N284" s="45">
        <v>6.4800000000000031</v>
      </c>
      <c r="O284" s="44">
        <v>10.45</v>
      </c>
      <c r="P284" s="45">
        <v>0</v>
      </c>
      <c r="Q284" s="44">
        <v>0</v>
      </c>
      <c r="R284" s="45">
        <v>0</v>
      </c>
      <c r="S284" s="44">
        <v>1.5693333333333332</v>
      </c>
      <c r="T284" s="45">
        <v>3.4200000000000013</v>
      </c>
      <c r="U284" s="44">
        <v>1.0333333333333328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24.730666666666671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0.17666666666666661</v>
      </c>
      <c r="N285" s="45">
        <v>0.42199999999999982</v>
      </c>
      <c r="O285" s="44">
        <v>1.0514999999999997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4.7499999999999966E-2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1.697666666666666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0.37583333333333308</v>
      </c>
      <c r="N286" s="45">
        <v>17.647499999999997</v>
      </c>
      <c r="O286" s="44">
        <v>31.044666666666672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49.067999999999998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16.677</v>
      </c>
      <c r="N288" s="45">
        <v>44.402000000000029</v>
      </c>
      <c r="O288" s="44">
        <v>39.467333333333336</v>
      </c>
      <c r="P288" s="45">
        <v>0</v>
      </c>
      <c r="Q288" s="44">
        <v>0</v>
      </c>
      <c r="R288" s="45">
        <v>0</v>
      </c>
      <c r="S288" s="44">
        <v>6.4906666666666668</v>
      </c>
      <c r="T288" s="45">
        <v>19.539166666666667</v>
      </c>
      <c r="U288" s="44">
        <v>16.994166666666668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143.57033333333337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11.068500000000007</v>
      </c>
      <c r="N289" s="45">
        <v>27.145166666666661</v>
      </c>
      <c r="O289" s="44">
        <v>0.53233333333333255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24.371166666666674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63.117166666666677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2.6626666666666665</v>
      </c>
      <c r="N290" s="45">
        <v>0.18083333333333348</v>
      </c>
      <c r="O290" s="44">
        <v>0.88700000000000112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0.93250000000000077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4.663000000000002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17.515333333333331</v>
      </c>
      <c r="N291" s="45">
        <v>24.382666666666655</v>
      </c>
      <c r="O291" s="44">
        <v>16.769833333333334</v>
      </c>
      <c r="P291" s="45">
        <v>0</v>
      </c>
      <c r="Q291" s="44">
        <v>0</v>
      </c>
      <c r="R291" s="45">
        <v>0</v>
      </c>
      <c r="S291" s="44">
        <v>1.0831666666666657</v>
      </c>
      <c r="T291" s="45">
        <v>1.2768333333333355</v>
      </c>
      <c r="U291" s="44">
        <v>3.7666666666666869E-2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61.065499999999986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1.0779999999999994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1.0779999999999994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3.7109999999999985</v>
      </c>
      <c r="N294" s="45">
        <v>9.4643333333333395</v>
      </c>
      <c r="O294" s="44">
        <v>7.4438333333333322</v>
      </c>
      <c r="P294" s="45">
        <v>0</v>
      </c>
      <c r="Q294" s="44">
        <v>0</v>
      </c>
      <c r="R294" s="45">
        <v>0</v>
      </c>
      <c r="S294" s="44">
        <v>0.91050000000000009</v>
      </c>
      <c r="T294" s="45">
        <v>3.3319999999999999</v>
      </c>
      <c r="U294" s="44">
        <v>1.964333333333333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26.826000000000004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2.9805000000000006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2.9805000000000006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15.281000000000008</v>
      </c>
      <c r="N297" s="45">
        <v>43.699999999999982</v>
      </c>
      <c r="O297" s="44">
        <v>0</v>
      </c>
      <c r="P297" s="45">
        <v>0</v>
      </c>
      <c r="Q297" s="44">
        <v>0</v>
      </c>
      <c r="R297" s="45">
        <v>0</v>
      </c>
      <c r="S297" s="44">
        <v>7.6146666666666674</v>
      </c>
      <c r="T297" s="45">
        <v>20.74</v>
      </c>
      <c r="U297" s="44">
        <v>13.766666666666662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101.10233333333332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1.7880000000000005</v>
      </c>
      <c r="N298" s="45">
        <v>0.26550000000000001</v>
      </c>
      <c r="O298" s="44">
        <v>3.3166666666666345E-2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0.79416666666666658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2.8808333333333334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0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15.259999999999991</v>
      </c>
      <c r="N300" s="45">
        <v>24.53</v>
      </c>
      <c r="O300" s="44">
        <v>27.519999999999982</v>
      </c>
      <c r="P300" s="45">
        <v>0</v>
      </c>
      <c r="Q300" s="44">
        <v>0</v>
      </c>
      <c r="R300" s="45">
        <v>0</v>
      </c>
      <c r="S300" s="44">
        <v>28.490000000000009</v>
      </c>
      <c r="T300" s="45">
        <v>23.349999999999994</v>
      </c>
      <c r="U300" s="44">
        <v>36.029999999999987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155.17999999999995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3.9833333333333401E-2</v>
      </c>
      <c r="N301" s="45">
        <v>0.42200000000000026</v>
      </c>
      <c r="O301" s="44">
        <v>0.63516666666666644</v>
      </c>
      <c r="P301" s="45">
        <v>0</v>
      </c>
      <c r="Q301" s="44">
        <v>0</v>
      </c>
      <c r="R301" s="45">
        <v>0</v>
      </c>
      <c r="S301" s="44">
        <v>6.3333333333333408E-2</v>
      </c>
      <c r="T301" s="45">
        <v>0.19416666666666679</v>
      </c>
      <c r="U301" s="44">
        <v>0.27483333333333343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1.6293333333333337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50.718333333333334</v>
      </c>
      <c r="N302" s="45">
        <v>60.217833333333353</v>
      </c>
      <c r="O302" s="44">
        <v>29.675166666666662</v>
      </c>
      <c r="P302" s="45">
        <v>0</v>
      </c>
      <c r="Q302" s="44">
        <v>0</v>
      </c>
      <c r="R302" s="45">
        <v>0</v>
      </c>
      <c r="S302" s="44">
        <v>4.9889999999999999</v>
      </c>
      <c r="T302" s="45">
        <v>16.727499999999999</v>
      </c>
      <c r="U302" s="44">
        <v>27.599500000000003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189.92733333333334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3.1390000000000007</v>
      </c>
      <c r="N303" s="45">
        <v>5.8276666666666666</v>
      </c>
      <c r="O303" s="44">
        <v>8.9888333333333321</v>
      </c>
      <c r="P303" s="45">
        <v>0</v>
      </c>
      <c r="Q303" s="44">
        <v>0</v>
      </c>
      <c r="R303" s="45">
        <v>0</v>
      </c>
      <c r="S303" s="44">
        <v>1.5106666666666664</v>
      </c>
      <c r="T303" s="45">
        <v>1.6198333333333332</v>
      </c>
      <c r="U303" s="44">
        <v>0.34600000000000014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21.431999999999999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7.2223333333333333</v>
      </c>
      <c r="N304" s="45">
        <v>16.210333333333352</v>
      </c>
      <c r="O304" s="44">
        <v>3.0318333333333327</v>
      </c>
      <c r="P304" s="45">
        <v>0</v>
      </c>
      <c r="Q304" s="44">
        <v>0</v>
      </c>
      <c r="R304" s="45">
        <v>0</v>
      </c>
      <c r="S304" s="44">
        <v>1.3333333333333049E-3</v>
      </c>
      <c r="T304" s="45">
        <v>6.1666666666665348E-3</v>
      </c>
      <c r="U304" s="44">
        <v>3.5333333333333224E-2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26.507333333333349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6.9543333333333353</v>
      </c>
      <c r="N307" s="45">
        <v>14.468666666666698</v>
      </c>
      <c r="O307" s="44">
        <v>7.333500000000007</v>
      </c>
      <c r="P307" s="45">
        <v>0</v>
      </c>
      <c r="Q307" s="44">
        <v>0</v>
      </c>
      <c r="R307" s="45">
        <v>0</v>
      </c>
      <c r="S307" s="44">
        <v>12.845666666666668</v>
      </c>
      <c r="T307" s="45">
        <v>37.238499999999995</v>
      </c>
      <c r="U307" s="44">
        <v>13.850666666666665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92.691333333333375</v>
      </c>
      <c r="AE307" s="54"/>
    </row>
    <row r="308" spans="2:31" x14ac:dyDescent="0.3">
      <c r="B308" s="4" t="s">
        <v>318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19.25599999999999</v>
      </c>
      <c r="N308" s="45">
        <v>43.23366666666665</v>
      </c>
      <c r="O308" s="44">
        <v>48.103833333333341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3.0155000000000003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113.60899999999998</v>
      </c>
      <c r="AE308" s="54"/>
    </row>
    <row r="309" spans="2:31" x14ac:dyDescent="0.3">
      <c r="B309" s="4" t="s">
        <v>319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0</v>
      </c>
      <c r="M310" s="13">
        <f t="shared" ref="M310" si="40">SUM(M239:M309)</f>
        <v>434.86799999999999</v>
      </c>
      <c r="N310" s="13">
        <f t="shared" ref="N310" si="41">SUM(N239:N309)</f>
        <v>738.5</v>
      </c>
      <c r="O310" s="13">
        <f t="shared" ref="O310" si="42">SUM(O239:O309)</f>
        <v>573.18220272333326</v>
      </c>
      <c r="P310" s="13">
        <f t="shared" ref="P310" si="43">SUM(P239:P309)</f>
        <v>9.3846666666666678</v>
      </c>
      <c r="Q310" s="13">
        <f t="shared" ref="Q310" si="44">SUM(Q239:Q309)</f>
        <v>3.1166666666666742E-2</v>
      </c>
      <c r="R310" s="13">
        <f t="shared" ref="R310" si="45">SUM(R239:R309)</f>
        <v>0</v>
      </c>
      <c r="S310" s="13">
        <f t="shared" ref="S310" si="46">SUM(S239:S309)</f>
        <v>184.60066666666671</v>
      </c>
      <c r="T310" s="13">
        <f t="shared" ref="T310" si="47">SUM(T239:T309)</f>
        <v>373.83466666666658</v>
      </c>
      <c r="U310" s="13">
        <f t="shared" ref="U310" si="48">SUM(U239:U309)</f>
        <v>323.43233333333325</v>
      </c>
      <c r="V310" s="13">
        <f t="shared" ref="V310" si="49">SUM(V239:V309)</f>
        <v>0</v>
      </c>
      <c r="W310" s="13">
        <f t="shared" ref="W310" si="50">SUM(W239:W309)</f>
        <v>0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6">
        <f>SUM(AC239:AE309)</f>
        <v>2637.8337027233324</v>
      </c>
      <c r="AD310" s="116"/>
      <c r="AE310" s="116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45782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99" t="s">
        <v>2</v>
      </c>
      <c r="AD315" s="99"/>
      <c r="AE315" s="99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0</v>
      </c>
      <c r="O316" s="44">
        <v>0</v>
      </c>
      <c r="P316" s="45">
        <v>0</v>
      </c>
      <c r="Q316" s="44">
        <v>0</v>
      </c>
      <c r="R316" s="45">
        <v>0</v>
      </c>
      <c r="S316" s="44">
        <v>0</v>
      </c>
      <c r="T316" s="45">
        <v>0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0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0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0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0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19.182333333333325</v>
      </c>
      <c r="P320" s="45">
        <v>28.326666666666668</v>
      </c>
      <c r="Q320" s="44">
        <v>27.591499999999996</v>
      </c>
      <c r="R320" s="45">
        <v>14.469500000000002</v>
      </c>
      <c r="S320" s="44">
        <v>1.0930000000000002</v>
      </c>
      <c r="T320" s="45">
        <v>1.7786666666666662</v>
      </c>
      <c r="U320" s="44">
        <v>0.16783333333333311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92.609499999999983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0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0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0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0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0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0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0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14.456833333333323</v>
      </c>
      <c r="P329" s="45">
        <v>20.793666666666685</v>
      </c>
      <c r="Q329" s="44">
        <v>19.743833333333338</v>
      </c>
      <c r="R329" s="45">
        <v>0.13016666666666665</v>
      </c>
      <c r="S329" s="44">
        <v>21.549833333333332</v>
      </c>
      <c r="T329" s="45">
        <v>35</v>
      </c>
      <c r="U329" s="44">
        <v>25.380000000000013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137.05433333333337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0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0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0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0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0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0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0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0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0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0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0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12.994666666666678</v>
      </c>
      <c r="P341" s="45">
        <v>8.9131666666666529</v>
      </c>
      <c r="Q341" s="44">
        <v>16.281500000000008</v>
      </c>
      <c r="R341" s="45">
        <v>1.8503333333333327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40.039666666666669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0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0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0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0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0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0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0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0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0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0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0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0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0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0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0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0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0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0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0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4.8901666666666666</v>
      </c>
      <c r="P363" s="45">
        <v>8.1461666666666659</v>
      </c>
      <c r="Q363" s="44">
        <v>10.395333333333335</v>
      </c>
      <c r="R363" s="45">
        <v>5.0024999999999995</v>
      </c>
      <c r="S363" s="44">
        <v>4.5288333333333295</v>
      </c>
      <c r="T363" s="45">
        <v>2.4943333333333362</v>
      </c>
      <c r="U363" s="44">
        <v>1.7236666666666678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37.180999999999997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0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0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0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0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0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0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7.8346666666666636</v>
      </c>
      <c r="P373" s="45">
        <v>15.43883333333334</v>
      </c>
      <c r="Q373" s="44">
        <v>14.67066666666666</v>
      </c>
      <c r="R373" s="45">
        <v>11.809999999999986</v>
      </c>
      <c r="S373" s="44">
        <v>8.8899999999999899</v>
      </c>
      <c r="T373" s="45">
        <v>5.4364999999999917</v>
      </c>
      <c r="U373" s="44">
        <v>2.6166666666666671E-2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64.106833333333313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0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0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0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5.0166666666666675</v>
      </c>
      <c r="P378" s="45">
        <v>4.7178333333333331</v>
      </c>
      <c r="Q378" s="44">
        <v>5.9940000000000007</v>
      </c>
      <c r="R378" s="45">
        <v>0.94850000000000001</v>
      </c>
      <c r="S378" s="44">
        <v>8.3500000000000116E-2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16.7605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0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0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0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0</v>
      </c>
      <c r="AE385" s="54"/>
    </row>
    <row r="386" spans="2:31" x14ac:dyDescent="0.3">
      <c r="B386" s="4" t="s">
        <v>319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0</v>
      </c>
      <c r="M387" s="13">
        <f t="shared" ref="M387" si="64">SUM(M316:M386)</f>
        <v>0</v>
      </c>
      <c r="N387" s="13">
        <f t="shared" ref="N387" si="65">SUM(N316:N386)</f>
        <v>0</v>
      </c>
      <c r="O387" s="13">
        <f t="shared" ref="O387" si="66">SUM(O316:O386)</f>
        <v>64.37533333333333</v>
      </c>
      <c r="P387" s="13">
        <f t="shared" ref="P387" si="67">SUM(P316:P386)</f>
        <v>86.336333333333329</v>
      </c>
      <c r="Q387" s="13">
        <f t="shared" ref="Q387" si="68">SUM(Q316:Q386)</f>
        <v>94.676833333333349</v>
      </c>
      <c r="R387" s="13">
        <f t="shared" ref="R387" si="69">SUM(R316:R386)</f>
        <v>34.210999999999991</v>
      </c>
      <c r="S387" s="13">
        <f t="shared" ref="S387" si="70">SUM(S316:S386)</f>
        <v>36.145166666666654</v>
      </c>
      <c r="T387" s="13">
        <f t="shared" ref="T387" si="71">SUM(T316:T386)</f>
        <v>44.709499999999991</v>
      </c>
      <c r="U387" s="13">
        <f t="shared" ref="U387" si="72">SUM(U316:U386)</f>
        <v>27.297666666666679</v>
      </c>
      <c r="V387" s="13">
        <f t="shared" ref="V387" si="73">SUM(V316:V386)</f>
        <v>0</v>
      </c>
      <c r="W387" s="13">
        <f t="shared" ref="W387" si="74">SUM(W316:W386)</f>
        <v>0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6">
        <f>SUM(AC316:AE386)</f>
        <v>387.75183333333331</v>
      </c>
      <c r="AD387" s="116"/>
      <c r="AE387" s="11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45783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9" t="s">
        <v>2</v>
      </c>
      <c r="AD392" s="99"/>
      <c r="AE392" s="99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0.16916666666666655</v>
      </c>
      <c r="S393" s="44">
        <v>4.1833333333333396E-2</v>
      </c>
      <c r="T393" s="45">
        <v>1.900000000000001E-2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0.22999999999999995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0.34833333333333322</v>
      </c>
      <c r="S394" s="44">
        <v>0.65549999999999931</v>
      </c>
      <c r="T394" s="45">
        <v>0.18916666666666648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1.192999999999999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4.1981666666666673</v>
      </c>
      <c r="S395" s="44">
        <v>11.125999999999999</v>
      </c>
      <c r="T395" s="45">
        <v>7.2021666666666668</v>
      </c>
      <c r="U395" s="44">
        <v>4.839666666666667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27.366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4.0546666666666678</v>
      </c>
      <c r="S396" s="44">
        <v>11.471499999999995</v>
      </c>
      <c r="T396" s="45">
        <v>6.1136666666666617</v>
      </c>
      <c r="U396" s="44">
        <v>2.3711666666666646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24.010999999999989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5.298166666666666</v>
      </c>
      <c r="N397" s="45">
        <v>20.731000000000002</v>
      </c>
      <c r="O397" s="44">
        <v>25.214333333333339</v>
      </c>
      <c r="P397" s="45">
        <v>13.902999999999999</v>
      </c>
      <c r="Q397" s="44">
        <v>0</v>
      </c>
      <c r="R397" s="45">
        <v>3.0060000000000016</v>
      </c>
      <c r="S397" s="44">
        <v>1.279000000000001</v>
      </c>
      <c r="T397" s="45">
        <v>0.17033333333333331</v>
      </c>
      <c r="U397" s="44">
        <v>1.3961666666666668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70.998000000000005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6.419999999999999</v>
      </c>
      <c r="S398" s="44">
        <v>6.3183333333333325</v>
      </c>
      <c r="T398" s="45">
        <v>7.9816666666666638</v>
      </c>
      <c r="U398" s="44">
        <v>6.0190000000000028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26.738999999999997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2.2199999999999989</v>
      </c>
      <c r="S399" s="44">
        <v>1.2299999999999898</v>
      </c>
      <c r="T399" s="45">
        <v>2.3900000000000006</v>
      </c>
      <c r="U399" s="44">
        <v>11.130000000000003</v>
      </c>
      <c r="V399" s="45">
        <v>0.48000000000000004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17.449999999999992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32.15333333333335</v>
      </c>
      <c r="S400" s="44">
        <v>5.5300000000000011</v>
      </c>
      <c r="T400" s="45">
        <v>11.560000000000002</v>
      </c>
      <c r="U400" s="44">
        <v>9.82</v>
      </c>
      <c r="V400" s="45">
        <v>1.02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60.083333333333357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2.4805000000000001</v>
      </c>
      <c r="S401" s="44">
        <v>22.040166666666671</v>
      </c>
      <c r="T401" s="45">
        <v>19.31283333333333</v>
      </c>
      <c r="U401" s="44">
        <v>13.349833333333331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57.18333333333333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4.3933333333333291</v>
      </c>
      <c r="S402" s="44">
        <v>4.7114999999999991</v>
      </c>
      <c r="T402" s="45">
        <v>5.0659999999999945</v>
      </c>
      <c r="U402" s="44">
        <v>24.747833333333336</v>
      </c>
      <c r="V402" s="45">
        <v>0.87083333333333346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39.78949999999999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11.7</v>
      </c>
      <c r="S403" s="44">
        <v>11.709999999999997</v>
      </c>
      <c r="T403" s="45">
        <v>9.86</v>
      </c>
      <c r="U403" s="44">
        <v>1.5</v>
      </c>
      <c r="V403" s="45">
        <v>9.4666666666666663E-2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34.864666666666665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5.1451666666666664</v>
      </c>
      <c r="S404" s="44">
        <v>11.130333333333335</v>
      </c>
      <c r="T404" s="45">
        <v>9.9271666666666647</v>
      </c>
      <c r="U404" s="44">
        <v>3.2786666666666671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29.481333333333332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0.80733333333333346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0.80733333333333346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2.1261666666666676</v>
      </c>
      <c r="O406" s="44">
        <v>4.5119999999999996</v>
      </c>
      <c r="P406" s="45">
        <v>0</v>
      </c>
      <c r="Q406" s="44">
        <v>0</v>
      </c>
      <c r="R406" s="45">
        <v>0.21416666666666664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6.8523333333333332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0.60466666666666691</v>
      </c>
      <c r="S407" s="44">
        <v>1.4781666666666675</v>
      </c>
      <c r="T407" s="45">
        <v>0.15250000000000044</v>
      </c>
      <c r="U407" s="44">
        <v>3.3891666666666658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5.6245000000000003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14.538666666666673</v>
      </c>
      <c r="S408" s="44">
        <v>13.459666666666664</v>
      </c>
      <c r="T408" s="45">
        <v>9.400000000000025E-2</v>
      </c>
      <c r="U408" s="44">
        <v>7.3598333333333326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35.45216666666667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0</v>
      </c>
      <c r="P409" s="45">
        <v>0</v>
      </c>
      <c r="Q409" s="44">
        <v>0</v>
      </c>
      <c r="R409" s="45">
        <v>0.58733333333333415</v>
      </c>
      <c r="S409" s="44">
        <v>1.3368333333333307</v>
      </c>
      <c r="T409" s="45">
        <v>0.19300000000000175</v>
      </c>
      <c r="U409" s="44">
        <v>0.80800000000000027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2.9251666666666667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28.527333333333345</v>
      </c>
      <c r="S410" s="44">
        <v>61.374166666666653</v>
      </c>
      <c r="T410" s="45">
        <v>59.23033333333332</v>
      </c>
      <c r="U410" s="44">
        <v>28.508166666666678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177.64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0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13.398666666666662</v>
      </c>
      <c r="S412" s="44">
        <v>20.656166666666664</v>
      </c>
      <c r="T412" s="45">
        <v>16.157500000000013</v>
      </c>
      <c r="U412" s="44">
        <v>7.8223333333333382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58.034666666666681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9.284499999999996</v>
      </c>
      <c r="S413" s="44">
        <v>20.449166666666667</v>
      </c>
      <c r="T413" s="45">
        <v>19.01166666666666</v>
      </c>
      <c r="U413" s="44">
        <v>16.578500000000005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65.323833333333326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6.8488333333333342</v>
      </c>
      <c r="S414" s="44">
        <v>12.13</v>
      </c>
      <c r="T414" s="45">
        <v>13.681166666666666</v>
      </c>
      <c r="U414" s="44">
        <v>11.062333333333328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43.722333333333324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0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29.507333333333339</v>
      </c>
      <c r="S416" s="44">
        <v>8.8045216099999948</v>
      </c>
      <c r="T416" s="45">
        <v>5.5559054599999982</v>
      </c>
      <c r="U416" s="44">
        <v>38.19000000000004</v>
      </c>
      <c r="V416" s="45">
        <v>0.18133333333333332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82.239093736666689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0</v>
      </c>
      <c r="R417" s="45">
        <v>2.2626666666666675</v>
      </c>
      <c r="S417" s="44">
        <v>3.0891666666666642</v>
      </c>
      <c r="T417" s="45">
        <v>1.5358333333333347</v>
      </c>
      <c r="U417" s="44">
        <v>1.1988333333333332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8.0864999999999991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1.1074999999999988</v>
      </c>
      <c r="S418" s="44">
        <v>0.35083333333333283</v>
      </c>
      <c r="T418" s="45">
        <v>0</v>
      </c>
      <c r="U418" s="44">
        <v>2.1166666666666719E-2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1.4794999999999985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</v>
      </c>
      <c r="R419" s="45">
        <v>1.7528333333333326</v>
      </c>
      <c r="S419" s="44">
        <v>0</v>
      </c>
      <c r="T419" s="45">
        <v>0</v>
      </c>
      <c r="U419" s="44">
        <v>0.80966666666666665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2.5624999999999991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0.29649999999999999</v>
      </c>
      <c r="S420" s="44">
        <v>0.74400000000000166</v>
      </c>
      <c r="T420" s="45">
        <v>0</v>
      </c>
      <c r="U420" s="44">
        <v>1.1235000000000008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2.1640000000000024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4.7638333333333334</v>
      </c>
      <c r="S421" s="44">
        <v>14.892333333333339</v>
      </c>
      <c r="T421" s="45">
        <v>11.458666666666664</v>
      </c>
      <c r="U421" s="44">
        <v>5.3591666666666669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36.474000000000004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</v>
      </c>
      <c r="O422" s="44">
        <v>0</v>
      </c>
      <c r="P422" s="45">
        <v>0</v>
      </c>
      <c r="Q422" s="44">
        <v>0</v>
      </c>
      <c r="R422" s="45">
        <v>31.647000000000009</v>
      </c>
      <c r="S422" s="44">
        <v>7.076333333333344</v>
      </c>
      <c r="T422" s="45">
        <v>5.2698333333333505</v>
      </c>
      <c r="U422" s="44">
        <v>12.818166666666674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56.81133333333338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0</v>
      </c>
      <c r="R423" s="45">
        <v>0.71483333333333376</v>
      </c>
      <c r="S423" s="44">
        <v>0</v>
      </c>
      <c r="T423" s="45">
        <v>0</v>
      </c>
      <c r="U423" s="44">
        <v>2.5038333333333331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3.218666666666667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</v>
      </c>
      <c r="O424" s="44">
        <v>0</v>
      </c>
      <c r="P424" s="45">
        <v>0</v>
      </c>
      <c r="Q424" s="44">
        <v>0</v>
      </c>
      <c r="R424" s="45">
        <v>6.0588333333333333</v>
      </c>
      <c r="S424" s="44">
        <v>11.791666666666664</v>
      </c>
      <c r="T424" s="45">
        <v>3.6695000000000046</v>
      </c>
      <c r="U424" s="44">
        <v>5.206666666666667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26.72666666666667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7.9641666666666673</v>
      </c>
      <c r="S425" s="44">
        <v>17.517999999999986</v>
      </c>
      <c r="T425" s="45">
        <v>16.289999999999985</v>
      </c>
      <c r="U425" s="44">
        <v>9.8999999999999879</v>
      </c>
      <c r="V425" s="45">
        <v>1.1833333333333317E-2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51.683999999999962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1.706333333333333</v>
      </c>
      <c r="S427" s="44">
        <v>2.4989999999999997</v>
      </c>
      <c r="T427" s="45">
        <v>2.4606666666666666</v>
      </c>
      <c r="U427" s="44">
        <v>1.5766666666666664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8.2426666666666666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67.967666666666673</v>
      </c>
      <c r="S428" s="44">
        <v>80.051833333333335</v>
      </c>
      <c r="T428" s="45">
        <v>70.595166666666671</v>
      </c>
      <c r="U428" s="44">
        <v>86.237333333333339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304.85199999999998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0</v>
      </c>
      <c r="R429" s="45">
        <v>3.5280000000000005</v>
      </c>
      <c r="S429" s="44">
        <v>2.0633333333333339</v>
      </c>
      <c r="T429" s="45">
        <v>9.9916666666666689</v>
      </c>
      <c r="U429" s="44">
        <v>16.7715</v>
      </c>
      <c r="V429" s="45">
        <v>5.5666666666666635E-2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32.410166666666669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8.9336666666666638</v>
      </c>
      <c r="S430" s="44">
        <v>13.901333333333332</v>
      </c>
      <c r="T430" s="45">
        <v>12.812499999999996</v>
      </c>
      <c r="U430" s="44">
        <v>14.654000000000007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50.301500000000004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0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0.22199999999999989</v>
      </c>
      <c r="S433" s="44">
        <v>0</v>
      </c>
      <c r="T433" s="45">
        <v>0</v>
      </c>
      <c r="U433" s="44">
        <v>11.428833333333332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11.650833333333331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1.0786666666666676</v>
      </c>
      <c r="S434" s="44">
        <v>9.0411666666666672</v>
      </c>
      <c r="T434" s="45">
        <v>2.2704999999999984</v>
      </c>
      <c r="U434" s="44">
        <v>2.3613333333333344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14.751666666666667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33.974499999999985</v>
      </c>
      <c r="S435" s="44">
        <v>24.940666666666676</v>
      </c>
      <c r="T435" s="45">
        <v>8.2723333333333322</v>
      </c>
      <c r="U435" s="44">
        <v>7.2600000000000025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74.447500000000005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2.757666666666668</v>
      </c>
      <c r="S436" s="44">
        <v>2.3736666666666681</v>
      </c>
      <c r="T436" s="45">
        <v>1.9674999999999965</v>
      </c>
      <c r="U436" s="44">
        <v>6.8349999999999973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13.933833333333329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1.7864999999999995</v>
      </c>
      <c r="S437" s="44">
        <v>6.8729999999999967</v>
      </c>
      <c r="T437" s="45">
        <v>4.6499999999999986E-2</v>
      </c>
      <c r="U437" s="44">
        <v>2.113999999999999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10.819999999999995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0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0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0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23.648833333333332</v>
      </c>
      <c r="S442" s="44">
        <v>52.436166666666672</v>
      </c>
      <c r="T442" s="45">
        <v>52.531333333333315</v>
      </c>
      <c r="U442" s="44">
        <v>39.547000000000011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168.16333333333336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0.89016666666666688</v>
      </c>
      <c r="S443" s="44">
        <v>5.3910000000000045</v>
      </c>
      <c r="T443" s="45">
        <v>9.0006666666666622</v>
      </c>
      <c r="U443" s="44">
        <v>18.653666666666659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33.93549999999999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4.9198333333333357</v>
      </c>
      <c r="S444" s="44">
        <v>3.079000000000002</v>
      </c>
      <c r="T444" s="45">
        <v>0</v>
      </c>
      <c r="U444" s="44">
        <v>2.6533333333333351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10.652166666666673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8.8700000000000045</v>
      </c>
      <c r="S445" s="44">
        <v>12.372333333333334</v>
      </c>
      <c r="T445" s="45">
        <v>6.1896666666666631</v>
      </c>
      <c r="U445" s="44">
        <v>3.8553333333333337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31.287333333333336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13.186833333333331</v>
      </c>
      <c r="S446" s="44">
        <v>28.82083333333334</v>
      </c>
      <c r="T446" s="45">
        <v>29.324333333333332</v>
      </c>
      <c r="U446" s="44">
        <v>10.985333333333333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82.317333333333337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5.9285000000000005</v>
      </c>
      <c r="S448" s="44">
        <v>9.5473333333333397</v>
      </c>
      <c r="T448" s="45">
        <v>8.0691666666666624</v>
      </c>
      <c r="U448" s="44">
        <v>4.7928333333333306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28.337833333333332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0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0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0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38.200000000000017</v>
      </c>
      <c r="S454" s="44">
        <v>45.56</v>
      </c>
      <c r="T454" s="45">
        <v>35.129999999999995</v>
      </c>
      <c r="U454" s="44">
        <v>35.909999999999982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154.80000000000001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1.307000000000001</v>
      </c>
      <c r="S455" s="44">
        <v>1.2391666666666663</v>
      </c>
      <c r="T455" s="45">
        <v>0.93716666666666626</v>
      </c>
      <c r="U455" s="44">
        <v>1.3058333333333334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4.7891666666666666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12.512333333333336</v>
      </c>
      <c r="S456" s="44">
        <v>32.882499999999993</v>
      </c>
      <c r="T456" s="45">
        <v>47.857499999999987</v>
      </c>
      <c r="U456" s="44">
        <v>68.098166666666685</v>
      </c>
      <c r="V456" s="45">
        <v>1.3706666666666665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162.72116666666668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0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</v>
      </c>
      <c r="Q458" s="44">
        <v>0</v>
      </c>
      <c r="R458" s="45">
        <v>6.5963333333333329</v>
      </c>
      <c r="S458" s="44">
        <v>13.938666666666688</v>
      </c>
      <c r="T458" s="45">
        <v>12.764333333333333</v>
      </c>
      <c r="U458" s="44">
        <v>12.104000000000008</v>
      </c>
      <c r="V458" s="45">
        <v>0.23550000000000001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45.638833333333359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31.560499999999998</v>
      </c>
      <c r="S461" s="44">
        <v>71.197666666666677</v>
      </c>
      <c r="T461" s="45">
        <v>94.250833333333375</v>
      </c>
      <c r="U461" s="44">
        <v>60.828666666666656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257.83766666666673</v>
      </c>
      <c r="AE461" s="54"/>
    </row>
    <row r="462" spans="2:31" x14ac:dyDescent="0.3">
      <c r="B462" s="4" t="s">
        <v>318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0</v>
      </c>
      <c r="AE462" s="54"/>
    </row>
    <row r="463" spans="2:31" x14ac:dyDescent="0.3">
      <c r="B463" s="4" t="s">
        <v>319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0</v>
      </c>
      <c r="M464" s="13">
        <f t="shared" ref="M464" si="89">SUM(M393:M463)</f>
        <v>5.298166666666666</v>
      </c>
      <c r="N464" s="13">
        <f t="shared" ref="N464" si="90">SUM(N393:N463)</f>
        <v>22.857166666666668</v>
      </c>
      <c r="O464" s="13">
        <f t="shared" ref="O464" si="91">SUM(O393:O463)</f>
        <v>29.72633333333334</v>
      </c>
      <c r="P464" s="13">
        <f t="shared" ref="P464" si="92">SUM(P393:P463)</f>
        <v>13.902999999999999</v>
      </c>
      <c r="Q464" s="13">
        <f t="shared" ref="Q464" si="93">SUM(Q393:Q463)</f>
        <v>0</v>
      </c>
      <c r="R464" s="13">
        <f t="shared" ref="R464" si="94">SUM(R393:R463)</f>
        <v>505.94366666666679</v>
      </c>
      <c r="S464" s="13">
        <f t="shared" ref="S464" si="95">SUM(S393:S463)</f>
        <v>700.60385494333332</v>
      </c>
      <c r="T464" s="13">
        <f t="shared" ref="T464" si="96">SUM(T393:T463)</f>
        <v>636.56373879333319</v>
      </c>
      <c r="U464" s="13">
        <f t="shared" ref="U464" si="97">SUM(U393:U463)</f>
        <v>639.08450000000005</v>
      </c>
      <c r="V464" s="13">
        <f t="shared" ref="V464" si="98">SUM(V393:V463)</f>
        <v>5.1278333333333332</v>
      </c>
      <c r="W464" s="13">
        <f t="shared" ref="W464" si="99">SUM(W393:W463)</f>
        <v>0</v>
      </c>
      <c r="X464" s="13">
        <f t="shared" ref="X464" si="100">SUM(X393:X463)</f>
        <v>0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6">
        <f>SUM(AC393:AE463)</f>
        <v>2559.108260403334</v>
      </c>
      <c r="AD464" s="116"/>
      <c r="AE464" s="116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45784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99" t="s">
        <v>2</v>
      </c>
      <c r="AD469" s="99"/>
      <c r="AE469" s="99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3.4166666666666616E-2</v>
      </c>
      <c r="R470" s="45">
        <v>6.6666666666666729E-4</v>
      </c>
      <c r="S470" s="44">
        <v>1.500000000000005E-3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3.6333333333333294E-2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3.2166666666666718E-2</v>
      </c>
      <c r="S471" s="44">
        <v>0.7775000000000003</v>
      </c>
      <c r="T471" s="45">
        <v>8.4666666666666543E-2</v>
      </c>
      <c r="U471" s="44">
        <v>1.1666666666666566E-3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0.89550000000000018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0.90666666666666673</v>
      </c>
      <c r="R472" s="45">
        <v>3.1999999999999971</v>
      </c>
      <c r="S472" s="44">
        <v>3.1999999999999971</v>
      </c>
      <c r="T472" s="45">
        <v>0.39999999999999858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7.7066666666666599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0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2.5036666666666672</v>
      </c>
      <c r="N474" s="45">
        <v>21.558333333333334</v>
      </c>
      <c r="O474" s="44">
        <v>28.420833333333338</v>
      </c>
      <c r="P474" s="45">
        <v>30.002500000000001</v>
      </c>
      <c r="Q474" s="44">
        <v>7.1578333333333326</v>
      </c>
      <c r="R474" s="45">
        <v>0.25500000000000006</v>
      </c>
      <c r="S474" s="44">
        <v>12.016166666666667</v>
      </c>
      <c r="T474" s="45">
        <v>4.8280000000000012</v>
      </c>
      <c r="U474" s="44">
        <v>4.4998333333333331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111.24216666666666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0.41433333333333405</v>
      </c>
      <c r="T475" s="45">
        <v>5.0824999999999987</v>
      </c>
      <c r="U475" s="44">
        <v>2.2509999999999999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7.7478333333333325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14.337166666666667</v>
      </c>
      <c r="R476" s="45">
        <v>0</v>
      </c>
      <c r="S476" s="44">
        <v>0</v>
      </c>
      <c r="T476" s="45">
        <v>36.713499999999982</v>
      </c>
      <c r="U476" s="44">
        <v>26.086000000000006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77.136666666666656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7.0666666666666586E-2</v>
      </c>
      <c r="R477" s="45">
        <v>10.351333333333331</v>
      </c>
      <c r="S477" s="44">
        <v>6.2199999999999971</v>
      </c>
      <c r="T477" s="45">
        <v>2.8026666666666689</v>
      </c>
      <c r="U477" s="44">
        <v>3.435666666666668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22.880333333333333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7.4680000000000026</v>
      </c>
      <c r="T478" s="45">
        <v>0.17033333333333331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7.6383333333333363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5.453999999999998</v>
      </c>
      <c r="U479" s="44">
        <v>1.2276666666666665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6.6816666666666649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5.4711666666666661</v>
      </c>
      <c r="R480" s="45">
        <v>3.9299999999999997</v>
      </c>
      <c r="S480" s="44">
        <v>1.4700000000000024</v>
      </c>
      <c r="T480" s="45">
        <v>3.490000000000002</v>
      </c>
      <c r="U480" s="44">
        <v>7.8856666666666708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22.246833333333342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1.2816666666666665</v>
      </c>
      <c r="R481" s="45">
        <v>5.3678333333333326</v>
      </c>
      <c r="S481" s="44">
        <v>3.5129999999999981</v>
      </c>
      <c r="T481" s="45">
        <v>4.4564999999999992</v>
      </c>
      <c r="U481" s="44">
        <v>0.40933333333333327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15.028333333333329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46.182000000000002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46.182000000000002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0.27483333333333182</v>
      </c>
      <c r="O483" s="44">
        <v>0.16733333333333267</v>
      </c>
      <c r="P483" s="45">
        <v>0</v>
      </c>
      <c r="Q483" s="44">
        <v>0</v>
      </c>
      <c r="R483" s="45">
        <v>0.34866666666666668</v>
      </c>
      <c r="S483" s="44">
        <v>0</v>
      </c>
      <c r="T483" s="45">
        <v>0.67066666666666674</v>
      </c>
      <c r="U483" s="44">
        <v>5.7333333333333326E-2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1.518833333333331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1.7833333333333101E-2</v>
      </c>
      <c r="T484" s="45">
        <v>0.11650000000000015</v>
      </c>
      <c r="U484" s="44">
        <v>0.3151666666666666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0.44949999999999984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0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0.39966666666666667</v>
      </c>
      <c r="U486" s="44">
        <v>7.349999999999994E-2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0.47316666666666662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18.002333333333333</v>
      </c>
      <c r="R487" s="45">
        <v>63.307499999999976</v>
      </c>
      <c r="S487" s="44">
        <v>63.29216666666666</v>
      </c>
      <c r="T487" s="45">
        <v>63.864333333333327</v>
      </c>
      <c r="U487" s="44">
        <v>11.661333333333333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220.12766666666664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0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5.4460000000000024</v>
      </c>
      <c r="R489" s="45">
        <v>21.338666666666661</v>
      </c>
      <c r="S489" s="44">
        <v>17.942500000000006</v>
      </c>
      <c r="T489" s="45">
        <v>14.016500000000006</v>
      </c>
      <c r="U489" s="44">
        <v>6.9606666666666657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65.704333333333338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1.833666666666667</v>
      </c>
      <c r="R490" s="45">
        <v>8.1758333333333315</v>
      </c>
      <c r="S490" s="44">
        <v>7.3074999999999992</v>
      </c>
      <c r="T490" s="45">
        <v>10.651999999999997</v>
      </c>
      <c r="U490" s="44">
        <v>5.8741666666666674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33.843166666666662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4.9958333333333353</v>
      </c>
      <c r="R491" s="45">
        <v>20.614666666666668</v>
      </c>
      <c r="S491" s="44">
        <v>13.226499999999998</v>
      </c>
      <c r="T491" s="45">
        <v>17.125666666666653</v>
      </c>
      <c r="U491" s="44">
        <v>11.936166666666667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67.898833333333329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0.23166666666666655</v>
      </c>
      <c r="V492" s="45">
        <v>1.2703333333333338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1.5020000000000002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20.814666666666671</v>
      </c>
      <c r="Q493" s="44">
        <v>1.2730428599999968</v>
      </c>
      <c r="R493" s="45">
        <v>0</v>
      </c>
      <c r="S493" s="44">
        <v>0</v>
      </c>
      <c r="T493" s="45">
        <v>0</v>
      </c>
      <c r="U493" s="44">
        <v>18.093500000000002</v>
      </c>
      <c r="V493" s="45">
        <v>1.0113333333333336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41.192542860000003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0.54183333333333283</v>
      </c>
      <c r="Q494" s="44">
        <v>1.2376666666666667</v>
      </c>
      <c r="R494" s="45">
        <v>0.28549999999999937</v>
      </c>
      <c r="S494" s="44">
        <v>0.54700000000000126</v>
      </c>
      <c r="T494" s="45">
        <v>0.67466666666666619</v>
      </c>
      <c r="U494" s="44">
        <v>1.1360000000000003</v>
      </c>
      <c r="V494" s="45">
        <v>2.0705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6.4931666666666663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1.4000000000000028E-2</v>
      </c>
      <c r="N495" s="45">
        <v>9.6796666666666695</v>
      </c>
      <c r="O495" s="44">
        <v>24.499999999999996</v>
      </c>
      <c r="P495" s="45">
        <v>21.649999999999988</v>
      </c>
      <c r="Q495" s="44">
        <v>6.10516666666667</v>
      </c>
      <c r="R495" s="45">
        <v>5.9981666666666671</v>
      </c>
      <c r="S495" s="44">
        <v>5.2644999999999982</v>
      </c>
      <c r="T495" s="45">
        <v>4.8504999999999985</v>
      </c>
      <c r="U495" s="44">
        <v>15.487500000000002</v>
      </c>
      <c r="V495" s="45">
        <v>1.2079999999999995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94.757499999999979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1.6804999999999994</v>
      </c>
      <c r="R496" s="45">
        <v>1.2694999999999999</v>
      </c>
      <c r="S496" s="44">
        <v>1.5251666666666674</v>
      </c>
      <c r="T496" s="45">
        <v>2.6436666666666642</v>
      </c>
      <c r="U496" s="44">
        <v>6.3336666666666668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13.452499999999997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7.4478333333333344</v>
      </c>
      <c r="R497" s="45">
        <v>11.592166666666673</v>
      </c>
      <c r="S497" s="44">
        <v>2.0168333333333326</v>
      </c>
      <c r="T497" s="45">
        <v>5.1408333333333323</v>
      </c>
      <c r="U497" s="44">
        <v>8.2698333333333327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34.467500000000001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10.540000000000001</v>
      </c>
      <c r="R498" s="45">
        <v>0</v>
      </c>
      <c r="S498" s="44">
        <v>0</v>
      </c>
      <c r="T498" s="45">
        <v>0</v>
      </c>
      <c r="U498" s="44">
        <v>19.953333333333351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30.493333333333354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0.18933333333333333</v>
      </c>
      <c r="R499" s="45">
        <v>0.53333333333333333</v>
      </c>
      <c r="S499" s="44">
        <v>1.6768333333333321</v>
      </c>
      <c r="T499" s="45">
        <v>1.5666666666666653</v>
      </c>
      <c r="U499" s="44">
        <v>4.2671666666666663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8.2333333333333307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10.888499999999997</v>
      </c>
      <c r="R500" s="45">
        <v>5.5900000000000034</v>
      </c>
      <c r="S500" s="44">
        <v>38.670000000000037</v>
      </c>
      <c r="T500" s="45">
        <v>38.410000000000011</v>
      </c>
      <c r="U500" s="44">
        <v>20.998833333333341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114.55733333333339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0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5.8338333333333319</v>
      </c>
      <c r="R502" s="45">
        <v>20.450000000000024</v>
      </c>
      <c r="S502" s="44">
        <v>20.259999999999994</v>
      </c>
      <c r="T502" s="45">
        <v>18.480000000000011</v>
      </c>
      <c r="U502" s="44">
        <v>8.2410000000000014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73.264833333333357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1.0910000000000002</v>
      </c>
      <c r="R504" s="45">
        <v>4.3230000000000013</v>
      </c>
      <c r="S504" s="44">
        <v>3.7773333333333339</v>
      </c>
      <c r="T504" s="45">
        <v>1.8728333333333329</v>
      </c>
      <c r="U504" s="44">
        <v>0.43883333333333341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11.503000000000002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30.515000000000008</v>
      </c>
      <c r="R505" s="45">
        <v>104.69999999999989</v>
      </c>
      <c r="S505" s="44">
        <v>109.77999999999996</v>
      </c>
      <c r="T505" s="45">
        <v>111.3900000000001</v>
      </c>
      <c r="U505" s="44">
        <v>69.160166666666683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425.5451666666666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4.3073333333333332</v>
      </c>
      <c r="R506" s="45">
        <v>6.051000000000001</v>
      </c>
      <c r="S506" s="44">
        <v>14.135666666666673</v>
      </c>
      <c r="T506" s="45">
        <v>21.34033333333333</v>
      </c>
      <c r="U506" s="44">
        <v>11.038500000000003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56.872833333333332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2.5928333333333331</v>
      </c>
      <c r="R507" s="45">
        <v>9.4013333333333353</v>
      </c>
      <c r="S507" s="44">
        <v>21.295333333333328</v>
      </c>
      <c r="T507" s="45">
        <v>34.342666666666659</v>
      </c>
      <c r="U507" s="44">
        <v>19.543833333333332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87.175999999999988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0.32316666666666655</v>
      </c>
      <c r="R508" s="45">
        <v>3.623666666666665</v>
      </c>
      <c r="S508" s="44">
        <v>2.4941666666666662</v>
      </c>
      <c r="T508" s="45">
        <v>1.2201666666666671</v>
      </c>
      <c r="U508" s="44">
        <v>1.0096666666666669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8.6708333333333307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2.8185000000000002</v>
      </c>
      <c r="R510" s="45">
        <v>10.242166666666668</v>
      </c>
      <c r="S510" s="44">
        <v>8.9964999999999993</v>
      </c>
      <c r="T510" s="45">
        <v>18.623333333333331</v>
      </c>
      <c r="U510" s="44">
        <v>14.213333333333329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54.893833333333326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1.1875</v>
      </c>
      <c r="R511" s="45">
        <v>4.6330000000000018</v>
      </c>
      <c r="S511" s="44">
        <v>3.7928333333333324</v>
      </c>
      <c r="T511" s="45">
        <v>3.5430000000000006</v>
      </c>
      <c r="U511" s="44">
        <v>1.5004999999999999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14.656833333333335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5.4861666666666702</v>
      </c>
      <c r="R512" s="45">
        <v>32.705166666666649</v>
      </c>
      <c r="S512" s="44">
        <v>25.154833333333329</v>
      </c>
      <c r="T512" s="45">
        <v>10.168166666666663</v>
      </c>
      <c r="U512" s="44">
        <v>3.6985000000000006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77.212833333333307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1.8224999999999989</v>
      </c>
      <c r="R513" s="45">
        <v>11.437499999999996</v>
      </c>
      <c r="S513" s="44">
        <v>11.009666666666668</v>
      </c>
      <c r="T513" s="45">
        <v>8.6056666666666661</v>
      </c>
      <c r="U513" s="44">
        <v>5.3034999999999988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38.17883333333333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0.85049999999999992</v>
      </c>
      <c r="R514" s="45">
        <v>7.166500000000001</v>
      </c>
      <c r="S514" s="44">
        <v>5.3223333333333329</v>
      </c>
      <c r="T514" s="45">
        <v>1.8429999999999995</v>
      </c>
      <c r="U514" s="44">
        <v>0.79499999999999982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15.977333333333334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0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0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0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14.142666666666669</v>
      </c>
      <c r="R519" s="45">
        <v>50.402499999999989</v>
      </c>
      <c r="S519" s="44">
        <v>53.780333333333346</v>
      </c>
      <c r="T519" s="45">
        <v>54.558666666666682</v>
      </c>
      <c r="U519" s="44">
        <v>29.944499999999991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202.82866666666666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16.250666666666671</v>
      </c>
      <c r="R520" s="45">
        <v>38.834166666666661</v>
      </c>
      <c r="S520" s="44">
        <v>50.572000000000017</v>
      </c>
      <c r="T520" s="45">
        <v>33.200833333333328</v>
      </c>
      <c r="U520" s="44">
        <v>22.731166666666663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161.58883333333335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1.1723333333333321</v>
      </c>
      <c r="R521" s="45">
        <v>3.8546666666666685</v>
      </c>
      <c r="S521" s="44">
        <v>2.0483333333333329</v>
      </c>
      <c r="T521" s="45">
        <v>2.4165000000000001</v>
      </c>
      <c r="U521" s="44">
        <v>7.5600000000000014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17.051833333333335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3.5250000000000008</v>
      </c>
      <c r="R522" s="45">
        <v>13.726500000000005</v>
      </c>
      <c r="S522" s="44">
        <v>8.9975000000000023</v>
      </c>
      <c r="T522" s="45">
        <v>4.6296666666666653</v>
      </c>
      <c r="U522" s="44">
        <v>1.0079999999999998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31.886666666666674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0.26400000000000007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0.26400000000000007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3.4994999999999998</v>
      </c>
      <c r="R525" s="45">
        <v>13.073333333333332</v>
      </c>
      <c r="S525" s="44">
        <v>11.27550000000001</v>
      </c>
      <c r="T525" s="45">
        <v>8.193833333333334</v>
      </c>
      <c r="U525" s="44">
        <v>3.6333333333333266E-2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36.078500000000005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0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0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4.6660000000000021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4.6660000000000021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32.69</v>
      </c>
      <c r="R531" s="45">
        <v>39.44</v>
      </c>
      <c r="S531" s="44">
        <v>40.45999999999998</v>
      </c>
      <c r="T531" s="45">
        <v>34.569999999999993</v>
      </c>
      <c r="U531" s="44">
        <v>30.760000000000005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177.91999999999996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6.9166666666666654E-2</v>
      </c>
      <c r="N532" s="45">
        <v>4.9406666666666661</v>
      </c>
      <c r="O532" s="44">
        <v>8.7793333333333283</v>
      </c>
      <c r="P532" s="45">
        <v>8.5576666666666661</v>
      </c>
      <c r="Q532" s="44">
        <v>4.100500000000002</v>
      </c>
      <c r="R532" s="45">
        <v>3.9891666666666685</v>
      </c>
      <c r="S532" s="44">
        <v>3.6903333333333337</v>
      </c>
      <c r="T532" s="45">
        <v>3.0988333333333324</v>
      </c>
      <c r="U532" s="44">
        <v>6.3251666666666653</v>
      </c>
      <c r="V532" s="45">
        <v>1.3820000000000008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44.932833333333335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6.3041666666666663</v>
      </c>
      <c r="R533" s="45">
        <v>24.386000000000013</v>
      </c>
      <c r="S533" s="44">
        <v>31.67733333333334</v>
      </c>
      <c r="T533" s="45">
        <v>9.598333333333338</v>
      </c>
      <c r="U533" s="44">
        <v>7.221166666666667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79.187000000000026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0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6.3874999999999993</v>
      </c>
      <c r="R535" s="45">
        <v>25.133833333333349</v>
      </c>
      <c r="S535" s="44">
        <v>25.195833333333365</v>
      </c>
      <c r="T535" s="45">
        <v>25.195000000000025</v>
      </c>
      <c r="U535" s="44">
        <v>12.060666666666666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93.972833333333398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39.882499999999986</v>
      </c>
      <c r="Q538" s="44">
        <v>95.870833333333323</v>
      </c>
      <c r="R538" s="45">
        <v>96.083500000000043</v>
      </c>
      <c r="S538" s="44">
        <v>95.122499999999974</v>
      </c>
      <c r="T538" s="45">
        <v>90.863166666666615</v>
      </c>
      <c r="U538" s="44">
        <v>55.821166666666677</v>
      </c>
      <c r="V538" s="45">
        <v>2.8846666666666665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476.52833333333331</v>
      </c>
      <c r="AE538" s="54"/>
    </row>
    <row r="539" spans="2:31" x14ac:dyDescent="0.3">
      <c r="B539" s="4" t="s">
        <v>318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0.20683333333333423</v>
      </c>
      <c r="R539" s="45">
        <v>2.4510000000000058</v>
      </c>
      <c r="S539" s="44">
        <v>4.2128333333333403</v>
      </c>
      <c r="T539" s="45">
        <v>8.1363333333333312</v>
      </c>
      <c r="U539" s="44">
        <v>4.6546666666666665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19.66166666666668</v>
      </c>
      <c r="AE539" s="54"/>
    </row>
    <row r="540" spans="2:31" x14ac:dyDescent="0.3">
      <c r="B540" s="4" t="s">
        <v>319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0</v>
      </c>
      <c r="M541" s="13">
        <f t="shared" si="107"/>
        <v>2.5868333333333342</v>
      </c>
      <c r="N541" s="13">
        <f t="shared" si="107"/>
        <v>36.453500000000005</v>
      </c>
      <c r="O541" s="13">
        <f t="shared" si="107"/>
        <v>61.867499999999993</v>
      </c>
      <c r="P541" s="13">
        <f t="shared" si="107"/>
        <v>121.44916666666663</v>
      </c>
      <c r="Q541" s="13">
        <f t="shared" si="107"/>
        <v>386.05954286000008</v>
      </c>
      <c r="R541" s="13">
        <f t="shared" si="107"/>
        <v>688.29899999999975</v>
      </c>
      <c r="S541" s="13">
        <f t="shared" si="107"/>
        <v>739.61849999999993</v>
      </c>
      <c r="T541" s="13">
        <f t="shared" si="107"/>
        <v>729.76816666666707</v>
      </c>
      <c r="U541" s="13">
        <f t="shared" si="107"/>
        <v>495.17783333333341</v>
      </c>
      <c r="V541" s="13">
        <f t="shared" si="107"/>
        <v>9.8268333333333331</v>
      </c>
      <c r="W541" s="13">
        <f t="shared" si="107"/>
        <v>0</v>
      </c>
      <c r="X541" s="13">
        <f t="shared" si="107"/>
        <v>0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6">
        <f>SUM(AC470:AE540)</f>
        <v>3271.1068761933329</v>
      </c>
      <c r="AD541" s="116"/>
      <c r="AE541" s="116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45785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99" t="s">
        <v>2</v>
      </c>
      <c r="AD546" s="99"/>
      <c r="AE546" s="99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0.01</v>
      </c>
      <c r="M547" s="44">
        <v>0.11366666666666667</v>
      </c>
      <c r="N547" s="45">
        <v>0.24699999999999978</v>
      </c>
      <c r="O547" s="44">
        <v>0.60316666666666652</v>
      </c>
      <c r="P547" s="45">
        <v>0.69883333333333353</v>
      </c>
      <c r="Q547" s="44">
        <v>0.7281666666666663</v>
      </c>
      <c r="R547" s="45">
        <v>0.58999999999999975</v>
      </c>
      <c r="S547" s="44">
        <v>0.19516666666666685</v>
      </c>
      <c r="T547" s="45">
        <v>0.13349999999999998</v>
      </c>
      <c r="U547" s="44">
        <v>0.3899999999999999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3.7094999999999994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1.4999999999999998E-2</v>
      </c>
      <c r="N548" s="45">
        <v>0</v>
      </c>
      <c r="O548" s="44">
        <v>0</v>
      </c>
      <c r="P548" s="45">
        <v>0</v>
      </c>
      <c r="Q548" s="44">
        <v>0</v>
      </c>
      <c r="R548" s="45">
        <v>1.9833333333333356E-2</v>
      </c>
      <c r="S548" s="44">
        <v>0</v>
      </c>
      <c r="T548" s="45">
        <v>0</v>
      </c>
      <c r="U548" s="44">
        <v>0.17283333333333342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0.20766666666666678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1.3933333333333333</v>
      </c>
      <c r="O549" s="44">
        <v>3.1999999999999971</v>
      </c>
      <c r="P549" s="45">
        <v>3.1999999999999971</v>
      </c>
      <c r="Q549" s="44">
        <v>3.1999999999999971</v>
      </c>
      <c r="R549" s="45">
        <v>3.1999999999999971</v>
      </c>
      <c r="S549" s="44">
        <v>3.1999999999999971</v>
      </c>
      <c r="T549" s="45">
        <v>3.1999999999999971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20.593333333333316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0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19.926333333333325</v>
      </c>
      <c r="N551" s="45">
        <v>24.224833333333333</v>
      </c>
      <c r="O551" s="44">
        <v>0</v>
      </c>
      <c r="P551" s="45">
        <v>3.9999999999999973E-2</v>
      </c>
      <c r="Q551" s="44">
        <v>3.5198333333333314</v>
      </c>
      <c r="R551" s="45">
        <v>1.1840000000000006</v>
      </c>
      <c r="S551" s="44">
        <v>0</v>
      </c>
      <c r="T551" s="45">
        <v>3.4618333333333324</v>
      </c>
      <c r="U551" s="44">
        <v>3.1426666666666656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55.499499999999976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19.846666666666671</v>
      </c>
      <c r="N552" s="45">
        <v>20.998666666666669</v>
      </c>
      <c r="O552" s="44">
        <v>16.259</v>
      </c>
      <c r="P552" s="45">
        <v>13.919499999999994</v>
      </c>
      <c r="Q552" s="44">
        <v>11.157833333333336</v>
      </c>
      <c r="R552" s="45">
        <v>41.962666666666678</v>
      </c>
      <c r="S552" s="44">
        <v>7.7569999999999952</v>
      </c>
      <c r="T552" s="45">
        <v>4.9984999999999946</v>
      </c>
      <c r="U552" s="44">
        <v>40.55449999999999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177.45433333333335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31.837833333333336</v>
      </c>
      <c r="N553" s="45">
        <v>3.0300000000000011</v>
      </c>
      <c r="O553" s="44">
        <v>4.1099999999999994</v>
      </c>
      <c r="P553" s="45">
        <v>5.7399999999999949</v>
      </c>
      <c r="Q553" s="44">
        <v>4.9200000000000017</v>
      </c>
      <c r="R553" s="45">
        <v>2.269999999999996</v>
      </c>
      <c r="S553" s="44">
        <v>2.5700000000000074</v>
      </c>
      <c r="T553" s="45">
        <v>0</v>
      </c>
      <c r="U553" s="44">
        <v>0.60000000000000142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55.077833333333338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18.58166666666666</v>
      </c>
      <c r="N554" s="45">
        <v>13.69433333333334</v>
      </c>
      <c r="O554" s="44">
        <v>20.174666666666671</v>
      </c>
      <c r="P554" s="45">
        <v>21.111666666666675</v>
      </c>
      <c r="Q554" s="44">
        <v>20.583833333333324</v>
      </c>
      <c r="R554" s="45">
        <v>22.913833333333329</v>
      </c>
      <c r="S554" s="44">
        <v>16.463500000000003</v>
      </c>
      <c r="T554" s="45">
        <v>23.828166666666664</v>
      </c>
      <c r="U554" s="44">
        <v>46.902666666666669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204.25433333333334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6.3585000000000012</v>
      </c>
      <c r="N555" s="45">
        <v>14.564500000000008</v>
      </c>
      <c r="O555" s="44">
        <v>26.45999999999999</v>
      </c>
      <c r="P555" s="45">
        <v>24.589999999999982</v>
      </c>
      <c r="Q555" s="44">
        <v>10.006000000000002</v>
      </c>
      <c r="R555" s="45">
        <v>1.1236666666666666</v>
      </c>
      <c r="S555" s="44">
        <v>0</v>
      </c>
      <c r="T555" s="45">
        <v>0.80383333333333351</v>
      </c>
      <c r="U555" s="44">
        <v>1.0264999999999997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84.932999999999979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17.009166666666665</v>
      </c>
      <c r="N556" s="45">
        <v>25.533333333333335</v>
      </c>
      <c r="O556" s="44">
        <v>31.798333333333346</v>
      </c>
      <c r="P556" s="45">
        <v>20.286666666666665</v>
      </c>
      <c r="Q556" s="44">
        <v>17.076833333333333</v>
      </c>
      <c r="R556" s="45">
        <v>14.571499999999999</v>
      </c>
      <c r="S556" s="44">
        <v>13.378833333333334</v>
      </c>
      <c r="T556" s="45">
        <v>7.2048333333333323</v>
      </c>
      <c r="U556" s="44">
        <v>13.599666666666666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160.4591666666667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0.151</v>
      </c>
      <c r="M557" s="44">
        <v>11.950000000000008</v>
      </c>
      <c r="N557" s="45">
        <v>12.635333333333341</v>
      </c>
      <c r="O557" s="44">
        <v>17.519999999999989</v>
      </c>
      <c r="P557" s="45">
        <v>19.080000000000005</v>
      </c>
      <c r="Q557" s="44">
        <v>7.8599999999999994</v>
      </c>
      <c r="R557" s="45">
        <v>18.91</v>
      </c>
      <c r="S557" s="44">
        <v>16.990000000000006</v>
      </c>
      <c r="T557" s="45">
        <v>15.830000000000016</v>
      </c>
      <c r="U557" s="44">
        <v>9.4694999999999983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130.39583333333337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5.3650000000000029</v>
      </c>
      <c r="N558" s="45">
        <v>4.0793333333333344</v>
      </c>
      <c r="O558" s="44">
        <v>7.323666666666667</v>
      </c>
      <c r="P558" s="45">
        <v>7.6655000000000006</v>
      </c>
      <c r="Q558" s="44">
        <v>7.7006666666666668</v>
      </c>
      <c r="R558" s="45">
        <v>8.0669999999999984</v>
      </c>
      <c r="S558" s="44">
        <v>8.5316666666666681</v>
      </c>
      <c r="T558" s="45">
        <v>7.7630000000000043</v>
      </c>
      <c r="U558" s="44">
        <v>6.2560000000000064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62.751833333333352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44.75</v>
      </c>
      <c r="N559" s="45">
        <v>70.822166666666661</v>
      </c>
      <c r="O559" s="44">
        <v>8.8499999999999943</v>
      </c>
      <c r="P559" s="45">
        <v>7.3700000000000045</v>
      </c>
      <c r="Q559" s="44">
        <v>0</v>
      </c>
      <c r="R559" s="45">
        <v>0</v>
      </c>
      <c r="S559" s="44">
        <v>121.78333333333337</v>
      </c>
      <c r="T559" s="45">
        <v>107.03566666666666</v>
      </c>
      <c r="U559" s="44">
        <v>73.663833333333343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434.27500000000003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0.30183333333333334</v>
      </c>
      <c r="R560" s="45">
        <v>0.48783333333333329</v>
      </c>
      <c r="S560" s="44">
        <v>1.9551666666666663</v>
      </c>
      <c r="T560" s="45">
        <v>0.72316666666666662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3.4679999999999995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5.3674999999999971</v>
      </c>
      <c r="N561" s="45">
        <v>5.4651666666666676</v>
      </c>
      <c r="O561" s="44">
        <v>3.8371666666666706</v>
      </c>
      <c r="P561" s="45">
        <v>4.085</v>
      </c>
      <c r="Q561" s="44">
        <v>5.9061666666666692</v>
      </c>
      <c r="R561" s="45">
        <v>0.24500000000000022</v>
      </c>
      <c r="S561" s="44">
        <v>1.8353333333333324</v>
      </c>
      <c r="T561" s="45">
        <v>3.1760000000000002</v>
      </c>
      <c r="U561" s="44">
        <v>4.6041666666666661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34.521499999999996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13.262166666666662</v>
      </c>
      <c r="N562" s="45">
        <v>15.452833333333334</v>
      </c>
      <c r="O562" s="44">
        <v>42.700666666666656</v>
      </c>
      <c r="P562" s="45">
        <v>91.342999999999989</v>
      </c>
      <c r="Q562" s="44">
        <v>91.809333333333328</v>
      </c>
      <c r="R562" s="45">
        <v>72.117666666666665</v>
      </c>
      <c r="S562" s="44">
        <v>21.265333333333338</v>
      </c>
      <c r="T562" s="45">
        <v>57.309166666666655</v>
      </c>
      <c r="U562" s="44">
        <v>52.616833333333346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457.87699999999995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5.3679999999999986</v>
      </c>
      <c r="N563" s="45">
        <v>6.6160000000000005</v>
      </c>
      <c r="O563" s="44">
        <v>8.9128333333333334</v>
      </c>
      <c r="P563" s="45">
        <v>4.5416666666666661</v>
      </c>
      <c r="Q563" s="44">
        <v>3.0901666666666672</v>
      </c>
      <c r="R563" s="45">
        <v>4.2921666666666658</v>
      </c>
      <c r="S563" s="44">
        <v>3.1808333333333341</v>
      </c>
      <c r="T563" s="45">
        <v>3.2756666666666647</v>
      </c>
      <c r="U563" s="44">
        <v>8.8535000000000004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48.130833333333328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16.435833333333335</v>
      </c>
      <c r="N564" s="45">
        <v>32.822333333333319</v>
      </c>
      <c r="O564" s="44">
        <v>46.044666666666672</v>
      </c>
      <c r="P564" s="45">
        <v>47.416333333333313</v>
      </c>
      <c r="Q564" s="44">
        <v>57.746833333333299</v>
      </c>
      <c r="R564" s="45">
        <v>64.098333333333343</v>
      </c>
      <c r="S564" s="44">
        <v>61.616333333333316</v>
      </c>
      <c r="T564" s="45">
        <v>51.65533333333331</v>
      </c>
      <c r="U564" s="44">
        <v>32.679333333333339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410.51533333333327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7.0896666666666706</v>
      </c>
      <c r="S565" s="44">
        <v>12.417666666666667</v>
      </c>
      <c r="T565" s="45">
        <v>8.8486666666666647</v>
      </c>
      <c r="U565" s="44">
        <v>11.760666666666662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40.11666666666666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0.64700000000000013</v>
      </c>
      <c r="M566" s="44">
        <v>59.379500000000014</v>
      </c>
      <c r="N566" s="45">
        <v>49.400333333333343</v>
      </c>
      <c r="O566" s="44">
        <v>59.565833333333309</v>
      </c>
      <c r="P566" s="45">
        <v>37.160333333333327</v>
      </c>
      <c r="Q566" s="44">
        <v>57.598833333333332</v>
      </c>
      <c r="R566" s="45">
        <v>55.171666666666667</v>
      </c>
      <c r="S566" s="44">
        <v>39.002666666666656</v>
      </c>
      <c r="T566" s="45">
        <v>13.145499999999997</v>
      </c>
      <c r="U566" s="44">
        <v>6.859499999999997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377.93116666666663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0.21499999999999997</v>
      </c>
      <c r="M567" s="44">
        <v>25.218999999999998</v>
      </c>
      <c r="N567" s="45">
        <v>22.346999999999998</v>
      </c>
      <c r="O567" s="44">
        <v>24.442166666666665</v>
      </c>
      <c r="P567" s="45">
        <v>22.809833333333319</v>
      </c>
      <c r="Q567" s="44">
        <v>22.35583333333334</v>
      </c>
      <c r="R567" s="45">
        <v>21.532000000000004</v>
      </c>
      <c r="S567" s="44">
        <v>21.191833333333332</v>
      </c>
      <c r="T567" s="45">
        <v>23.450166666666668</v>
      </c>
      <c r="U567" s="44">
        <v>17.018166666666666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200.58099999999999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0.42999999999999994</v>
      </c>
      <c r="M568" s="44">
        <v>51.389999999999986</v>
      </c>
      <c r="N568" s="45">
        <v>49.657166666666662</v>
      </c>
      <c r="O568" s="44">
        <v>32.760333333333328</v>
      </c>
      <c r="P568" s="45">
        <v>14.682166666666664</v>
      </c>
      <c r="Q568" s="44">
        <v>15.849500000000008</v>
      </c>
      <c r="R568" s="45">
        <v>18.456333333333326</v>
      </c>
      <c r="S568" s="44">
        <v>14.404833333333324</v>
      </c>
      <c r="T568" s="45">
        <v>12.238166666666675</v>
      </c>
      <c r="U568" s="44">
        <v>10.503500000000001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220.37199999999999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6.5000000000000002E-2</v>
      </c>
      <c r="M569" s="44">
        <v>7.1358333333333457</v>
      </c>
      <c r="N569" s="45">
        <v>5.4513333333333334</v>
      </c>
      <c r="O569" s="44">
        <v>6.7684999999999969</v>
      </c>
      <c r="P569" s="45">
        <v>6.9718333333333415</v>
      </c>
      <c r="Q569" s="44">
        <v>7.2799999999999896</v>
      </c>
      <c r="R569" s="45">
        <v>6.180000000000005</v>
      </c>
      <c r="S569" s="44">
        <v>6.8799999999999963</v>
      </c>
      <c r="T569" s="45">
        <v>6.2863333333333307</v>
      </c>
      <c r="U569" s="44">
        <v>3.1286666666666672</v>
      </c>
      <c r="V569" s="45">
        <v>0.222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56.369500000000009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0.252</v>
      </c>
      <c r="M570" s="44">
        <v>38.253666666666646</v>
      </c>
      <c r="N570" s="45">
        <v>43.002000000000024</v>
      </c>
      <c r="O570" s="44">
        <v>60.515833333333347</v>
      </c>
      <c r="P570" s="45">
        <v>29.797747649999998</v>
      </c>
      <c r="Q570" s="44">
        <v>59.219666666666711</v>
      </c>
      <c r="R570" s="45">
        <v>57.492499999999978</v>
      </c>
      <c r="S570" s="44">
        <v>54.434666666666658</v>
      </c>
      <c r="T570" s="45">
        <v>3.3597000500000007</v>
      </c>
      <c r="U570" s="44">
        <v>0</v>
      </c>
      <c r="V570" s="45">
        <v>4.798666666666664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351.12644770000009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0.14049999999999999</v>
      </c>
      <c r="M571" s="44">
        <v>10.46</v>
      </c>
      <c r="N571" s="45">
        <v>8.7324999999999982</v>
      </c>
      <c r="O571" s="44">
        <v>10.013333333333334</v>
      </c>
      <c r="P571" s="45">
        <v>6.4034999999999984</v>
      </c>
      <c r="Q571" s="44">
        <v>8.556499999999998</v>
      </c>
      <c r="R571" s="45">
        <v>7.5708333333333355</v>
      </c>
      <c r="S571" s="44">
        <v>5.4751666666666674</v>
      </c>
      <c r="T571" s="45">
        <v>3.9071666666666669</v>
      </c>
      <c r="U571" s="44">
        <v>2.5460000000000007</v>
      </c>
      <c r="V571" s="45">
        <v>0.77666666666666673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64.582166666666666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0.38333333333333336</v>
      </c>
      <c r="M572" s="44">
        <v>0.31133333333333318</v>
      </c>
      <c r="N572" s="45">
        <v>0.91450000000000031</v>
      </c>
      <c r="O572" s="44">
        <v>0</v>
      </c>
      <c r="P572" s="45">
        <v>8.3480000000000025</v>
      </c>
      <c r="Q572" s="44">
        <v>9.1048333333333353</v>
      </c>
      <c r="R572" s="45">
        <v>9.1616666666666653</v>
      </c>
      <c r="S572" s="44">
        <v>9.6286666666666623</v>
      </c>
      <c r="T572" s="45">
        <v>9.9666666666666668</v>
      </c>
      <c r="U572" s="44">
        <v>5.702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53.521000000000001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4.2000000000000016E-2</v>
      </c>
      <c r="M573" s="44">
        <v>19.450000000000024</v>
      </c>
      <c r="N573" s="45">
        <v>6.6101666666666672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0.287333333333333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26.389500000000027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1.4923333333333333</v>
      </c>
      <c r="N574" s="45">
        <v>0.93866666666666676</v>
      </c>
      <c r="O574" s="44">
        <v>30.191166666666657</v>
      </c>
      <c r="P574" s="45">
        <v>49.791833333333344</v>
      </c>
      <c r="Q574" s="44">
        <v>39.310833333333349</v>
      </c>
      <c r="R574" s="45">
        <v>5.1658333333333397</v>
      </c>
      <c r="S574" s="44">
        <v>5.7833333333331419E-2</v>
      </c>
      <c r="T574" s="45">
        <v>0</v>
      </c>
      <c r="U574" s="44">
        <v>12.917500000000002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139.86600000000001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0.27000000000000007</v>
      </c>
      <c r="M575" s="44">
        <v>11.469000000000001</v>
      </c>
      <c r="N575" s="45">
        <v>6.1460000000000008</v>
      </c>
      <c r="O575" s="44">
        <v>24.577999999999999</v>
      </c>
      <c r="P575" s="45">
        <v>41.800000000000004</v>
      </c>
      <c r="Q575" s="44">
        <v>41.199999999999996</v>
      </c>
      <c r="R575" s="45">
        <v>18.306999999999999</v>
      </c>
      <c r="S575" s="44">
        <v>22.905999999999999</v>
      </c>
      <c r="T575" s="45">
        <v>27.708499999999965</v>
      </c>
      <c r="U575" s="44">
        <v>18.611333333333338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212.99583333333328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34.613166666666658</v>
      </c>
      <c r="N576" s="45">
        <v>57.061500000000009</v>
      </c>
      <c r="O576" s="44">
        <v>75.558500000000009</v>
      </c>
      <c r="P576" s="45">
        <v>86.233166666666662</v>
      </c>
      <c r="Q576" s="44">
        <v>70.982333333333344</v>
      </c>
      <c r="R576" s="45">
        <v>67.760500000000008</v>
      </c>
      <c r="S576" s="44">
        <v>85.426666666666634</v>
      </c>
      <c r="T576" s="45">
        <v>89.837999999999994</v>
      </c>
      <c r="U576" s="44">
        <v>13.493833333333324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580.96766666666656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0.24449999999999997</v>
      </c>
      <c r="M577" s="44">
        <v>30.829999999999977</v>
      </c>
      <c r="N577" s="45">
        <v>31.980666666666636</v>
      </c>
      <c r="O577" s="44">
        <v>43.920000000000037</v>
      </c>
      <c r="P577" s="45">
        <v>42.269999999999989</v>
      </c>
      <c r="Q577" s="44">
        <v>41.260000000000034</v>
      </c>
      <c r="R577" s="45">
        <v>41.44000000000004</v>
      </c>
      <c r="S577" s="44">
        <v>42.679999999999978</v>
      </c>
      <c r="T577" s="45">
        <v>39.366166666666665</v>
      </c>
      <c r="U577" s="44">
        <v>30.752499999999984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344.74383333333338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10.691333333333338</v>
      </c>
      <c r="N578" s="45">
        <v>0.9528333333333332</v>
      </c>
      <c r="O578" s="44">
        <v>9.255333333333331</v>
      </c>
      <c r="P578" s="45">
        <v>11.872333333333332</v>
      </c>
      <c r="Q578" s="44">
        <v>13.272666666666659</v>
      </c>
      <c r="R578" s="45">
        <v>3.4718333333333389</v>
      </c>
      <c r="S578" s="44">
        <v>14.77349999999999</v>
      </c>
      <c r="T578" s="45">
        <v>15.173333333333336</v>
      </c>
      <c r="U578" s="44">
        <v>17.727500000000006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97.190666666666658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0.13500000000000004</v>
      </c>
      <c r="M579" s="44">
        <v>11.230000000000009</v>
      </c>
      <c r="N579" s="45">
        <v>14.564000000000009</v>
      </c>
      <c r="O579" s="44">
        <v>22.890000000000018</v>
      </c>
      <c r="P579" s="45">
        <v>22.349999999999987</v>
      </c>
      <c r="Q579" s="44">
        <v>21.839999999999989</v>
      </c>
      <c r="R579" s="45">
        <v>22.349999999999987</v>
      </c>
      <c r="S579" s="44">
        <v>22.890000000000018</v>
      </c>
      <c r="T579" s="45">
        <v>21.920000000000005</v>
      </c>
      <c r="U579" s="44">
        <v>15.280999999999986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175.45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5.7499999999999996E-2</v>
      </c>
      <c r="M581" s="44">
        <v>6.8100000000000014</v>
      </c>
      <c r="N581" s="45">
        <v>4.8760000000000012</v>
      </c>
      <c r="O581" s="44">
        <v>5.0905000000000005</v>
      </c>
      <c r="P581" s="45">
        <v>6.5269999999999992</v>
      </c>
      <c r="Q581" s="44">
        <v>6.8353333333333319</v>
      </c>
      <c r="R581" s="45">
        <v>6.6308333333333325</v>
      </c>
      <c r="S581" s="44">
        <v>5.6283333333333347</v>
      </c>
      <c r="T581" s="45">
        <v>3.8763333333333327</v>
      </c>
      <c r="U581" s="44">
        <v>1.6273333333333337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47.959166666666675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1.0269999999999999</v>
      </c>
      <c r="M582" s="44">
        <v>0</v>
      </c>
      <c r="N582" s="45">
        <v>0</v>
      </c>
      <c r="O582" s="44">
        <v>0</v>
      </c>
      <c r="P582" s="45">
        <v>61.449999999999989</v>
      </c>
      <c r="Q582" s="44">
        <v>79.319999999999993</v>
      </c>
      <c r="R582" s="45">
        <v>102.77000000000001</v>
      </c>
      <c r="S582" s="44">
        <v>110.87</v>
      </c>
      <c r="T582" s="45">
        <v>106.57</v>
      </c>
      <c r="U582" s="44">
        <v>111.10999999999999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573.11699999999996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0.15</v>
      </c>
      <c r="M583" s="44">
        <v>30.349999999999969</v>
      </c>
      <c r="N583" s="45">
        <v>17.602833333333333</v>
      </c>
      <c r="O583" s="44">
        <v>18.066499999999984</v>
      </c>
      <c r="P583" s="45">
        <v>15.390499999999996</v>
      </c>
      <c r="Q583" s="44">
        <v>12.891666666666671</v>
      </c>
      <c r="R583" s="45">
        <v>11.197666666666661</v>
      </c>
      <c r="S583" s="44">
        <v>6.8366666666666687</v>
      </c>
      <c r="T583" s="45">
        <v>15.027666666666669</v>
      </c>
      <c r="U583" s="44">
        <v>19.588333333333335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147.10183333333327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22.418000000000017</v>
      </c>
      <c r="N584" s="45">
        <v>29.246833333333328</v>
      </c>
      <c r="O584" s="44">
        <v>86.459166666666718</v>
      </c>
      <c r="P584" s="45">
        <v>87.947000000000017</v>
      </c>
      <c r="Q584" s="44">
        <v>84.316333333333418</v>
      </c>
      <c r="R584" s="45">
        <v>87.501833333333309</v>
      </c>
      <c r="S584" s="44">
        <v>92.180499999999967</v>
      </c>
      <c r="T584" s="45">
        <v>92.845500000000058</v>
      </c>
      <c r="U584" s="44">
        <v>80.79666666666661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663.7118333333334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0.12099999999999997</v>
      </c>
      <c r="M585" s="44">
        <v>16.380333333333333</v>
      </c>
      <c r="N585" s="45">
        <v>6.9631666666666669</v>
      </c>
      <c r="O585" s="44">
        <v>0.77133333333333309</v>
      </c>
      <c r="P585" s="45">
        <v>0.58016666666666672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24.815999999999999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44.775499999999994</v>
      </c>
      <c r="N587" s="45">
        <v>32.952833333333338</v>
      </c>
      <c r="O587" s="44">
        <v>33.741499999999959</v>
      </c>
      <c r="P587" s="45">
        <v>33.167499999999968</v>
      </c>
      <c r="Q587" s="44">
        <v>33.326499999999946</v>
      </c>
      <c r="R587" s="45">
        <v>33.100666666666676</v>
      </c>
      <c r="S587" s="44">
        <v>35.497333333333337</v>
      </c>
      <c r="T587" s="45">
        <v>38.162333333333351</v>
      </c>
      <c r="U587" s="44">
        <v>34.004833333333323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318.72899999999993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4.3664999999999994</v>
      </c>
      <c r="N588" s="45">
        <v>10.058</v>
      </c>
      <c r="O588" s="44">
        <v>14.745666666666665</v>
      </c>
      <c r="P588" s="45">
        <v>12.893833333333333</v>
      </c>
      <c r="Q588" s="44">
        <v>15.252333333333343</v>
      </c>
      <c r="R588" s="45">
        <v>13.563333333333334</v>
      </c>
      <c r="S588" s="44">
        <v>9.9473333333333365</v>
      </c>
      <c r="T588" s="45">
        <v>3.4001666666666654</v>
      </c>
      <c r="U588" s="44">
        <v>2.0114999999999998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86.23866666666666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9.6550000000000011</v>
      </c>
      <c r="N589" s="45">
        <v>5.0701666666666636</v>
      </c>
      <c r="O589" s="44">
        <v>39.790166666666664</v>
      </c>
      <c r="P589" s="45">
        <v>104.90449999999994</v>
      </c>
      <c r="Q589" s="44">
        <v>32.496666666666663</v>
      </c>
      <c r="R589" s="45">
        <v>23.956666666666667</v>
      </c>
      <c r="S589" s="44">
        <v>26.675666666666658</v>
      </c>
      <c r="T589" s="45">
        <v>31.790166666666657</v>
      </c>
      <c r="U589" s="44">
        <v>3.1553333333333335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277.49433333333326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17.544333333333345</v>
      </c>
      <c r="N590" s="45">
        <v>12.521833333333332</v>
      </c>
      <c r="O590" s="44">
        <v>39.472499999999997</v>
      </c>
      <c r="P590" s="45">
        <v>29.895166666666682</v>
      </c>
      <c r="Q590" s="44">
        <v>12.243333333333332</v>
      </c>
      <c r="R590" s="45">
        <v>32.552833333333304</v>
      </c>
      <c r="S590" s="44">
        <v>24.732000000000021</v>
      </c>
      <c r="T590" s="45">
        <v>6.4866666666666619</v>
      </c>
      <c r="U590" s="44">
        <v>0.15899999999999992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175.60766666666666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0.22700000000000001</v>
      </c>
      <c r="M591" s="44">
        <v>23.670000000000009</v>
      </c>
      <c r="N591" s="45">
        <v>15.480499999999997</v>
      </c>
      <c r="O591" s="44">
        <v>13.644666666666666</v>
      </c>
      <c r="P591" s="45">
        <v>18.272833333333335</v>
      </c>
      <c r="Q591" s="44">
        <v>41.208499999999979</v>
      </c>
      <c r="R591" s="45">
        <v>32.979500000000002</v>
      </c>
      <c r="S591" s="44">
        <v>32.116333333333372</v>
      </c>
      <c r="T591" s="45">
        <v>24.184999999999999</v>
      </c>
      <c r="U591" s="44">
        <v>1.4218333333333331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203.20616666666666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0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0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0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27.991999999999994</v>
      </c>
      <c r="N596" s="45">
        <v>32.195166666666658</v>
      </c>
      <c r="O596" s="44">
        <v>50.445666666666646</v>
      </c>
      <c r="P596" s="45">
        <v>49.884166666666665</v>
      </c>
      <c r="Q596" s="44">
        <v>49.841166666666645</v>
      </c>
      <c r="R596" s="45">
        <v>50.784166666666664</v>
      </c>
      <c r="S596" s="44">
        <v>53.433833333333354</v>
      </c>
      <c r="T596" s="45">
        <v>53.596166666666662</v>
      </c>
      <c r="U596" s="44">
        <v>44.10499999999999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412.27733333333322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80.284333333333322</v>
      </c>
      <c r="N597" s="45">
        <v>37.2575</v>
      </c>
      <c r="O597" s="44">
        <v>99.875833333333304</v>
      </c>
      <c r="P597" s="45">
        <v>99.658833333333348</v>
      </c>
      <c r="Q597" s="44">
        <v>80.130833333333356</v>
      </c>
      <c r="R597" s="45">
        <v>69.248499999999993</v>
      </c>
      <c r="S597" s="44">
        <v>61.010833333333338</v>
      </c>
      <c r="T597" s="45">
        <v>10.492999999999999</v>
      </c>
      <c r="U597" s="44">
        <v>4.9086666666666652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542.86833333333345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0.15649999999999997</v>
      </c>
      <c r="M598" s="44">
        <v>51.580166666666649</v>
      </c>
      <c r="N598" s="45">
        <v>18.355666666666668</v>
      </c>
      <c r="O598" s="44">
        <v>52.596166666666633</v>
      </c>
      <c r="P598" s="45">
        <v>47.94000000000004</v>
      </c>
      <c r="Q598" s="44">
        <v>45.039999999999978</v>
      </c>
      <c r="R598" s="45">
        <v>46.108499999999999</v>
      </c>
      <c r="S598" s="44">
        <v>44.010000000000041</v>
      </c>
      <c r="T598" s="45">
        <v>43.80066666666665</v>
      </c>
      <c r="U598" s="44">
        <v>34.843000000000025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384.43066666666664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36.829666666666682</v>
      </c>
      <c r="N599" s="45">
        <v>31.101000000000003</v>
      </c>
      <c r="O599" s="44">
        <v>30.134499999999989</v>
      </c>
      <c r="P599" s="45">
        <v>19.770833333333321</v>
      </c>
      <c r="Q599" s="44">
        <v>19.561333333333327</v>
      </c>
      <c r="R599" s="45">
        <v>16.880999999999993</v>
      </c>
      <c r="S599" s="44">
        <v>10.300666666666663</v>
      </c>
      <c r="T599" s="45">
        <v>2.974833333333331</v>
      </c>
      <c r="U599" s="44">
        <v>8.6935000000000038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176.2473333333333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23.933666666666667</v>
      </c>
      <c r="N600" s="45">
        <v>20.908833333333337</v>
      </c>
      <c r="O600" s="44">
        <v>0.39366666666666672</v>
      </c>
      <c r="P600" s="45">
        <v>58.286166666666666</v>
      </c>
      <c r="Q600" s="44">
        <v>84.45083333333335</v>
      </c>
      <c r="R600" s="45">
        <v>83.863500000000002</v>
      </c>
      <c r="S600" s="44">
        <v>84.140166666666644</v>
      </c>
      <c r="T600" s="45">
        <v>77.781833333333324</v>
      </c>
      <c r="U600" s="44">
        <v>53.878166666666701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487.63683333333336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10.894666666666662</v>
      </c>
      <c r="N602" s="45">
        <v>7.7139999999999969</v>
      </c>
      <c r="O602" s="44">
        <v>9.9035000000000011</v>
      </c>
      <c r="P602" s="45">
        <v>9.8676666666666719</v>
      </c>
      <c r="Q602" s="44">
        <v>9.4368333333333378</v>
      </c>
      <c r="R602" s="45">
        <v>9.5781666666666645</v>
      </c>
      <c r="S602" s="44">
        <v>10.169500000000003</v>
      </c>
      <c r="T602" s="45">
        <v>11.301999999999992</v>
      </c>
      <c r="U602" s="44">
        <v>9.3478333333333374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88.214166666666671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0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0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1.8333333333333326E-2</v>
      </c>
      <c r="M607" s="44">
        <v>32.335333333333345</v>
      </c>
      <c r="N607" s="45">
        <v>21.02483333333333</v>
      </c>
      <c r="O607" s="44">
        <v>14.591666666666663</v>
      </c>
      <c r="P607" s="45">
        <v>13.599499999999999</v>
      </c>
      <c r="Q607" s="44">
        <v>13.569166666666662</v>
      </c>
      <c r="R607" s="45">
        <v>17.206666666666667</v>
      </c>
      <c r="S607" s="44">
        <v>24.547999999999988</v>
      </c>
      <c r="T607" s="45">
        <v>19.381500000000006</v>
      </c>
      <c r="U607" s="44">
        <v>30.333666666666659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186.60866666666666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0.39716666666666661</v>
      </c>
      <c r="M608" s="44">
        <v>59</v>
      </c>
      <c r="N608" s="45">
        <v>75.38000000000001</v>
      </c>
      <c r="O608" s="44">
        <v>84.88</v>
      </c>
      <c r="P608" s="45">
        <v>98.01</v>
      </c>
      <c r="Q608" s="44">
        <v>79.040000000000006</v>
      </c>
      <c r="R608" s="45">
        <v>65.42</v>
      </c>
      <c r="S608" s="44">
        <v>54.179999999999993</v>
      </c>
      <c r="T608" s="45">
        <v>76.100000000000023</v>
      </c>
      <c r="U608" s="44">
        <v>67.69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660.09716666666668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0.11499999999999999</v>
      </c>
      <c r="M609" s="44">
        <v>0.77900000000000014</v>
      </c>
      <c r="N609" s="45">
        <v>0.66316666666666679</v>
      </c>
      <c r="O609" s="44">
        <v>1.6766666666666654</v>
      </c>
      <c r="P609" s="45">
        <v>4.3198333333333343</v>
      </c>
      <c r="Q609" s="44">
        <v>4.6588333333333312</v>
      </c>
      <c r="R609" s="45">
        <v>4.7559999999999976</v>
      </c>
      <c r="S609" s="44">
        <v>4.9133333333333304</v>
      </c>
      <c r="T609" s="45">
        <v>5.0104999999999968</v>
      </c>
      <c r="U609" s="44">
        <v>3.5946666666666678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30.486999999999991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15.020333333333333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2.2678333333333334</v>
      </c>
      <c r="U610" s="44">
        <v>7.0846666666666689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24.372833333333332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0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0.29233333333333333</v>
      </c>
      <c r="N612" s="45">
        <v>0.10216666666666668</v>
      </c>
      <c r="O612" s="44">
        <v>0</v>
      </c>
      <c r="P612" s="45">
        <v>0</v>
      </c>
      <c r="Q612" s="44">
        <v>0</v>
      </c>
      <c r="R612" s="45">
        <v>0</v>
      </c>
      <c r="S612" s="44">
        <v>0.96233333333333326</v>
      </c>
      <c r="T612" s="45">
        <v>2.089666666666667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3.4465000000000003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0.53666666666666663</v>
      </c>
      <c r="M615" s="44">
        <v>74.467999999999975</v>
      </c>
      <c r="N615" s="45">
        <v>72.810833333333292</v>
      </c>
      <c r="O615" s="44">
        <v>102.80549999999994</v>
      </c>
      <c r="P615" s="45">
        <v>101.91466666666665</v>
      </c>
      <c r="Q615" s="44">
        <v>100.8681666666666</v>
      </c>
      <c r="R615" s="45">
        <v>100.47216666666662</v>
      </c>
      <c r="S615" s="44">
        <v>103.24133333333334</v>
      </c>
      <c r="T615" s="45">
        <v>101.41216666666668</v>
      </c>
      <c r="U615" s="44">
        <v>74.626500000000007</v>
      </c>
      <c r="V615" s="45">
        <v>12.04716666666666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845.20316666666645</v>
      </c>
      <c r="AE615" s="54"/>
    </row>
    <row r="616" spans="2:31" x14ac:dyDescent="0.3">
      <c r="B616" s="4" t="s">
        <v>318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6.0935000000000015</v>
      </c>
      <c r="N616" s="45">
        <v>0</v>
      </c>
      <c r="O616" s="44">
        <v>0</v>
      </c>
      <c r="P616" s="45">
        <v>0</v>
      </c>
      <c r="Q616" s="44">
        <v>0.31716666666666671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6.4106666666666685</v>
      </c>
      <c r="AE616" s="54"/>
    </row>
    <row r="617" spans="2:31" x14ac:dyDescent="0.3">
      <c r="B617" s="4" t="s">
        <v>319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5.791500000000001</v>
      </c>
      <c r="M618" s="13">
        <f t="shared" ref="M618" si="117">SUM(M547:M617)</f>
        <v>1123.5851666666665</v>
      </c>
      <c r="N618" s="13">
        <f t="shared" ref="N618" si="118">SUM(N547:N617)</f>
        <v>1001.6231666666667</v>
      </c>
      <c r="O618" s="13">
        <f t="shared" ref="O618" si="119">SUM(O547:O617)</f>
        <v>1337.3383333333331</v>
      </c>
      <c r="P618" s="13">
        <f t="shared" ref="P618" si="120">SUM(P547:P617)</f>
        <v>1525.8590809833333</v>
      </c>
      <c r="Q618" s="13">
        <f t="shared" ref="Q618" si="121">SUM(Q547:Q617)</f>
        <v>1458.2435</v>
      </c>
      <c r="R618" s="13">
        <f t="shared" ref="R618" si="122">SUM(R547:R617)</f>
        <v>1405.7753333333339</v>
      </c>
      <c r="S618" s="13">
        <f t="shared" ref="S618" si="123">SUM(S547:S617)</f>
        <v>1428.2861666666668</v>
      </c>
      <c r="T618" s="13">
        <f t="shared" ref="T618" si="124">SUM(T547:T617)</f>
        <v>1294.1610333833332</v>
      </c>
      <c r="U618" s="13">
        <f t="shared" ref="U618" si="125">SUM(U547:U617)</f>
        <v>1054.1020000000001</v>
      </c>
      <c r="V618" s="13">
        <f t="shared" ref="V618" si="126">SUM(V547:V617)</f>
        <v>17.844499999999989</v>
      </c>
      <c r="W618" s="13">
        <f t="shared" ref="W618" si="127">SUM(W547:W617)</f>
        <v>0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6">
        <f>SUM(AC547:AE617)</f>
        <v>11652.609781033332</v>
      </c>
      <c r="AD618" s="116"/>
      <c r="AE618" s="116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45786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99" t="s">
        <v>2</v>
      </c>
      <c r="AD623" s="99"/>
      <c r="AE623" s="99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0.2750000000000003</v>
      </c>
      <c r="M624" s="44">
        <v>0.21133333333333323</v>
      </c>
      <c r="N624" s="45">
        <v>0.32199999999999912</v>
      </c>
      <c r="O624" s="44">
        <v>0.49783333333333302</v>
      </c>
      <c r="P624" s="45">
        <v>0.53700000000000014</v>
      </c>
      <c r="Q624" s="44">
        <v>0.37633333333333269</v>
      </c>
      <c r="R624" s="45">
        <v>0.34716666666666657</v>
      </c>
      <c r="S624" s="44">
        <v>0.43433333333333335</v>
      </c>
      <c r="T624" s="45">
        <v>0.27399999999999985</v>
      </c>
      <c r="U624" s="44">
        <v>2.8499999999999991E-2</v>
      </c>
      <c r="V624" s="45">
        <v>6.6666666666666666E-2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3.3701666666666652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1.2495000000000007</v>
      </c>
      <c r="M625" s="44">
        <v>4.9833333333333354E-2</v>
      </c>
      <c r="N625" s="45">
        <v>0.37699999999999995</v>
      </c>
      <c r="O625" s="44">
        <v>1.1428333333333334</v>
      </c>
      <c r="P625" s="45">
        <v>1.3345</v>
      </c>
      <c r="Q625" s="44">
        <v>1.462333333333333</v>
      </c>
      <c r="R625" s="45">
        <v>1.5899999999999999</v>
      </c>
      <c r="S625" s="44">
        <v>2.4196666666666653</v>
      </c>
      <c r="T625" s="45">
        <v>2.9298333333333342</v>
      </c>
      <c r="U625" s="44">
        <v>0.9218333333333335</v>
      </c>
      <c r="V625" s="45">
        <v>6.8000000000000005E-2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13.545333333333335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1.2000000000000013</v>
      </c>
      <c r="O626" s="44">
        <v>3.1999999999999971</v>
      </c>
      <c r="P626" s="45">
        <v>3.1999999999999971</v>
      </c>
      <c r="Q626" s="44">
        <v>3.1999999999999971</v>
      </c>
      <c r="R626" s="45">
        <v>3.1999999999999971</v>
      </c>
      <c r="S626" s="44">
        <v>3.1999999999999971</v>
      </c>
      <c r="T626" s="45">
        <v>3.1999999999999971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20.399999999999984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12.100000000000007</v>
      </c>
      <c r="M627" s="44">
        <v>86.527333333333317</v>
      </c>
      <c r="N627" s="45">
        <v>95.142666666666642</v>
      </c>
      <c r="O627" s="44">
        <v>91.800500000000014</v>
      </c>
      <c r="P627" s="45">
        <v>72.4315</v>
      </c>
      <c r="Q627" s="44">
        <v>65.860333333333344</v>
      </c>
      <c r="R627" s="45">
        <v>62.593499999999992</v>
      </c>
      <c r="S627" s="44">
        <v>58.278166666666635</v>
      </c>
      <c r="T627" s="45">
        <v>54.921666666666702</v>
      </c>
      <c r="U627" s="44">
        <v>44.37150000000004</v>
      </c>
      <c r="V627" s="45">
        <v>3.9333333333333324E-2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644.06650000000013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0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7.0030000000000001</v>
      </c>
      <c r="M629" s="44">
        <v>12.219833333333339</v>
      </c>
      <c r="N629" s="45">
        <v>56.309500000000007</v>
      </c>
      <c r="O629" s="44">
        <v>64.725833333333341</v>
      </c>
      <c r="P629" s="45">
        <v>64.156999999999982</v>
      </c>
      <c r="Q629" s="44">
        <v>60.64083333333334</v>
      </c>
      <c r="R629" s="45">
        <v>57.664833333333334</v>
      </c>
      <c r="S629" s="44">
        <v>55.169166666666683</v>
      </c>
      <c r="T629" s="45">
        <v>59.898333333333319</v>
      </c>
      <c r="U629" s="44">
        <v>56.383166666666661</v>
      </c>
      <c r="V629" s="45">
        <v>3.062166666666668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497.23366666666664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3.6788333333333361</v>
      </c>
      <c r="M630" s="44">
        <v>13.18</v>
      </c>
      <c r="N630" s="45">
        <v>7.8199999999999932</v>
      </c>
      <c r="O630" s="44">
        <v>4.8399999999999892</v>
      </c>
      <c r="P630" s="45">
        <v>4.7000000000000028</v>
      </c>
      <c r="Q630" s="44">
        <v>4.8199999999999932</v>
      </c>
      <c r="R630" s="45">
        <v>4.2000000000000028</v>
      </c>
      <c r="S630" s="44">
        <v>2.1400000000000006</v>
      </c>
      <c r="T630" s="45">
        <v>0</v>
      </c>
      <c r="U630" s="44">
        <v>5.9899999999999949</v>
      </c>
      <c r="V630" s="45">
        <v>7.083333333333333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58.452166666666649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8.0168333333333326</v>
      </c>
      <c r="M631" s="44">
        <v>24.741833333333311</v>
      </c>
      <c r="N631" s="45">
        <v>60.864333333333356</v>
      </c>
      <c r="O631" s="44">
        <v>65.650499999999951</v>
      </c>
      <c r="P631" s="45">
        <v>67.619833333333332</v>
      </c>
      <c r="Q631" s="44">
        <v>65.938000000000031</v>
      </c>
      <c r="R631" s="45">
        <v>67.100333333333367</v>
      </c>
      <c r="S631" s="44">
        <v>66.784499999999994</v>
      </c>
      <c r="T631" s="45">
        <v>69.033166666666659</v>
      </c>
      <c r="U631" s="44">
        <v>63.084833333333343</v>
      </c>
      <c r="V631" s="45">
        <v>8.8073333333333341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567.64149999999995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2.5235000000000003</v>
      </c>
      <c r="M632" s="44">
        <v>6.3223333333333311</v>
      </c>
      <c r="N632" s="45">
        <v>8.4678333333333402</v>
      </c>
      <c r="O632" s="44">
        <v>32.996999999999979</v>
      </c>
      <c r="P632" s="45">
        <v>34.981333333333318</v>
      </c>
      <c r="Q632" s="44">
        <v>34.205666666666666</v>
      </c>
      <c r="R632" s="45">
        <v>35.768500000000031</v>
      </c>
      <c r="S632" s="44">
        <v>31.331166666666661</v>
      </c>
      <c r="T632" s="45">
        <v>19.443166666666666</v>
      </c>
      <c r="U632" s="44">
        <v>13.443500000000002</v>
      </c>
      <c r="V632" s="45">
        <v>1.9731666666666665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221.45716666666664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13.84199999999999</v>
      </c>
      <c r="M633" s="44">
        <v>39.788500000000035</v>
      </c>
      <c r="N633" s="45">
        <v>44.484666666666691</v>
      </c>
      <c r="O633" s="44">
        <v>44.78933333333331</v>
      </c>
      <c r="P633" s="45">
        <v>43.633666666666663</v>
      </c>
      <c r="Q633" s="44">
        <v>41.476166666666671</v>
      </c>
      <c r="R633" s="45">
        <v>42.059666666666651</v>
      </c>
      <c r="S633" s="44">
        <v>42.728666666666641</v>
      </c>
      <c r="T633" s="45">
        <v>43.944499999999991</v>
      </c>
      <c r="U633" s="44">
        <v>30.929999999999989</v>
      </c>
      <c r="V633" s="45">
        <v>1.3898333333333335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389.06700000000001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4.3083333333333291</v>
      </c>
      <c r="M634" s="44">
        <v>19.72000000000002</v>
      </c>
      <c r="N634" s="45">
        <v>16.91</v>
      </c>
      <c r="O634" s="44">
        <v>16.2</v>
      </c>
      <c r="P634" s="45">
        <v>16.2</v>
      </c>
      <c r="Q634" s="44">
        <v>16.279999999999998</v>
      </c>
      <c r="R634" s="45">
        <v>16.3</v>
      </c>
      <c r="S634" s="44">
        <v>16.29</v>
      </c>
      <c r="T634" s="45">
        <v>16.29</v>
      </c>
      <c r="U634" s="44">
        <v>16.820000000000022</v>
      </c>
      <c r="V634" s="45">
        <v>1.5130000000000008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156.83133333333336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1.0754999999999997</v>
      </c>
      <c r="M635" s="44">
        <v>10.660000000000002</v>
      </c>
      <c r="N635" s="45">
        <v>14.855333333333324</v>
      </c>
      <c r="O635" s="44">
        <v>15.315333333333326</v>
      </c>
      <c r="P635" s="45">
        <v>15.594500000000002</v>
      </c>
      <c r="Q635" s="44">
        <v>15.592166666666675</v>
      </c>
      <c r="R635" s="45">
        <v>15.409999999999993</v>
      </c>
      <c r="S635" s="44">
        <v>15.159999999999993</v>
      </c>
      <c r="T635" s="45">
        <v>13.86000000000001</v>
      </c>
      <c r="U635" s="44">
        <v>7.5129999999999999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125.03583333333334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8.0475000000000012</v>
      </c>
      <c r="M636" s="44">
        <v>11.350833333333325</v>
      </c>
      <c r="N636" s="45">
        <v>60.752000000000002</v>
      </c>
      <c r="O636" s="44">
        <v>61.31</v>
      </c>
      <c r="P636" s="45">
        <v>33.069999999999993</v>
      </c>
      <c r="Q636" s="44">
        <v>25.97</v>
      </c>
      <c r="R636" s="45">
        <v>26.400000000000006</v>
      </c>
      <c r="S636" s="44">
        <v>30.03</v>
      </c>
      <c r="T636" s="45">
        <v>26.389999999999986</v>
      </c>
      <c r="U636" s="44">
        <v>97.937666666666701</v>
      </c>
      <c r="V636" s="45">
        <v>0.29250000000000009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381.55050000000006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1.4101666666666661</v>
      </c>
      <c r="M637" s="44">
        <v>4.6924999999999972</v>
      </c>
      <c r="N637" s="45">
        <v>6.6153333333333295</v>
      </c>
      <c r="O637" s="44">
        <v>8.4466666666666672</v>
      </c>
      <c r="P637" s="45">
        <v>7.7808333333333328</v>
      </c>
      <c r="Q637" s="44">
        <v>9.2639999999999993</v>
      </c>
      <c r="R637" s="45">
        <v>0.88850000000000029</v>
      </c>
      <c r="S637" s="44">
        <v>1.8700000000000003</v>
      </c>
      <c r="T637" s="45">
        <v>8.5853333333333275</v>
      </c>
      <c r="U637" s="44">
        <v>6.7174999999999994</v>
      </c>
      <c r="V637" s="45">
        <v>3.9184999999999999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60.189333333333316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1.5271666666666668</v>
      </c>
      <c r="M638" s="44">
        <v>23.899666666666679</v>
      </c>
      <c r="N638" s="45">
        <v>23.75916666666669</v>
      </c>
      <c r="O638" s="44">
        <v>24.503166666666679</v>
      </c>
      <c r="P638" s="45">
        <v>23.255666666666659</v>
      </c>
      <c r="Q638" s="44">
        <v>20.64866666666666</v>
      </c>
      <c r="R638" s="45">
        <v>19.686</v>
      </c>
      <c r="S638" s="44">
        <v>19.579999999999998</v>
      </c>
      <c r="T638" s="45">
        <v>20.541499999999996</v>
      </c>
      <c r="U638" s="44">
        <v>20.192166666666683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197.59316666666669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8.5191666666666688</v>
      </c>
      <c r="M639" s="44">
        <v>37.093333333333341</v>
      </c>
      <c r="N639" s="45">
        <v>82.267499999999998</v>
      </c>
      <c r="O639" s="44">
        <v>88.045833333333348</v>
      </c>
      <c r="P639" s="45">
        <v>82.994500000000016</v>
      </c>
      <c r="Q639" s="44">
        <v>88.166833333333358</v>
      </c>
      <c r="R639" s="45">
        <v>92.974833333333279</v>
      </c>
      <c r="S639" s="44">
        <v>97.696833333333345</v>
      </c>
      <c r="T639" s="45">
        <v>102.46149999999999</v>
      </c>
      <c r="U639" s="44">
        <v>73.961833333333317</v>
      </c>
      <c r="V639" s="45">
        <v>1.6666666666675193E-4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754.1823333333333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1.3641666666666667</v>
      </c>
      <c r="M640" s="44">
        <v>18.083000000000002</v>
      </c>
      <c r="N640" s="45">
        <v>15.057333333333327</v>
      </c>
      <c r="O640" s="44">
        <v>14.301000000000004</v>
      </c>
      <c r="P640" s="45">
        <v>13.301333333333341</v>
      </c>
      <c r="Q640" s="44">
        <v>14.376333333333331</v>
      </c>
      <c r="R640" s="45">
        <v>14.996833333333335</v>
      </c>
      <c r="S640" s="44">
        <v>15.768666666666668</v>
      </c>
      <c r="T640" s="45">
        <v>17.057000000000002</v>
      </c>
      <c r="U640" s="44">
        <v>15.446499999999999</v>
      </c>
      <c r="V640" s="45">
        <v>4.6166666666666689E-2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139.79833333333332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4.6020000000000003</v>
      </c>
      <c r="M641" s="44">
        <v>37.169166666666662</v>
      </c>
      <c r="N641" s="45">
        <v>60.705333333333328</v>
      </c>
      <c r="O641" s="44">
        <v>65.606666666666669</v>
      </c>
      <c r="P641" s="45">
        <v>60.863166666666679</v>
      </c>
      <c r="Q641" s="44">
        <v>58.035333333333327</v>
      </c>
      <c r="R641" s="45">
        <v>57.337499999999991</v>
      </c>
      <c r="S641" s="44">
        <v>58.95066666666667</v>
      </c>
      <c r="T641" s="45">
        <v>57.53933333333331</v>
      </c>
      <c r="U641" s="44">
        <v>42.843333333333341</v>
      </c>
      <c r="V641" s="45">
        <v>1.4206666666666665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505.07316666666668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2.9966666666666657</v>
      </c>
      <c r="M642" s="44">
        <v>5.9920000000000027</v>
      </c>
      <c r="N642" s="45">
        <v>2.8764999999999996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0.11066666666666662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11.975833333333336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11.750500000000004</v>
      </c>
      <c r="M643" s="44">
        <v>59.463499999999961</v>
      </c>
      <c r="N643" s="45">
        <v>66.630166666666568</v>
      </c>
      <c r="O643" s="44">
        <v>66.4018333333333</v>
      </c>
      <c r="P643" s="45">
        <v>64.599999999999937</v>
      </c>
      <c r="Q643" s="44">
        <v>62.502166666666675</v>
      </c>
      <c r="R643" s="45">
        <v>62.489999999999903</v>
      </c>
      <c r="S643" s="44">
        <v>64.985666666666617</v>
      </c>
      <c r="T643" s="45">
        <v>63.292833333333398</v>
      </c>
      <c r="U643" s="44">
        <v>47.107000000000014</v>
      </c>
      <c r="V643" s="45">
        <v>0.8001666666666668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570.02383333333296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2.525833333333332</v>
      </c>
      <c r="M644" s="44">
        <v>16.488833333333314</v>
      </c>
      <c r="N644" s="45">
        <v>21.64533333333333</v>
      </c>
      <c r="O644" s="44">
        <v>21.490833333333342</v>
      </c>
      <c r="P644" s="45">
        <v>21.443333333333328</v>
      </c>
      <c r="Q644" s="44">
        <v>20.242333333333338</v>
      </c>
      <c r="R644" s="45">
        <v>19.269833333333342</v>
      </c>
      <c r="S644" s="44">
        <v>20.544166666666673</v>
      </c>
      <c r="T644" s="45">
        <v>22.156000000000013</v>
      </c>
      <c r="U644" s="44">
        <v>20.952499999999997</v>
      </c>
      <c r="V644" s="45">
        <v>3.3896666666666677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190.14866666666666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5.3020000000000005</v>
      </c>
      <c r="M645" s="44">
        <v>23.855666666666671</v>
      </c>
      <c r="N645" s="45">
        <v>24.435833333333331</v>
      </c>
      <c r="O645" s="44">
        <v>31.339000000000002</v>
      </c>
      <c r="P645" s="45">
        <v>35.243000000000002</v>
      </c>
      <c r="Q645" s="44">
        <v>36.795833333333313</v>
      </c>
      <c r="R645" s="45">
        <v>36.693499999999993</v>
      </c>
      <c r="S645" s="44">
        <v>33.769333333333329</v>
      </c>
      <c r="T645" s="45">
        <v>40.20783333333334</v>
      </c>
      <c r="U645" s="44">
        <v>31.970666666666652</v>
      </c>
      <c r="V645" s="45">
        <v>2.044166666666666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301.65683333333334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1.0893333333333328</v>
      </c>
      <c r="M646" s="44">
        <v>9.3906666666666592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0.14233333333333345</v>
      </c>
      <c r="V646" s="45">
        <v>8.5000000000000048E-2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10.707333333333326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4.5970000000000004</v>
      </c>
      <c r="M647" s="44">
        <v>30.753833333333318</v>
      </c>
      <c r="N647" s="45">
        <v>6.9649214700000073</v>
      </c>
      <c r="O647" s="44">
        <v>9.3893188499999951</v>
      </c>
      <c r="P647" s="45">
        <v>10.892017329999995</v>
      </c>
      <c r="Q647" s="44">
        <v>10.104084960000002</v>
      </c>
      <c r="R647" s="45">
        <v>8.4993976999999958</v>
      </c>
      <c r="S647" s="44">
        <v>7.0994106500000029</v>
      </c>
      <c r="T647" s="45">
        <v>8.6982204899999971</v>
      </c>
      <c r="U647" s="44">
        <v>0.78283333333333327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97.78103811666665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1.3709999999999998</v>
      </c>
      <c r="M648" s="44">
        <v>8.444833333333337</v>
      </c>
      <c r="N648" s="45">
        <v>14.376666666666669</v>
      </c>
      <c r="O648" s="44">
        <v>13.960500000000001</v>
      </c>
      <c r="P648" s="45">
        <v>12.683833333333329</v>
      </c>
      <c r="Q648" s="44">
        <v>12.06266666666666</v>
      </c>
      <c r="R648" s="45">
        <v>12.669833333333331</v>
      </c>
      <c r="S648" s="44">
        <v>13.361833333333339</v>
      </c>
      <c r="T648" s="45">
        <v>13.666333333333332</v>
      </c>
      <c r="U648" s="44">
        <v>10.249333333333334</v>
      </c>
      <c r="V648" s="45">
        <v>0.3904999999999999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113.23733333333332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2.0365000000000006</v>
      </c>
      <c r="M649" s="44">
        <v>10.563333333333331</v>
      </c>
      <c r="N649" s="45">
        <v>20.160499999999995</v>
      </c>
      <c r="O649" s="44">
        <v>17.852833333333333</v>
      </c>
      <c r="P649" s="45">
        <v>16.885833333333338</v>
      </c>
      <c r="Q649" s="44">
        <v>17.489000000000008</v>
      </c>
      <c r="R649" s="45">
        <v>17.92733333333333</v>
      </c>
      <c r="S649" s="44">
        <v>18.778333333333329</v>
      </c>
      <c r="T649" s="45">
        <v>18.45016666666665</v>
      </c>
      <c r="U649" s="44">
        <v>12.996500000000003</v>
      </c>
      <c r="V649" s="45">
        <v>4.3333333333333356E-2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153.18366666666665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2.6520000000000006</v>
      </c>
      <c r="M650" s="44">
        <v>17.479500000000016</v>
      </c>
      <c r="N650" s="45">
        <v>25.974333333333373</v>
      </c>
      <c r="O650" s="44">
        <v>24.149666666666693</v>
      </c>
      <c r="P650" s="45">
        <v>24.150000000000016</v>
      </c>
      <c r="Q650" s="44">
        <v>23.093499999999995</v>
      </c>
      <c r="R650" s="45">
        <v>21.609333333333346</v>
      </c>
      <c r="S650" s="44">
        <v>19.649666666666672</v>
      </c>
      <c r="T650" s="45">
        <v>19.875166666666669</v>
      </c>
      <c r="U650" s="44">
        <v>17.72450000000001</v>
      </c>
      <c r="V650" s="45">
        <v>0.40950000000000014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196.76716666666678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2.9028333333333332</v>
      </c>
      <c r="M651" s="44">
        <v>12.322833333333325</v>
      </c>
      <c r="N651" s="45">
        <v>41.346166666666697</v>
      </c>
      <c r="O651" s="44">
        <v>34.090666666666685</v>
      </c>
      <c r="P651" s="45">
        <v>35.317666666666668</v>
      </c>
      <c r="Q651" s="44">
        <v>35.91783333333332</v>
      </c>
      <c r="R651" s="45">
        <v>39.761999999999993</v>
      </c>
      <c r="S651" s="44">
        <v>20.319333333333329</v>
      </c>
      <c r="T651" s="45">
        <v>16.620000000000008</v>
      </c>
      <c r="U651" s="44">
        <v>33.549333333333351</v>
      </c>
      <c r="V651" s="45">
        <v>2.9379999999999997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275.0866666666667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3.573</v>
      </c>
      <c r="M652" s="44">
        <v>22.631666666666693</v>
      </c>
      <c r="N652" s="45">
        <v>24.860166666666672</v>
      </c>
      <c r="O652" s="44">
        <v>36.514166666666675</v>
      </c>
      <c r="P652" s="45">
        <v>33.587666666666657</v>
      </c>
      <c r="Q652" s="44">
        <v>37.833166666666656</v>
      </c>
      <c r="R652" s="45">
        <v>41</v>
      </c>
      <c r="S652" s="44">
        <v>36.577833333333324</v>
      </c>
      <c r="T652" s="45">
        <v>33.451833333333326</v>
      </c>
      <c r="U652" s="44">
        <v>27.902833333333351</v>
      </c>
      <c r="V652" s="45">
        <v>0.1694999999999999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298.10183333333339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7.2758333333333329</v>
      </c>
      <c r="M653" s="44">
        <v>77.627666666666599</v>
      </c>
      <c r="N653" s="45">
        <v>85.440333333333299</v>
      </c>
      <c r="O653" s="44">
        <v>91.235833333333318</v>
      </c>
      <c r="P653" s="45">
        <v>80.885833333333338</v>
      </c>
      <c r="Q653" s="44">
        <v>70.50266666666667</v>
      </c>
      <c r="R653" s="45">
        <v>87.478166666666638</v>
      </c>
      <c r="S653" s="44">
        <v>93.553666666666672</v>
      </c>
      <c r="T653" s="45">
        <v>83.533666666666605</v>
      </c>
      <c r="U653" s="44">
        <v>75.985166666666643</v>
      </c>
      <c r="V653" s="45">
        <v>0.22399999999999978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753.74283333333312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2.2921666666666676</v>
      </c>
      <c r="M654" s="44">
        <v>13.834000000000001</v>
      </c>
      <c r="N654" s="45">
        <v>20.773000000000007</v>
      </c>
      <c r="O654" s="44">
        <v>21.410500000000003</v>
      </c>
      <c r="P654" s="45">
        <v>19.89983333333333</v>
      </c>
      <c r="Q654" s="44">
        <v>19.124000000000017</v>
      </c>
      <c r="R654" s="45">
        <v>19.631333333333341</v>
      </c>
      <c r="S654" s="44">
        <v>21.11483333333333</v>
      </c>
      <c r="T654" s="45">
        <v>21.757333333333346</v>
      </c>
      <c r="U654" s="44">
        <v>16.06816666666667</v>
      </c>
      <c r="V654" s="45">
        <v>2.8499999999999992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178.75516666666672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3.8134999999999999</v>
      </c>
      <c r="M655" s="44">
        <v>28.602666666666682</v>
      </c>
      <c r="N655" s="45">
        <v>48.807666666666684</v>
      </c>
      <c r="O655" s="44">
        <v>46.443333333333349</v>
      </c>
      <c r="P655" s="45">
        <v>46.445000000000014</v>
      </c>
      <c r="Q655" s="44">
        <v>45.527666666666661</v>
      </c>
      <c r="R655" s="45">
        <v>46.348333333333315</v>
      </c>
      <c r="S655" s="44">
        <v>45.447499999999998</v>
      </c>
      <c r="T655" s="45">
        <v>45.880166666666703</v>
      </c>
      <c r="U655" s="44">
        <v>38.864499999999992</v>
      </c>
      <c r="V655" s="45">
        <v>0.66983333333333317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396.85016666666667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2.6491666666666647</v>
      </c>
      <c r="M656" s="44">
        <v>12.059999999999985</v>
      </c>
      <c r="N656" s="45">
        <v>20.890000000000008</v>
      </c>
      <c r="O656" s="44">
        <v>23.47000000000002</v>
      </c>
      <c r="P656" s="45">
        <v>22.990000000000006</v>
      </c>
      <c r="Q656" s="44">
        <v>22.640000000000018</v>
      </c>
      <c r="R656" s="45">
        <v>22.809999999999967</v>
      </c>
      <c r="S656" s="44">
        <v>23.349999999999984</v>
      </c>
      <c r="T656" s="45">
        <v>22.410000000000014</v>
      </c>
      <c r="U656" s="44">
        <v>16.039999999999985</v>
      </c>
      <c r="V656" s="45">
        <v>3.3659999999999992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192.67516666666666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0.95333333333333259</v>
      </c>
      <c r="M658" s="44">
        <v>2.8338333333333328</v>
      </c>
      <c r="N658" s="45">
        <v>4.7233333333333327</v>
      </c>
      <c r="O658" s="44">
        <v>8.2761666666666649</v>
      </c>
      <c r="P658" s="45">
        <v>9.7665000000000006</v>
      </c>
      <c r="Q658" s="44">
        <v>9.1161666666666665</v>
      </c>
      <c r="R658" s="45">
        <v>8.49</v>
      </c>
      <c r="S658" s="44">
        <v>7.5494999999999992</v>
      </c>
      <c r="T658" s="45">
        <v>6.5126666666666653</v>
      </c>
      <c r="U658" s="44">
        <v>3.1448333333333331</v>
      </c>
      <c r="V658" s="45">
        <v>0.4346666666666667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61.800999999999995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32.257500000000036</v>
      </c>
      <c r="M659" s="44">
        <v>181.29000000000002</v>
      </c>
      <c r="N659" s="45">
        <v>280.7</v>
      </c>
      <c r="O659" s="44">
        <v>295.76</v>
      </c>
      <c r="P659" s="45">
        <v>243.59</v>
      </c>
      <c r="Q659" s="44">
        <v>245.07766666666672</v>
      </c>
      <c r="R659" s="45">
        <v>257.74183333333343</v>
      </c>
      <c r="S659" s="44">
        <v>257.76766666666668</v>
      </c>
      <c r="T659" s="45">
        <v>264.38233333333329</v>
      </c>
      <c r="U659" s="44">
        <v>261.6465</v>
      </c>
      <c r="V659" s="45">
        <v>17.169666666666664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2337.383166666667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4.2886666666666651</v>
      </c>
      <c r="M660" s="44">
        <v>17.192166666666658</v>
      </c>
      <c r="N660" s="45">
        <v>31.3415</v>
      </c>
      <c r="O660" s="44">
        <v>30.561999999999987</v>
      </c>
      <c r="P660" s="45">
        <v>29.087499999999977</v>
      </c>
      <c r="Q660" s="44">
        <v>29.021166666666659</v>
      </c>
      <c r="R660" s="45">
        <v>26.793166666666657</v>
      </c>
      <c r="S660" s="44">
        <v>24.539999999999985</v>
      </c>
      <c r="T660" s="45">
        <v>30.085333333333313</v>
      </c>
      <c r="U660" s="44">
        <v>26.434999999999985</v>
      </c>
      <c r="V660" s="45">
        <v>4.3021666666666656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253.64866666666654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12.254</v>
      </c>
      <c r="M661" s="44">
        <v>60.052999999999997</v>
      </c>
      <c r="N661" s="45">
        <v>52.126833333333344</v>
      </c>
      <c r="O661" s="44">
        <v>61.227833333333336</v>
      </c>
      <c r="P661" s="45">
        <v>58.849666666666671</v>
      </c>
      <c r="Q661" s="44">
        <v>69.189666666666653</v>
      </c>
      <c r="R661" s="45">
        <v>64.038166666666683</v>
      </c>
      <c r="S661" s="44">
        <v>68.97733333333332</v>
      </c>
      <c r="T661" s="45">
        <v>57.45500000000002</v>
      </c>
      <c r="U661" s="44">
        <v>57.136333333333319</v>
      </c>
      <c r="V661" s="45">
        <v>2.3016666666666667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563.60950000000003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16.890999999999998</v>
      </c>
      <c r="M662" s="44">
        <v>18.766333333333339</v>
      </c>
      <c r="N662" s="45">
        <v>22.803999999999991</v>
      </c>
      <c r="O662" s="44">
        <v>24.119500000000013</v>
      </c>
      <c r="P662" s="45">
        <v>22.374500000000022</v>
      </c>
      <c r="Q662" s="44">
        <v>22.927499999999988</v>
      </c>
      <c r="R662" s="45">
        <v>21.579999999999995</v>
      </c>
      <c r="S662" s="44">
        <v>17.784166666666643</v>
      </c>
      <c r="T662" s="45">
        <v>13.266666666666669</v>
      </c>
      <c r="U662" s="44">
        <v>4.0955000000000021</v>
      </c>
      <c r="V662" s="45">
        <v>0.62300000000000011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185.23216666666667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15.175166666666668</v>
      </c>
      <c r="M664" s="44">
        <v>44.176333333333318</v>
      </c>
      <c r="N664" s="45">
        <v>38.448666666666647</v>
      </c>
      <c r="O664" s="44">
        <v>41.034166666666671</v>
      </c>
      <c r="P664" s="45">
        <v>41.102666666666657</v>
      </c>
      <c r="Q664" s="44">
        <v>39.27316666666664</v>
      </c>
      <c r="R664" s="45">
        <v>39.380000000000059</v>
      </c>
      <c r="S664" s="44">
        <v>41.739999999999966</v>
      </c>
      <c r="T664" s="45">
        <v>46.481333333333346</v>
      </c>
      <c r="U664" s="44">
        <v>49.623833333333366</v>
      </c>
      <c r="V664" s="45">
        <v>11.120333333333333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407.5556666666667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0.94216666666666637</v>
      </c>
      <c r="M665" s="44">
        <v>10.812666666666674</v>
      </c>
      <c r="N665" s="45">
        <v>18.499499999999998</v>
      </c>
      <c r="O665" s="44">
        <v>23.86</v>
      </c>
      <c r="P665" s="45">
        <v>28.549999999999969</v>
      </c>
      <c r="Q665" s="44">
        <v>30.686699999999977</v>
      </c>
      <c r="R665" s="45">
        <v>30.35999999999996</v>
      </c>
      <c r="S665" s="44">
        <v>25.177333333333344</v>
      </c>
      <c r="T665" s="45">
        <v>18.987333333333325</v>
      </c>
      <c r="U665" s="44">
        <v>7.3486666666666647</v>
      </c>
      <c r="V665" s="45">
        <v>9.1000000000000053E-2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195.31536666666656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2.6601666666666679</v>
      </c>
      <c r="M666" s="44">
        <v>17.24066666666668</v>
      </c>
      <c r="N666" s="45">
        <v>43.207833333333369</v>
      </c>
      <c r="O666" s="44">
        <v>92.822833333333364</v>
      </c>
      <c r="P666" s="45">
        <v>77.655500000000018</v>
      </c>
      <c r="Q666" s="44">
        <v>53.395500000000013</v>
      </c>
      <c r="R666" s="45">
        <v>13.952833333333347</v>
      </c>
      <c r="S666" s="44">
        <v>42.898166666666661</v>
      </c>
      <c r="T666" s="45">
        <v>18.262166666666662</v>
      </c>
      <c r="U666" s="44">
        <v>5.0628333333333337</v>
      </c>
      <c r="V666" s="45">
        <v>6.0666666666666674E-2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367.21916666666681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3.0741666666666676</v>
      </c>
      <c r="M667" s="44">
        <v>30.704000000000015</v>
      </c>
      <c r="N667" s="45">
        <v>37.320333333333309</v>
      </c>
      <c r="O667" s="44">
        <v>40.762833333333361</v>
      </c>
      <c r="P667" s="45">
        <v>37.769999999999989</v>
      </c>
      <c r="Q667" s="44">
        <v>36.230000000000011</v>
      </c>
      <c r="R667" s="45">
        <v>37.24016666666666</v>
      </c>
      <c r="S667" s="44">
        <v>39.320000000000007</v>
      </c>
      <c r="T667" s="45">
        <v>40.86866666666667</v>
      </c>
      <c r="U667" s="44">
        <v>29.671000000000003</v>
      </c>
      <c r="V667" s="45">
        <v>0.60233333333333339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333.56350000000003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2.9531666666666676</v>
      </c>
      <c r="M668" s="44">
        <v>14.074166666666663</v>
      </c>
      <c r="N668" s="45">
        <v>13.264166666666664</v>
      </c>
      <c r="O668" s="44">
        <v>22.14383333333333</v>
      </c>
      <c r="P668" s="45">
        <v>24.537333333333315</v>
      </c>
      <c r="Q668" s="44">
        <v>22.780166666666634</v>
      </c>
      <c r="R668" s="45">
        <v>20.828000000000028</v>
      </c>
      <c r="S668" s="44">
        <v>16.277000000000001</v>
      </c>
      <c r="T668" s="45">
        <v>13.54933333333333</v>
      </c>
      <c r="U668" s="44">
        <v>11.796000000000001</v>
      </c>
      <c r="V668" s="45">
        <v>0.47783333333333322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162.68099999999995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0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0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5.3224999999999953</v>
      </c>
      <c r="P671" s="45">
        <v>6.8748333333333429</v>
      </c>
      <c r="Q671" s="44">
        <v>6.3199999999999976</v>
      </c>
      <c r="R671" s="45">
        <v>5.8700000000000045</v>
      </c>
      <c r="S671" s="44">
        <v>6.0428333333333351</v>
      </c>
      <c r="T671" s="45">
        <v>4.4864999999999986</v>
      </c>
      <c r="U671" s="44">
        <v>0.8773333333333333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35.794000000000004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5.5733333333333324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5.5733333333333324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25.330833333333331</v>
      </c>
      <c r="M674" s="44">
        <v>49.758833333333364</v>
      </c>
      <c r="N674" s="45">
        <v>70.351333333333329</v>
      </c>
      <c r="O674" s="44">
        <v>108.44466666666663</v>
      </c>
      <c r="P674" s="45">
        <v>97.910333333333284</v>
      </c>
      <c r="Q674" s="44">
        <v>10.710833333333335</v>
      </c>
      <c r="R674" s="45">
        <v>9.6193333333333246</v>
      </c>
      <c r="S674" s="44">
        <v>1.4981666666666569</v>
      </c>
      <c r="T674" s="45">
        <v>0.74266666666666648</v>
      </c>
      <c r="U674" s="44">
        <v>51.942666666666668</v>
      </c>
      <c r="V674" s="45">
        <v>0.55616666666666714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426.86583333333323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1.9000000000000008</v>
      </c>
      <c r="M675" s="44">
        <v>14.946666666666651</v>
      </c>
      <c r="N675" s="45">
        <v>22.669833333333308</v>
      </c>
      <c r="O675" s="44">
        <v>49.900000000000055</v>
      </c>
      <c r="P675" s="45">
        <v>46.856499999999976</v>
      </c>
      <c r="Q675" s="44">
        <v>44.926000000000002</v>
      </c>
      <c r="R675" s="45">
        <v>42.859999999999992</v>
      </c>
      <c r="S675" s="44">
        <v>41.760000000000034</v>
      </c>
      <c r="T675" s="45">
        <v>42.760666666666637</v>
      </c>
      <c r="U675" s="44">
        <v>30.377666666666624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338.95733333333328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0.36666666666666664</v>
      </c>
      <c r="M676" s="44">
        <v>52.61333333333333</v>
      </c>
      <c r="N676" s="45">
        <v>50.939166666666651</v>
      </c>
      <c r="O676" s="44">
        <v>54.376666666666672</v>
      </c>
      <c r="P676" s="45">
        <v>52.379833333333323</v>
      </c>
      <c r="Q676" s="44">
        <v>53.48283333333336</v>
      </c>
      <c r="R676" s="45">
        <v>50.889666666666656</v>
      </c>
      <c r="S676" s="44">
        <v>48.486833333333337</v>
      </c>
      <c r="T676" s="45">
        <v>44.787499999999994</v>
      </c>
      <c r="U676" s="44">
        <v>28.982000000000024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437.30450000000002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11.843</v>
      </c>
      <c r="M677" s="44">
        <v>16.079999999999995</v>
      </c>
      <c r="N677" s="45">
        <v>60.374166666666632</v>
      </c>
      <c r="O677" s="44">
        <v>61.470666666666652</v>
      </c>
      <c r="P677" s="45">
        <v>52.686666666666675</v>
      </c>
      <c r="Q677" s="44">
        <v>46.631833333333347</v>
      </c>
      <c r="R677" s="45">
        <v>46.330833333333331</v>
      </c>
      <c r="S677" s="44">
        <v>48.343833333333336</v>
      </c>
      <c r="T677" s="45">
        <v>48.953166666666682</v>
      </c>
      <c r="U677" s="44">
        <v>43.714166666666671</v>
      </c>
      <c r="V677" s="45">
        <v>11.433333333333332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447.86166666666662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3.9301666666666688</v>
      </c>
      <c r="M679" s="44">
        <v>9.9399999999999924</v>
      </c>
      <c r="N679" s="45">
        <v>21.906333333333333</v>
      </c>
      <c r="O679" s="44">
        <v>22.071833333333338</v>
      </c>
      <c r="P679" s="45">
        <v>21.030833333333316</v>
      </c>
      <c r="Q679" s="44">
        <v>20.300999999999977</v>
      </c>
      <c r="R679" s="45">
        <v>20.244000000000007</v>
      </c>
      <c r="S679" s="44">
        <v>20.824333333333335</v>
      </c>
      <c r="T679" s="45">
        <v>23.728666666666633</v>
      </c>
      <c r="U679" s="44">
        <v>19.286833333333355</v>
      </c>
      <c r="V679" s="45">
        <v>1.4011666666666662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184.66516666666661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13.992666666666667</v>
      </c>
      <c r="P681" s="45">
        <v>15.777333333333324</v>
      </c>
      <c r="Q681" s="44">
        <v>13.738833333333325</v>
      </c>
      <c r="R681" s="45">
        <v>9.6118333333333315</v>
      </c>
      <c r="S681" s="44">
        <v>6.8201666666666689</v>
      </c>
      <c r="T681" s="45">
        <v>3.3376666666666663</v>
      </c>
      <c r="U681" s="44">
        <v>0.10350000000000013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63.381999999999977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0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3.4201666666666664</v>
      </c>
      <c r="M684" s="44">
        <v>41.202500000000001</v>
      </c>
      <c r="N684" s="45">
        <v>40.375833333333325</v>
      </c>
      <c r="O684" s="44">
        <v>48.06283333333333</v>
      </c>
      <c r="P684" s="45">
        <v>44.435166666666653</v>
      </c>
      <c r="Q684" s="44">
        <v>43.614999999999974</v>
      </c>
      <c r="R684" s="45">
        <v>47.076166666666687</v>
      </c>
      <c r="S684" s="44">
        <v>41.615499999999997</v>
      </c>
      <c r="T684" s="45">
        <v>41.509833333333319</v>
      </c>
      <c r="U684" s="44">
        <v>43.418833333333318</v>
      </c>
      <c r="V684" s="45">
        <v>7.917166666666664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402.649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14.953166666666666</v>
      </c>
      <c r="M685" s="44">
        <v>51.040000000000006</v>
      </c>
      <c r="N685" s="45">
        <v>99.049999999999983</v>
      </c>
      <c r="O685" s="44">
        <v>110.17000000000002</v>
      </c>
      <c r="P685" s="45">
        <v>111.14999999999999</v>
      </c>
      <c r="Q685" s="44">
        <v>117.42</v>
      </c>
      <c r="R685" s="45">
        <v>118.27000000000001</v>
      </c>
      <c r="S685" s="44">
        <v>118.22000000000001</v>
      </c>
      <c r="T685" s="45">
        <v>117.46</v>
      </c>
      <c r="U685" s="44">
        <v>96.56</v>
      </c>
      <c r="V685" s="45">
        <v>11.206166666666666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965.49933333333354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0.71299999999999997</v>
      </c>
      <c r="M686" s="44">
        <v>3.9133333333333309</v>
      </c>
      <c r="N686" s="45">
        <v>7.0676666666666614</v>
      </c>
      <c r="O686" s="44">
        <v>6.7213333333333338</v>
      </c>
      <c r="P686" s="45">
        <v>6.4591666666666638</v>
      </c>
      <c r="Q686" s="44">
        <v>6.5188333333333297</v>
      </c>
      <c r="R686" s="45">
        <v>6.6299999999999963</v>
      </c>
      <c r="S686" s="44">
        <v>6.819999999999995</v>
      </c>
      <c r="T686" s="45">
        <v>6.6783333333333319</v>
      </c>
      <c r="U686" s="44">
        <v>5.143833333333335</v>
      </c>
      <c r="V686" s="45">
        <v>0.33933333333333321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57.004833333333316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17.80533333333333</v>
      </c>
      <c r="M687" s="44">
        <v>94.638166666666692</v>
      </c>
      <c r="N687" s="45">
        <v>168.75399999999993</v>
      </c>
      <c r="O687" s="44">
        <v>239.15816666666666</v>
      </c>
      <c r="P687" s="45">
        <v>251.99083333333337</v>
      </c>
      <c r="Q687" s="44">
        <v>249.59949999999998</v>
      </c>
      <c r="R687" s="45">
        <v>249.21700000000001</v>
      </c>
      <c r="S687" s="44">
        <v>241.40783333333326</v>
      </c>
      <c r="T687" s="45">
        <v>178.10683333333333</v>
      </c>
      <c r="U687" s="44">
        <v>96.317333333333323</v>
      </c>
      <c r="V687" s="45">
        <v>6.5565000000000007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1793.5514999999998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0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1.5293333333333317</v>
      </c>
      <c r="N689" s="45">
        <v>16.167833333333345</v>
      </c>
      <c r="O689" s="44">
        <v>27.59166666666664</v>
      </c>
      <c r="P689" s="45">
        <v>30.140166666666687</v>
      </c>
      <c r="Q689" s="44">
        <v>30.084166666666654</v>
      </c>
      <c r="R689" s="45">
        <v>30.089666666666634</v>
      </c>
      <c r="S689" s="44">
        <v>30.135500000000039</v>
      </c>
      <c r="T689" s="45">
        <v>27.673166666666681</v>
      </c>
      <c r="U689" s="44">
        <v>17.700500000000009</v>
      </c>
      <c r="V689" s="45">
        <v>1.5663333333333336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212.67833333333334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16.769333333333336</v>
      </c>
      <c r="M692" s="44">
        <v>58.083666666666687</v>
      </c>
      <c r="N692" s="45">
        <v>67.518666666666661</v>
      </c>
      <c r="O692" s="44">
        <v>71.646999999999991</v>
      </c>
      <c r="P692" s="45">
        <v>73.03400000000002</v>
      </c>
      <c r="Q692" s="44">
        <v>87.915166666666678</v>
      </c>
      <c r="R692" s="45">
        <v>89.459833333333307</v>
      </c>
      <c r="S692" s="44">
        <v>91.493500000000026</v>
      </c>
      <c r="T692" s="45">
        <v>88.718166666666633</v>
      </c>
      <c r="U692" s="44">
        <v>56.711833333333303</v>
      </c>
      <c r="V692" s="45">
        <v>0.92200000000000037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702.27316666666673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1.1046666666666667</v>
      </c>
      <c r="M693" s="44">
        <v>0</v>
      </c>
      <c r="N693" s="45">
        <v>16.151499999999999</v>
      </c>
      <c r="O693" s="44">
        <v>35.948833333333347</v>
      </c>
      <c r="P693" s="45">
        <v>50.246833333333306</v>
      </c>
      <c r="Q693" s="44">
        <v>47.104000000000006</v>
      </c>
      <c r="R693" s="45">
        <v>42.718333333333398</v>
      </c>
      <c r="S693" s="44">
        <v>38.555666666666632</v>
      </c>
      <c r="T693" s="45">
        <v>26.408500000000025</v>
      </c>
      <c r="U693" s="44">
        <v>2.9864999999999982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261.22483333333338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331.52900000000005</v>
      </c>
      <c r="M695" s="13">
        <f t="shared" ref="M695" si="142">SUM(M624:M694)</f>
        <v>1486.1095</v>
      </c>
      <c r="N695" s="13">
        <f t="shared" ref="N695" si="143">SUM(N624:N694)</f>
        <v>2164.8540881366666</v>
      </c>
      <c r="O695" s="13">
        <f t="shared" ref="O695" si="144">SUM(O624:O694)</f>
        <v>2536.568985516667</v>
      </c>
      <c r="P695" s="13">
        <f t="shared" ref="P695" si="145">SUM(P624:P694)</f>
        <v>2404.9350173299999</v>
      </c>
      <c r="Q695" s="13">
        <f t="shared" ref="Q695" si="146">SUM(Q624:Q694)</f>
        <v>2276.2136182933327</v>
      </c>
      <c r="R695" s="13">
        <f t="shared" ref="R695" si="147">SUM(R624:R694)</f>
        <v>2243.9975643666667</v>
      </c>
      <c r="S695" s="13">
        <f t="shared" ref="S695" si="148">SUM(S624:S694)</f>
        <v>2220.4387439833326</v>
      </c>
      <c r="T695" s="13">
        <f t="shared" ref="T695" si="149">SUM(T624:T694)</f>
        <v>2091.5713871566663</v>
      </c>
      <c r="U695" s="13">
        <f t="shared" ref="U695" si="150">SUM(U624:U694)</f>
        <v>1797.0044999999996</v>
      </c>
      <c r="V695" s="13">
        <f t="shared" ref="V695" si="151">SUM(V624:V694)</f>
        <v>126.25266666666667</v>
      </c>
      <c r="W695" s="13">
        <f t="shared" ref="W695" si="152">SUM(W624:W694)</f>
        <v>0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6">
        <f>SUM(AC624:AE694)</f>
        <v>19679.475071449997</v>
      </c>
      <c r="AD695" s="116"/>
      <c r="AE695" s="116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45787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99" t="s">
        <v>2</v>
      </c>
      <c r="AD700" s="99"/>
      <c r="AE700" s="99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7.083333333333329E-2</v>
      </c>
      <c r="N701" s="45">
        <v>0.42733333333333273</v>
      </c>
      <c r="O701" s="44">
        <v>0.76816666666666722</v>
      </c>
      <c r="P701" s="45">
        <v>0.71000000000000063</v>
      </c>
      <c r="Q701" s="44">
        <v>0.50999999999999901</v>
      </c>
      <c r="R701" s="45">
        <v>0.41000000000000014</v>
      </c>
      <c r="S701" s="44">
        <v>0.41000000000000014</v>
      </c>
      <c r="T701" s="45">
        <v>0.21000000000000027</v>
      </c>
      <c r="U701" s="44">
        <v>0.15649999999999989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3.6728333333333336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3.2875000000000001</v>
      </c>
      <c r="N702" s="45">
        <v>6.9829999999999952</v>
      </c>
      <c r="O702" s="44">
        <v>7.4451666666666654</v>
      </c>
      <c r="P702" s="45">
        <v>7.7979999999999974</v>
      </c>
      <c r="Q702" s="44">
        <v>7.8748333333333322</v>
      </c>
      <c r="R702" s="45">
        <v>7.675166666666664</v>
      </c>
      <c r="S702" s="44">
        <v>7.6149999999999967</v>
      </c>
      <c r="T702" s="45">
        <v>7.0764999999999985</v>
      </c>
      <c r="U702" s="44">
        <v>3.4231666666666669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59.178333333333313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2</v>
      </c>
      <c r="O703" s="44">
        <v>3.1999999999999971</v>
      </c>
      <c r="P703" s="45">
        <v>3.1999999999999971</v>
      </c>
      <c r="Q703" s="44">
        <v>3.1999999999999971</v>
      </c>
      <c r="R703" s="45">
        <v>3.1999999999999971</v>
      </c>
      <c r="S703" s="44">
        <v>3.1999999999999971</v>
      </c>
      <c r="T703" s="45">
        <v>3.1999999999999971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21.199999999999982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37.567833333333326</v>
      </c>
      <c r="N704" s="45">
        <v>73.097666666666655</v>
      </c>
      <c r="O704" s="44">
        <v>75.057000000000031</v>
      </c>
      <c r="P704" s="45">
        <v>70.93816666666666</v>
      </c>
      <c r="Q704" s="44">
        <v>46.810666666666663</v>
      </c>
      <c r="R704" s="45">
        <v>35.934666666666644</v>
      </c>
      <c r="S704" s="44">
        <v>42.67916666666671</v>
      </c>
      <c r="T704" s="45">
        <v>47.585333333333338</v>
      </c>
      <c r="U704" s="44">
        <v>34.963166666666638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464.63366666666661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0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7.307833333333333</v>
      </c>
      <c r="N706" s="45">
        <v>28.674166666666661</v>
      </c>
      <c r="O706" s="44">
        <v>25.309666666666654</v>
      </c>
      <c r="P706" s="45">
        <v>16.976666666666663</v>
      </c>
      <c r="Q706" s="44">
        <v>18.301333333333332</v>
      </c>
      <c r="R706" s="45">
        <v>22.970833333333321</v>
      </c>
      <c r="S706" s="44">
        <v>35.402000000000008</v>
      </c>
      <c r="T706" s="45">
        <v>45.280000000000008</v>
      </c>
      <c r="U706" s="44">
        <v>40.058166666666672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240.28066666666663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10.510000000000005</v>
      </c>
      <c r="N707" s="45">
        <v>4.2999999999999972</v>
      </c>
      <c r="O707" s="44">
        <v>5.4500000000000028</v>
      </c>
      <c r="P707" s="45">
        <v>6.7800000000000011</v>
      </c>
      <c r="Q707" s="44">
        <v>5.9900000000000091</v>
      </c>
      <c r="R707" s="45">
        <v>3.9299999999999926</v>
      </c>
      <c r="S707" s="44">
        <v>1.6599999999999966</v>
      </c>
      <c r="T707" s="45">
        <v>0</v>
      </c>
      <c r="U707" s="44">
        <v>8.0900000000000034</v>
      </c>
      <c r="V707" s="45">
        <v>2.9399999999999991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49.650000000000006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45.272333333333343</v>
      </c>
      <c r="N708" s="45">
        <v>55.464000000000013</v>
      </c>
      <c r="O708" s="44">
        <v>48.60049999999999</v>
      </c>
      <c r="P708" s="45">
        <v>44.201166666666673</v>
      </c>
      <c r="Q708" s="44">
        <v>41.84233333333335</v>
      </c>
      <c r="R708" s="45">
        <v>43.908499999999997</v>
      </c>
      <c r="S708" s="44">
        <v>56.333499999999987</v>
      </c>
      <c r="T708" s="45">
        <v>64.215499999999977</v>
      </c>
      <c r="U708" s="44">
        <v>58.338333333333338</v>
      </c>
      <c r="V708" s="45">
        <v>2.5358333333333336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460.71199999999999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3.7919999999999998</v>
      </c>
      <c r="N709" s="45">
        <v>4.9506666666666668</v>
      </c>
      <c r="O709" s="44">
        <v>29.993333333333322</v>
      </c>
      <c r="P709" s="45">
        <v>34.779666666666657</v>
      </c>
      <c r="Q709" s="44">
        <v>34.68266666666667</v>
      </c>
      <c r="R709" s="45">
        <v>35.393166666666659</v>
      </c>
      <c r="S709" s="44">
        <v>30.546166666666689</v>
      </c>
      <c r="T709" s="45">
        <v>22.85616666666666</v>
      </c>
      <c r="U709" s="44">
        <v>2.9374999999999991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199.93133333333336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34.782666666666636</v>
      </c>
      <c r="N710" s="45">
        <v>35.111666666666636</v>
      </c>
      <c r="O710" s="44">
        <v>28.821666666666641</v>
      </c>
      <c r="P710" s="45">
        <v>18.559666666666661</v>
      </c>
      <c r="Q710" s="44">
        <v>18.992999999999991</v>
      </c>
      <c r="R710" s="45">
        <v>23.535166666666651</v>
      </c>
      <c r="S710" s="44">
        <v>32.641000000000027</v>
      </c>
      <c r="T710" s="45">
        <v>38.134833333333297</v>
      </c>
      <c r="U710" s="44">
        <v>24.65616666666666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255.23583333333315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18.840333333333337</v>
      </c>
      <c r="N711" s="45">
        <v>26</v>
      </c>
      <c r="O711" s="44">
        <v>26</v>
      </c>
      <c r="P711" s="45">
        <v>15.55</v>
      </c>
      <c r="Q711" s="44">
        <v>10.730000000000002</v>
      </c>
      <c r="R711" s="45">
        <v>10.85</v>
      </c>
      <c r="S711" s="44">
        <v>11.88</v>
      </c>
      <c r="T711" s="45">
        <v>15.420000000000002</v>
      </c>
      <c r="U711" s="44">
        <v>16.700000000000021</v>
      </c>
      <c r="V711" s="45">
        <v>0.60899999999999999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152.57933333333335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8.8909999999999947</v>
      </c>
      <c r="N712" s="45">
        <v>18.019999999999989</v>
      </c>
      <c r="O712" s="44">
        <v>18.860000000000003</v>
      </c>
      <c r="P712" s="45">
        <v>15.060833333333338</v>
      </c>
      <c r="Q712" s="44">
        <v>12.426666666666664</v>
      </c>
      <c r="R712" s="45">
        <v>12.304333333333327</v>
      </c>
      <c r="S712" s="44">
        <v>12.383666666666668</v>
      </c>
      <c r="T712" s="45">
        <v>13.239833333333332</v>
      </c>
      <c r="U712" s="44">
        <v>5.9471666666666652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117.13349999999998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48.24433333333333</v>
      </c>
      <c r="N713" s="45">
        <v>64.586333333333314</v>
      </c>
      <c r="O713" s="44">
        <v>85.597833333333327</v>
      </c>
      <c r="P713" s="45">
        <v>90.114666666666679</v>
      </c>
      <c r="Q713" s="44">
        <v>100.85866666666669</v>
      </c>
      <c r="R713" s="45">
        <v>53.990000000000009</v>
      </c>
      <c r="S713" s="44">
        <v>106.1763333333333</v>
      </c>
      <c r="T713" s="45">
        <v>90.298166666666646</v>
      </c>
      <c r="U713" s="44">
        <v>64.55683333333333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704.4231666666667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4.3636666666666661</v>
      </c>
      <c r="N714" s="45">
        <v>8.9544999999999995</v>
      </c>
      <c r="O714" s="44">
        <v>10.782000000000004</v>
      </c>
      <c r="P714" s="45">
        <v>6.1211666666666673</v>
      </c>
      <c r="Q714" s="44">
        <v>7.7533333333333347</v>
      </c>
      <c r="R714" s="45">
        <v>0</v>
      </c>
      <c r="S714" s="44">
        <v>8.7063333333333333</v>
      </c>
      <c r="T714" s="45">
        <v>8.8674999999999979</v>
      </c>
      <c r="U714" s="44">
        <v>7.0185000000000004</v>
      </c>
      <c r="V714" s="45">
        <v>1.2410000000000001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63.808000000000007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11.588999999999993</v>
      </c>
      <c r="N715" s="45">
        <v>10.072833333333337</v>
      </c>
      <c r="O715" s="44">
        <v>6.7525000000000013</v>
      </c>
      <c r="P715" s="45">
        <v>9.7125000000000004</v>
      </c>
      <c r="Q715" s="44">
        <v>10.769833333333345</v>
      </c>
      <c r="R715" s="45">
        <v>12.16866666666666</v>
      </c>
      <c r="S715" s="44">
        <v>16.026166666666679</v>
      </c>
      <c r="T715" s="45">
        <v>19.470833333333346</v>
      </c>
      <c r="U715" s="44">
        <v>17.861166666666648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114.4235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32.88600000000001</v>
      </c>
      <c r="N716" s="45">
        <v>72.791499999999985</v>
      </c>
      <c r="O716" s="44">
        <v>55.182000000000009</v>
      </c>
      <c r="P716" s="45">
        <v>30.407166666666676</v>
      </c>
      <c r="Q716" s="44">
        <v>35.254666666666679</v>
      </c>
      <c r="R716" s="45">
        <v>49.428166666666677</v>
      </c>
      <c r="S716" s="44">
        <v>76.09366666666665</v>
      </c>
      <c r="T716" s="45">
        <v>89.365833333333327</v>
      </c>
      <c r="U716" s="44">
        <v>58.18816666666666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499.59716666666668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9.5923333333333343</v>
      </c>
      <c r="N717" s="45">
        <v>15.571166666666665</v>
      </c>
      <c r="O717" s="44">
        <v>15.282166666666663</v>
      </c>
      <c r="P717" s="45">
        <v>14.281333333333338</v>
      </c>
      <c r="Q717" s="44">
        <v>14.475333333333339</v>
      </c>
      <c r="R717" s="45">
        <v>14.959833333333332</v>
      </c>
      <c r="S717" s="44">
        <v>15.771833333333328</v>
      </c>
      <c r="T717" s="45">
        <v>15.383666666666661</v>
      </c>
      <c r="U717" s="44">
        <v>12.646333333333336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127.964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27.44850000000001</v>
      </c>
      <c r="N718" s="45">
        <v>54.050833333333308</v>
      </c>
      <c r="O718" s="44">
        <v>55.447666666666656</v>
      </c>
      <c r="P718" s="45">
        <v>55.235166666666672</v>
      </c>
      <c r="Q718" s="44">
        <v>53.74383333333332</v>
      </c>
      <c r="R718" s="45">
        <v>52.656999999999996</v>
      </c>
      <c r="S718" s="44">
        <v>52.027999999999999</v>
      </c>
      <c r="T718" s="45">
        <v>50.633833333333342</v>
      </c>
      <c r="U718" s="44">
        <v>31.645166666666661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432.89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28.668999999999993</v>
      </c>
      <c r="N719" s="45">
        <v>37.218833333333336</v>
      </c>
      <c r="O719" s="44">
        <v>31.69766666666667</v>
      </c>
      <c r="P719" s="45">
        <v>23.224000000000007</v>
      </c>
      <c r="Q719" s="44">
        <v>23.080499999999997</v>
      </c>
      <c r="R719" s="45">
        <v>24.000000000000004</v>
      </c>
      <c r="S719" s="44">
        <v>28.881166666666665</v>
      </c>
      <c r="T719" s="45">
        <v>35.846166666666676</v>
      </c>
      <c r="U719" s="44">
        <v>34.771666666666668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267.38900000000001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41.052666666666617</v>
      </c>
      <c r="N720" s="45">
        <v>76.814833333333326</v>
      </c>
      <c r="O720" s="44">
        <v>85.933833333333368</v>
      </c>
      <c r="P720" s="45">
        <v>95.805999999999997</v>
      </c>
      <c r="Q720" s="44">
        <v>104.40999999999991</v>
      </c>
      <c r="R720" s="45">
        <v>104.56000000000012</v>
      </c>
      <c r="S720" s="44">
        <v>108.63000000000008</v>
      </c>
      <c r="T720" s="45">
        <v>106.53999999999998</v>
      </c>
      <c r="U720" s="44">
        <v>67.09283333333336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790.84016666666673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15.755000000000001</v>
      </c>
      <c r="N721" s="45">
        <v>20.252666666666681</v>
      </c>
      <c r="O721" s="44">
        <v>20.618833333333338</v>
      </c>
      <c r="P721" s="45">
        <v>20.312666666666658</v>
      </c>
      <c r="Q721" s="44">
        <v>17.941666666666659</v>
      </c>
      <c r="R721" s="45">
        <v>17.995666666666672</v>
      </c>
      <c r="S721" s="44">
        <v>19.366500000000013</v>
      </c>
      <c r="T721" s="45">
        <v>20.022666666666666</v>
      </c>
      <c r="U721" s="44">
        <v>18.765833333333337</v>
      </c>
      <c r="V721" s="45">
        <v>0.78700000000000025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171.81850000000003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7.1791666666666698</v>
      </c>
      <c r="N722" s="45">
        <v>14.510499999999999</v>
      </c>
      <c r="O722" s="44">
        <v>12.556333333333333</v>
      </c>
      <c r="P722" s="45">
        <v>15.200000000000001</v>
      </c>
      <c r="Q722" s="44">
        <v>19.278499999999994</v>
      </c>
      <c r="R722" s="45">
        <v>18.319833333333335</v>
      </c>
      <c r="S722" s="44">
        <v>24.265166666666669</v>
      </c>
      <c r="T722" s="45">
        <v>35.808666666666667</v>
      </c>
      <c r="U722" s="44">
        <v>26.679833333333331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173.79800000000003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0.27666666666666656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0.27666666666666656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13.863999999999999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3.1778586500000046</v>
      </c>
      <c r="T724" s="45">
        <v>26.718500000000013</v>
      </c>
      <c r="U724" s="44">
        <v>15.502333333333336</v>
      </c>
      <c r="V724" s="45">
        <v>1.6268333333333338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60.889525316666692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3.6914999999999991</v>
      </c>
      <c r="N725" s="45">
        <v>9.0916666666666668</v>
      </c>
      <c r="O725" s="44">
        <v>9.1156666666666695</v>
      </c>
      <c r="P725" s="45">
        <v>7.9669999999999996</v>
      </c>
      <c r="Q725" s="44">
        <v>7.2993333333333359</v>
      </c>
      <c r="R725" s="45">
        <v>7.9418333333333351</v>
      </c>
      <c r="S725" s="44">
        <v>8.6644999999999985</v>
      </c>
      <c r="T725" s="45">
        <v>10.440166666666668</v>
      </c>
      <c r="U725" s="44">
        <v>7.7059999999999986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71.917666666666676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2.0820000000000003</v>
      </c>
      <c r="N726" s="45">
        <v>11.607500000000009</v>
      </c>
      <c r="O726" s="44">
        <v>9.0823333333333309</v>
      </c>
      <c r="P726" s="45">
        <v>2.2114999999999978</v>
      </c>
      <c r="Q726" s="44">
        <v>4.0229999999999935</v>
      </c>
      <c r="R726" s="45">
        <v>6.8111666666666624</v>
      </c>
      <c r="S726" s="44">
        <v>12.947000000000003</v>
      </c>
      <c r="T726" s="45">
        <v>16.19316666666667</v>
      </c>
      <c r="U726" s="44">
        <v>10.18916666666667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75.146833333333333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2.8463333333333329</v>
      </c>
      <c r="N727" s="45">
        <v>7.6903333333333306</v>
      </c>
      <c r="O727" s="44">
        <v>7.6644999999999932</v>
      </c>
      <c r="P727" s="45">
        <v>3.5291666666666646</v>
      </c>
      <c r="Q727" s="44">
        <v>2.2165000000000048</v>
      </c>
      <c r="R727" s="45">
        <v>3.7678333333333311</v>
      </c>
      <c r="S727" s="44">
        <v>7.9058333333333337</v>
      </c>
      <c r="T727" s="45">
        <v>10.180000000000003</v>
      </c>
      <c r="U727" s="44">
        <v>7.5554999999999968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53.355999999999995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3.3611666666666671</v>
      </c>
      <c r="N728" s="45">
        <v>30.853833333333316</v>
      </c>
      <c r="O728" s="44">
        <v>10.928666666666667</v>
      </c>
      <c r="P728" s="45">
        <v>22.902666666666661</v>
      </c>
      <c r="Q728" s="44">
        <v>31.013166666666663</v>
      </c>
      <c r="R728" s="45">
        <v>28.32016666666668</v>
      </c>
      <c r="S728" s="44">
        <v>20.851166666666678</v>
      </c>
      <c r="T728" s="45">
        <v>2.9895000000000014</v>
      </c>
      <c r="U728" s="44">
        <v>9.7944999999999975</v>
      </c>
      <c r="V728" s="45">
        <v>3.3333333333332622E-4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161.01516666666666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15.01000000000001</v>
      </c>
      <c r="N729" s="45">
        <v>16.285000000000004</v>
      </c>
      <c r="O729" s="44">
        <v>21.794999999999995</v>
      </c>
      <c r="P729" s="45">
        <v>25.140666666666675</v>
      </c>
      <c r="Q729" s="44">
        <v>26.933499999999999</v>
      </c>
      <c r="R729" s="45">
        <v>31.708500000000015</v>
      </c>
      <c r="S729" s="44">
        <v>29.303833333333309</v>
      </c>
      <c r="T729" s="45">
        <v>27.700000000000006</v>
      </c>
      <c r="U729" s="44">
        <v>25.199833333333338</v>
      </c>
      <c r="V729" s="45">
        <v>0.27283333333333315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219.34916666666669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49.409500000000044</v>
      </c>
      <c r="N730" s="45">
        <v>59.877666666666691</v>
      </c>
      <c r="O730" s="44">
        <v>64.107500000000002</v>
      </c>
      <c r="P730" s="45">
        <v>63.939166666666665</v>
      </c>
      <c r="Q730" s="44">
        <v>73.969833333333369</v>
      </c>
      <c r="R730" s="45">
        <v>84.370833333333351</v>
      </c>
      <c r="S730" s="44">
        <v>79.627833333333314</v>
      </c>
      <c r="T730" s="45">
        <v>62.992833333333337</v>
      </c>
      <c r="U730" s="44">
        <v>54.346333333333298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592.64150000000006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8.9225000000000012</v>
      </c>
      <c r="N731" s="45">
        <v>14.942666666666666</v>
      </c>
      <c r="O731" s="44">
        <v>10.916833333333329</v>
      </c>
      <c r="P731" s="45">
        <v>4.7613333333333347</v>
      </c>
      <c r="Q731" s="44">
        <v>4.3350000000000026</v>
      </c>
      <c r="R731" s="45">
        <v>6.9845000000000086</v>
      </c>
      <c r="S731" s="44">
        <v>14.572000000000015</v>
      </c>
      <c r="T731" s="45">
        <v>17.844000000000008</v>
      </c>
      <c r="U731" s="44">
        <v>12.62916666666667</v>
      </c>
      <c r="V731" s="45">
        <v>0.18399999999999991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96.092000000000041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32.574833333333338</v>
      </c>
      <c r="N732" s="45">
        <v>52.137000000000015</v>
      </c>
      <c r="O732" s="44">
        <v>50.541833333333358</v>
      </c>
      <c r="P732" s="45">
        <v>36.590666666666635</v>
      </c>
      <c r="Q732" s="44">
        <v>35.71149999999998</v>
      </c>
      <c r="R732" s="45">
        <v>39.119999999999983</v>
      </c>
      <c r="S732" s="44">
        <v>45.79950000000003</v>
      </c>
      <c r="T732" s="45">
        <v>50.816666666666691</v>
      </c>
      <c r="U732" s="44">
        <v>48.149000000000001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391.44100000000003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11.69666666666668</v>
      </c>
      <c r="N733" s="45">
        <v>18.789166666666667</v>
      </c>
      <c r="O733" s="44">
        <v>19.426500000000008</v>
      </c>
      <c r="P733" s="45">
        <v>18.243333333333336</v>
      </c>
      <c r="Q733" s="44">
        <v>17.842500000000005</v>
      </c>
      <c r="R733" s="45">
        <v>18.00183333333333</v>
      </c>
      <c r="S733" s="44">
        <v>18.451000000000018</v>
      </c>
      <c r="T733" s="45">
        <v>17.350166666666681</v>
      </c>
      <c r="U733" s="44">
        <v>14.384166666666662</v>
      </c>
      <c r="V733" s="45">
        <v>1.3276666666666663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155.51300000000006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1.1533333333333331</v>
      </c>
      <c r="N735" s="45">
        <v>2.9246666666666674</v>
      </c>
      <c r="O735" s="44">
        <v>4.7818333333333332</v>
      </c>
      <c r="P735" s="45">
        <v>4.1208333333333327</v>
      </c>
      <c r="Q735" s="44">
        <v>4.9673333333333307</v>
      </c>
      <c r="R735" s="45">
        <v>5.453333333333334</v>
      </c>
      <c r="S735" s="44">
        <v>4.557833333333333</v>
      </c>
      <c r="T735" s="45">
        <v>3.527833333333334</v>
      </c>
      <c r="U735" s="44">
        <v>1.8939999999999988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33.381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197.94450000000001</v>
      </c>
      <c r="N736" s="45">
        <v>236.22</v>
      </c>
      <c r="O736" s="44">
        <v>205.51</v>
      </c>
      <c r="P736" s="45">
        <v>185.9463333333334</v>
      </c>
      <c r="Q736" s="44">
        <v>181.36033333333336</v>
      </c>
      <c r="R736" s="45">
        <v>194.17716666666666</v>
      </c>
      <c r="S736" s="44">
        <v>225.84333333333336</v>
      </c>
      <c r="T736" s="45">
        <v>248.03249999999994</v>
      </c>
      <c r="U736" s="44">
        <v>241.46666666666658</v>
      </c>
      <c r="V736" s="45">
        <v>2.176499999999999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1918.6773333333331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9.147833333333331</v>
      </c>
      <c r="N737" s="45">
        <v>17.365166666666656</v>
      </c>
      <c r="O737" s="44">
        <v>12.421666666666665</v>
      </c>
      <c r="P737" s="45">
        <v>5.106833333333336</v>
      </c>
      <c r="Q737" s="44">
        <v>3.6779999999999986</v>
      </c>
      <c r="R737" s="45">
        <v>4.0251666666666681</v>
      </c>
      <c r="S737" s="44">
        <v>8.7658333333333296</v>
      </c>
      <c r="T737" s="45">
        <v>17.949333333333346</v>
      </c>
      <c r="U737" s="44">
        <v>16.913499999999988</v>
      </c>
      <c r="V737" s="45">
        <v>0.56183333333333307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95.935166666666646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44.715166666666697</v>
      </c>
      <c r="N738" s="45">
        <v>41.840333333333319</v>
      </c>
      <c r="O738" s="44">
        <v>77.356499999999997</v>
      </c>
      <c r="P738" s="45">
        <v>42.718166666666654</v>
      </c>
      <c r="Q738" s="44">
        <v>89.232499999999973</v>
      </c>
      <c r="R738" s="45">
        <v>91.901833333333329</v>
      </c>
      <c r="S738" s="44">
        <v>94.296666666666681</v>
      </c>
      <c r="T738" s="45">
        <v>84.294166666666641</v>
      </c>
      <c r="U738" s="44">
        <v>83.43700000000004</v>
      </c>
      <c r="V738" s="45">
        <v>4.530333333333334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654.32266666666669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15.571499999999999</v>
      </c>
      <c r="N739" s="45">
        <v>15.337000000000007</v>
      </c>
      <c r="O739" s="44">
        <v>8.1305000000000067</v>
      </c>
      <c r="P739" s="45">
        <v>1.4595000000000005</v>
      </c>
      <c r="Q739" s="44">
        <v>2.0505</v>
      </c>
      <c r="R739" s="45">
        <v>4.3529999999999989</v>
      </c>
      <c r="S739" s="44">
        <v>8.7455000000000034</v>
      </c>
      <c r="T739" s="45">
        <v>8.7890000000000068</v>
      </c>
      <c r="U739" s="44">
        <v>0.64249999999999874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65.079000000000008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35.195833333333297</v>
      </c>
      <c r="N741" s="45">
        <v>25.637999999999998</v>
      </c>
      <c r="O741" s="44">
        <v>15.28016666666667</v>
      </c>
      <c r="P741" s="45">
        <v>4.3353333333333373</v>
      </c>
      <c r="Q741" s="44">
        <v>5.4853333333333314</v>
      </c>
      <c r="R741" s="45">
        <v>11.994833333333339</v>
      </c>
      <c r="S741" s="44">
        <v>28.19183333333336</v>
      </c>
      <c r="T741" s="45">
        <v>39.30449999999999</v>
      </c>
      <c r="U741" s="44">
        <v>40.871999999999979</v>
      </c>
      <c r="V741" s="45">
        <v>1.2300000000000006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207.52783333333329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4.9361666666666668</v>
      </c>
      <c r="N742" s="45">
        <v>18.320000000000014</v>
      </c>
      <c r="O742" s="44">
        <v>26.980000000000015</v>
      </c>
      <c r="P742" s="45">
        <v>31.35999999999996</v>
      </c>
      <c r="Q742" s="44">
        <v>34.230000000000011</v>
      </c>
      <c r="R742" s="45">
        <v>25.032999999999998</v>
      </c>
      <c r="S742" s="44">
        <v>18.930166666666658</v>
      </c>
      <c r="T742" s="45">
        <v>11.966833333333332</v>
      </c>
      <c r="U742" s="44">
        <v>4.1241666666666656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175.88033333333331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6.1293333333333351</v>
      </c>
      <c r="N743" s="45">
        <v>22.79416666666668</v>
      </c>
      <c r="O743" s="44">
        <v>44.105833333333322</v>
      </c>
      <c r="P743" s="45">
        <v>42.222500000000046</v>
      </c>
      <c r="Q743" s="44">
        <v>45.730166666666669</v>
      </c>
      <c r="R743" s="45">
        <v>56.131999999999984</v>
      </c>
      <c r="S743" s="44">
        <v>61.248666666666637</v>
      </c>
      <c r="T743" s="45">
        <v>38.086499999999994</v>
      </c>
      <c r="U743" s="44">
        <v>5.2421666666666642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321.69133333333332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17.783666666666665</v>
      </c>
      <c r="N744" s="45">
        <v>27.899166666666655</v>
      </c>
      <c r="O744" s="44">
        <v>24.721166666666704</v>
      </c>
      <c r="P744" s="45">
        <v>11.646833333333332</v>
      </c>
      <c r="Q744" s="44">
        <v>16.266833333333338</v>
      </c>
      <c r="R744" s="45">
        <v>15.481333333333339</v>
      </c>
      <c r="S744" s="44">
        <v>27.438166666666639</v>
      </c>
      <c r="T744" s="45">
        <v>33.955666666666701</v>
      </c>
      <c r="U744" s="44">
        <v>23.515833333333319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198.70866666666669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4.5015000000000018</v>
      </c>
      <c r="N745" s="45">
        <v>9.9773333333333376</v>
      </c>
      <c r="O745" s="44">
        <v>10.258333333333329</v>
      </c>
      <c r="P745" s="45">
        <v>4.3601666666666681</v>
      </c>
      <c r="Q745" s="44">
        <v>3.2714999999999956</v>
      </c>
      <c r="R745" s="45">
        <v>4.5018333333333347</v>
      </c>
      <c r="S745" s="44">
        <v>10.391333333333334</v>
      </c>
      <c r="T745" s="45">
        <v>14.284333333333324</v>
      </c>
      <c r="U745" s="44">
        <v>6.0698333333333343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67.616166666666658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0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21.986499999999985</v>
      </c>
      <c r="P747" s="45">
        <v>24.248499999999993</v>
      </c>
      <c r="Q747" s="44">
        <v>16.627499999999998</v>
      </c>
      <c r="R747" s="45">
        <v>0</v>
      </c>
      <c r="S747" s="44">
        <v>30.262833333333326</v>
      </c>
      <c r="T747" s="45">
        <v>19.32899999999999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112.4543333333333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8.3333333333340445E-3</v>
      </c>
      <c r="P748" s="45">
        <v>0.93950000000000189</v>
      </c>
      <c r="Q748" s="44">
        <v>0.95750000000000135</v>
      </c>
      <c r="R748" s="45">
        <v>0</v>
      </c>
      <c r="S748" s="44">
        <v>0</v>
      </c>
      <c r="T748" s="45">
        <v>0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1.9053333333333373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15.572000000000003</v>
      </c>
      <c r="N750" s="45">
        <v>38.122333333333337</v>
      </c>
      <c r="O750" s="44">
        <v>42.255333333333333</v>
      </c>
      <c r="P750" s="45">
        <v>42.313833333333328</v>
      </c>
      <c r="Q750" s="44">
        <v>43.014333333333319</v>
      </c>
      <c r="R750" s="45">
        <v>43.633666666666656</v>
      </c>
      <c r="S750" s="44">
        <v>45.470499999999987</v>
      </c>
      <c r="T750" s="45">
        <v>48.472499999999982</v>
      </c>
      <c r="U750" s="44">
        <v>40.551333333333325</v>
      </c>
      <c r="V750" s="45">
        <v>0.7816666666666664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360.18749999999994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70.437333333333328</v>
      </c>
      <c r="N751" s="45">
        <v>71.773333333333341</v>
      </c>
      <c r="O751" s="44">
        <v>40.108666666666679</v>
      </c>
      <c r="P751" s="45">
        <v>17.932166666666674</v>
      </c>
      <c r="Q751" s="44">
        <v>6.558833333333344</v>
      </c>
      <c r="R751" s="45">
        <v>25.240166666666678</v>
      </c>
      <c r="S751" s="44">
        <v>49.810166666666653</v>
      </c>
      <c r="T751" s="45">
        <v>54.087333333333326</v>
      </c>
      <c r="U751" s="44">
        <v>11.072666666666654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347.02066666666667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19.721166666666683</v>
      </c>
      <c r="N752" s="45">
        <v>16.330333333333332</v>
      </c>
      <c r="O752" s="44">
        <v>33.018999999999984</v>
      </c>
      <c r="P752" s="45">
        <v>21.516166666666674</v>
      </c>
      <c r="Q752" s="44">
        <v>23.600166666666652</v>
      </c>
      <c r="R752" s="45">
        <v>24.630000000000035</v>
      </c>
      <c r="S752" s="44">
        <v>32.748999999999988</v>
      </c>
      <c r="T752" s="45">
        <v>39.311333333333295</v>
      </c>
      <c r="U752" s="44">
        <v>26.238999999999994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237.11616666666666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29.393833333333358</v>
      </c>
      <c r="N753" s="45">
        <v>49.661999999999999</v>
      </c>
      <c r="O753" s="44">
        <v>43.724833333333329</v>
      </c>
      <c r="P753" s="45">
        <v>43.027500000000011</v>
      </c>
      <c r="Q753" s="44">
        <v>42.423666666666684</v>
      </c>
      <c r="R753" s="45">
        <v>39.724333333333341</v>
      </c>
      <c r="S753" s="44">
        <v>40.740833333333349</v>
      </c>
      <c r="T753" s="45">
        <v>40.303333333333313</v>
      </c>
      <c r="U753" s="44">
        <v>24.019333333333336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353.01966666666675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28.545499999999986</v>
      </c>
      <c r="N754" s="45">
        <v>55.604666666666667</v>
      </c>
      <c r="O754" s="44">
        <v>35.469999999999992</v>
      </c>
      <c r="P754" s="45">
        <v>14.098333333333327</v>
      </c>
      <c r="Q754" s="44">
        <v>12.585500000000007</v>
      </c>
      <c r="R754" s="45">
        <v>13.782833333333331</v>
      </c>
      <c r="S754" s="44">
        <v>37.237666666666648</v>
      </c>
      <c r="T754" s="45">
        <v>47.79666666666666</v>
      </c>
      <c r="U754" s="44">
        <v>35.217999999999996</v>
      </c>
      <c r="V754" s="45">
        <v>2.4066666666666667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282.74583333333334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13.480333333333343</v>
      </c>
      <c r="N756" s="45">
        <v>22.452999999999975</v>
      </c>
      <c r="O756" s="44">
        <v>18.774833333333333</v>
      </c>
      <c r="P756" s="45">
        <v>16.600666666666648</v>
      </c>
      <c r="Q756" s="44">
        <v>15.859500000000009</v>
      </c>
      <c r="R756" s="45">
        <v>15.898166666666652</v>
      </c>
      <c r="S756" s="44">
        <v>19.449166666666656</v>
      </c>
      <c r="T756" s="45">
        <v>21.940999999999995</v>
      </c>
      <c r="U756" s="44">
        <v>17.618833333333342</v>
      </c>
      <c r="V756" s="45">
        <v>0.21133333333333335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162.28683333333331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0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0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43.57</v>
      </c>
      <c r="N761" s="45">
        <v>42.226333333333336</v>
      </c>
      <c r="O761" s="44">
        <v>36.118333333333332</v>
      </c>
      <c r="P761" s="45">
        <v>30.013666666666687</v>
      </c>
      <c r="Q761" s="44">
        <v>31.688166666666699</v>
      </c>
      <c r="R761" s="45">
        <v>35.396333333333367</v>
      </c>
      <c r="S761" s="44">
        <v>49.45983333333335</v>
      </c>
      <c r="T761" s="45">
        <v>53.020500000000006</v>
      </c>
      <c r="U761" s="44">
        <v>47.485500000000016</v>
      </c>
      <c r="V761" s="45">
        <v>2.2278333333333338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371.20650000000012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58.44</v>
      </c>
      <c r="N762" s="45">
        <v>93.43</v>
      </c>
      <c r="O762" s="44">
        <v>87.960000000000008</v>
      </c>
      <c r="P762" s="45">
        <v>72.67</v>
      </c>
      <c r="Q762" s="44">
        <v>76.279999999999987</v>
      </c>
      <c r="R762" s="45">
        <v>83.219999999999985</v>
      </c>
      <c r="S762" s="44">
        <v>99.460000000000008</v>
      </c>
      <c r="T762" s="45">
        <v>107.33999999999999</v>
      </c>
      <c r="U762" s="44">
        <v>82.86999999999999</v>
      </c>
      <c r="V762" s="45">
        <v>1.619333333333334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763.28933333333327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1.7283333333333344</v>
      </c>
      <c r="N763" s="45">
        <v>5.0623333333333322</v>
      </c>
      <c r="O763" s="44">
        <v>4.5796666666666681</v>
      </c>
      <c r="P763" s="45">
        <v>2.9714999999999985</v>
      </c>
      <c r="Q763" s="44">
        <v>3.2446666666666659</v>
      </c>
      <c r="R763" s="45">
        <v>3.9284999999999992</v>
      </c>
      <c r="S763" s="44">
        <v>5.4433333333333369</v>
      </c>
      <c r="T763" s="45">
        <v>5.9583333333333313</v>
      </c>
      <c r="U763" s="44">
        <v>4.1416666666666675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37.05833333333333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57.799333333333308</v>
      </c>
      <c r="N764" s="45">
        <v>127.75200000000004</v>
      </c>
      <c r="O764" s="44">
        <v>175.51583333333338</v>
      </c>
      <c r="P764" s="45">
        <v>140.4736666666667</v>
      </c>
      <c r="Q764" s="44">
        <v>154.61483333333334</v>
      </c>
      <c r="R764" s="45">
        <v>194.40483333333336</v>
      </c>
      <c r="S764" s="44">
        <v>236.01533333333333</v>
      </c>
      <c r="T764" s="45">
        <v>132.90416666666667</v>
      </c>
      <c r="U764" s="44">
        <v>60.480000000000004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1279.9600000000003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2.5588333333333333</v>
      </c>
      <c r="O765" s="44">
        <v>14.934833333333343</v>
      </c>
      <c r="P765" s="45">
        <v>15.159999999999993</v>
      </c>
      <c r="Q765" s="44">
        <v>8.0266666666666637</v>
      </c>
      <c r="R765" s="45">
        <v>0</v>
      </c>
      <c r="S765" s="44">
        <v>10.675999999999991</v>
      </c>
      <c r="T765" s="45">
        <v>10.559999999999992</v>
      </c>
      <c r="U765" s="44">
        <v>1.057666666666667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62.973999999999982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2.7494999999999994</v>
      </c>
      <c r="N766" s="45">
        <v>27.663000000000025</v>
      </c>
      <c r="O766" s="44">
        <v>32.643500000000039</v>
      </c>
      <c r="P766" s="45">
        <v>35.078666666666706</v>
      </c>
      <c r="Q766" s="44">
        <v>32.615166666666617</v>
      </c>
      <c r="R766" s="45">
        <v>30.114166666666627</v>
      </c>
      <c r="S766" s="44">
        <v>30.128833333333379</v>
      </c>
      <c r="T766" s="45">
        <v>25.14883333333335</v>
      </c>
      <c r="U766" s="44">
        <v>17.039666666666665</v>
      </c>
      <c r="V766" s="45">
        <v>6.6666666666666729E-4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233.18200000000007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49.004499999999993</v>
      </c>
      <c r="N769" s="45">
        <v>76.522333333333364</v>
      </c>
      <c r="O769" s="44">
        <v>80.996999999999971</v>
      </c>
      <c r="P769" s="45">
        <v>77.044166666666712</v>
      </c>
      <c r="Q769" s="44">
        <v>74.732833333333275</v>
      </c>
      <c r="R769" s="45">
        <v>77.059833333333387</v>
      </c>
      <c r="S769" s="44">
        <v>79.332499999999996</v>
      </c>
      <c r="T769" s="45">
        <v>76.13866666666668</v>
      </c>
      <c r="U769" s="44">
        <v>44.419333333333348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635.25116666666679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4.3616666666666655</v>
      </c>
      <c r="N770" s="45">
        <v>4.1756666666666655</v>
      </c>
      <c r="O770" s="44">
        <v>13.029333333333332</v>
      </c>
      <c r="P770" s="45">
        <v>16.168666666666663</v>
      </c>
      <c r="Q770" s="44">
        <v>6.4935000000000009</v>
      </c>
      <c r="R770" s="45">
        <v>26.747000000000011</v>
      </c>
      <c r="S770" s="44">
        <v>28.842333333333361</v>
      </c>
      <c r="T770" s="45">
        <v>19.398666666666664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119.21683333333337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0</v>
      </c>
      <c r="M772" s="13">
        <f t="shared" ref="M772" si="167">SUM(M701:M771)</f>
        <v>1272.7194999999999</v>
      </c>
      <c r="N772" s="13">
        <f t="shared" ref="N772" si="168">SUM(N701:N771)</f>
        <v>1902.7793333333327</v>
      </c>
      <c r="O772" s="13">
        <f t="shared" ref="O772" si="169">SUM(O701:O771)</f>
        <v>1963.6071666666674</v>
      </c>
      <c r="P772" s="13">
        <f t="shared" ref="P772" si="170">SUM(P701:P771)</f>
        <v>1683.7878333333342</v>
      </c>
      <c r="Q772" s="13">
        <f t="shared" ref="Q772" si="171">SUM(Q701:Q771)</f>
        <v>1727.8674999999998</v>
      </c>
      <c r="R772" s="13">
        <f t="shared" ref="R772" si="172">SUM(R701:R771)</f>
        <v>1802.0510000000004</v>
      </c>
      <c r="S772" s="13">
        <f t="shared" ref="S772" si="173">SUM(S701:S771)</f>
        <v>2215.48385865</v>
      </c>
      <c r="T772" s="13">
        <f t="shared" ref="T772" si="174">SUM(T701:T771)</f>
        <v>2174.5814999999998</v>
      </c>
      <c r="U772" s="13">
        <f t="shared" ref="U772" si="175">SUM(U701:U771)</f>
        <v>1576.3431666666668</v>
      </c>
      <c r="V772" s="13">
        <f t="shared" ref="V772" si="176">SUM(V701:V771)</f>
        <v>27.270666666666664</v>
      </c>
      <c r="W772" s="13">
        <f t="shared" ref="W772" si="177">SUM(W701:W771)</f>
        <v>0</v>
      </c>
      <c r="X772" s="13">
        <f t="shared" ref="X772" si="178">SUM(X701:X771)</f>
        <v>0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6">
        <f>SUM(AC701:AE771)</f>
        <v>16346.491525316669</v>
      </c>
      <c r="AD772" s="116"/>
      <c r="AE772" s="11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45788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9" t="s">
        <v>2</v>
      </c>
      <c r="AD777" s="99"/>
      <c r="AE777" s="99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0.18099999999999988</v>
      </c>
      <c r="N778" s="45">
        <v>0.3746666666666662</v>
      </c>
      <c r="O778" s="44">
        <v>0.64316666666666689</v>
      </c>
      <c r="P778" s="45">
        <v>0.68749999999999956</v>
      </c>
      <c r="Q778" s="44">
        <v>0.60516666666666619</v>
      </c>
      <c r="R778" s="45">
        <v>0.53666666666666629</v>
      </c>
      <c r="S778" s="44">
        <v>0.43549999999999994</v>
      </c>
      <c r="T778" s="45">
        <v>0.31616666666666654</v>
      </c>
      <c r="U778" s="44">
        <v>0.1364999999999999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3.916333333333331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0.30116666666666664</v>
      </c>
      <c r="N779" s="45">
        <v>4.3241666666666667</v>
      </c>
      <c r="O779" s="44">
        <v>4.9771666666666663</v>
      </c>
      <c r="P779" s="45">
        <v>5.5500000000000007</v>
      </c>
      <c r="Q779" s="44">
        <v>5.7789999999999928</v>
      </c>
      <c r="R779" s="45">
        <v>5.8694999999999942</v>
      </c>
      <c r="S779" s="44">
        <v>5.5448333333333393</v>
      </c>
      <c r="T779" s="45">
        <v>4.9908333333333337</v>
      </c>
      <c r="U779" s="44">
        <v>1.3701666666666674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38.706833333333329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1.1000000000000008</v>
      </c>
      <c r="O780" s="44">
        <v>3.1999999999999971</v>
      </c>
      <c r="P780" s="45">
        <v>3.1999999999999971</v>
      </c>
      <c r="Q780" s="44">
        <v>3.1999999999999971</v>
      </c>
      <c r="R780" s="45">
        <v>3.1999999999999971</v>
      </c>
      <c r="S780" s="44">
        <v>6.0155000000000021</v>
      </c>
      <c r="T780" s="45">
        <v>8.1568333333333332</v>
      </c>
      <c r="U780" s="44">
        <v>5.1023333333333323</v>
      </c>
      <c r="V780" s="45">
        <v>6.4166666666666622E-2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33.238833333333325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35.892333333333326</v>
      </c>
      <c r="N781" s="45">
        <v>46.721333333333355</v>
      </c>
      <c r="O781" s="44">
        <v>48.958833333333324</v>
      </c>
      <c r="P781" s="45">
        <v>37.639833333333364</v>
      </c>
      <c r="Q781" s="44">
        <v>43.028833333333345</v>
      </c>
      <c r="R781" s="45">
        <v>36.69916666666667</v>
      </c>
      <c r="S781" s="44">
        <v>32.346500000000006</v>
      </c>
      <c r="T781" s="45">
        <v>38.79050000000003</v>
      </c>
      <c r="U781" s="44">
        <v>33.439499999999988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353.51683333333341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0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5.5073333333333343</v>
      </c>
      <c r="N783" s="45">
        <v>16.466666666666665</v>
      </c>
      <c r="O783" s="44">
        <v>31.616999999999994</v>
      </c>
      <c r="P783" s="45">
        <v>19.618999999999996</v>
      </c>
      <c r="Q783" s="44">
        <v>28.391000000000002</v>
      </c>
      <c r="R783" s="45">
        <v>23.408833333333337</v>
      </c>
      <c r="S783" s="44">
        <v>21.140333333333327</v>
      </c>
      <c r="T783" s="45">
        <v>25.030166666666659</v>
      </c>
      <c r="U783" s="44">
        <v>23.771999999999995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194.95233333333329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13.560000000000002</v>
      </c>
      <c r="N784" s="45">
        <v>6.7199999999999989</v>
      </c>
      <c r="O784" s="44">
        <v>6.4599999999999937</v>
      </c>
      <c r="P784" s="45">
        <v>7.5800000000000125</v>
      </c>
      <c r="Q784" s="44">
        <v>6.5699999999999932</v>
      </c>
      <c r="R784" s="45">
        <v>4.460000000000008</v>
      </c>
      <c r="S784" s="44">
        <v>2.539999999999992</v>
      </c>
      <c r="T784" s="45">
        <v>0.44000000000001194</v>
      </c>
      <c r="U784" s="44">
        <v>9.8200000000000074</v>
      </c>
      <c r="V784" s="45">
        <v>3.6266666666666656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61.776666666666685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52.420333333333339</v>
      </c>
      <c r="N785" s="45">
        <v>51.093166666666676</v>
      </c>
      <c r="O785" s="44">
        <v>52.37466666666667</v>
      </c>
      <c r="P785" s="45">
        <v>46.156833333333317</v>
      </c>
      <c r="Q785" s="44">
        <v>51.839333333333322</v>
      </c>
      <c r="R785" s="45">
        <v>49.808999999999969</v>
      </c>
      <c r="S785" s="44">
        <v>49.884999999999998</v>
      </c>
      <c r="T785" s="45">
        <v>51.929333333333304</v>
      </c>
      <c r="U785" s="44">
        <v>49.881000000000022</v>
      </c>
      <c r="V785" s="45">
        <v>0.25266666666666648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455.64133333333325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5.3495000000000079</v>
      </c>
      <c r="N786" s="45">
        <v>5.2525000000000039</v>
      </c>
      <c r="O786" s="44">
        <v>22.650166666666671</v>
      </c>
      <c r="P786" s="45">
        <v>22.834833333333339</v>
      </c>
      <c r="Q786" s="44">
        <v>24.826166666666659</v>
      </c>
      <c r="R786" s="45">
        <v>28.373166666666659</v>
      </c>
      <c r="S786" s="44">
        <v>15.391499999999999</v>
      </c>
      <c r="T786" s="45">
        <v>11.629833333333329</v>
      </c>
      <c r="U786" s="44">
        <v>12.280333333333335</v>
      </c>
      <c r="V786" s="45">
        <v>9.9999999999999794E-3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148.59800000000001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27.764333333333344</v>
      </c>
      <c r="N787" s="45">
        <v>26.132666666666672</v>
      </c>
      <c r="O787" s="44">
        <v>26.216000000000001</v>
      </c>
      <c r="P787" s="45">
        <v>19.17733333333334</v>
      </c>
      <c r="Q787" s="44">
        <v>25.798000000000016</v>
      </c>
      <c r="R787" s="45">
        <v>23.965000000000018</v>
      </c>
      <c r="S787" s="44">
        <v>20.133499999999991</v>
      </c>
      <c r="T787" s="45">
        <v>22.814499999999988</v>
      </c>
      <c r="U787" s="44">
        <v>17.129833333333334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209.1311666666667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6.4700000000000024</v>
      </c>
      <c r="N788" s="45">
        <v>18.95</v>
      </c>
      <c r="O788" s="44">
        <v>19.940000000000001</v>
      </c>
      <c r="P788" s="45">
        <v>19.940000000000001</v>
      </c>
      <c r="Q788" s="44">
        <v>19.939999999999998</v>
      </c>
      <c r="R788" s="45">
        <v>19.950000000000003</v>
      </c>
      <c r="S788" s="44">
        <v>19.940000000000001</v>
      </c>
      <c r="T788" s="45">
        <v>19.400000000000002</v>
      </c>
      <c r="U788" s="44">
        <v>15.950000000000017</v>
      </c>
      <c r="V788" s="45">
        <v>0.66400000000000026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161.14400000000001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6.2766666666666673</v>
      </c>
      <c r="N789" s="45">
        <v>16.023333333333333</v>
      </c>
      <c r="O789" s="44">
        <v>17.587333333333344</v>
      </c>
      <c r="P789" s="45">
        <v>17.649999999999988</v>
      </c>
      <c r="Q789" s="44">
        <v>17.649999999999988</v>
      </c>
      <c r="R789" s="45">
        <v>17.649999999999988</v>
      </c>
      <c r="S789" s="44">
        <v>15.169999999999986</v>
      </c>
      <c r="T789" s="45">
        <v>14.46000000000001</v>
      </c>
      <c r="U789" s="44">
        <v>7.5699999999999941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130.03733333333332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41.082833333333319</v>
      </c>
      <c r="N790" s="45">
        <v>84.801833333333335</v>
      </c>
      <c r="O790" s="44">
        <v>79.659333333333365</v>
      </c>
      <c r="P790" s="45">
        <v>76.463833333333383</v>
      </c>
      <c r="Q790" s="44">
        <v>73.537166666666664</v>
      </c>
      <c r="R790" s="45">
        <v>88.915833333333296</v>
      </c>
      <c r="S790" s="44">
        <v>113.92383333333336</v>
      </c>
      <c r="T790" s="45">
        <v>62.757333333333328</v>
      </c>
      <c r="U790" s="44">
        <v>53.828166666666654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674.97016666666673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5.2284999999999995</v>
      </c>
      <c r="N791" s="45">
        <v>6.1724999999999994</v>
      </c>
      <c r="O791" s="44">
        <v>7.0460000000000003</v>
      </c>
      <c r="P791" s="45">
        <v>5.4973333333333336</v>
      </c>
      <c r="Q791" s="44">
        <v>0.86883333333333346</v>
      </c>
      <c r="R791" s="45">
        <v>4.7291666666666679</v>
      </c>
      <c r="S791" s="44">
        <v>4.4043333333333319</v>
      </c>
      <c r="T791" s="45">
        <v>3.8449999999999993</v>
      </c>
      <c r="U791" s="44">
        <v>4.7781666666666647</v>
      </c>
      <c r="V791" s="45">
        <v>0.58633333333333304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43.156166666666664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14.737666666666664</v>
      </c>
      <c r="N792" s="45">
        <v>15.597000000000005</v>
      </c>
      <c r="O792" s="44">
        <v>16.25966666666665</v>
      </c>
      <c r="P792" s="45">
        <v>11.66183333333333</v>
      </c>
      <c r="Q792" s="44">
        <v>13.123833333333335</v>
      </c>
      <c r="R792" s="45">
        <v>11.638500000000015</v>
      </c>
      <c r="S792" s="44">
        <v>11.532000000000005</v>
      </c>
      <c r="T792" s="45">
        <v>13.422833333333317</v>
      </c>
      <c r="U792" s="44">
        <v>15.147500000000008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123.12083333333335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34.988666666666653</v>
      </c>
      <c r="N793" s="45">
        <v>48.767166666666668</v>
      </c>
      <c r="O793" s="44">
        <v>55.891666666666659</v>
      </c>
      <c r="P793" s="45">
        <v>37.04</v>
      </c>
      <c r="Q793" s="44">
        <v>52.679666666666655</v>
      </c>
      <c r="R793" s="45">
        <v>49.966833333333334</v>
      </c>
      <c r="S793" s="44">
        <v>53.660499999999999</v>
      </c>
      <c r="T793" s="45">
        <v>60.133166666666646</v>
      </c>
      <c r="U793" s="44">
        <v>43.767166666666668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436.89483333333328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12.043666666666665</v>
      </c>
      <c r="N794" s="45">
        <v>7.6919999999999957</v>
      </c>
      <c r="O794" s="44">
        <v>7.811000000000007</v>
      </c>
      <c r="P794" s="45">
        <v>3.5898333333333357</v>
      </c>
      <c r="Q794" s="44">
        <v>11.797000000000001</v>
      </c>
      <c r="R794" s="45">
        <v>16.978333333333339</v>
      </c>
      <c r="S794" s="44">
        <v>10.05633333333334</v>
      </c>
      <c r="T794" s="45">
        <v>4.0124999999999984</v>
      </c>
      <c r="U794" s="44">
        <v>7.1801666666666657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81.160833333333343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32.988499999999995</v>
      </c>
      <c r="N795" s="45">
        <v>57.242999999999981</v>
      </c>
      <c r="O795" s="44">
        <v>55.789166666666681</v>
      </c>
      <c r="P795" s="45">
        <v>55.307833333333328</v>
      </c>
      <c r="Q795" s="44">
        <v>54.094999999999992</v>
      </c>
      <c r="R795" s="45">
        <v>53.111833333333337</v>
      </c>
      <c r="S795" s="44">
        <v>56.130833333333349</v>
      </c>
      <c r="T795" s="45">
        <v>53.815833333333345</v>
      </c>
      <c r="U795" s="44">
        <v>43.206666666666671</v>
      </c>
      <c r="V795" s="45">
        <v>0.6875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462.37616666666662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34.925166666666669</v>
      </c>
      <c r="N796" s="45">
        <v>31.200166666666675</v>
      </c>
      <c r="O796" s="44">
        <v>31.108166666666655</v>
      </c>
      <c r="P796" s="45">
        <v>24.155833333333327</v>
      </c>
      <c r="Q796" s="44">
        <v>26.550166666666669</v>
      </c>
      <c r="R796" s="45">
        <v>25.364333333333335</v>
      </c>
      <c r="S796" s="44">
        <v>22.624333333333329</v>
      </c>
      <c r="T796" s="45">
        <v>24.413500000000006</v>
      </c>
      <c r="U796" s="44">
        <v>26.44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246.78166666666667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28.548166666666642</v>
      </c>
      <c r="N797" s="45">
        <v>45.665666666666716</v>
      </c>
      <c r="O797" s="44">
        <v>46.513833333333316</v>
      </c>
      <c r="P797" s="45">
        <v>34.007999999999946</v>
      </c>
      <c r="Q797" s="44">
        <v>42.638000000000005</v>
      </c>
      <c r="R797" s="45">
        <v>36.966499999999996</v>
      </c>
      <c r="S797" s="44">
        <v>39.281499999999987</v>
      </c>
      <c r="T797" s="45">
        <v>39.750666666666689</v>
      </c>
      <c r="U797" s="44">
        <v>26.320999999999994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339.69333333333327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25.656333333333325</v>
      </c>
      <c r="N798" s="45">
        <v>23.490499999999994</v>
      </c>
      <c r="O798" s="44">
        <v>18.64</v>
      </c>
      <c r="P798" s="45">
        <v>18.882666666666658</v>
      </c>
      <c r="Q798" s="44">
        <v>17.581166666666668</v>
      </c>
      <c r="R798" s="45">
        <v>18.10733333333333</v>
      </c>
      <c r="S798" s="44">
        <v>19.904166666666661</v>
      </c>
      <c r="T798" s="45">
        <v>19.381333333333313</v>
      </c>
      <c r="U798" s="44">
        <v>17.913833333333329</v>
      </c>
      <c r="V798" s="45">
        <v>0.98749999999999971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180.54483333333326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8.3366666666666696</v>
      </c>
      <c r="N799" s="45">
        <v>8.4963333333333324</v>
      </c>
      <c r="O799" s="44">
        <v>14.648666666666664</v>
      </c>
      <c r="P799" s="45">
        <v>20.916166666666655</v>
      </c>
      <c r="Q799" s="44">
        <v>21.083000000000006</v>
      </c>
      <c r="R799" s="45">
        <v>17.274666666666679</v>
      </c>
      <c r="S799" s="44">
        <v>16.063000000000009</v>
      </c>
      <c r="T799" s="45">
        <v>18.175500000000003</v>
      </c>
      <c r="U799" s="44">
        <v>20.848166666666671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145.84216666666669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0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18.015499999999996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31.873666666666654</v>
      </c>
      <c r="T801" s="45">
        <v>6.8536666666666681</v>
      </c>
      <c r="U801" s="44">
        <v>6.4981666666666706</v>
      </c>
      <c r="V801" s="45">
        <v>0.91983333333333295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64.160833333333329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4.8260000000000014</v>
      </c>
      <c r="N802" s="45">
        <v>7.094833333333332</v>
      </c>
      <c r="O802" s="44">
        <v>6.9186666666666667</v>
      </c>
      <c r="P802" s="45">
        <v>4.5134999999999978</v>
      </c>
      <c r="Q802" s="44">
        <v>5.3904999999999994</v>
      </c>
      <c r="R802" s="45">
        <v>5.4498333333333351</v>
      </c>
      <c r="S802" s="44">
        <v>6.0138333333333316</v>
      </c>
      <c r="T802" s="45">
        <v>6.326666666666668</v>
      </c>
      <c r="U802" s="44">
        <v>4.8633333333333324</v>
      </c>
      <c r="V802" s="45">
        <v>2.3333333333333279E-3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51.399499999999996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3.0514999999999994</v>
      </c>
      <c r="N803" s="45">
        <v>1.5468333333333344</v>
      </c>
      <c r="O803" s="44">
        <v>8.9723333333333262</v>
      </c>
      <c r="P803" s="45">
        <v>3.4255000000000004</v>
      </c>
      <c r="Q803" s="44">
        <v>7.444</v>
      </c>
      <c r="R803" s="45">
        <v>4.8609999999999989</v>
      </c>
      <c r="S803" s="44">
        <v>3.3701666666666643</v>
      </c>
      <c r="T803" s="45">
        <v>8.7484999999999999</v>
      </c>
      <c r="U803" s="44">
        <v>10.509333333333336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51.92916666666666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4.1098333333333343</v>
      </c>
      <c r="N804" s="45">
        <v>2.1348333333333325</v>
      </c>
      <c r="O804" s="44">
        <v>7.8318333333333374</v>
      </c>
      <c r="P804" s="45">
        <v>2.7531666666666657</v>
      </c>
      <c r="Q804" s="44">
        <v>5.4744999999999999</v>
      </c>
      <c r="R804" s="45">
        <v>3.2441666666666618</v>
      </c>
      <c r="S804" s="44">
        <v>1.6053333333333351</v>
      </c>
      <c r="T804" s="45">
        <v>2.7708333333333339</v>
      </c>
      <c r="U804" s="44">
        <v>2.9151666666666673</v>
      </c>
      <c r="V804" s="45">
        <v>0.21250000000000005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33.052166666666665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6.7115000000000009</v>
      </c>
      <c r="N805" s="45">
        <v>22.92116666666665</v>
      </c>
      <c r="O805" s="44">
        <v>17.544333333333338</v>
      </c>
      <c r="P805" s="45">
        <v>50.383500000000012</v>
      </c>
      <c r="Q805" s="44">
        <v>44.981833333333306</v>
      </c>
      <c r="R805" s="45">
        <v>5.5569999999999977</v>
      </c>
      <c r="S805" s="44">
        <v>2.2883333333333327</v>
      </c>
      <c r="T805" s="45">
        <v>1.9363333333333339</v>
      </c>
      <c r="U805" s="44">
        <v>4.4498333333333342</v>
      </c>
      <c r="V805" s="45">
        <v>1.4690000000000001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158.24283333333329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6.2985000000000007</v>
      </c>
      <c r="N806" s="45">
        <v>7.8848333333333329</v>
      </c>
      <c r="O806" s="44">
        <v>15.967499999999998</v>
      </c>
      <c r="P806" s="45">
        <v>26.140000000000011</v>
      </c>
      <c r="Q806" s="44">
        <v>31.21733333333334</v>
      </c>
      <c r="R806" s="45">
        <v>32.90166666666665</v>
      </c>
      <c r="S806" s="44">
        <v>36.465333333333348</v>
      </c>
      <c r="T806" s="45">
        <v>28.590499999999995</v>
      </c>
      <c r="U806" s="44">
        <v>19.721166666666669</v>
      </c>
      <c r="V806" s="45">
        <v>0.12666666666666665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205.3135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10.404333333333335</v>
      </c>
      <c r="N807" s="45">
        <v>4.3503333333333343</v>
      </c>
      <c r="O807" s="44">
        <v>24.225166666666677</v>
      </c>
      <c r="P807" s="45">
        <v>87.547333333333341</v>
      </c>
      <c r="Q807" s="44">
        <v>76.273000000000039</v>
      </c>
      <c r="R807" s="45">
        <v>80.918500000000009</v>
      </c>
      <c r="S807" s="44">
        <v>103.81133333333342</v>
      </c>
      <c r="T807" s="45">
        <v>99.307166666666561</v>
      </c>
      <c r="U807" s="44">
        <v>71.492833333333323</v>
      </c>
      <c r="V807" s="45">
        <v>1.9166666666666644E-2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558.34916666666675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22.707999999999984</v>
      </c>
      <c r="N808" s="45">
        <v>12.413166666666662</v>
      </c>
      <c r="O808" s="44">
        <v>12.425833333333328</v>
      </c>
      <c r="P808" s="45">
        <v>6.3333333333333313</v>
      </c>
      <c r="Q808" s="44">
        <v>6.8241666666666685</v>
      </c>
      <c r="R808" s="45">
        <v>4.7196666666666705</v>
      </c>
      <c r="S808" s="44">
        <v>5.0114999999999981</v>
      </c>
      <c r="T808" s="45">
        <v>6.9261666666666688</v>
      </c>
      <c r="U808" s="44">
        <v>1.419666666666666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78.781499999999994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33.383833333333371</v>
      </c>
      <c r="N809" s="45">
        <v>42.480333333333306</v>
      </c>
      <c r="O809" s="44">
        <v>35.487333333333353</v>
      </c>
      <c r="P809" s="45">
        <v>13.533333333333337</v>
      </c>
      <c r="Q809" s="44">
        <v>10.014166666666672</v>
      </c>
      <c r="R809" s="45">
        <v>13.347166666666661</v>
      </c>
      <c r="S809" s="44">
        <v>0.31583333333333302</v>
      </c>
      <c r="T809" s="45">
        <v>4.7254999999999958</v>
      </c>
      <c r="U809" s="44">
        <v>15.837333333333339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169.12483333333333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9.2300000000000075</v>
      </c>
      <c r="N810" s="45">
        <v>14.630333333333343</v>
      </c>
      <c r="O810" s="44">
        <v>14.778666666666668</v>
      </c>
      <c r="P810" s="45">
        <v>14.200333333333333</v>
      </c>
      <c r="Q810" s="44">
        <v>19.081499999999995</v>
      </c>
      <c r="R810" s="45">
        <v>17.579499999999985</v>
      </c>
      <c r="S810" s="44">
        <v>16.63</v>
      </c>
      <c r="T810" s="45">
        <v>15.069000000000011</v>
      </c>
      <c r="U810" s="44">
        <v>8.2599999999999945</v>
      </c>
      <c r="V810" s="45">
        <v>0.97850000000000015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130.43783333333334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0.66383333333333328</v>
      </c>
      <c r="N812" s="45">
        <v>1.9393333333333327</v>
      </c>
      <c r="O812" s="44">
        <v>4.4610000000000012</v>
      </c>
      <c r="P812" s="45">
        <v>4.3336666666666677</v>
      </c>
      <c r="Q812" s="44">
        <v>6.2713333333333328</v>
      </c>
      <c r="R812" s="45">
        <v>4.1546666666666665</v>
      </c>
      <c r="S812" s="44">
        <v>2.6196666666666668</v>
      </c>
      <c r="T812" s="45">
        <v>1.3044999999999998</v>
      </c>
      <c r="U812" s="44">
        <v>0.92383333333333306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26.671833333333339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175.57116666666673</v>
      </c>
      <c r="N813" s="45">
        <v>182.02516666666659</v>
      </c>
      <c r="O813" s="44">
        <v>110.10866666666668</v>
      </c>
      <c r="P813" s="45">
        <v>48.447999999999993</v>
      </c>
      <c r="Q813" s="44">
        <v>38.893500000000003</v>
      </c>
      <c r="R813" s="45">
        <v>8.5516666666666676</v>
      </c>
      <c r="S813" s="44">
        <v>9.6166666666666831E-2</v>
      </c>
      <c r="T813" s="45">
        <v>0</v>
      </c>
      <c r="U813" s="44">
        <v>11.611833333333335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575.30616666666674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5.2191666666666663</v>
      </c>
      <c r="N814" s="45">
        <v>13.819666666666667</v>
      </c>
      <c r="O814" s="44">
        <v>16.703666666666667</v>
      </c>
      <c r="P814" s="45">
        <v>12.779333333333332</v>
      </c>
      <c r="Q814" s="44">
        <v>13.724666666666673</v>
      </c>
      <c r="R814" s="45">
        <v>11.055666666666665</v>
      </c>
      <c r="S814" s="44">
        <v>13.672166666666664</v>
      </c>
      <c r="T814" s="45">
        <v>16.086000000000002</v>
      </c>
      <c r="U814" s="44">
        <v>11.568666666666662</v>
      </c>
      <c r="V814" s="45">
        <v>4.1666666666666637E-2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114.67066666666666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43.538500000000013</v>
      </c>
      <c r="N815" s="45">
        <v>33.470333333333322</v>
      </c>
      <c r="O815" s="44">
        <v>46.121500000000005</v>
      </c>
      <c r="P815" s="45">
        <v>30.844833333333352</v>
      </c>
      <c r="Q815" s="44">
        <v>28.597333333333321</v>
      </c>
      <c r="R815" s="45">
        <v>34.143333333333352</v>
      </c>
      <c r="S815" s="44">
        <v>32.928666666666658</v>
      </c>
      <c r="T815" s="45">
        <v>36.463666666666676</v>
      </c>
      <c r="U815" s="44">
        <v>30.966166666666666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317.07433333333336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12.330166666666663</v>
      </c>
      <c r="N816" s="45">
        <v>8.6841666666666679</v>
      </c>
      <c r="O816" s="44">
        <v>14.150500000000001</v>
      </c>
      <c r="P816" s="45">
        <v>5.6723333333333334</v>
      </c>
      <c r="Q816" s="44">
        <v>9.4406666666666652</v>
      </c>
      <c r="R816" s="45">
        <v>7.0881666666666643</v>
      </c>
      <c r="S816" s="44">
        <v>1.3999999999999938E-2</v>
      </c>
      <c r="T816" s="45">
        <v>0</v>
      </c>
      <c r="U816" s="44">
        <v>0.12733333333333335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57.507333333333335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27.004666666666665</v>
      </c>
      <c r="N818" s="45">
        <v>15.596333333333328</v>
      </c>
      <c r="O818" s="44">
        <v>28.481166666666681</v>
      </c>
      <c r="P818" s="45">
        <v>6.5678333333333301</v>
      </c>
      <c r="Q818" s="44">
        <v>14.771833333333335</v>
      </c>
      <c r="R818" s="45">
        <v>14.575666666666661</v>
      </c>
      <c r="S818" s="44">
        <v>13.817166666666672</v>
      </c>
      <c r="T818" s="45">
        <v>20.001833333333348</v>
      </c>
      <c r="U818" s="44">
        <v>33.746666666666663</v>
      </c>
      <c r="V818" s="45">
        <v>1.6944999999999992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176.25766666666667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2.3683333333333332</v>
      </c>
      <c r="N819" s="45">
        <v>8.5018333333333338</v>
      </c>
      <c r="O819" s="44">
        <v>15.154166666666672</v>
      </c>
      <c r="P819" s="45">
        <v>16.263333333333335</v>
      </c>
      <c r="Q819" s="44">
        <v>19.756166666666665</v>
      </c>
      <c r="R819" s="45">
        <v>18.764833333333339</v>
      </c>
      <c r="S819" s="44">
        <v>12.629999999999997</v>
      </c>
      <c r="T819" s="45">
        <v>5.0995000000000008</v>
      </c>
      <c r="U819" s="44">
        <v>4.6095000000000006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103.14766666666668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3.1051666666666677</v>
      </c>
      <c r="N820" s="45">
        <v>15.455166666666665</v>
      </c>
      <c r="O820" s="44">
        <v>22.327499999999997</v>
      </c>
      <c r="P820" s="45">
        <v>30.028499999999987</v>
      </c>
      <c r="Q820" s="44">
        <v>30.657499999999995</v>
      </c>
      <c r="R820" s="45">
        <v>60.729166666666679</v>
      </c>
      <c r="S820" s="44">
        <v>70.144166666666678</v>
      </c>
      <c r="T820" s="45">
        <v>35.754000000000005</v>
      </c>
      <c r="U820" s="44">
        <v>3.1591666666666658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271.36033333333336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8.0478333333333332</v>
      </c>
      <c r="N821" s="45">
        <v>18.745833333333326</v>
      </c>
      <c r="O821" s="44">
        <v>21.152666666666676</v>
      </c>
      <c r="P821" s="45">
        <v>9.7376666666666711</v>
      </c>
      <c r="Q821" s="44">
        <v>13.698166666666674</v>
      </c>
      <c r="R821" s="45">
        <v>17.100000000000016</v>
      </c>
      <c r="S821" s="44">
        <v>14.189666666666673</v>
      </c>
      <c r="T821" s="45">
        <v>15.280666666666662</v>
      </c>
      <c r="U821" s="44">
        <v>9.8046666666666695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127.75716666666671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1.2715000000000001</v>
      </c>
      <c r="N822" s="45">
        <v>0.18316666666666634</v>
      </c>
      <c r="O822" s="44">
        <v>4.883333333333332</v>
      </c>
      <c r="P822" s="45">
        <v>0.51366666666666627</v>
      </c>
      <c r="Q822" s="44">
        <v>5.2783333333333333</v>
      </c>
      <c r="R822" s="45">
        <v>2.5429999999999962</v>
      </c>
      <c r="S822" s="44">
        <v>2.6076666666666681</v>
      </c>
      <c r="T822" s="45">
        <v>2.2386666666666648</v>
      </c>
      <c r="U822" s="44">
        <v>0.36816666666666686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19.887499999999992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0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2.7804999999999986</v>
      </c>
      <c r="N824" s="45">
        <v>6.6449999999999996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9.4254999999999978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2.7031666666666667</v>
      </c>
      <c r="N825" s="45">
        <v>1.3908333333333334</v>
      </c>
      <c r="O825" s="44">
        <v>0</v>
      </c>
      <c r="P825" s="45">
        <v>0</v>
      </c>
      <c r="Q825" s="44">
        <v>0</v>
      </c>
      <c r="R825" s="45">
        <v>0</v>
      </c>
      <c r="S825" s="44">
        <v>1.9286666666666661</v>
      </c>
      <c r="T825" s="45">
        <v>12.998333333333337</v>
      </c>
      <c r="U825" s="44">
        <v>3.2328333333333323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22.253833333333333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27.696833333333327</v>
      </c>
      <c r="N827" s="45">
        <v>55.980499999999999</v>
      </c>
      <c r="O827" s="44">
        <v>58.77</v>
      </c>
      <c r="P827" s="45">
        <v>55.662500000000023</v>
      </c>
      <c r="Q827" s="44">
        <v>48.903000000000013</v>
      </c>
      <c r="R827" s="45">
        <v>44.833333333333336</v>
      </c>
      <c r="S827" s="44">
        <v>46.433500000000009</v>
      </c>
      <c r="T827" s="45">
        <v>46.612166666666681</v>
      </c>
      <c r="U827" s="44">
        <v>19.59916666666668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404.49100000000004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78.287500000000009</v>
      </c>
      <c r="N828" s="45">
        <v>56.895833333333329</v>
      </c>
      <c r="O828" s="44">
        <v>70.400000000000006</v>
      </c>
      <c r="P828" s="45">
        <v>86.7</v>
      </c>
      <c r="Q828" s="44">
        <v>97.5</v>
      </c>
      <c r="R828" s="45">
        <v>109.14333333333333</v>
      </c>
      <c r="S828" s="44">
        <v>109.38233333333331</v>
      </c>
      <c r="T828" s="45">
        <v>109.17149999999998</v>
      </c>
      <c r="U828" s="44">
        <v>38.811999999999991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756.2924999999999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18.979499999999994</v>
      </c>
      <c r="N829" s="45">
        <v>5.6793333333333358</v>
      </c>
      <c r="O829" s="44">
        <v>34.180499999999988</v>
      </c>
      <c r="P829" s="45">
        <v>25.884000000000011</v>
      </c>
      <c r="Q829" s="44">
        <v>30.611000000000001</v>
      </c>
      <c r="R829" s="45">
        <v>26.150166666666689</v>
      </c>
      <c r="S829" s="44">
        <v>24.221666666666692</v>
      </c>
      <c r="T829" s="45">
        <v>23.819999999999958</v>
      </c>
      <c r="U829" s="44">
        <v>13.868500000000013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203.39466666666669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25.691333333333336</v>
      </c>
      <c r="N830" s="45">
        <v>29.657333333333337</v>
      </c>
      <c r="O830" s="44">
        <v>33.174666666666688</v>
      </c>
      <c r="P830" s="45">
        <v>29.180000000000021</v>
      </c>
      <c r="Q830" s="44">
        <v>34.731000000000002</v>
      </c>
      <c r="R830" s="45">
        <v>30.309499999999968</v>
      </c>
      <c r="S830" s="44">
        <v>24.103333333333332</v>
      </c>
      <c r="T830" s="45">
        <v>19.377000000000006</v>
      </c>
      <c r="U830" s="44">
        <v>5.1838333333333368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231.40800000000002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44.412166666666657</v>
      </c>
      <c r="N831" s="45">
        <v>31.580000000000016</v>
      </c>
      <c r="O831" s="44">
        <v>31.235000000000003</v>
      </c>
      <c r="P831" s="45">
        <v>20.144000000000002</v>
      </c>
      <c r="Q831" s="44">
        <v>20.437000000000005</v>
      </c>
      <c r="R831" s="45">
        <v>20.894999999999996</v>
      </c>
      <c r="S831" s="44">
        <v>24.501333333333328</v>
      </c>
      <c r="T831" s="45">
        <v>29.513000000000009</v>
      </c>
      <c r="U831" s="44">
        <v>29.662999999999997</v>
      </c>
      <c r="V831" s="45">
        <v>0.81133333333333268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253.19183333333331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12.347166666666658</v>
      </c>
      <c r="N833" s="45">
        <v>17.173166666666649</v>
      </c>
      <c r="O833" s="44">
        <v>15.818999999999988</v>
      </c>
      <c r="P833" s="45">
        <v>12.539166666666663</v>
      </c>
      <c r="Q833" s="44">
        <v>13.813166666666664</v>
      </c>
      <c r="R833" s="45">
        <v>13.914000000000012</v>
      </c>
      <c r="S833" s="44">
        <v>14.667166666666665</v>
      </c>
      <c r="T833" s="45">
        <v>12.861666666666675</v>
      </c>
      <c r="U833" s="44">
        <v>8.188833333333335</v>
      </c>
      <c r="V833" s="45">
        <v>5.1833333333333356E-2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121.37516666666664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2.6853333333333333</v>
      </c>
      <c r="N835" s="45">
        <v>0.52749999999999997</v>
      </c>
      <c r="O835" s="44">
        <v>0</v>
      </c>
      <c r="P835" s="45">
        <v>0</v>
      </c>
      <c r="Q835" s="44">
        <v>0</v>
      </c>
      <c r="R835" s="45">
        <v>0</v>
      </c>
      <c r="S835" s="44">
        <v>0.1</v>
      </c>
      <c r="T835" s="45">
        <v>5.1186666666666687</v>
      </c>
      <c r="U835" s="44">
        <v>1.1999999999999981E-2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8.443500000000002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15.106833333333322</v>
      </c>
      <c r="N837" s="45">
        <v>15.103666666666669</v>
      </c>
      <c r="O837" s="44">
        <v>19.272833333333331</v>
      </c>
      <c r="P837" s="45">
        <v>12.269666666666666</v>
      </c>
      <c r="Q837" s="44">
        <v>13.993000000000002</v>
      </c>
      <c r="R837" s="45">
        <v>13.574166666666668</v>
      </c>
      <c r="S837" s="44">
        <v>14.065666666666678</v>
      </c>
      <c r="T837" s="45">
        <v>15.510333333333328</v>
      </c>
      <c r="U837" s="44">
        <v>19.793499999999998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138.68966666666665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29.00983333333334</v>
      </c>
      <c r="P838" s="45">
        <v>16.066166666666657</v>
      </c>
      <c r="Q838" s="44">
        <v>23.631999999999987</v>
      </c>
      <c r="R838" s="45">
        <v>22.406166666666664</v>
      </c>
      <c r="S838" s="44">
        <v>16.086000000000006</v>
      </c>
      <c r="T838" s="45">
        <v>14.127499999999998</v>
      </c>
      <c r="U838" s="44">
        <v>4.8959999999999981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126.22366666666666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51.330000000000013</v>
      </c>
      <c r="N839" s="45">
        <v>74.64</v>
      </c>
      <c r="O839" s="44">
        <v>86.999999999999986</v>
      </c>
      <c r="P839" s="45">
        <v>77.14</v>
      </c>
      <c r="Q839" s="44">
        <v>89.01</v>
      </c>
      <c r="R839" s="45">
        <v>85.05</v>
      </c>
      <c r="S839" s="44">
        <v>84.62</v>
      </c>
      <c r="T839" s="45">
        <v>83.47</v>
      </c>
      <c r="U839" s="44">
        <v>69.440000000000012</v>
      </c>
      <c r="V839" s="45">
        <v>1.5141666666666669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703.21416666666676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1.7768333333333339</v>
      </c>
      <c r="N840" s="45">
        <v>1.7756666666666689</v>
      </c>
      <c r="O840" s="44">
        <v>4.5686666666666671</v>
      </c>
      <c r="P840" s="45">
        <v>3.0860000000000012</v>
      </c>
      <c r="Q840" s="44">
        <v>3.5804999999999993</v>
      </c>
      <c r="R840" s="45">
        <v>3.4878333333333278</v>
      </c>
      <c r="S840" s="44">
        <v>2.6428333333333343</v>
      </c>
      <c r="T840" s="45">
        <v>3.8946666666666672</v>
      </c>
      <c r="U840" s="44">
        <v>4.2831666666666672</v>
      </c>
      <c r="V840" s="45">
        <v>3.1666666666666657E-3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29.099333333333334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43.106999999999999</v>
      </c>
      <c r="N841" s="45">
        <v>82.100166666666638</v>
      </c>
      <c r="O841" s="44">
        <v>101.10933333333332</v>
      </c>
      <c r="P841" s="45">
        <v>133.97533333333331</v>
      </c>
      <c r="Q841" s="44">
        <v>116.41183333333336</v>
      </c>
      <c r="R841" s="45">
        <v>153.18450000000001</v>
      </c>
      <c r="S841" s="44">
        <v>151.988</v>
      </c>
      <c r="T841" s="45">
        <v>93.741833333333304</v>
      </c>
      <c r="U841" s="44">
        <v>149.64116666666669</v>
      </c>
      <c r="V841" s="45">
        <v>0.19733333333333328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1025.4565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5.699999999999994</v>
      </c>
      <c r="N842" s="45">
        <v>2.384333333333335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8.0843333333333298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8.4000000000000019E-2</v>
      </c>
      <c r="N843" s="45">
        <v>0.48133333333333339</v>
      </c>
      <c r="O843" s="44">
        <v>37.651666666666692</v>
      </c>
      <c r="P843" s="45">
        <v>19.355666666666657</v>
      </c>
      <c r="Q843" s="44">
        <v>27.542833333333313</v>
      </c>
      <c r="R843" s="45">
        <v>0.9718333333333331</v>
      </c>
      <c r="S843" s="44">
        <v>4.9999999999998939E-4</v>
      </c>
      <c r="T843" s="45">
        <v>0</v>
      </c>
      <c r="U843" s="44">
        <v>3.947500000000002</v>
      </c>
      <c r="V843" s="45">
        <v>3.4209999999999994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93.456333333333333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30.959666666666667</v>
      </c>
      <c r="N846" s="45">
        <v>74.670166666666631</v>
      </c>
      <c r="O846" s="44">
        <v>75.253333333333316</v>
      </c>
      <c r="P846" s="45">
        <v>72.153833333333338</v>
      </c>
      <c r="Q846" s="44">
        <v>70.026666666666685</v>
      </c>
      <c r="R846" s="45">
        <v>70.40883333333332</v>
      </c>
      <c r="S846" s="44">
        <v>74.002166666666639</v>
      </c>
      <c r="T846" s="45">
        <v>66.632499999999979</v>
      </c>
      <c r="U846" s="44">
        <v>32.008833333333328</v>
      </c>
      <c r="V846" s="45">
        <v>0.18416666666666667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566.30016666666654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0.57316666666666694</v>
      </c>
      <c r="N847" s="45">
        <v>2.4840000000000009</v>
      </c>
      <c r="O847" s="44">
        <v>3.569666666666663</v>
      </c>
      <c r="P847" s="45">
        <v>31.684333333333345</v>
      </c>
      <c r="Q847" s="44">
        <v>41.233500000000006</v>
      </c>
      <c r="R847" s="45">
        <v>35.704333333333331</v>
      </c>
      <c r="S847" s="44">
        <v>26.54900000000001</v>
      </c>
      <c r="T847" s="45">
        <v>33.937833333333337</v>
      </c>
      <c r="U847" s="44">
        <v>43.472666666666683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219.20850000000007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0</v>
      </c>
      <c r="M849" s="13">
        <f t="shared" ref="M849" si="192">SUM(M778:M848)</f>
        <v>1154.3391666666664</v>
      </c>
      <c r="N849" s="13">
        <f t="shared" ref="N849" si="193">SUM(N778:N848)</f>
        <v>1395.3311666666664</v>
      </c>
      <c r="O849" s="13">
        <f t="shared" ref="O849" si="194">SUM(O778:O848)</f>
        <v>1596.7021666666669</v>
      </c>
      <c r="P849" s="13">
        <f t="shared" ref="P849" si="195">SUM(P778:P848)</f>
        <v>1457.4185</v>
      </c>
      <c r="Q849" s="13">
        <f t="shared" ref="Q849" si="196">SUM(Q778:Q848)</f>
        <v>1560.7973333333334</v>
      </c>
      <c r="R849" s="13">
        <f t="shared" ref="R849" si="197">SUM(R778:R848)</f>
        <v>1514.2923333333333</v>
      </c>
      <c r="S849" s="13">
        <f t="shared" ref="S849" si="198">SUM(S778:S848)</f>
        <v>1521.5203333333332</v>
      </c>
      <c r="T849" s="13">
        <f t="shared" ref="T849" si="199">SUM(T778:T848)</f>
        <v>1381.9359999999997</v>
      </c>
      <c r="U849" s="13">
        <f t="shared" ref="U849" si="200">SUM(U778:U848)</f>
        <v>1134.7783333333336</v>
      </c>
      <c r="V849" s="13">
        <f t="shared" ref="V849" si="201">SUM(V778:V848)</f>
        <v>18.525999999999993</v>
      </c>
      <c r="W849" s="13">
        <f t="shared" ref="W849" si="202">SUM(W778:W848)</f>
        <v>0</v>
      </c>
      <c r="X849" s="13">
        <f t="shared" ref="X849" si="203">SUM(X778:X848)</f>
        <v>0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6">
        <f>SUM(AC778:AE848)</f>
        <v>12735.641333333335</v>
      </c>
      <c r="AD849" s="116"/>
      <c r="AE849" s="116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45789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99" t="s">
        <v>2</v>
      </c>
      <c r="AD854" s="99"/>
      <c r="AE854" s="99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0.40983333333333311</v>
      </c>
      <c r="S855" s="44">
        <v>0.54716666666666669</v>
      </c>
      <c r="T855" s="45">
        <v>0.46883333333333355</v>
      </c>
      <c r="U855" s="44">
        <v>0.21749999999999983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1.6433333333333331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0.45566666666666694</v>
      </c>
      <c r="S856" s="44">
        <v>0.20483333333333376</v>
      </c>
      <c r="T856" s="45">
        <v>0.11183333333333317</v>
      </c>
      <c r="U856" s="44">
        <v>4.4833333333333371E-2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0.81716666666666737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1.9068333333333334</v>
      </c>
      <c r="S857" s="44">
        <v>7.4168333333333321</v>
      </c>
      <c r="T857" s="45">
        <v>8.1716666666666651</v>
      </c>
      <c r="U857" s="44">
        <v>4.4215000000000009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21.916833333333333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6.3843333333333323</v>
      </c>
      <c r="S858" s="44">
        <v>5.0980000000000025</v>
      </c>
      <c r="T858" s="45">
        <v>17.780999999999992</v>
      </c>
      <c r="U858" s="44">
        <v>4.9299999999999953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34.193333333333321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0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4.1876666666666642</v>
      </c>
      <c r="S860" s="44">
        <v>2.603666666666669</v>
      </c>
      <c r="T860" s="45">
        <v>24.068499999999993</v>
      </c>
      <c r="U860" s="44">
        <v>12.255500000000001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43.115333333333325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0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16.797500000000007</v>
      </c>
      <c r="S862" s="44">
        <v>27.764499999999995</v>
      </c>
      <c r="T862" s="45">
        <v>38.497166666666672</v>
      </c>
      <c r="U862" s="44">
        <v>30.313666666666666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113.37283333333333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0</v>
      </c>
      <c r="Q863" s="44">
        <v>0</v>
      </c>
      <c r="R863" s="45">
        <v>0.94600000000000017</v>
      </c>
      <c r="S863" s="44">
        <v>25.724833333333347</v>
      </c>
      <c r="T863" s="45">
        <v>13.389166666666677</v>
      </c>
      <c r="U863" s="44">
        <v>6.1788333333333361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46.238833333333361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</v>
      </c>
      <c r="R864" s="45">
        <v>4.543333333333333</v>
      </c>
      <c r="S864" s="44">
        <v>8.913666666666666</v>
      </c>
      <c r="T864" s="45">
        <v>19.121166666666682</v>
      </c>
      <c r="U864" s="44">
        <v>9.1526666666666685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41.730833333333351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14.693666666666655</v>
      </c>
      <c r="S865" s="44">
        <v>16.79</v>
      </c>
      <c r="T865" s="45">
        <v>12.71</v>
      </c>
      <c r="U865" s="44">
        <v>0.61000000000000121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44.803666666666658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5.7126666666666663</v>
      </c>
      <c r="S866" s="44">
        <v>13.169833333333333</v>
      </c>
      <c r="T866" s="45">
        <v>10.011333333333333</v>
      </c>
      <c r="U866" s="44">
        <v>2.2921666666666667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31.186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3.9199999999999875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3.9199999999999875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0.33066666666666644</v>
      </c>
      <c r="N868" s="45">
        <v>6.4433333333333334</v>
      </c>
      <c r="O868" s="44">
        <v>7.9995000000000012</v>
      </c>
      <c r="P868" s="45">
        <v>12.135833333333334</v>
      </c>
      <c r="Q868" s="44">
        <v>20.100000000000001</v>
      </c>
      <c r="R868" s="45">
        <v>17.42933333333335</v>
      </c>
      <c r="S868" s="44">
        <v>0</v>
      </c>
      <c r="T868" s="45">
        <v>4.5995000000000017</v>
      </c>
      <c r="U868" s="44">
        <v>2.4168333333333334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71.455000000000027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1.8131666666666666</v>
      </c>
      <c r="S869" s="44">
        <v>2.1221666666666641</v>
      </c>
      <c r="T869" s="45">
        <v>9.1076666666666757</v>
      </c>
      <c r="U869" s="44">
        <v>6.9506666666666659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19.993666666666673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7.074833333333336</v>
      </c>
      <c r="S870" s="44">
        <v>11.705666666666662</v>
      </c>
      <c r="T870" s="45">
        <v>43.989833333333337</v>
      </c>
      <c r="U870" s="44">
        <v>4.2136666666666622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66.983999999999995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0</v>
      </c>
      <c r="S871" s="44">
        <v>5.7666666666666977E-2</v>
      </c>
      <c r="T871" s="45">
        <v>2.1985000000000006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2.2561666666666675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33.911666666666662</v>
      </c>
      <c r="S872" s="44">
        <v>61.347333333333331</v>
      </c>
      <c r="T872" s="45">
        <v>59.889833333333307</v>
      </c>
      <c r="U872" s="44">
        <v>27.633500000000005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182.7823333333333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4.456666666666667</v>
      </c>
      <c r="S873" s="44">
        <v>4.1228333333333333</v>
      </c>
      <c r="T873" s="45">
        <v>17.052833333333343</v>
      </c>
      <c r="U873" s="44">
        <v>14.622833333333331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40.255166666666675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11.740833333333331</v>
      </c>
      <c r="S874" s="44">
        <v>20.258999999999997</v>
      </c>
      <c r="T874" s="45">
        <v>25.452000000000009</v>
      </c>
      <c r="U874" s="44">
        <v>9.4588333333333274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66.910666666666671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10.738333333333332</v>
      </c>
      <c r="S875" s="44">
        <v>19.835666666666672</v>
      </c>
      <c r="T875" s="45">
        <v>19.326333333333334</v>
      </c>
      <c r="U875" s="44">
        <v>17.06966666666667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66.97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8.934666666666665</v>
      </c>
      <c r="S876" s="44">
        <v>17.390999999999998</v>
      </c>
      <c r="T876" s="45">
        <v>19.519166666666656</v>
      </c>
      <c r="U876" s="44">
        <v>14.433166666666663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60.277999999999984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8.7999999999999953E-2</v>
      </c>
      <c r="U877" s="44">
        <v>0.18666666666666679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0.27466666666666673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26.897666666666687</v>
      </c>
      <c r="S878" s="44">
        <v>0</v>
      </c>
      <c r="T878" s="45">
        <v>45.474166666666683</v>
      </c>
      <c r="U878" s="44">
        <v>0.75049999999999961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73.122333333333373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1.808833333333332</v>
      </c>
      <c r="S879" s="44">
        <v>3.3286666666666664</v>
      </c>
      <c r="T879" s="45">
        <v>6.2033333333333331</v>
      </c>
      <c r="U879" s="44">
        <v>2.7314999999999996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14.072333333333333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0.4116666666666669</v>
      </c>
      <c r="T880" s="45">
        <v>5.0564999999999998</v>
      </c>
      <c r="U880" s="44">
        <v>5.7166666666666664E-2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5.5253333333333332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0.15133333333333307</v>
      </c>
      <c r="S881" s="44">
        <v>0.14800000000000005</v>
      </c>
      <c r="T881" s="45">
        <v>1.5929999999999993</v>
      </c>
      <c r="U881" s="44">
        <v>0.36449999999999982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2.2568333333333319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1.4251666666666662</v>
      </c>
      <c r="S882" s="44">
        <v>1.2649999999999995</v>
      </c>
      <c r="T882" s="45">
        <v>0.37250000000000039</v>
      </c>
      <c r="U882" s="44">
        <v>6.2655000000000012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9.328166666666668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0.61650000000000149</v>
      </c>
      <c r="S883" s="44">
        <v>26.090666666666653</v>
      </c>
      <c r="T883" s="45">
        <v>2.0453333333333341</v>
      </c>
      <c r="U883" s="44">
        <v>2.1333333333333306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30.88583333333332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1.05</v>
      </c>
      <c r="S884" s="44">
        <v>21.687666666666676</v>
      </c>
      <c r="T884" s="45">
        <v>1.7744999999999991</v>
      </c>
      <c r="U884" s="44">
        <v>2.9036666666666662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27.415833333333342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0.33133333333333337</v>
      </c>
      <c r="T885" s="45">
        <v>4.0766666666666618</v>
      </c>
      <c r="U885" s="44">
        <v>3.2928333333333346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7.7008333333333301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13.31666666666667</v>
      </c>
      <c r="S886" s="44">
        <v>24.716166666666648</v>
      </c>
      <c r="T886" s="45">
        <v>35.614999999999966</v>
      </c>
      <c r="U886" s="44">
        <v>31.3855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105.03333333333327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9.0431666666666661</v>
      </c>
      <c r="S887" s="44">
        <v>16.264833333333332</v>
      </c>
      <c r="T887" s="45">
        <v>15.937833333333332</v>
      </c>
      <c r="U887" s="44">
        <v>9.71533333333333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50.961166666666657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1.7089999999999999</v>
      </c>
      <c r="S889" s="44">
        <v>3.2385000000000002</v>
      </c>
      <c r="T889" s="45">
        <v>3.2086666666666663</v>
      </c>
      <c r="U889" s="44">
        <v>1.8840000000000001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10.040166666666666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80.091333333333338</v>
      </c>
      <c r="S890" s="44">
        <v>132.07216666666665</v>
      </c>
      <c r="T890" s="45">
        <v>181.31249999999997</v>
      </c>
      <c r="U890" s="44">
        <v>213.48566666666673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606.9616666666667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3.7006666666666685</v>
      </c>
      <c r="S891" s="44">
        <v>6.7736666666666689</v>
      </c>
      <c r="T891" s="45">
        <v>14.441166666666668</v>
      </c>
      <c r="U891" s="44">
        <v>17.687333333333324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42.602833333333329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9.2574999999999967</v>
      </c>
      <c r="S892" s="44">
        <v>17.44000000000003</v>
      </c>
      <c r="T892" s="45">
        <v>42.259833333333333</v>
      </c>
      <c r="U892" s="44">
        <v>25.4255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94.382833333333366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6.5166666666666734E-2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6.5166666666666734E-2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0.69899999999999995</v>
      </c>
      <c r="T895" s="45">
        <v>10.529499999999992</v>
      </c>
      <c r="U895" s="44">
        <v>15.292000000000009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26.520499999999998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5.9746666666666615</v>
      </c>
      <c r="S896" s="44">
        <v>7.1054999999999975</v>
      </c>
      <c r="T896" s="45">
        <v>5.9496666666666691</v>
      </c>
      <c r="U896" s="44">
        <v>2.5756666666666672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21.605499999999996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17.910833333333333</v>
      </c>
      <c r="S897" s="44">
        <v>15.0425</v>
      </c>
      <c r="T897" s="45">
        <v>6.9699999999999935</v>
      </c>
      <c r="U897" s="44">
        <v>4.3698333333333341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44.293166666666657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3.4404999999999983</v>
      </c>
      <c r="S898" s="44">
        <v>5.6964999999999915</v>
      </c>
      <c r="T898" s="45">
        <v>4.7683333333333371</v>
      </c>
      <c r="U898" s="44">
        <v>8.1610000000000014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22.066333333333329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0.25683333333333302</v>
      </c>
      <c r="T899" s="45">
        <v>2.8824999999999998</v>
      </c>
      <c r="U899" s="44">
        <v>1.6988333333333325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4.8381666666666661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0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2.6581666666666659</v>
      </c>
      <c r="T901" s="45">
        <v>7.9454999999999965</v>
      </c>
      <c r="U901" s="44">
        <v>2.9763333333333337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13.579999999999995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6.5333333333333715E-2</v>
      </c>
      <c r="T902" s="45">
        <v>0.40233333333333265</v>
      </c>
      <c r="U902" s="44">
        <v>0.28883333333333366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0.75649999999999995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28.944666666666656</v>
      </c>
      <c r="S904" s="44">
        <v>53.26</v>
      </c>
      <c r="T904" s="45">
        <v>53.698166666666651</v>
      </c>
      <c r="U904" s="44">
        <v>31.511666666666667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167.41449999999998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5.1166666666666791E-2</v>
      </c>
      <c r="T905" s="45">
        <v>3.3461666666666678</v>
      </c>
      <c r="U905" s="44">
        <v>3.2416666666666609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6.6389999999999958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5.1261666666666708</v>
      </c>
      <c r="S906" s="44">
        <v>6.0138333333333298</v>
      </c>
      <c r="T906" s="45">
        <v>19.173999999999996</v>
      </c>
      <c r="U906" s="44">
        <v>1.0423333333333287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31.356333333333325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6.4253333333333309</v>
      </c>
      <c r="S907" s="44">
        <v>10.56183333333334</v>
      </c>
      <c r="T907" s="45">
        <v>20.565999999999992</v>
      </c>
      <c r="U907" s="44">
        <v>3.1481666666666674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40.701333333333331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0.73383333333333312</v>
      </c>
      <c r="S908" s="44">
        <v>1.563666666666667</v>
      </c>
      <c r="T908" s="45">
        <v>18.131000000000007</v>
      </c>
      <c r="U908" s="44">
        <v>1.1720000000000006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21.600500000000007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5.8183333333333396</v>
      </c>
      <c r="S910" s="44">
        <v>10.764833333333332</v>
      </c>
      <c r="T910" s="45">
        <v>16.114500000000007</v>
      </c>
      <c r="U910" s="44">
        <v>10.326500000000006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43.024166666666687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0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1.6870000000000001</v>
      </c>
      <c r="S914" s="44">
        <v>1.652166666666667</v>
      </c>
      <c r="T914" s="45">
        <v>10.384499999999999</v>
      </c>
      <c r="U914" s="44">
        <v>7.869500000000003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21.593166666666669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3.1523333333333312</v>
      </c>
      <c r="S915" s="44">
        <v>1.1483333333333339</v>
      </c>
      <c r="T915" s="45">
        <v>7.1999999999999984</v>
      </c>
      <c r="U915" s="44">
        <v>0.66149999999999942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12.162166666666664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47</v>
      </c>
      <c r="S916" s="44">
        <v>58.740000000000009</v>
      </c>
      <c r="T916" s="45">
        <v>70.89</v>
      </c>
      <c r="U916" s="44">
        <v>52.66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229.29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0.95716666666666683</v>
      </c>
      <c r="S917" s="44">
        <v>1.6733333333333318</v>
      </c>
      <c r="T917" s="45">
        <v>3.6901666666666668</v>
      </c>
      <c r="U917" s="44">
        <v>1.7184999999999999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8.0391666666666666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54.792999999999999</v>
      </c>
      <c r="S918" s="44">
        <v>94.579166666666652</v>
      </c>
      <c r="T918" s="45">
        <v>74.376166666666663</v>
      </c>
      <c r="U918" s="44">
        <v>70.286999999999992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294.03533333333331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2.4716666666666667</v>
      </c>
      <c r="T919" s="45">
        <v>13.670666666666667</v>
      </c>
      <c r="U919" s="44">
        <v>2.8121666666666667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18.954499999999999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0.56449999999999989</v>
      </c>
      <c r="S920" s="44">
        <v>9.9999999999997868E-3</v>
      </c>
      <c r="T920" s="45">
        <v>4.4999999999999259E-3</v>
      </c>
      <c r="U920" s="44">
        <v>3.7268333333333343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4.3058333333333341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54.459499999999984</v>
      </c>
      <c r="S923" s="44">
        <v>97.575666666666706</v>
      </c>
      <c r="T923" s="45">
        <v>94.893166666666673</v>
      </c>
      <c r="U923" s="44">
        <v>71.703999999999979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318.63233333333335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6.1894999999999989</v>
      </c>
      <c r="S924" s="44">
        <v>2.1395</v>
      </c>
      <c r="T924" s="45">
        <v>24.960833333333344</v>
      </c>
      <c r="U924" s="44">
        <v>23.963333333333345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57.253166666666687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0</v>
      </c>
      <c r="M926" s="13">
        <f t="shared" ref="M926" si="217">SUM(M855:M925)</f>
        <v>0.33066666666666644</v>
      </c>
      <c r="N926" s="13">
        <f t="shared" ref="N926" si="218">SUM(N855:N925)</f>
        <v>6.4433333333333334</v>
      </c>
      <c r="O926" s="13">
        <f t="shared" ref="O926" si="219">SUM(O855:O925)</f>
        <v>7.9995000000000012</v>
      </c>
      <c r="P926" s="13">
        <f t="shared" ref="P926" si="220">SUM(P855:P925)</f>
        <v>12.135833333333334</v>
      </c>
      <c r="Q926" s="13">
        <f t="shared" ref="Q926" si="221">SUM(Q855:Q925)</f>
        <v>20.100000000000001</v>
      </c>
      <c r="R926" s="13">
        <f t="shared" ref="R926" si="222">SUM(R855:R925)</f>
        <v>544.38216666666665</v>
      </c>
      <c r="S926" s="13">
        <f t="shared" ref="S926" si="223">SUM(S855:S925)</f>
        <v>876.5571666666666</v>
      </c>
      <c r="T926" s="13">
        <f t="shared" ref="T926" si="224">SUM(T855:T925)</f>
        <v>1175.473</v>
      </c>
      <c r="U926" s="13">
        <f t="shared" ref="U926" si="225">SUM(U855:U925)</f>
        <v>806.69250000000011</v>
      </c>
      <c r="V926" s="13">
        <f t="shared" ref="V926" si="226">SUM(V855:V925)</f>
        <v>0</v>
      </c>
      <c r="W926" s="13">
        <f t="shared" ref="W926" si="227">SUM(W855:W925)</f>
        <v>0</v>
      </c>
      <c r="X926" s="13">
        <f t="shared" ref="X926" si="228">SUM(X855:X925)</f>
        <v>0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6">
        <f>SUM(AC855:AE925)</f>
        <v>3450.1141666666658</v>
      </c>
      <c r="AD926" s="116"/>
      <c r="AE926" s="116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45790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99" t="s">
        <v>2</v>
      </c>
      <c r="AD931" s="99"/>
      <c r="AE931" s="99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0.22466666666666654</v>
      </c>
      <c r="Q932" s="44">
        <v>0.34533333333333321</v>
      </c>
      <c r="R932" s="45">
        <v>0.57366666666666644</v>
      </c>
      <c r="S932" s="44">
        <v>0.46366666666666689</v>
      </c>
      <c r="T932" s="45">
        <v>0.24349999999999986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1.8508333333333329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0.81933333333333314</v>
      </c>
      <c r="Q933" s="44">
        <v>1.5013333333333341</v>
      </c>
      <c r="R933" s="45">
        <v>1.340333333333334</v>
      </c>
      <c r="S933" s="44">
        <v>1.1593333333333342</v>
      </c>
      <c r="T933" s="45">
        <v>0.97033333333333327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5.7906666666666693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4.9400000000000004</v>
      </c>
      <c r="Q934" s="44">
        <v>6.3010000000000002</v>
      </c>
      <c r="R934" s="45">
        <v>3.0793333333333339</v>
      </c>
      <c r="S934" s="44">
        <v>4.4571666666666667</v>
      </c>
      <c r="T934" s="45">
        <v>6.5274999999999999</v>
      </c>
      <c r="U934" s="44">
        <v>3.0349999999999993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28.34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12.026999999999999</v>
      </c>
      <c r="Q935" s="44">
        <v>21.326833333333312</v>
      </c>
      <c r="R935" s="45">
        <v>7.5123333333333342</v>
      </c>
      <c r="S935" s="44">
        <v>3.2344999999999962</v>
      </c>
      <c r="T935" s="45">
        <v>6.0803333333333347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50.180999999999976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0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7.5146666666666686</v>
      </c>
      <c r="Q937" s="44">
        <v>14.592833333333333</v>
      </c>
      <c r="R937" s="45">
        <v>3.0901666666666672</v>
      </c>
      <c r="S937" s="44">
        <v>3.3333333333333335</v>
      </c>
      <c r="T937" s="45">
        <v>8.2816666666666716</v>
      </c>
      <c r="U937" s="44">
        <v>0.73400000000000032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37.546666666666674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35.339666666666659</v>
      </c>
      <c r="N939" s="45">
        <v>28.93416666666667</v>
      </c>
      <c r="O939" s="44">
        <v>0</v>
      </c>
      <c r="P939" s="45">
        <v>11.082166666666664</v>
      </c>
      <c r="Q939" s="44">
        <v>26.150166666666632</v>
      </c>
      <c r="R939" s="45">
        <v>24.378166666666665</v>
      </c>
      <c r="S939" s="44">
        <v>19.297333333333331</v>
      </c>
      <c r="T939" s="45">
        <v>17.685000000000002</v>
      </c>
      <c r="U939" s="44">
        <v>10.98366666666667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173.85033333333331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1.5126666666666666</v>
      </c>
      <c r="Q940" s="44">
        <v>2.9176666666666624</v>
      </c>
      <c r="R940" s="45">
        <v>4.6058333333333321</v>
      </c>
      <c r="S940" s="44">
        <v>28.487333333333343</v>
      </c>
      <c r="T940" s="45">
        <v>21.4465</v>
      </c>
      <c r="U940" s="44">
        <v>7.9475000000000007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66.917500000000004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4.8618333333333341</v>
      </c>
      <c r="Q941" s="44">
        <v>10.973833333333335</v>
      </c>
      <c r="R941" s="45">
        <v>8.3089999999999957</v>
      </c>
      <c r="S941" s="44">
        <v>7.823666666666667</v>
      </c>
      <c r="T941" s="45">
        <v>9.5896666666666661</v>
      </c>
      <c r="U941" s="44">
        <v>3.5133333333333328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45.071333333333335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11.266666666666667</v>
      </c>
      <c r="Q942" s="44">
        <v>12.359999999999998</v>
      </c>
      <c r="R942" s="45">
        <v>19.27</v>
      </c>
      <c r="S942" s="44">
        <v>19.28</v>
      </c>
      <c r="T942" s="45">
        <v>12.970000000000002</v>
      </c>
      <c r="U942" s="44">
        <v>12.134999999999991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87.281666666666652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5.4968333333333339</v>
      </c>
      <c r="Q943" s="44">
        <v>13.65683333333333</v>
      </c>
      <c r="R943" s="45">
        <v>17.34</v>
      </c>
      <c r="S943" s="44">
        <v>17.02999999999998</v>
      </c>
      <c r="T943" s="45">
        <v>11.467166666666678</v>
      </c>
      <c r="U943" s="44">
        <v>2.1555000000000009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67.146333333333317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38.468166666666669</v>
      </c>
      <c r="Q944" s="44">
        <v>0</v>
      </c>
      <c r="R944" s="45">
        <v>0</v>
      </c>
      <c r="S944" s="44">
        <v>0</v>
      </c>
      <c r="T944" s="45">
        <v>0</v>
      </c>
      <c r="U944" s="44">
        <v>55.782499999999985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94.25066666666666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2.4254999999999995</v>
      </c>
      <c r="N945" s="45">
        <v>9.2946666666666662</v>
      </c>
      <c r="O945" s="44">
        <v>18.685333333333332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30.405499999999996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1.2410000000000001</v>
      </c>
      <c r="Q946" s="44">
        <v>5.352833333333332</v>
      </c>
      <c r="R946" s="45">
        <v>1.0696666666666643</v>
      </c>
      <c r="S946" s="44">
        <v>0.64033333333333076</v>
      </c>
      <c r="T946" s="45">
        <v>4.5053333333333301</v>
      </c>
      <c r="U946" s="44">
        <v>1.4990000000000014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14.308166666666661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8.0066666666666713</v>
      </c>
      <c r="Q947" s="44">
        <v>15.036833333333327</v>
      </c>
      <c r="R947" s="45">
        <v>1.5244999999999986</v>
      </c>
      <c r="S947" s="44">
        <v>0</v>
      </c>
      <c r="T947" s="45">
        <v>14.478833333333339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39.046833333333339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7.2833333333334235E-2</v>
      </c>
      <c r="Q948" s="44">
        <v>0.47066666666666507</v>
      </c>
      <c r="R948" s="45">
        <v>0.30133333333333356</v>
      </c>
      <c r="S948" s="44">
        <v>0.64999999999999858</v>
      </c>
      <c r="T948" s="45">
        <v>9.1666666666661463E-3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1.5039999999999976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25.887833333333326</v>
      </c>
      <c r="Q949" s="44">
        <v>60.183166666666679</v>
      </c>
      <c r="R949" s="45">
        <v>58.912499999999987</v>
      </c>
      <c r="S949" s="44">
        <v>57.503333333333345</v>
      </c>
      <c r="T949" s="45">
        <v>55.504000000000012</v>
      </c>
      <c r="U949" s="44">
        <v>5.3131666666666666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263.30400000000003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4.3550000000000013</v>
      </c>
      <c r="Q950" s="44">
        <v>5.8888333333333298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10.243833333333331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8.0894999999999975</v>
      </c>
      <c r="Q951" s="44">
        <v>18.114666666666668</v>
      </c>
      <c r="R951" s="45">
        <v>37.762500000000003</v>
      </c>
      <c r="S951" s="44">
        <v>21.590833333333315</v>
      </c>
      <c r="T951" s="45">
        <v>15.629833333333329</v>
      </c>
      <c r="U951" s="44">
        <v>1.8658333333333341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103.05316666666663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8.9604999999999997</v>
      </c>
      <c r="Q952" s="44">
        <v>21.084500000000009</v>
      </c>
      <c r="R952" s="45">
        <v>20.283500000000004</v>
      </c>
      <c r="S952" s="44">
        <v>24.342333333333332</v>
      </c>
      <c r="T952" s="45">
        <v>22.146666666666668</v>
      </c>
      <c r="U952" s="44">
        <v>15.046833333333332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111.86433333333335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5.1313333333333357</v>
      </c>
      <c r="Q953" s="44">
        <v>10.543666666666674</v>
      </c>
      <c r="R953" s="45">
        <v>13.903666666666679</v>
      </c>
      <c r="S953" s="44">
        <v>16.253333333333334</v>
      </c>
      <c r="T953" s="45">
        <v>18.643999999999991</v>
      </c>
      <c r="U953" s="44">
        <v>8.7635000000000041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73.239500000000021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1.999999999999987E-3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1.999999999999987E-3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1.8383333333333336</v>
      </c>
      <c r="N955" s="45">
        <v>5.6893333333333356</v>
      </c>
      <c r="O955" s="44">
        <v>0</v>
      </c>
      <c r="P955" s="45">
        <v>21.227166666666658</v>
      </c>
      <c r="Q955" s="44">
        <v>0</v>
      </c>
      <c r="R955" s="45">
        <v>0</v>
      </c>
      <c r="S955" s="44">
        <v>0</v>
      </c>
      <c r="T955" s="45">
        <v>0</v>
      </c>
      <c r="U955" s="44">
        <v>31.047333333333352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59.802166666666679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1.8196666666666679</v>
      </c>
      <c r="Q956" s="44">
        <v>2.9594999999999994</v>
      </c>
      <c r="R956" s="45">
        <v>2.5236666666666676</v>
      </c>
      <c r="S956" s="44">
        <v>2.8269999999999986</v>
      </c>
      <c r="T956" s="45">
        <v>3.4561666666666659</v>
      </c>
      <c r="U956" s="44">
        <v>6.6666666666666428E-3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13.592666666666664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1.9138333333333333</v>
      </c>
      <c r="N957" s="45">
        <v>7.1540000000000017</v>
      </c>
      <c r="O957" s="44">
        <v>0</v>
      </c>
      <c r="P957" s="45">
        <v>0.80983333333333352</v>
      </c>
      <c r="Q957" s="44">
        <v>0.42283333333333423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10.300500000000003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1.9861666666666669</v>
      </c>
      <c r="Q958" s="44">
        <v>1.8851666666666707</v>
      </c>
      <c r="R958" s="45">
        <v>0.18800000000000025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4.0593333333333383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0.21933333333333233</v>
      </c>
      <c r="R959" s="45">
        <v>5.9074999999999971</v>
      </c>
      <c r="S959" s="44">
        <v>0.19266666666666646</v>
      </c>
      <c r="T959" s="45">
        <v>0</v>
      </c>
      <c r="U959" s="44">
        <v>0.9724999999999997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7.2919999999999963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2.4221666666666675</v>
      </c>
      <c r="Q960" s="44">
        <v>3.6360000000000032</v>
      </c>
      <c r="R960" s="45">
        <v>12.015333333333333</v>
      </c>
      <c r="S960" s="44">
        <v>28.929499999999997</v>
      </c>
      <c r="T960" s="45">
        <v>29.562333333333335</v>
      </c>
      <c r="U960" s="44">
        <v>14.123000000000003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90.688333333333347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6.0308333333333346</v>
      </c>
      <c r="Q961" s="44">
        <v>9.7411666666666576</v>
      </c>
      <c r="R961" s="45">
        <v>0</v>
      </c>
      <c r="S961" s="44">
        <v>61.197999999999986</v>
      </c>
      <c r="T961" s="45">
        <v>65.157499999999999</v>
      </c>
      <c r="U961" s="44">
        <v>36.425166666666655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178.55266666666662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0.24283333333333371</v>
      </c>
      <c r="Q962" s="44">
        <v>0</v>
      </c>
      <c r="R962" s="45">
        <v>0</v>
      </c>
      <c r="S962" s="44">
        <v>0</v>
      </c>
      <c r="T962" s="45">
        <v>3.3833333333333354E-2</v>
      </c>
      <c r="U962" s="44">
        <v>0.27333333333333371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0.55000000000000071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7.9911666666666656</v>
      </c>
      <c r="Q963" s="44">
        <v>28.907666666666636</v>
      </c>
      <c r="R963" s="45">
        <v>21.472999999999988</v>
      </c>
      <c r="S963" s="44">
        <v>18.468999999999991</v>
      </c>
      <c r="T963" s="45">
        <v>20.191833333333353</v>
      </c>
      <c r="U963" s="44">
        <v>9.0254999999999992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106.05816666666662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7.0886666666666667</v>
      </c>
      <c r="Q964" s="44">
        <v>15.646666666666674</v>
      </c>
      <c r="R964" s="45">
        <v>15.090000000000007</v>
      </c>
      <c r="S964" s="44">
        <v>15.200000000000015</v>
      </c>
      <c r="T964" s="45">
        <v>14.243666666666654</v>
      </c>
      <c r="U964" s="44">
        <v>6.05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73.319000000000017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1.0404999999999993</v>
      </c>
      <c r="Q966" s="44">
        <v>2.2220000000000004</v>
      </c>
      <c r="R966" s="45">
        <v>2.553833333333333</v>
      </c>
      <c r="S966" s="44">
        <v>2.9401666666666673</v>
      </c>
      <c r="T966" s="45">
        <v>2.9589999999999992</v>
      </c>
      <c r="U966" s="44">
        <v>0.69500000000000006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12.410499999999999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35.760333333333328</v>
      </c>
      <c r="Q967" s="44">
        <v>63.147833333333352</v>
      </c>
      <c r="R967" s="45">
        <v>54.233166666666655</v>
      </c>
      <c r="S967" s="44">
        <v>45.943500000000007</v>
      </c>
      <c r="T967" s="45">
        <v>42.790499999999987</v>
      </c>
      <c r="U967" s="44">
        <v>0.89966666666666695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242.77499999999998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6.5693333333333328</v>
      </c>
      <c r="Q968" s="44">
        <v>10.714833333333328</v>
      </c>
      <c r="R968" s="45">
        <v>8.21383333333333</v>
      </c>
      <c r="S968" s="44">
        <v>9.6816666666666666</v>
      </c>
      <c r="T968" s="45">
        <v>16.244333333333337</v>
      </c>
      <c r="U968" s="44">
        <v>10.965666666666669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62.389666666666663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7.9095000000000004</v>
      </c>
      <c r="Q969" s="44">
        <v>14.205500000000006</v>
      </c>
      <c r="R969" s="45">
        <v>17.002500000000005</v>
      </c>
      <c r="S969" s="44">
        <v>17.032166666666676</v>
      </c>
      <c r="T969" s="45">
        <v>17.774833333333337</v>
      </c>
      <c r="U969" s="44">
        <v>8.2203333333333344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82.144833333333352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0.21783333333333346</v>
      </c>
      <c r="R970" s="45">
        <v>0.19616666666666671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0.41400000000000015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1.0999999999999706E-2</v>
      </c>
      <c r="S972" s="44">
        <v>3.9666666666666829E-2</v>
      </c>
      <c r="T972" s="45">
        <v>0.30733333333333329</v>
      </c>
      <c r="U972" s="44">
        <v>11.593833333333329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11.95183333333333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4.3609999999999989</v>
      </c>
      <c r="Q973" s="44">
        <v>14.233333333333345</v>
      </c>
      <c r="R973" s="45">
        <v>8.9369999999999958</v>
      </c>
      <c r="S973" s="44">
        <v>4.9508333333333354</v>
      </c>
      <c r="T973" s="45">
        <v>1.2893333333333339</v>
      </c>
      <c r="U973" s="44">
        <v>1.8370000000000002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35.608500000000014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</v>
      </c>
      <c r="O974" s="44">
        <v>0</v>
      </c>
      <c r="P974" s="45">
        <v>15.365833333333324</v>
      </c>
      <c r="Q974" s="44">
        <v>44.807333333333332</v>
      </c>
      <c r="R974" s="45">
        <v>63.843333333333334</v>
      </c>
      <c r="S974" s="44">
        <v>34.550333333333342</v>
      </c>
      <c r="T974" s="45">
        <v>2.1313333333333335</v>
      </c>
      <c r="U974" s="44">
        <v>0.59583333333333299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161.29400000000001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0</v>
      </c>
      <c r="O975" s="44">
        <v>0</v>
      </c>
      <c r="P975" s="45">
        <v>1.8905000000000001</v>
      </c>
      <c r="Q975" s="44">
        <v>3.8299999999999987</v>
      </c>
      <c r="R975" s="45">
        <v>1.4883333333333291</v>
      </c>
      <c r="S975" s="44">
        <v>3.4666666666666637E-2</v>
      </c>
      <c r="T975" s="45">
        <v>0</v>
      </c>
      <c r="U975" s="44">
        <v>0.53783333333333327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7.7813333333333272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0</v>
      </c>
      <c r="O976" s="44">
        <v>0</v>
      </c>
      <c r="P976" s="45">
        <v>0.58199999999999974</v>
      </c>
      <c r="Q976" s="44">
        <v>0</v>
      </c>
      <c r="R976" s="45">
        <v>0</v>
      </c>
      <c r="S976" s="44">
        <v>0</v>
      </c>
      <c r="T976" s="45">
        <v>0</v>
      </c>
      <c r="U976" s="44">
        <v>0.12250000000000008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0.70449999999999979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0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0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0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20.655999999999999</v>
      </c>
      <c r="Q981" s="44">
        <v>47.182500000000019</v>
      </c>
      <c r="R981" s="45">
        <v>49.245833333333351</v>
      </c>
      <c r="S981" s="44">
        <v>50.63300000000001</v>
      </c>
      <c r="T981" s="45">
        <v>50.317666666666653</v>
      </c>
      <c r="U981" s="44">
        <v>31.497333333333344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249.53233333333338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1.3669999999999976</v>
      </c>
      <c r="Q982" s="44">
        <v>8.2869999999999973</v>
      </c>
      <c r="R982" s="45">
        <v>34.017000000000017</v>
      </c>
      <c r="S982" s="44">
        <v>57.476333333333358</v>
      </c>
      <c r="T982" s="45">
        <v>63.758166666666675</v>
      </c>
      <c r="U982" s="44">
        <v>3.5743333333333331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168.47983333333337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6.73816666666667</v>
      </c>
      <c r="Q983" s="44">
        <v>14.215666666666657</v>
      </c>
      <c r="R983" s="45">
        <v>4.7473333333333256</v>
      </c>
      <c r="S983" s="44">
        <v>3.7591666666666668</v>
      </c>
      <c r="T983" s="45">
        <v>10.069999999999986</v>
      </c>
      <c r="U983" s="44">
        <v>0.19299999999999998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39.723333333333301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6.1876666666666633</v>
      </c>
      <c r="Q984" s="44">
        <v>18.351666666666663</v>
      </c>
      <c r="R984" s="45">
        <v>7.8108333333333251</v>
      </c>
      <c r="S984" s="44">
        <v>2.2804999999999942</v>
      </c>
      <c r="T984" s="45">
        <v>1.196833333333333</v>
      </c>
      <c r="U984" s="44">
        <v>0.13800000000000001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35.965499999999977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5.9014999999999986</v>
      </c>
      <c r="Q985" s="44">
        <v>11.322666666666667</v>
      </c>
      <c r="R985" s="45">
        <v>1.8388333333333324</v>
      </c>
      <c r="S985" s="44">
        <v>3.0485000000000015</v>
      </c>
      <c r="T985" s="45">
        <v>7.6859999999999937</v>
      </c>
      <c r="U985" s="44">
        <v>1.1333333333333447E-2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29.808833333333325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5.0901666666666658</v>
      </c>
      <c r="Q987" s="44">
        <v>10.97516666666667</v>
      </c>
      <c r="R987" s="45">
        <v>8.5078333333333163</v>
      </c>
      <c r="S987" s="44">
        <v>8.5691666666666677</v>
      </c>
      <c r="T987" s="45">
        <v>11.467666666666661</v>
      </c>
      <c r="U987" s="44">
        <v>4.1381666666666694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48.748166666666648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0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1.3208333333333331</v>
      </c>
      <c r="Q991" s="44">
        <v>5.9888333333333357</v>
      </c>
      <c r="R991" s="45">
        <v>0.8985000000000003</v>
      </c>
      <c r="S991" s="44">
        <v>0.46916666666666512</v>
      </c>
      <c r="T991" s="45">
        <v>4.756999999999997</v>
      </c>
      <c r="U991" s="44">
        <v>0.67649999999999999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14.110833333333332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5.342666666666668</v>
      </c>
      <c r="Q992" s="44">
        <v>17.576166666666669</v>
      </c>
      <c r="R992" s="45">
        <v>9.5873333333333335</v>
      </c>
      <c r="S992" s="44">
        <v>11.754666666666674</v>
      </c>
      <c r="T992" s="45">
        <v>13.947666666666656</v>
      </c>
      <c r="U992" s="44">
        <v>14.410333333333339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72.618833333333342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57.170000000000016</v>
      </c>
      <c r="Q993" s="44">
        <v>61.759999999999991</v>
      </c>
      <c r="R993" s="45">
        <v>49.169999999999987</v>
      </c>
      <c r="S993" s="44">
        <v>48.78</v>
      </c>
      <c r="T993" s="45">
        <v>49.929999999999978</v>
      </c>
      <c r="U993" s="44">
        <v>43.299999999999983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310.1099999999999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1.0718333333333336</v>
      </c>
      <c r="N994" s="45">
        <v>2.806</v>
      </c>
      <c r="O994" s="44">
        <v>0</v>
      </c>
      <c r="P994" s="45">
        <v>1.129</v>
      </c>
      <c r="Q994" s="44">
        <v>2.0194999999999999</v>
      </c>
      <c r="R994" s="45">
        <v>0.74500000000000144</v>
      </c>
      <c r="S994" s="44">
        <v>0.60983333333333312</v>
      </c>
      <c r="T994" s="45">
        <v>1.9116666666666677</v>
      </c>
      <c r="U994" s="44">
        <v>0.4504999999999999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10.743333333333334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37.457666666666661</v>
      </c>
      <c r="Q995" s="44">
        <v>119.3096666666667</v>
      </c>
      <c r="R995" s="45">
        <v>148.56833333333336</v>
      </c>
      <c r="S995" s="44">
        <v>87.537000000000049</v>
      </c>
      <c r="T995" s="45">
        <v>61.151833333333329</v>
      </c>
      <c r="U995" s="44">
        <v>33.629666666666665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487.65416666666675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0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0.74799999999999978</v>
      </c>
      <c r="Q997" s="44">
        <v>14.683166666666658</v>
      </c>
      <c r="R997" s="45">
        <v>15.171666666666651</v>
      </c>
      <c r="S997" s="44">
        <v>15.186833333333349</v>
      </c>
      <c r="T997" s="45">
        <v>12.626000000000003</v>
      </c>
      <c r="U997" s="44">
        <v>4.4256666666666655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62.841333333333324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7.7543333333333324</v>
      </c>
      <c r="N1000" s="45">
        <v>23.002166666666664</v>
      </c>
      <c r="O1000" s="44">
        <v>0</v>
      </c>
      <c r="P1000" s="45">
        <v>17.258166666666671</v>
      </c>
      <c r="Q1000" s="44">
        <v>48.139166666666661</v>
      </c>
      <c r="R1000" s="45">
        <v>95.801499999999976</v>
      </c>
      <c r="S1000" s="44">
        <v>101.68583333333335</v>
      </c>
      <c r="T1000" s="45">
        <v>98.426666666666648</v>
      </c>
      <c r="U1000" s="44">
        <v>54.399500000000003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446.46733333333327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17.016166666666674</v>
      </c>
      <c r="Q1001" s="44">
        <v>8.3940000000000019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25.410166666666676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0</v>
      </c>
      <c r="M1003" s="13">
        <f t="shared" ref="M1003" si="242">SUM(M932:M1002)</f>
        <v>50.343499999999992</v>
      </c>
      <c r="N1003" s="13">
        <f t="shared" ref="N1003" si="243">SUM(N932:N1002)</f>
        <v>76.88033333333334</v>
      </c>
      <c r="O1003" s="13">
        <f t="shared" ref="O1003" si="244">SUM(O932:O1002)</f>
        <v>18.685333333333332</v>
      </c>
      <c r="P1003" s="13">
        <f t="shared" ref="P1003" si="245">SUM(P932:P1002)</f>
        <v>466.43916666666661</v>
      </c>
      <c r="Q1003" s="13">
        <f t="shared" ref="Q1003" si="246">SUM(Q932:Q1002)</f>
        <v>851.8031666666667</v>
      </c>
      <c r="R1003" s="13">
        <f t="shared" ref="R1003" si="247">SUM(R932:R1002)</f>
        <v>863.04316666666682</v>
      </c>
      <c r="S1003" s="13">
        <f t="shared" ref="S1003" si="248">SUM(S932:S1002)</f>
        <v>859.32566666666673</v>
      </c>
      <c r="T1003" s="13">
        <f t="shared" ref="T1003" si="249">SUM(T932:T1002)</f>
        <v>829.56866666666645</v>
      </c>
      <c r="U1003" s="13">
        <f t="shared" ref="U1003" si="250">SUM(U932:U1002)</f>
        <v>453.01233333333312</v>
      </c>
      <c r="V1003" s="13">
        <f t="shared" ref="V1003" si="251">SUM(V932:V1002)</f>
        <v>0</v>
      </c>
      <c r="W1003" s="13">
        <f t="shared" ref="W1003" si="252">SUM(W932:W1002)</f>
        <v>0</v>
      </c>
      <c r="X1003" s="13">
        <f t="shared" ref="X1003" si="253">SUM(X932:X1002)</f>
        <v>0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6">
        <f>SUM(AC932:AE1002)</f>
        <v>4469.1013333333331</v>
      </c>
      <c r="AD1003" s="116"/>
      <c r="AE1003" s="116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45791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99" t="s">
        <v>2</v>
      </c>
      <c r="AD1008" s="99"/>
      <c r="AE1008" s="99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8.4166666666666598E-2</v>
      </c>
      <c r="S1009" s="44">
        <v>6.5000000000000387E-3</v>
      </c>
      <c r="T1009" s="45">
        <v>8.8333333333333233E-3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9.949999999999995E-2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0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0.56983333333333341</v>
      </c>
      <c r="S1011" s="44">
        <v>0.42533333333333329</v>
      </c>
      <c r="T1011" s="45">
        <v>2.3191666666666673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3.3143333333333338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0.23949999999999985</v>
      </c>
      <c r="S1012" s="44">
        <v>2.1108333333333338</v>
      </c>
      <c r="T1012" s="45">
        <v>4.5246666666666666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6.875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0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0.46150000000000041</v>
      </c>
      <c r="T1014" s="45">
        <v>2.5348333333333324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2.9963333333333328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0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0.16016666666666676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0.16016666666666676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0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3.1675</v>
      </c>
      <c r="S1018" s="44">
        <v>1.4733333333333334</v>
      </c>
      <c r="T1018" s="45">
        <v>2.7000000000000076E-2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4.6678333333333333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1.4699999999999998</v>
      </c>
      <c r="S1019" s="44">
        <v>1.0733333333333335</v>
      </c>
      <c r="T1019" s="45">
        <v>3.2800000000000007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5.8233333333333341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0.37849999999999989</v>
      </c>
      <c r="S1020" s="44">
        <v>0.48550000000000004</v>
      </c>
      <c r="T1020" s="45">
        <v>0.51600000000000013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1.38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13.119833333333332</v>
      </c>
      <c r="S1021" s="44">
        <v>5.4513333333333334</v>
      </c>
      <c r="T1021" s="45">
        <v>24.431500000000007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43.00266666666667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3.2666666666666666</v>
      </c>
      <c r="O1022" s="44">
        <v>8.6000000000000103</v>
      </c>
      <c r="P1022" s="45">
        <v>7.8999999999999915</v>
      </c>
      <c r="Q1022" s="44">
        <v>9.8000000000000025</v>
      </c>
      <c r="R1022" s="45">
        <v>6.0123333333333324</v>
      </c>
      <c r="S1022" s="44">
        <v>3.1583333333333332</v>
      </c>
      <c r="T1022" s="45">
        <v>2.9601666666666655</v>
      </c>
      <c r="U1022" s="44">
        <v>1.4410000000000001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43.138500000000001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0.33433333333333343</v>
      </c>
      <c r="S1023" s="44">
        <v>0.59849999999999992</v>
      </c>
      <c r="T1023" s="45">
        <v>0.85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1.7828333333333335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8.1920000000000019</v>
      </c>
      <c r="S1024" s="44">
        <v>4.1628333333333334</v>
      </c>
      <c r="T1024" s="45">
        <v>6.4501666666666626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18.805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3.7833333333333295E-2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3.7833333333333295E-2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4.7325000000000008</v>
      </c>
      <c r="S1026" s="44">
        <v>3.6019999999999999</v>
      </c>
      <c r="T1026" s="45">
        <v>18.391999999999999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26.726500000000001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5.6501666666666663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5.6501666666666663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1.0248333333333342</v>
      </c>
      <c r="S1028" s="44">
        <v>1.2331666666666676</v>
      </c>
      <c r="T1028" s="45">
        <v>16.403166666666671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18.661166666666674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0.15133333333333335</v>
      </c>
      <c r="S1029" s="44">
        <v>0</v>
      </c>
      <c r="T1029" s="45">
        <v>0.39066666666666661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0.54199999999999993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3.1773333333333342</v>
      </c>
      <c r="S1030" s="44">
        <v>1.511166666666667</v>
      </c>
      <c r="T1030" s="45">
        <v>0.26500000000000007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4.9535000000000009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0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3.3508333333333336</v>
      </c>
      <c r="S1032" s="44">
        <v>1.7983333333333333</v>
      </c>
      <c r="T1032" s="45">
        <v>6.4506666666666668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11.599833333333333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0.27433333333333321</v>
      </c>
      <c r="S1033" s="44">
        <v>0.34600000000000003</v>
      </c>
      <c r="T1033" s="45">
        <v>0.82333333333333369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1.4436666666666669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1.2833333333333356E-2</v>
      </c>
      <c r="N1034" s="45">
        <v>0</v>
      </c>
      <c r="O1034" s="44">
        <v>0</v>
      </c>
      <c r="P1034" s="45">
        <v>0</v>
      </c>
      <c r="Q1034" s="44">
        <v>0</v>
      </c>
      <c r="R1034" s="45">
        <v>1.1291666666666669</v>
      </c>
      <c r="S1034" s="44">
        <v>0.77066666666666661</v>
      </c>
      <c r="T1034" s="45">
        <v>3.2246666666666659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5.1373333333333324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0.94250000000000012</v>
      </c>
      <c r="N1035" s="45">
        <v>0</v>
      </c>
      <c r="O1035" s="44">
        <v>0</v>
      </c>
      <c r="P1035" s="45">
        <v>0</v>
      </c>
      <c r="Q1035" s="44">
        <v>0</v>
      </c>
      <c r="R1035" s="45">
        <v>2.6676666666666669</v>
      </c>
      <c r="S1035" s="44">
        <v>1.6481666666666663</v>
      </c>
      <c r="T1035" s="45">
        <v>5.2583333333333337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10.516666666666667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7.6803333333333335</v>
      </c>
      <c r="S1036" s="44">
        <v>3.8821666666666657</v>
      </c>
      <c r="T1036" s="45">
        <v>7.8460000000000001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19.4085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0.48050000000000032</v>
      </c>
      <c r="S1037" s="44">
        <v>0.94866666666666644</v>
      </c>
      <c r="T1037" s="45">
        <v>5.3371666666666657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6.766333333333332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8.3199999999999985</v>
      </c>
      <c r="S1038" s="44">
        <v>5.7221666666666673</v>
      </c>
      <c r="T1038" s="45">
        <v>4.8258333333333328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18.867999999999999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2.5113333333333334</v>
      </c>
      <c r="S1039" s="44">
        <v>1.5614999999999994</v>
      </c>
      <c r="T1039" s="45">
        <v>6.351166666666666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10.423999999999999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0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1.6440000000000003</v>
      </c>
      <c r="S1041" s="44">
        <v>0.90500000000000003</v>
      </c>
      <c r="T1041" s="45">
        <v>3.8533333333333322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6.402333333333333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1.3903333333333334</v>
      </c>
      <c r="S1043" s="44">
        <v>0.67399999999999993</v>
      </c>
      <c r="T1043" s="45">
        <v>2.4158333333333335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4.4801666666666673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0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1.1479999999999995</v>
      </c>
      <c r="S1045" s="44">
        <v>1.5569999999999997</v>
      </c>
      <c r="T1045" s="45">
        <v>4.0881666666666661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6.7931666666666652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1.651833333333333</v>
      </c>
      <c r="S1046" s="44">
        <v>2.0811666666666664</v>
      </c>
      <c r="T1046" s="45">
        <v>3.7998333333333343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7.5328333333333344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0.71716666666666673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0.71716666666666673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9.9666666666666737E-2</v>
      </c>
      <c r="T1049" s="45">
        <v>3.6029999999999998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3.7026666666666666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0.40216666666666673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0.40216666666666673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9.5133333333333336</v>
      </c>
      <c r="S1051" s="44">
        <v>9.5500000000000071E-2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9.6088333333333331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0.30216666666666708</v>
      </c>
      <c r="S1052" s="44">
        <v>9.6999999999999892E-2</v>
      </c>
      <c r="T1052" s="45">
        <v>2.0090000000000003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2.4081666666666672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1.4333333333333325E-2</v>
      </c>
      <c r="S1053" s="44">
        <v>9.0666666666666507E-2</v>
      </c>
      <c r="T1053" s="45">
        <v>4.2333333333333438E-2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0.14733333333333326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1.8720000000000003</v>
      </c>
      <c r="S1054" s="44">
        <v>0.90666666666666673</v>
      </c>
      <c r="T1054" s="45">
        <v>1.9946666666666675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4.7733333333333343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0.40000000000000024</v>
      </c>
      <c r="S1055" s="44">
        <v>0.27416666666666684</v>
      </c>
      <c r="T1055" s="45">
        <v>1.9015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2.5756666666666668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0.18483333333333338</v>
      </c>
      <c r="S1056" s="44">
        <v>0.16333333333333341</v>
      </c>
      <c r="T1056" s="45">
        <v>2.4555000000000002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2.803666666666667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6.9849999999999985</v>
      </c>
      <c r="S1058" s="44">
        <v>4.0750000000000002</v>
      </c>
      <c r="T1058" s="45">
        <v>2.0258333333333343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13.085833333333333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8.4225000000000012</v>
      </c>
      <c r="S1059" s="44">
        <v>7.0794999999999995</v>
      </c>
      <c r="T1059" s="45">
        <v>43.166833333333329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58.668833333333332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3.6558333333333328</v>
      </c>
      <c r="S1060" s="44">
        <v>1.8076666666666663</v>
      </c>
      <c r="T1060" s="45">
        <v>1.9763333333333331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7.4398333333333317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0.56183333333333307</v>
      </c>
      <c r="S1061" s="44">
        <v>0.67950000000000021</v>
      </c>
      <c r="T1061" s="45">
        <v>4.653999999999999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5.8953333333333324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6.5680000000000005</v>
      </c>
      <c r="S1062" s="44">
        <v>3.7961666666666671</v>
      </c>
      <c r="T1062" s="45">
        <v>10.519333333333334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20.883500000000002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0.71199999999999997</v>
      </c>
      <c r="S1064" s="44">
        <v>0.55499999999999994</v>
      </c>
      <c r="T1064" s="45">
        <v>3.3418333333333337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4.6088333333333331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0.3850000000000004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0.3850000000000004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4.6628333333333334</v>
      </c>
      <c r="S1068" s="44">
        <v>2.6524999999999994</v>
      </c>
      <c r="T1068" s="45">
        <v>3.0916666666666668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10.407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5.3901666666666674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5.3901666666666674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43.990000000000009</v>
      </c>
      <c r="S1070" s="44">
        <v>53.549999999999983</v>
      </c>
      <c r="T1070" s="45">
        <v>39.550000000000011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137.09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8.7166666666666739E-2</v>
      </c>
      <c r="N1071" s="45">
        <v>0</v>
      </c>
      <c r="O1071" s="44">
        <v>0</v>
      </c>
      <c r="P1071" s="45">
        <v>0</v>
      </c>
      <c r="Q1071" s="44">
        <v>0</v>
      </c>
      <c r="R1071" s="45">
        <v>0.61333333333333351</v>
      </c>
      <c r="S1071" s="44">
        <v>0.37133333333333335</v>
      </c>
      <c r="T1071" s="45">
        <v>1.4759999999999995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2.5478333333333332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29.421999999999993</v>
      </c>
      <c r="S1072" s="44">
        <v>13.160166666666665</v>
      </c>
      <c r="T1072" s="45">
        <v>38.644833333333324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81.226999999999975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3.3239999999999998</v>
      </c>
      <c r="S1073" s="44">
        <v>1.9155000000000002</v>
      </c>
      <c r="T1073" s="45">
        <v>5.0023333333333344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10.241833333333334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2.6465000000000005</v>
      </c>
      <c r="S1074" s="44">
        <v>1.4709999999999999</v>
      </c>
      <c r="T1074" s="45">
        <v>4.0409999999999995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8.1585000000000001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11.732333333333335</v>
      </c>
      <c r="S1077" s="44">
        <v>5.8515000000000006</v>
      </c>
      <c r="T1077" s="45">
        <v>18.399000000000001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35.982833333333332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0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0</v>
      </c>
      <c r="M1080" s="13">
        <f t="shared" ref="M1080" si="267">SUM(M1009:M1079)</f>
        <v>1.202666666666667</v>
      </c>
      <c r="N1080" s="13">
        <f t="shared" ref="N1080" si="268">SUM(N1009:N1079)</f>
        <v>3.2666666666666666</v>
      </c>
      <c r="O1080" s="13">
        <f t="shared" ref="O1080" si="269">SUM(O1009:O1079)</f>
        <v>8.6000000000000103</v>
      </c>
      <c r="P1080" s="13">
        <f t="shared" ref="P1080" si="270">SUM(P1009:P1079)</f>
        <v>7.8999999999999915</v>
      </c>
      <c r="Q1080" s="13">
        <f t="shared" ref="Q1080" si="271">SUM(Q1009:Q1079)</f>
        <v>9.8000000000000025</v>
      </c>
      <c r="R1080" s="13">
        <f t="shared" ref="R1080" si="272">SUM(R1009:R1079)</f>
        <v>210.48516666666674</v>
      </c>
      <c r="S1080" s="13">
        <f t="shared" ref="S1080" si="273">SUM(S1009:S1079)</f>
        <v>146.34033333333332</v>
      </c>
      <c r="T1080" s="13">
        <f t="shared" ref="T1080" si="274">SUM(T1009:T1079)</f>
        <v>338.10500000000002</v>
      </c>
      <c r="U1080" s="13">
        <f t="shared" ref="U1080" si="275">SUM(U1009:U1079)</f>
        <v>1.4410000000000001</v>
      </c>
      <c r="V1080" s="13">
        <f t="shared" ref="V1080" si="276">SUM(V1009:V1079)</f>
        <v>0</v>
      </c>
      <c r="W1080" s="13">
        <f t="shared" ref="W1080" si="277">SUM(W1009:W1079)</f>
        <v>0</v>
      </c>
      <c r="X1080" s="13">
        <f t="shared" ref="X1080" si="278">SUM(X1009:X1079)</f>
        <v>0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6">
        <f>SUM(AC1009:AE1079)</f>
        <v>727.14083333333338</v>
      </c>
      <c r="AD1080" s="116"/>
      <c r="AE1080" s="116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45792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99" t="s">
        <v>2</v>
      </c>
      <c r="AD1085" s="99"/>
      <c r="AE1085" s="99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0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0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0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0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0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0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0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0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0.41483333333333333</v>
      </c>
      <c r="U1094" s="44">
        <v>8.5166666666666738E-2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0.50000000000000011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0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0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0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0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1.8478333333333334</v>
      </c>
      <c r="O1099" s="44">
        <v>6.9695000000000027</v>
      </c>
      <c r="P1099" s="45">
        <v>1.0808333333333338</v>
      </c>
      <c r="Q1099" s="44">
        <v>0</v>
      </c>
      <c r="R1099" s="45">
        <v>1.9048333333333336</v>
      </c>
      <c r="S1099" s="44">
        <v>0.54916666666666658</v>
      </c>
      <c r="T1099" s="45">
        <v>0.61249999999999993</v>
      </c>
      <c r="U1099" s="44">
        <v>1.1224999999999998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14.087166666666672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0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0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1.7976666666666659</v>
      </c>
      <c r="U1102" s="44">
        <v>1.4629999999999999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3.2606666666666655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0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0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0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0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0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0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0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0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0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0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0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0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0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0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0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0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0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0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0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0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0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0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0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0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0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0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0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0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0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0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0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</v>
      </c>
      <c r="N1137" s="45">
        <v>0</v>
      </c>
      <c r="O1137" s="44">
        <v>0</v>
      </c>
      <c r="P1137" s="45">
        <v>0</v>
      </c>
      <c r="Q1137" s="44">
        <v>0</v>
      </c>
      <c r="R1137" s="45">
        <v>0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0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0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0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0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0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0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0</v>
      </c>
      <c r="U1146" s="44">
        <v>0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0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0</v>
      </c>
      <c r="S1147" s="44">
        <v>0</v>
      </c>
      <c r="T1147" s="45">
        <v>0</v>
      </c>
      <c r="U1147" s="44">
        <v>0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0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0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0</v>
      </c>
      <c r="U1149" s="44">
        <v>0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0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0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0.91216666666666668</v>
      </c>
      <c r="R1151" s="45">
        <v>12.803000000000008</v>
      </c>
      <c r="S1151" s="44">
        <v>17.59833333333334</v>
      </c>
      <c r="T1151" s="45">
        <v>15.048833333333324</v>
      </c>
      <c r="U1151" s="44">
        <v>0.1255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46.487833333333342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0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0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0</v>
      </c>
      <c r="M1157" s="13">
        <f t="shared" ref="M1157" si="292">SUM(M1086:M1156)</f>
        <v>0</v>
      </c>
      <c r="N1157" s="13">
        <f t="shared" ref="N1157" si="293">SUM(N1086:N1156)</f>
        <v>1.8478333333333334</v>
      </c>
      <c r="O1157" s="13">
        <f t="shared" ref="O1157" si="294">SUM(O1086:O1156)</f>
        <v>6.9695000000000027</v>
      </c>
      <c r="P1157" s="13">
        <f t="shared" ref="P1157" si="295">SUM(P1086:P1156)</f>
        <v>1.0808333333333338</v>
      </c>
      <c r="Q1157" s="13">
        <f t="shared" ref="Q1157" si="296">SUM(Q1086:Q1156)</f>
        <v>0.91216666666666668</v>
      </c>
      <c r="R1157" s="13">
        <f t="shared" ref="R1157" si="297">SUM(R1086:R1156)</f>
        <v>14.707833333333342</v>
      </c>
      <c r="S1157" s="13">
        <f t="shared" ref="S1157" si="298">SUM(S1086:S1156)</f>
        <v>18.147500000000008</v>
      </c>
      <c r="T1157" s="13">
        <f t="shared" ref="T1157" si="299">SUM(T1086:T1156)</f>
        <v>17.873833333333323</v>
      </c>
      <c r="U1157" s="13">
        <f t="shared" ref="U1157" si="300">SUM(U1086:U1156)</f>
        <v>2.7961666666666667</v>
      </c>
      <c r="V1157" s="13">
        <f t="shared" ref="V1157" si="301">SUM(V1086:V1156)</f>
        <v>0</v>
      </c>
      <c r="W1157" s="13">
        <f t="shared" ref="W1157" si="302">SUM(W1086:W1156)</f>
        <v>0</v>
      </c>
      <c r="X1157" s="13">
        <f t="shared" ref="X1157" si="303">SUM(X1086:X1156)</f>
        <v>0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6">
        <f>SUM(AC1086:AE1156)</f>
        <v>64.335666666666683</v>
      </c>
      <c r="AD1157" s="116"/>
      <c r="AE1157" s="116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45793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99" t="s">
        <v>2</v>
      </c>
      <c r="AD1162" s="99"/>
      <c r="AE1162" s="99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0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0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0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0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0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0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0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0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1.1811666666666667</v>
      </c>
      <c r="T1171" s="45">
        <v>2.2000000000000006E-2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1.2031666666666667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0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0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0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0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1.5178333333333351</v>
      </c>
      <c r="P1176" s="45">
        <v>0</v>
      </c>
      <c r="Q1176" s="44">
        <v>0</v>
      </c>
      <c r="R1176" s="45">
        <v>2.156333333333333</v>
      </c>
      <c r="S1176" s="44">
        <v>0</v>
      </c>
      <c r="T1176" s="45">
        <v>3.3551666666666651</v>
      </c>
      <c r="U1176" s="44">
        <v>2.8833333333333339E-2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7.0581666666666667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0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0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0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0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0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0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0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0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0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0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0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2.3996666666666662</v>
      </c>
      <c r="M1188" s="44">
        <v>3.8486666666666669</v>
      </c>
      <c r="N1188" s="45">
        <v>18.868500000000001</v>
      </c>
      <c r="O1188" s="44">
        <v>15.172333333333334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40.289166666666667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0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0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0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0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0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0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0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0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0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0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0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0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0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0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0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0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0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0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0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0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0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0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0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0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0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0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0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0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0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0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0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1.1800000000000004</v>
      </c>
      <c r="M1225" s="44">
        <v>2.0213333333333336</v>
      </c>
      <c r="N1225" s="45">
        <v>6.5898333333333321</v>
      </c>
      <c r="O1225" s="44">
        <v>5.174833333333333</v>
      </c>
      <c r="P1225" s="45">
        <v>0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14.965999999999998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0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0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0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0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0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3.5796666666666663</v>
      </c>
      <c r="M1234" s="13">
        <f t="shared" ref="M1234" si="317">SUM(M1163:M1233)</f>
        <v>5.870000000000001</v>
      </c>
      <c r="N1234" s="13">
        <f t="shared" ref="N1234" si="318">SUM(N1163:N1233)</f>
        <v>25.458333333333332</v>
      </c>
      <c r="O1234" s="13">
        <f t="shared" ref="O1234" si="319">SUM(O1163:O1233)</f>
        <v>21.865000000000002</v>
      </c>
      <c r="P1234" s="13">
        <f t="shared" ref="P1234" si="320">SUM(P1163:P1233)</f>
        <v>0</v>
      </c>
      <c r="Q1234" s="13">
        <f t="shared" ref="Q1234" si="321">SUM(Q1163:Q1233)</f>
        <v>0</v>
      </c>
      <c r="R1234" s="13">
        <f t="shared" ref="R1234" si="322">SUM(R1163:R1233)</f>
        <v>2.156333333333333</v>
      </c>
      <c r="S1234" s="13">
        <f t="shared" ref="S1234" si="323">SUM(S1163:S1233)</f>
        <v>1.1811666666666667</v>
      </c>
      <c r="T1234" s="13">
        <f t="shared" ref="T1234" si="324">SUM(T1163:T1233)</f>
        <v>3.3771666666666649</v>
      </c>
      <c r="U1234" s="13">
        <f t="shared" ref="U1234" si="325">SUM(U1163:U1233)</f>
        <v>2.8833333333333339E-2</v>
      </c>
      <c r="V1234" s="13">
        <f t="shared" ref="V1234" si="326">SUM(V1163:V1233)</f>
        <v>0</v>
      </c>
      <c r="W1234" s="13">
        <f t="shared" ref="W1234" si="327">SUM(W1163:W1233)</f>
        <v>0</v>
      </c>
      <c r="X1234" s="13">
        <f t="shared" ref="X1234" si="328">SUM(X1163:X1233)</f>
        <v>0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6">
        <f>SUM(AC1163:AE1233)</f>
        <v>63.516499999999994</v>
      </c>
      <c r="AD1234" s="116"/>
      <c r="AE1234" s="116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45794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99" t="s">
        <v>2</v>
      </c>
      <c r="AD1239" s="99"/>
      <c r="AE1239" s="99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1.6000000000000014E-2</v>
      </c>
      <c r="S1240" s="44">
        <v>0.38000000000000128</v>
      </c>
      <c r="T1240" s="45">
        <v>8.4000000000000075E-2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0.48000000000000137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5.9666666666666694E-2</v>
      </c>
      <c r="S1241" s="44">
        <v>2.6580000000000008</v>
      </c>
      <c r="T1241" s="45">
        <v>0.38466666666666666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3.1023333333333341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0.13333333333333333</v>
      </c>
      <c r="S1242" s="44">
        <v>5.8191666666666668</v>
      </c>
      <c r="T1242" s="45">
        <v>1.7971666666666668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7.7496666666666671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0.21500000000000011</v>
      </c>
      <c r="S1243" s="44">
        <v>1.6720000000000081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1.8870000000000082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0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0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2.4866666666666664</v>
      </c>
      <c r="S1246" s="44">
        <v>2.0099999999999909</v>
      </c>
      <c r="T1246" s="45">
        <v>20.639999999999993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25.136666666666649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0.34833333333333322</v>
      </c>
      <c r="S1247" s="44">
        <v>25.049666666666667</v>
      </c>
      <c r="T1247" s="45">
        <v>2.5198333333333323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27.917833333333331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0.89366666666666661</v>
      </c>
      <c r="S1248" s="44">
        <v>7.7300000000000084</v>
      </c>
      <c r="T1248" s="45">
        <v>1.020833333333333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9.6445000000000078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0</v>
      </c>
      <c r="R1249" s="45">
        <v>4.2999999999999969E-2</v>
      </c>
      <c r="S1249" s="44">
        <v>0.10166666666666634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0.1446666666666663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0.78500000000000003</v>
      </c>
      <c r="S1250" s="44">
        <v>8.2600000000000016</v>
      </c>
      <c r="T1250" s="45">
        <v>5.9519999999999982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14.997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0.26066666666666666</v>
      </c>
      <c r="S1251" s="44">
        <v>7.1053333333333342</v>
      </c>
      <c r="T1251" s="45">
        <v>2.4008333333333329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9.7668333333333344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4.5201666666666673</v>
      </c>
      <c r="S1252" s="44">
        <v>0</v>
      </c>
      <c r="T1252" s="45">
        <v>40.335500000000003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44.855666666666671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0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4.1666666666664298E-3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4.1666666666664298E-3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0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0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1.9651666666666665</v>
      </c>
      <c r="S1257" s="44">
        <v>60.554166666666696</v>
      </c>
      <c r="T1257" s="45">
        <v>15.212499999999999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77.731833333333356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0</v>
      </c>
      <c r="R1258" s="45">
        <v>0</v>
      </c>
      <c r="S1258" s="44">
        <v>0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0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0.26533333333333359</v>
      </c>
      <c r="S1259" s="44">
        <v>7.9664999999999999</v>
      </c>
      <c r="T1259" s="45">
        <v>1.6935000000000007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9.9253333333333345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0.23616666666666669</v>
      </c>
      <c r="S1260" s="44">
        <v>12.252333333333334</v>
      </c>
      <c r="T1260" s="45">
        <v>2.6926666666666672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15.18116666666667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0</v>
      </c>
      <c r="R1261" s="45">
        <v>0.58483333333333365</v>
      </c>
      <c r="S1261" s="44">
        <v>20.122833333333332</v>
      </c>
      <c r="T1261" s="45">
        <v>5.7180000000000009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26.425666666666665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9.3000000000000041E-2</v>
      </c>
      <c r="N1262" s="45">
        <v>1.3486666666666656</v>
      </c>
      <c r="O1262" s="44">
        <v>0.11800000000000008</v>
      </c>
      <c r="P1262" s="45">
        <v>3.9166666666666634E-2</v>
      </c>
      <c r="Q1262" s="44">
        <v>1.8608333333333329</v>
      </c>
      <c r="R1262" s="45">
        <v>1.5039999999999998</v>
      </c>
      <c r="S1262" s="44">
        <v>0</v>
      </c>
      <c r="T1262" s="45">
        <v>0.16416666666666671</v>
      </c>
      <c r="U1262" s="44">
        <v>0.41483333333333355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5.5426666666666646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2.0835000000000004</v>
      </c>
      <c r="N1263" s="45">
        <v>28.696333333333332</v>
      </c>
      <c r="O1263" s="44">
        <v>29.879000000000001</v>
      </c>
      <c r="P1263" s="45">
        <v>30.673833333333341</v>
      </c>
      <c r="Q1263" s="44">
        <v>31.209833333333332</v>
      </c>
      <c r="R1263" s="45">
        <v>34.964666666666659</v>
      </c>
      <c r="S1263" s="44">
        <v>0</v>
      </c>
      <c r="T1263" s="45">
        <v>0</v>
      </c>
      <c r="U1263" s="44">
        <v>32.124999999999993</v>
      </c>
      <c r="V1263" s="45">
        <v>10.597666666666667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200.22983333333335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0.41533333333333339</v>
      </c>
      <c r="N1264" s="45">
        <v>8.2226666666666652</v>
      </c>
      <c r="O1264" s="44">
        <v>9.5655000000000019</v>
      </c>
      <c r="P1264" s="45">
        <v>9.5369999999999973</v>
      </c>
      <c r="Q1264" s="44">
        <v>9.1400000000000023</v>
      </c>
      <c r="R1264" s="45">
        <v>6.929166666666668</v>
      </c>
      <c r="S1264" s="44">
        <v>4.2283333333333335</v>
      </c>
      <c r="T1264" s="45">
        <v>4.8288333333333346</v>
      </c>
      <c r="U1264" s="44">
        <v>4.7596666666666652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57.6265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1.7898333333333341</v>
      </c>
      <c r="M1265" s="44">
        <v>0.54616666666666669</v>
      </c>
      <c r="N1265" s="45">
        <v>0</v>
      </c>
      <c r="O1265" s="44">
        <v>0</v>
      </c>
      <c r="P1265" s="45">
        <v>0</v>
      </c>
      <c r="Q1265" s="44">
        <v>0</v>
      </c>
      <c r="R1265" s="45">
        <v>0.24083333333333343</v>
      </c>
      <c r="S1265" s="44">
        <v>7.7953333333333301</v>
      </c>
      <c r="T1265" s="45">
        <v>2.4426666666666668</v>
      </c>
      <c r="U1265" s="44">
        <v>0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12.814833333333333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0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0.26799999999999974</v>
      </c>
      <c r="S1267" s="44">
        <v>3.810166666666666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4.0781666666666654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0</v>
      </c>
      <c r="R1268" s="45">
        <v>0.96733333333333349</v>
      </c>
      <c r="S1268" s="44">
        <v>25.587000000000025</v>
      </c>
      <c r="T1268" s="45">
        <v>9.8816666666666659</v>
      </c>
      <c r="U1268" s="44">
        <v>0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36.436000000000021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0.33666666666666745</v>
      </c>
      <c r="S1269" s="44">
        <v>61.887166666666651</v>
      </c>
      <c r="T1269" s="45">
        <v>30.622166666666665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92.845999999999975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0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0.43916666666666659</v>
      </c>
      <c r="S1271" s="44">
        <v>13.640500000000001</v>
      </c>
      <c r="T1271" s="45">
        <v>3.8676666666666666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17.947333333333333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0.4288333333333334</v>
      </c>
      <c r="S1272" s="44">
        <v>0</v>
      </c>
      <c r="T1272" s="45">
        <v>3.6663333333333337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4.0951666666666675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9.8499999999999976E-2</v>
      </c>
      <c r="S1274" s="44">
        <v>2.0836666666666677</v>
      </c>
      <c r="T1274" s="45">
        <v>0.32866666666666677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2.5108333333333346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7.7161666666666671</v>
      </c>
      <c r="S1275" s="44">
        <v>85.302333333333351</v>
      </c>
      <c r="T1275" s="45">
        <v>40.302666666666667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133.32116666666667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7.0736666666666652</v>
      </c>
      <c r="T1276" s="45">
        <v>1.839499999999999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8.9131666666666636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0.32699999999999985</v>
      </c>
      <c r="S1277" s="44">
        <v>14.129999999999995</v>
      </c>
      <c r="T1277" s="45">
        <v>2.3356666666666652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16.792666666666662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0.75283333333333347</v>
      </c>
      <c r="T1278" s="45">
        <v>0.38283333333333314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1.1356666666666666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35.884166666666651</v>
      </c>
      <c r="T1280" s="45">
        <v>15.333333333333339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51.217499999999987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0.63716666666666666</v>
      </c>
      <c r="S1281" s="44">
        <v>11.300333333333331</v>
      </c>
      <c r="T1281" s="45">
        <v>1.9999999999999987E-2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11.957499999999998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1.5323333333333329</v>
      </c>
      <c r="S1282" s="44">
        <v>16.169000000000004</v>
      </c>
      <c r="T1282" s="45">
        <v>5.4516666666666671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23.153000000000006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12.464333333333331</v>
      </c>
      <c r="T1283" s="45">
        <v>4.9406666666666679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17.404999999999998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9.8171666666666706</v>
      </c>
      <c r="T1284" s="45">
        <v>4.5100000000000007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14.32716666666667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0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0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0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1.6969999999999998</v>
      </c>
      <c r="S1289" s="44">
        <v>52.531999999999996</v>
      </c>
      <c r="T1289" s="45">
        <v>16.181833333333337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70.410833333333329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0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0.54000000000000037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0.54000000000000037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0.96316666666666662</v>
      </c>
      <c r="S1292" s="44">
        <v>15.766333333333334</v>
      </c>
      <c r="T1292" s="45">
        <v>0.25199999999999972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16.9815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0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0.24733333333333338</v>
      </c>
      <c r="S1295" s="44">
        <v>7.3688333333333329</v>
      </c>
      <c r="T1295" s="45">
        <v>2.2738333333333332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9.89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0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0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0.54683333333333262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0.54683333333333262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39.02000000000001</v>
      </c>
      <c r="S1301" s="44">
        <v>36.81</v>
      </c>
      <c r="T1301" s="45">
        <v>26.450000000000017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102.28000000000003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0.74900000000000011</v>
      </c>
      <c r="M1302" s="44">
        <v>0.41466666666666685</v>
      </c>
      <c r="N1302" s="45">
        <v>0</v>
      </c>
      <c r="O1302" s="44">
        <v>0</v>
      </c>
      <c r="P1302" s="45">
        <v>0</v>
      </c>
      <c r="Q1302" s="44">
        <v>0</v>
      </c>
      <c r="R1302" s="45">
        <v>0.13966666666666666</v>
      </c>
      <c r="S1302" s="44">
        <v>4.4843333333333364</v>
      </c>
      <c r="T1302" s="45">
        <v>1.4036666666666671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7.1913333333333371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3.6498333333333339</v>
      </c>
      <c r="S1303" s="44">
        <v>90.880333333333354</v>
      </c>
      <c r="T1303" s="45">
        <v>15.68733333333334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110.21750000000003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0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5.1499999999999997E-2</v>
      </c>
      <c r="S1305" s="44">
        <v>2.3954999999999997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2.4469999999999996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6.1691666666666665</v>
      </c>
      <c r="N1308" s="45">
        <v>80.002500000000026</v>
      </c>
      <c r="O1308" s="44">
        <v>84.420999999999992</v>
      </c>
      <c r="P1308" s="45">
        <v>83.353333333333325</v>
      </c>
      <c r="Q1308" s="44">
        <v>82.632833333333366</v>
      </c>
      <c r="R1308" s="45">
        <v>83.962333333333333</v>
      </c>
      <c r="S1308" s="44">
        <v>88.89483333333331</v>
      </c>
      <c r="T1308" s="45">
        <v>85.122833333333347</v>
      </c>
      <c r="U1308" s="44">
        <v>55.883833333333321</v>
      </c>
      <c r="V1308" s="45">
        <v>4.4643333333333342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654.90700000000004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0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2.5388333333333342</v>
      </c>
      <c r="M1311" s="13">
        <f t="shared" ref="M1311" si="342">SUM(M1240:M1310)</f>
        <v>9.7218333333333327</v>
      </c>
      <c r="N1311" s="13">
        <f t="shared" ref="N1311" si="343">SUM(N1240:N1310)</f>
        <v>118.27016666666668</v>
      </c>
      <c r="O1311" s="13">
        <f t="shared" ref="O1311" si="344">SUM(O1240:O1310)</f>
        <v>123.98349999999999</v>
      </c>
      <c r="P1311" s="13">
        <f t="shared" ref="P1311" si="345">SUM(P1240:P1310)</f>
        <v>123.60333333333332</v>
      </c>
      <c r="Q1311" s="13">
        <f t="shared" ref="Q1311" si="346">SUM(Q1240:Q1310)</f>
        <v>124.84350000000003</v>
      </c>
      <c r="R1311" s="13">
        <f t="shared" ref="R1311" si="347">SUM(R1240:R1310)</f>
        <v>198.93366666666668</v>
      </c>
      <c r="S1311" s="13">
        <f t="shared" ref="S1311" si="348">SUM(S1240:S1310)</f>
        <v>773.28399999999988</v>
      </c>
      <c r="T1311" s="13">
        <f t="shared" ref="T1311" si="349">SUM(T1240:T1310)</f>
        <v>379.28833333333336</v>
      </c>
      <c r="U1311" s="13">
        <f t="shared" ref="U1311" si="350">SUM(U1240:U1310)</f>
        <v>93.183333333333309</v>
      </c>
      <c r="V1311" s="13">
        <f t="shared" ref="V1311" si="351">SUM(V1240:V1310)</f>
        <v>15.062000000000001</v>
      </c>
      <c r="W1311" s="13">
        <f t="shared" ref="W1311" si="352">SUM(W1240:W1310)</f>
        <v>0</v>
      </c>
      <c r="X1311" s="13">
        <f t="shared" ref="X1311" si="353">SUM(X1240:X1310)</f>
        <v>0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6">
        <f>SUM(AC1240:AE1310)</f>
        <v>1962.7125000000001</v>
      </c>
      <c r="AD1311" s="116"/>
      <c r="AE1311" s="116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45795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99" t="s">
        <v>2</v>
      </c>
      <c r="AD1316" s="99"/>
      <c r="AE1316" s="99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5.3333333333333344E-2</v>
      </c>
      <c r="M1317" s="44">
        <v>0.12033333333333335</v>
      </c>
      <c r="N1317" s="45">
        <v>0.16199999999999981</v>
      </c>
      <c r="O1317" s="44">
        <v>0.54616666666666702</v>
      </c>
      <c r="P1317" s="45">
        <v>0.61383333333333356</v>
      </c>
      <c r="Q1317" s="44">
        <v>0.55483333333333296</v>
      </c>
      <c r="R1317" s="45">
        <v>0.46816666666666595</v>
      </c>
      <c r="S1317" s="44">
        <v>0.38333333333333403</v>
      </c>
      <c r="T1317" s="45">
        <v>0.29616666666666702</v>
      </c>
      <c r="U1317" s="44">
        <v>9.6833333333333327E-2</v>
      </c>
      <c r="V1317" s="45">
        <v>5.3333333333333337E-2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3.348333333333334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0.24749999999999997</v>
      </c>
      <c r="M1318" s="44">
        <v>0.50916666666666666</v>
      </c>
      <c r="N1318" s="45">
        <v>4.6746666666666661</v>
      </c>
      <c r="O1318" s="44">
        <v>4.3821666666666639</v>
      </c>
      <c r="P1318" s="45">
        <v>4.9733333333333327</v>
      </c>
      <c r="Q1318" s="44">
        <v>5.0220000000000038</v>
      </c>
      <c r="R1318" s="45">
        <v>5.3406666666666691</v>
      </c>
      <c r="S1318" s="44">
        <v>5.1413333333333329</v>
      </c>
      <c r="T1318" s="45">
        <v>5.2715000000000005</v>
      </c>
      <c r="U1318" s="44">
        <v>1.8738333333333332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37.436166666666665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4.6163333333333325</v>
      </c>
      <c r="N1319" s="45">
        <v>8.8605</v>
      </c>
      <c r="O1319" s="44">
        <v>8.0001666666666686</v>
      </c>
      <c r="P1319" s="45">
        <v>7.8999999999999915</v>
      </c>
      <c r="Q1319" s="44">
        <v>8.9328333333333312</v>
      </c>
      <c r="R1319" s="45">
        <v>7.317166666666667</v>
      </c>
      <c r="S1319" s="44">
        <v>9.0103333333333353</v>
      </c>
      <c r="T1319" s="45">
        <v>9.6983333333333341</v>
      </c>
      <c r="U1319" s="44">
        <v>5.1991666666666694</v>
      </c>
      <c r="V1319" s="45">
        <v>0.23066666666666666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69.765499999999989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45.186500000000024</v>
      </c>
      <c r="N1320" s="45">
        <v>53.487166666666681</v>
      </c>
      <c r="O1320" s="44">
        <v>48.985833333333339</v>
      </c>
      <c r="P1320" s="45">
        <v>34.527666666666661</v>
      </c>
      <c r="Q1320" s="44">
        <v>40.442833333333347</v>
      </c>
      <c r="R1320" s="45">
        <v>34.047499999999985</v>
      </c>
      <c r="S1320" s="44">
        <v>44.334666666666678</v>
      </c>
      <c r="T1320" s="45">
        <v>46.222666666666655</v>
      </c>
      <c r="U1320" s="44">
        <v>37.985333333333344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385.22016666666673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0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0.6033333333333325</v>
      </c>
      <c r="N1322" s="45">
        <v>7.8168333333333271</v>
      </c>
      <c r="O1322" s="44">
        <v>15.680333333333332</v>
      </c>
      <c r="P1322" s="45">
        <v>7.7428333333333272</v>
      </c>
      <c r="Q1322" s="44">
        <v>19.74816666666668</v>
      </c>
      <c r="R1322" s="45">
        <v>17.641333333333332</v>
      </c>
      <c r="S1322" s="44">
        <v>30.515333333333341</v>
      </c>
      <c r="T1322" s="45">
        <v>39.11333333333333</v>
      </c>
      <c r="U1322" s="44">
        <v>40.529666666666678</v>
      </c>
      <c r="V1322" s="45">
        <v>0.4295000000000001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179.82066666666668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13.14</v>
      </c>
      <c r="N1323" s="45">
        <v>5.9899999999999949</v>
      </c>
      <c r="O1323" s="44">
        <v>6.039999999999992</v>
      </c>
      <c r="P1323" s="45">
        <v>6.3500000000000085</v>
      </c>
      <c r="Q1323" s="44">
        <v>6.8500000000000085</v>
      </c>
      <c r="R1323" s="45">
        <v>5.7199999999999989</v>
      </c>
      <c r="S1323" s="44">
        <v>3.3900000000000006</v>
      </c>
      <c r="T1323" s="45">
        <v>1.0799999999999983</v>
      </c>
      <c r="U1323" s="44">
        <v>9.2199999999999918</v>
      </c>
      <c r="V1323" s="45">
        <v>5.2699999999999969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63.04999999999999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48.406999999999989</v>
      </c>
      <c r="N1324" s="45">
        <v>42.862333333333346</v>
      </c>
      <c r="O1324" s="44">
        <v>37.868500000000012</v>
      </c>
      <c r="P1324" s="45">
        <v>26.938500000000001</v>
      </c>
      <c r="Q1324" s="44">
        <v>36.095833333333331</v>
      </c>
      <c r="R1324" s="45">
        <v>39.161666666666676</v>
      </c>
      <c r="S1324" s="44">
        <v>51.233833333333372</v>
      </c>
      <c r="T1324" s="45">
        <v>54.147833333333324</v>
      </c>
      <c r="U1324" s="44">
        <v>51.865666666666648</v>
      </c>
      <c r="V1324" s="45">
        <v>3.9071666666666673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392.4883333333334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0.15566666666666654</v>
      </c>
      <c r="M1325" s="44">
        <v>4.9958333333333291</v>
      </c>
      <c r="N1325" s="45">
        <v>5.7248333333333328</v>
      </c>
      <c r="O1325" s="44">
        <v>33.201666666666668</v>
      </c>
      <c r="P1325" s="45">
        <v>36.67583333333333</v>
      </c>
      <c r="Q1325" s="44">
        <v>37.28900000000003</v>
      </c>
      <c r="R1325" s="45">
        <v>41.389333333333369</v>
      </c>
      <c r="S1325" s="44">
        <v>33.069166666666668</v>
      </c>
      <c r="T1325" s="45">
        <v>28.471166666666679</v>
      </c>
      <c r="U1325" s="44">
        <v>18.259999999999994</v>
      </c>
      <c r="V1325" s="45">
        <v>2.8185000000000011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242.05100000000004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0.84916666666666696</v>
      </c>
      <c r="M1326" s="44">
        <v>33.251999999999988</v>
      </c>
      <c r="N1326" s="45">
        <v>30.045666666666673</v>
      </c>
      <c r="O1326" s="44">
        <v>25.375499999999999</v>
      </c>
      <c r="P1326" s="45">
        <v>16.042166666666649</v>
      </c>
      <c r="Q1326" s="44">
        <v>23.488833333333332</v>
      </c>
      <c r="R1326" s="45">
        <v>21.491500000000006</v>
      </c>
      <c r="S1326" s="44">
        <v>31.454666666666679</v>
      </c>
      <c r="T1326" s="45">
        <v>36.122333333333316</v>
      </c>
      <c r="U1326" s="44">
        <v>22.32733333333336</v>
      </c>
      <c r="V1326" s="45">
        <v>1.1696666666666664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241.61883333333336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0.89600000000000002</v>
      </c>
      <c r="M1327" s="44">
        <v>17.63</v>
      </c>
      <c r="N1327" s="45">
        <v>13.55</v>
      </c>
      <c r="O1327" s="44">
        <v>12.16</v>
      </c>
      <c r="P1327" s="45">
        <v>13.33</v>
      </c>
      <c r="Q1327" s="44">
        <v>12.619999999999997</v>
      </c>
      <c r="R1327" s="45">
        <v>11.21</v>
      </c>
      <c r="S1327" s="44">
        <v>11.63</v>
      </c>
      <c r="T1327" s="45">
        <v>12.37</v>
      </c>
      <c r="U1327" s="44">
        <v>15.600000000000016</v>
      </c>
      <c r="V1327" s="45">
        <v>1.1366666666666672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122.13266666666671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7.4926666666666657</v>
      </c>
      <c r="N1328" s="45">
        <v>11.755000000000011</v>
      </c>
      <c r="O1328" s="44">
        <v>12.432166666666655</v>
      </c>
      <c r="P1328" s="45">
        <v>13.729166666666664</v>
      </c>
      <c r="Q1328" s="44">
        <v>12.981833333333334</v>
      </c>
      <c r="R1328" s="45">
        <v>12.250000000000002</v>
      </c>
      <c r="S1328" s="44">
        <v>12.625500000000006</v>
      </c>
      <c r="T1328" s="45">
        <v>11.485333333333335</v>
      </c>
      <c r="U1328" s="44">
        <v>5.8070000000000004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100.55866666666667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41.245000000000019</v>
      </c>
      <c r="N1329" s="45">
        <v>89.566833333333335</v>
      </c>
      <c r="O1329" s="44">
        <v>74.980666666666679</v>
      </c>
      <c r="P1329" s="45">
        <v>86.912500000000009</v>
      </c>
      <c r="Q1329" s="44">
        <v>68.456500000000005</v>
      </c>
      <c r="R1329" s="45">
        <v>73.849333333333362</v>
      </c>
      <c r="S1329" s="44">
        <v>121.58016666666664</v>
      </c>
      <c r="T1329" s="45">
        <v>79.910000000000011</v>
      </c>
      <c r="U1329" s="44">
        <v>67.032333333333327</v>
      </c>
      <c r="V1329" s="45">
        <v>0.10699999999999997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703.64033333333327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1.1466666666666663</v>
      </c>
      <c r="M1330" s="44">
        <v>18.654833333333343</v>
      </c>
      <c r="N1330" s="45">
        <v>15.404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35.205500000000008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19.000999999999994</v>
      </c>
      <c r="N1331" s="45">
        <v>16.916333333333355</v>
      </c>
      <c r="O1331" s="44">
        <v>15.418499999999987</v>
      </c>
      <c r="P1331" s="45">
        <v>9.676833333333331</v>
      </c>
      <c r="Q1331" s="44">
        <v>11.62616666666665</v>
      </c>
      <c r="R1331" s="45">
        <v>10.322666666666658</v>
      </c>
      <c r="S1331" s="44">
        <v>15.664666666666669</v>
      </c>
      <c r="T1331" s="45">
        <v>18.417666666666676</v>
      </c>
      <c r="U1331" s="44">
        <v>19.978166666666656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137.02199999999999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30.752833333333324</v>
      </c>
      <c r="N1332" s="45">
        <v>57.421500000000009</v>
      </c>
      <c r="O1332" s="44">
        <v>43.814166666666658</v>
      </c>
      <c r="P1332" s="45">
        <v>23.829666666666675</v>
      </c>
      <c r="Q1332" s="44">
        <v>38.471166666666669</v>
      </c>
      <c r="R1332" s="45">
        <v>38.033000000000001</v>
      </c>
      <c r="S1332" s="44">
        <v>61.883500000000026</v>
      </c>
      <c r="T1332" s="45">
        <v>79.766500000000022</v>
      </c>
      <c r="U1332" s="44">
        <v>61.199333333333342</v>
      </c>
      <c r="V1332" s="45">
        <v>1.1333333333333329E-2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435.18300000000005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14.671833333333344</v>
      </c>
      <c r="N1333" s="45">
        <v>11.893499999999996</v>
      </c>
      <c r="O1333" s="44">
        <v>6.7583333333333222</v>
      </c>
      <c r="P1333" s="45">
        <v>1.9584999999999988</v>
      </c>
      <c r="Q1333" s="44">
        <v>5.8173333333333384</v>
      </c>
      <c r="R1333" s="45">
        <v>4.7040000000000015</v>
      </c>
      <c r="S1333" s="44">
        <v>10.426999999999996</v>
      </c>
      <c r="T1333" s="45">
        <v>14.746833333333337</v>
      </c>
      <c r="U1333" s="44">
        <v>15.07</v>
      </c>
      <c r="V1333" s="45">
        <v>3.5000000000000144E-3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86.050833333333344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3.2951666666666668</v>
      </c>
      <c r="N1334" s="45">
        <v>66.81216666666667</v>
      </c>
      <c r="O1334" s="44">
        <v>69.819666666666677</v>
      </c>
      <c r="P1334" s="45">
        <v>69.6875</v>
      </c>
      <c r="Q1334" s="44">
        <v>68.012166666666658</v>
      </c>
      <c r="R1334" s="45">
        <v>67.671333333333351</v>
      </c>
      <c r="S1334" s="44">
        <v>68.296166666666664</v>
      </c>
      <c r="T1334" s="45">
        <v>22.624666666666663</v>
      </c>
      <c r="U1334" s="44">
        <v>5.7964999999999991</v>
      </c>
      <c r="V1334" s="45">
        <v>0.33400000000000013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442.34933333333328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</v>
      </c>
      <c r="O1335" s="44">
        <v>2.1853333333333302</v>
      </c>
      <c r="P1335" s="45">
        <v>2.8000000000000115E-2</v>
      </c>
      <c r="Q1335" s="44">
        <v>2.5796666666666654</v>
      </c>
      <c r="R1335" s="45">
        <v>0</v>
      </c>
      <c r="S1335" s="44">
        <v>0</v>
      </c>
      <c r="T1335" s="45">
        <v>3.6133333333333337</v>
      </c>
      <c r="U1335" s="44">
        <v>0.81499999999999917</v>
      </c>
      <c r="V1335" s="45">
        <v>0.14799999999999996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9.3693333333333282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0.44083333333333335</v>
      </c>
      <c r="M1336" s="44">
        <v>43.692166666666679</v>
      </c>
      <c r="N1336" s="45">
        <v>43.128166666666637</v>
      </c>
      <c r="O1336" s="44">
        <v>37.987499999999997</v>
      </c>
      <c r="P1336" s="45">
        <v>27.558499999999995</v>
      </c>
      <c r="Q1336" s="44">
        <v>32.392000000000003</v>
      </c>
      <c r="R1336" s="45">
        <v>30.163166666666658</v>
      </c>
      <c r="S1336" s="44">
        <v>46.381666666666653</v>
      </c>
      <c r="T1336" s="45">
        <v>52.234166666666653</v>
      </c>
      <c r="U1336" s="44">
        <v>42.047000000000004</v>
      </c>
      <c r="V1336" s="45">
        <v>0.37133333333333335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356.39649999999989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0.11116666666666665</v>
      </c>
      <c r="M1337" s="44">
        <v>17.153500000000005</v>
      </c>
      <c r="N1337" s="45">
        <v>19.664333333333325</v>
      </c>
      <c r="O1337" s="44">
        <v>18.508833333333335</v>
      </c>
      <c r="P1337" s="45">
        <v>20.03799999999999</v>
      </c>
      <c r="Q1337" s="44">
        <v>19.1175</v>
      </c>
      <c r="R1337" s="45">
        <v>19.288166666666665</v>
      </c>
      <c r="S1337" s="44">
        <v>19.96833333333333</v>
      </c>
      <c r="T1337" s="45">
        <v>20.803000000000008</v>
      </c>
      <c r="U1337" s="44">
        <v>20.148499999999991</v>
      </c>
      <c r="V1337" s="45">
        <v>3.5478333333333336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178.34916666666663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6.9030000000000014</v>
      </c>
      <c r="N1338" s="45">
        <v>1.2378333333333378</v>
      </c>
      <c r="O1338" s="44">
        <v>7.3711666666666646</v>
      </c>
      <c r="P1338" s="45">
        <v>14.552499999999998</v>
      </c>
      <c r="Q1338" s="44">
        <v>20.607833333333328</v>
      </c>
      <c r="R1338" s="45">
        <v>22.298500000000011</v>
      </c>
      <c r="S1338" s="44">
        <v>22.027833333333341</v>
      </c>
      <c r="T1338" s="45">
        <v>37.268833333333326</v>
      </c>
      <c r="U1338" s="44">
        <v>31.296833333333328</v>
      </c>
      <c r="V1338" s="45">
        <v>1.4931666666666668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165.0575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0.48000000000000015</v>
      </c>
      <c r="M1339" s="44">
        <v>11.5</v>
      </c>
      <c r="N1339" s="45">
        <v>4.91</v>
      </c>
      <c r="O1339" s="44">
        <v>3.8600000000000012</v>
      </c>
      <c r="P1339" s="45">
        <v>2.2999999999999989</v>
      </c>
      <c r="Q1339" s="44">
        <v>3.2000000000000011</v>
      </c>
      <c r="R1339" s="45">
        <v>2.8085000000000022</v>
      </c>
      <c r="S1339" s="44">
        <v>2.5300000000000007</v>
      </c>
      <c r="T1339" s="45">
        <v>3.4300000000000046</v>
      </c>
      <c r="U1339" s="44">
        <v>1.325166666666665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36.343666666666678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27.679666666666673</v>
      </c>
      <c r="N1340" s="45">
        <v>0</v>
      </c>
      <c r="O1340" s="44">
        <v>0.38000000000000256</v>
      </c>
      <c r="P1340" s="45">
        <v>3.9999999999999147E-2</v>
      </c>
      <c r="Q1340" s="44">
        <v>0.50000000000000711</v>
      </c>
      <c r="R1340" s="45">
        <v>34.496000000000002</v>
      </c>
      <c r="S1340" s="44">
        <v>34.122333333333302</v>
      </c>
      <c r="T1340" s="45">
        <v>36.193833333333359</v>
      </c>
      <c r="U1340" s="44">
        <v>25.88983333333335</v>
      </c>
      <c r="V1340" s="45">
        <v>11.054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170.35566666666668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2.2696666666666667</v>
      </c>
      <c r="N1341" s="45">
        <v>6.6291666666666655</v>
      </c>
      <c r="O1341" s="44">
        <v>4.9929999999999986</v>
      </c>
      <c r="P1341" s="45">
        <v>2.9725000000000006</v>
      </c>
      <c r="Q1341" s="44">
        <v>4.3040000000000003</v>
      </c>
      <c r="R1341" s="45">
        <v>4.3831666666666669</v>
      </c>
      <c r="S1341" s="44">
        <v>5.9541666666666675</v>
      </c>
      <c r="T1341" s="45">
        <v>8.2360000000000024</v>
      </c>
      <c r="U1341" s="44">
        <v>5.4578333333333324</v>
      </c>
      <c r="V1341" s="45">
        <v>0.26600000000000001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45.465499999999999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1.4128333333333336</v>
      </c>
      <c r="N1342" s="45">
        <v>6.4725000000000019</v>
      </c>
      <c r="O1342" s="44">
        <v>5.6416666666666657</v>
      </c>
      <c r="P1342" s="45">
        <v>1.1526666666666685</v>
      </c>
      <c r="Q1342" s="44">
        <v>3.4206666666666643</v>
      </c>
      <c r="R1342" s="45">
        <v>4.003000000000001</v>
      </c>
      <c r="S1342" s="44">
        <v>9.2775000000000016</v>
      </c>
      <c r="T1342" s="45">
        <v>14.328666666666669</v>
      </c>
      <c r="U1342" s="44">
        <v>11.185833333333337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56.89533333333334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0.11416666666666668</v>
      </c>
      <c r="M1343" s="44">
        <v>2.2908333333333331</v>
      </c>
      <c r="N1343" s="45">
        <v>2.5813333333333333</v>
      </c>
      <c r="O1343" s="44">
        <v>6.1493333333333373</v>
      </c>
      <c r="P1343" s="45">
        <v>1.5689999999999997</v>
      </c>
      <c r="Q1343" s="44">
        <v>5.9186666666666632</v>
      </c>
      <c r="R1343" s="45">
        <v>4.6075000000000017</v>
      </c>
      <c r="S1343" s="44">
        <v>9.3801666666666641</v>
      </c>
      <c r="T1343" s="45">
        <v>12.026166666666665</v>
      </c>
      <c r="U1343" s="44">
        <v>12.006166666666672</v>
      </c>
      <c r="V1343" s="45">
        <v>0.3256666666666666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56.968999999999994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3.9625000000000008</v>
      </c>
      <c r="N1344" s="45">
        <v>23.565666666666676</v>
      </c>
      <c r="O1344" s="44">
        <v>1.6569999999999994</v>
      </c>
      <c r="P1344" s="45">
        <v>9.2000000000000651E-2</v>
      </c>
      <c r="Q1344" s="44">
        <v>3.8199999999999981</v>
      </c>
      <c r="R1344" s="45">
        <v>0.52399999999999969</v>
      </c>
      <c r="S1344" s="44">
        <v>0.44816666666666644</v>
      </c>
      <c r="T1344" s="45">
        <v>1.9053333333333333</v>
      </c>
      <c r="U1344" s="44">
        <v>6.5438333333333327</v>
      </c>
      <c r="V1344" s="45">
        <v>2.0138333333333334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44.532333333333341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10.59416666666667</v>
      </c>
      <c r="N1345" s="45">
        <v>13.423166666666665</v>
      </c>
      <c r="O1345" s="44">
        <v>25.792666666666669</v>
      </c>
      <c r="P1345" s="45">
        <v>26.549000000000014</v>
      </c>
      <c r="Q1345" s="44">
        <v>23.636999999999997</v>
      </c>
      <c r="R1345" s="45">
        <v>26.814999999999998</v>
      </c>
      <c r="S1345" s="44">
        <v>23.131333333333323</v>
      </c>
      <c r="T1345" s="45">
        <v>26.403833333333338</v>
      </c>
      <c r="U1345" s="44">
        <v>24.409500000000012</v>
      </c>
      <c r="V1345" s="45">
        <v>2.3998333333333339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203.15549999999999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70.268833333333319</v>
      </c>
      <c r="N1346" s="45">
        <v>62.769833333333359</v>
      </c>
      <c r="O1346" s="44">
        <v>43.901833333333308</v>
      </c>
      <c r="P1346" s="45">
        <v>48.670333333333311</v>
      </c>
      <c r="Q1346" s="44">
        <v>41.815999999999967</v>
      </c>
      <c r="R1346" s="45">
        <v>45.086999999999989</v>
      </c>
      <c r="S1346" s="44">
        <v>47.05233333333333</v>
      </c>
      <c r="T1346" s="45">
        <v>55.818999999999996</v>
      </c>
      <c r="U1346" s="44">
        <v>29.87166666666667</v>
      </c>
      <c r="V1346" s="45">
        <v>5.4083333333333332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450.66516666666661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8.3333333333333035E-4</v>
      </c>
      <c r="M1347" s="44">
        <v>6.6785000000000014</v>
      </c>
      <c r="N1347" s="45">
        <v>10.774833333333325</v>
      </c>
      <c r="O1347" s="44">
        <v>7.5431666666666732</v>
      </c>
      <c r="P1347" s="45">
        <v>1.5340000000000023</v>
      </c>
      <c r="Q1347" s="44">
        <v>5.2033333333333252</v>
      </c>
      <c r="R1347" s="45">
        <v>4.946500000000003</v>
      </c>
      <c r="S1347" s="44">
        <v>11.929500000000001</v>
      </c>
      <c r="T1347" s="45">
        <v>16.289999999999988</v>
      </c>
      <c r="U1347" s="44">
        <v>14.334666666666672</v>
      </c>
      <c r="V1347" s="45">
        <v>1.9656666666666671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81.200999999999993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0.3869999999999999</v>
      </c>
      <c r="M1348" s="44">
        <v>43.562333333333328</v>
      </c>
      <c r="N1348" s="45">
        <v>45.952833333333309</v>
      </c>
      <c r="O1348" s="44">
        <v>42.250999999999976</v>
      </c>
      <c r="P1348" s="45">
        <v>35.27416666666663</v>
      </c>
      <c r="Q1348" s="44">
        <v>40.909833333333303</v>
      </c>
      <c r="R1348" s="45">
        <v>39.649833333333305</v>
      </c>
      <c r="S1348" s="44">
        <v>47.243000000000023</v>
      </c>
      <c r="T1348" s="45">
        <v>51.568500000000022</v>
      </c>
      <c r="U1348" s="44">
        <v>51.814000000000036</v>
      </c>
      <c r="V1348" s="45">
        <v>1.6138333333333332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400.22633333333329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0.57066666666666666</v>
      </c>
      <c r="M1349" s="44">
        <v>10.279999999999983</v>
      </c>
      <c r="N1349" s="45">
        <v>16.997666666666671</v>
      </c>
      <c r="O1349" s="44">
        <v>17.889999999999993</v>
      </c>
      <c r="P1349" s="45">
        <v>17.13999999999999</v>
      </c>
      <c r="Q1349" s="44">
        <v>16.038333333333323</v>
      </c>
      <c r="R1349" s="45">
        <v>16.52</v>
      </c>
      <c r="S1349" s="44">
        <v>19.239666666666647</v>
      </c>
      <c r="T1349" s="45">
        <v>20.910000000000007</v>
      </c>
      <c r="U1349" s="44">
        <v>14.419999999999986</v>
      </c>
      <c r="V1349" s="45">
        <v>2.1751666666666649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152.18149999999991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0.15866666666666662</v>
      </c>
      <c r="M1351" s="44">
        <v>1.2116666666666667</v>
      </c>
      <c r="N1351" s="45">
        <v>1.2870000000000013</v>
      </c>
      <c r="O1351" s="44">
        <v>2.9124999999999996</v>
      </c>
      <c r="P1351" s="45">
        <v>2.5950000000000002</v>
      </c>
      <c r="Q1351" s="44">
        <v>4.5476666666666681</v>
      </c>
      <c r="R1351" s="45">
        <v>4.1515000000000004</v>
      </c>
      <c r="S1351" s="44">
        <v>3.9789999999999996</v>
      </c>
      <c r="T1351" s="45">
        <v>3.439833333333334</v>
      </c>
      <c r="U1351" s="44">
        <v>1.7776666666666663</v>
      </c>
      <c r="V1351" s="45">
        <v>0.31200000000000006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26.372500000000002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1.1066666666666662</v>
      </c>
      <c r="M1352" s="44">
        <v>215.42233333333337</v>
      </c>
      <c r="N1352" s="45">
        <v>248.91</v>
      </c>
      <c r="O1352" s="44">
        <v>202.52</v>
      </c>
      <c r="P1352" s="45">
        <v>210.41500000000005</v>
      </c>
      <c r="Q1352" s="44">
        <v>222.35</v>
      </c>
      <c r="R1352" s="45">
        <v>193.32333333333335</v>
      </c>
      <c r="S1352" s="44">
        <v>230.37200000000001</v>
      </c>
      <c r="T1352" s="45">
        <v>250.24950000000004</v>
      </c>
      <c r="U1352" s="44">
        <v>256.54383333333334</v>
      </c>
      <c r="V1352" s="45">
        <v>8.5158333333333349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2039.7285000000004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0.21133333333333329</v>
      </c>
      <c r="M1353" s="44">
        <v>7.6326666666666663</v>
      </c>
      <c r="N1353" s="45">
        <v>13.685833333333342</v>
      </c>
      <c r="O1353" s="44">
        <v>10.879166666666665</v>
      </c>
      <c r="P1353" s="45">
        <v>2.8804999999999961</v>
      </c>
      <c r="Q1353" s="44">
        <v>6.7081666666666733</v>
      </c>
      <c r="R1353" s="45">
        <v>4.765833333333334</v>
      </c>
      <c r="S1353" s="44">
        <v>10.677</v>
      </c>
      <c r="T1353" s="45">
        <v>18.935999999999996</v>
      </c>
      <c r="U1353" s="44">
        <v>16.541</v>
      </c>
      <c r="V1353" s="45">
        <v>2.0381666666666662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94.955666666666673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34.869666666666632</v>
      </c>
      <c r="N1354" s="45">
        <v>38.484166666666688</v>
      </c>
      <c r="O1354" s="44">
        <v>85.28449999999998</v>
      </c>
      <c r="P1354" s="45">
        <v>85.422833333333315</v>
      </c>
      <c r="Q1354" s="44">
        <v>61.54983333333336</v>
      </c>
      <c r="R1354" s="45">
        <v>25.910666666666682</v>
      </c>
      <c r="S1354" s="44">
        <v>42.340333333333341</v>
      </c>
      <c r="T1354" s="45">
        <v>48.236833333333315</v>
      </c>
      <c r="U1354" s="44">
        <v>48.553500000000014</v>
      </c>
      <c r="V1354" s="45">
        <v>1.8098333333333334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472.46216666666669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4.6963333333333326</v>
      </c>
      <c r="M1355" s="44">
        <v>17.047000000000001</v>
      </c>
      <c r="N1355" s="45">
        <v>13.594999999999997</v>
      </c>
      <c r="O1355" s="44">
        <v>8.5119999999999969</v>
      </c>
      <c r="P1355" s="45">
        <v>1.9194999999999993</v>
      </c>
      <c r="Q1355" s="44">
        <v>7.0069999999999961</v>
      </c>
      <c r="R1355" s="45">
        <v>4.3059999999999965</v>
      </c>
      <c r="S1355" s="44">
        <v>9.613999999999999</v>
      </c>
      <c r="T1355" s="45">
        <v>4.7149999999999999</v>
      </c>
      <c r="U1355" s="44">
        <v>0.45166666666666655</v>
      </c>
      <c r="V1355" s="45">
        <v>0.57150000000000001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72.434999999999988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2.2915000000000005</v>
      </c>
      <c r="M1357" s="44">
        <v>29.734333333333343</v>
      </c>
      <c r="N1357" s="45">
        <v>20.574999999999978</v>
      </c>
      <c r="O1357" s="44">
        <v>12.950833333333328</v>
      </c>
      <c r="P1357" s="45">
        <v>4.2441666666666658</v>
      </c>
      <c r="Q1357" s="44">
        <v>13.528833333333312</v>
      </c>
      <c r="R1357" s="45">
        <v>11.621833333333324</v>
      </c>
      <c r="S1357" s="44">
        <v>30.224999999999998</v>
      </c>
      <c r="T1357" s="45">
        <v>40.122333333333366</v>
      </c>
      <c r="U1357" s="44">
        <v>48.53716666666665</v>
      </c>
      <c r="V1357" s="45">
        <v>8.0398333333333341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221.87083333333328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0.35200000000000004</v>
      </c>
      <c r="M1358" s="44">
        <v>14.409999999999995</v>
      </c>
      <c r="N1358" s="45">
        <v>28.80999999999996</v>
      </c>
      <c r="O1358" s="44">
        <v>37.529999999999994</v>
      </c>
      <c r="P1358" s="45">
        <v>41.449999999999996</v>
      </c>
      <c r="Q1358" s="44">
        <v>42.880000000000067</v>
      </c>
      <c r="R1358" s="45">
        <v>41.579999999999963</v>
      </c>
      <c r="S1358" s="44">
        <v>37.989999999999981</v>
      </c>
      <c r="T1358" s="45">
        <v>30.910000000000029</v>
      </c>
      <c r="U1358" s="44">
        <v>20.179999999999993</v>
      </c>
      <c r="V1358" s="45">
        <v>1.8909999999999987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297.983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0.25949999999999995</v>
      </c>
      <c r="M1359" s="44">
        <v>18.795166666666653</v>
      </c>
      <c r="N1359" s="45">
        <v>38.14316666666668</v>
      </c>
      <c r="O1359" s="44">
        <v>106.26466666666666</v>
      </c>
      <c r="P1359" s="45">
        <v>110.72983333333336</v>
      </c>
      <c r="Q1359" s="44">
        <v>114.22216666666669</v>
      </c>
      <c r="R1359" s="45">
        <v>118.03833333333334</v>
      </c>
      <c r="S1359" s="44">
        <v>82.075666666666663</v>
      </c>
      <c r="T1359" s="45">
        <v>63.762499999999982</v>
      </c>
      <c r="U1359" s="44">
        <v>21.200499999999995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673.49149999999997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33.210166666666652</v>
      </c>
      <c r="N1360" s="45">
        <v>45.47333333333335</v>
      </c>
      <c r="O1360" s="44">
        <v>33.805166666666651</v>
      </c>
      <c r="P1360" s="45">
        <v>20.540833333333339</v>
      </c>
      <c r="Q1360" s="44">
        <v>15.194666666666668</v>
      </c>
      <c r="R1360" s="45">
        <v>13.763500000000001</v>
      </c>
      <c r="S1360" s="44">
        <v>23.450666666666645</v>
      </c>
      <c r="T1360" s="45">
        <v>27.692833333333343</v>
      </c>
      <c r="U1360" s="44">
        <v>12.480499999999997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225.61166666666665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0.10733333333333335</v>
      </c>
      <c r="M1361" s="44">
        <v>9.081999999999999</v>
      </c>
      <c r="N1361" s="45">
        <v>15.045833333333338</v>
      </c>
      <c r="O1361" s="44">
        <v>15.147833333333335</v>
      </c>
      <c r="P1361" s="45">
        <v>5.5018333333333338</v>
      </c>
      <c r="Q1361" s="44">
        <v>3.4274999999999989</v>
      </c>
      <c r="R1361" s="45">
        <v>1.936666666666667</v>
      </c>
      <c r="S1361" s="44">
        <v>7.0283333333333404</v>
      </c>
      <c r="T1361" s="45">
        <v>10.121666666666664</v>
      </c>
      <c r="U1361" s="44">
        <v>4.8496666666666659</v>
      </c>
      <c r="V1361" s="45">
        <v>1.5166666666666684E-2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72.263833333333366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0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0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0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0.14383333333333329</v>
      </c>
      <c r="M1366" s="44">
        <v>12.298833333333334</v>
      </c>
      <c r="N1366" s="45">
        <v>46.054333333333332</v>
      </c>
      <c r="O1366" s="44">
        <v>48.071833333333316</v>
      </c>
      <c r="P1366" s="45">
        <v>46.524833333333326</v>
      </c>
      <c r="Q1366" s="44">
        <v>45.30416666666666</v>
      </c>
      <c r="R1366" s="45">
        <v>46.449166666666663</v>
      </c>
      <c r="S1366" s="44">
        <v>48.759166666666673</v>
      </c>
      <c r="T1366" s="45">
        <v>49.014000000000003</v>
      </c>
      <c r="U1366" s="44">
        <v>40.189000000000014</v>
      </c>
      <c r="V1366" s="45">
        <v>1.5958333333333337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384.40500000000003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1.6034999999999995</v>
      </c>
      <c r="M1367" s="44">
        <v>59.141333333333328</v>
      </c>
      <c r="N1367" s="45">
        <v>28.633166666666646</v>
      </c>
      <c r="O1367" s="44">
        <v>9.633666666666663</v>
      </c>
      <c r="P1367" s="45">
        <v>0</v>
      </c>
      <c r="Q1367" s="44">
        <v>0</v>
      </c>
      <c r="R1367" s="45">
        <v>0</v>
      </c>
      <c r="S1367" s="44">
        <v>0</v>
      </c>
      <c r="T1367" s="45">
        <v>2.2623333333333391</v>
      </c>
      <c r="U1367" s="44">
        <v>1.9003333333333314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103.17433333333331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24.589333333333311</v>
      </c>
      <c r="N1368" s="45">
        <v>10.318000000000007</v>
      </c>
      <c r="O1368" s="44">
        <v>32.316333333333326</v>
      </c>
      <c r="P1368" s="45">
        <v>21.794166666666658</v>
      </c>
      <c r="Q1368" s="44">
        <v>27.062500000000025</v>
      </c>
      <c r="R1368" s="45">
        <v>24.677666666666642</v>
      </c>
      <c r="S1368" s="44">
        <v>33.573833333333326</v>
      </c>
      <c r="T1368" s="45">
        <v>37.645166666666661</v>
      </c>
      <c r="U1368" s="44">
        <v>24.994999999999997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236.97199999999995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29.79899999999996</v>
      </c>
      <c r="N1369" s="45">
        <v>36.631500000000003</v>
      </c>
      <c r="O1369" s="44">
        <v>37.706499999999998</v>
      </c>
      <c r="P1369" s="45">
        <v>29.298333333333357</v>
      </c>
      <c r="Q1369" s="44">
        <v>34.486166666666662</v>
      </c>
      <c r="R1369" s="45">
        <v>30.271166666666677</v>
      </c>
      <c r="S1369" s="44">
        <v>37.385333333333357</v>
      </c>
      <c r="T1369" s="45">
        <v>37.828333333333326</v>
      </c>
      <c r="U1369" s="44">
        <v>19.789000000000005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293.19533333333334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0.48866666666666664</v>
      </c>
      <c r="M1370" s="44">
        <v>42.618666666666662</v>
      </c>
      <c r="N1370" s="45">
        <v>41.513999999999996</v>
      </c>
      <c r="O1370" s="44">
        <v>30.365833333333331</v>
      </c>
      <c r="P1370" s="45">
        <v>24.449000000000023</v>
      </c>
      <c r="Q1370" s="44">
        <v>18.139500000000005</v>
      </c>
      <c r="R1370" s="45">
        <v>17.532666666666671</v>
      </c>
      <c r="S1370" s="44">
        <v>33.112999999999992</v>
      </c>
      <c r="T1370" s="45">
        <v>45.696833333333352</v>
      </c>
      <c r="U1370" s="44">
        <v>37.129833333333359</v>
      </c>
      <c r="V1370" s="45">
        <v>6.1693333333333333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297.21733333333339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0.27816666666666673</v>
      </c>
      <c r="M1372" s="44">
        <v>13.735333333333331</v>
      </c>
      <c r="N1372" s="45">
        <v>20.486333333333349</v>
      </c>
      <c r="O1372" s="44">
        <v>17.026666666666692</v>
      </c>
      <c r="P1372" s="45">
        <v>12.697833333333323</v>
      </c>
      <c r="Q1372" s="44">
        <v>12.985833333333337</v>
      </c>
      <c r="R1372" s="45">
        <v>13.327500000000011</v>
      </c>
      <c r="S1372" s="44">
        <v>17.034500000000019</v>
      </c>
      <c r="T1372" s="45">
        <v>21.386166666666686</v>
      </c>
      <c r="U1372" s="44">
        <v>17.382333333333317</v>
      </c>
      <c r="V1372" s="45">
        <v>0.7143333333333336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147.05500000000009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0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17.971666666666668</v>
      </c>
      <c r="N1376" s="45">
        <v>18.032833333333329</v>
      </c>
      <c r="O1376" s="44">
        <v>17.041833333333326</v>
      </c>
      <c r="P1376" s="45">
        <v>11.286166666666663</v>
      </c>
      <c r="Q1376" s="44">
        <v>13.360999999999992</v>
      </c>
      <c r="R1376" s="45">
        <v>11.496333333333332</v>
      </c>
      <c r="S1376" s="44">
        <v>18.872499999999995</v>
      </c>
      <c r="T1376" s="45">
        <v>21.316666666666681</v>
      </c>
      <c r="U1376" s="44">
        <v>22.954333333333309</v>
      </c>
      <c r="V1376" s="45">
        <v>0.14766666666666653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152.48099999999999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0.70833333333333326</v>
      </c>
      <c r="M1377" s="44">
        <v>15.474833333333331</v>
      </c>
      <c r="N1377" s="45">
        <v>15.802166666666659</v>
      </c>
      <c r="O1377" s="44">
        <v>13.457666666666666</v>
      </c>
      <c r="P1377" s="45">
        <v>8.5718333333333341</v>
      </c>
      <c r="Q1377" s="44">
        <v>14.520000000000001</v>
      </c>
      <c r="R1377" s="45">
        <v>13.297666666666673</v>
      </c>
      <c r="S1377" s="44">
        <v>23.40316666666666</v>
      </c>
      <c r="T1377" s="45">
        <v>27.846499999999995</v>
      </c>
      <c r="U1377" s="44">
        <v>18.128333333333341</v>
      </c>
      <c r="V1377" s="45">
        <v>3.4333333333333368E-2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151.24483333333333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2.3833333333333328E-2</v>
      </c>
      <c r="M1378" s="44">
        <v>58.540000000000006</v>
      </c>
      <c r="N1378" s="45">
        <v>88.4</v>
      </c>
      <c r="O1378" s="44">
        <v>88.679999999999993</v>
      </c>
      <c r="P1378" s="45">
        <v>74.149999999999991</v>
      </c>
      <c r="Q1378" s="44">
        <v>86.250000000000014</v>
      </c>
      <c r="R1378" s="45">
        <v>82.23</v>
      </c>
      <c r="S1378" s="44">
        <v>97.59</v>
      </c>
      <c r="T1378" s="45">
        <v>105.75999999999999</v>
      </c>
      <c r="U1378" s="44">
        <v>87.82</v>
      </c>
      <c r="V1378" s="45">
        <v>9.4020000000000028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778.8458333333333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1.5245000000000011</v>
      </c>
      <c r="N1379" s="45">
        <v>3.8458333333333345</v>
      </c>
      <c r="O1379" s="44">
        <v>3.4763333333333351</v>
      </c>
      <c r="P1379" s="45">
        <v>2.3543333333333338</v>
      </c>
      <c r="Q1379" s="44">
        <v>2.9544999999999999</v>
      </c>
      <c r="R1379" s="45">
        <v>2.9799999999999978</v>
      </c>
      <c r="S1379" s="44">
        <v>4.5789999999999997</v>
      </c>
      <c r="T1379" s="45">
        <v>5.4951666666666705</v>
      </c>
      <c r="U1379" s="44">
        <v>4.5371666666666668</v>
      </c>
      <c r="V1379" s="45">
        <v>8.1333333333333285E-2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31.828166666666672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32.812833333333323</v>
      </c>
      <c r="N1380" s="45">
        <v>76.410500000000013</v>
      </c>
      <c r="O1380" s="44">
        <v>138.50800000000007</v>
      </c>
      <c r="P1380" s="45">
        <v>155.52533333333332</v>
      </c>
      <c r="Q1380" s="44">
        <v>203.38250000000002</v>
      </c>
      <c r="R1380" s="45">
        <v>180.0406666666666</v>
      </c>
      <c r="S1380" s="44">
        <v>174.48983333333328</v>
      </c>
      <c r="T1380" s="45">
        <v>121.24633333333335</v>
      </c>
      <c r="U1380" s="44">
        <v>67.981833333333341</v>
      </c>
      <c r="V1380" s="45">
        <v>4.2416666666666663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1154.6394999999998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0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0.25600000000000012</v>
      </c>
      <c r="M1382" s="44">
        <v>3.7636666666666665</v>
      </c>
      <c r="N1382" s="45">
        <v>14.353333333333333</v>
      </c>
      <c r="O1382" s="44">
        <v>13.977000000000016</v>
      </c>
      <c r="P1382" s="45">
        <v>4.2459999999999978</v>
      </c>
      <c r="Q1382" s="44">
        <v>3.2003333333333326</v>
      </c>
      <c r="R1382" s="45">
        <v>3.6276666666666642</v>
      </c>
      <c r="S1382" s="44">
        <v>5.4756666666666662</v>
      </c>
      <c r="T1382" s="45">
        <v>3.2003333333333335</v>
      </c>
      <c r="U1382" s="44">
        <v>15.511499999999993</v>
      </c>
      <c r="V1382" s="45">
        <v>5.8666666666666652E-2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67.670166666666674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2.1011666666666664</v>
      </c>
      <c r="M1385" s="44">
        <v>47.746666666666677</v>
      </c>
      <c r="N1385" s="45">
        <v>42.478833333333355</v>
      </c>
      <c r="O1385" s="44">
        <v>54.595166666666692</v>
      </c>
      <c r="P1385" s="45">
        <v>57.61033333333333</v>
      </c>
      <c r="Q1385" s="44">
        <v>55.235166666666679</v>
      </c>
      <c r="R1385" s="45">
        <v>53.160166666666676</v>
      </c>
      <c r="S1385" s="44">
        <v>59.498166666666656</v>
      </c>
      <c r="T1385" s="45">
        <v>57.780499999999975</v>
      </c>
      <c r="U1385" s="44">
        <v>28.803500000000028</v>
      </c>
      <c r="V1385" s="45">
        <v>1.2033333333333336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460.21300000000002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0.7410000000000001</v>
      </c>
      <c r="N1386" s="45">
        <v>9.1796666666666642</v>
      </c>
      <c r="O1386" s="44">
        <v>23.675333333333334</v>
      </c>
      <c r="P1386" s="45">
        <v>16.346999999999987</v>
      </c>
      <c r="Q1386" s="44">
        <v>1.9126666666666627</v>
      </c>
      <c r="R1386" s="45">
        <v>21.441666666666656</v>
      </c>
      <c r="S1386" s="44">
        <v>35.138666666666673</v>
      </c>
      <c r="T1386" s="45">
        <v>29.664666666666669</v>
      </c>
      <c r="U1386" s="44">
        <v>18.364666666666661</v>
      </c>
      <c r="V1386" s="45">
        <v>0.75750000000000017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157.22283333333331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20.23983333333333</v>
      </c>
      <c r="M1388" s="13">
        <f t="shared" ref="M1388" si="367">SUM(M1317:M1387)</f>
        <v>1303.9945</v>
      </c>
      <c r="N1388" s="13">
        <f t="shared" ref="N1388" si="368">SUM(N1317:N1387)</f>
        <v>1617.2004999999999</v>
      </c>
      <c r="O1388" s="13">
        <f t="shared" ref="O1388" si="369">SUM(O1317:O1387)</f>
        <v>1685.9151666666671</v>
      </c>
      <c r="P1388" s="13">
        <f t="shared" ref="P1388" si="370">SUM(P1317:P1387)</f>
        <v>1510.913666666667</v>
      </c>
      <c r="Q1388" s="13">
        <f t="shared" ref="Q1388" si="371">SUM(Q1317:Q1387)</f>
        <v>1630.0844999999997</v>
      </c>
      <c r="R1388" s="13">
        <f t="shared" ref="R1388" si="372">SUM(R1317:R1387)</f>
        <v>1566.1380000000004</v>
      </c>
      <c r="S1388" s="13">
        <f t="shared" ref="S1388" si="373">SUM(S1317:S1387)</f>
        <v>1875.9905000000001</v>
      </c>
      <c r="T1388" s="13">
        <f t="shared" ref="T1388" si="374">SUM(T1317:T1387)</f>
        <v>1885.1044999999999</v>
      </c>
      <c r="U1388" s="13">
        <f t="shared" ref="U1388" si="375">SUM(U1317:U1387)</f>
        <v>1506.0093333333332</v>
      </c>
      <c r="V1388" s="13">
        <f t="shared" ref="V1388" si="376">SUM(V1317:V1387)</f>
        <v>95.853333333333296</v>
      </c>
      <c r="W1388" s="13">
        <f t="shared" ref="W1388" si="377">SUM(W1317:W1387)</f>
        <v>0</v>
      </c>
      <c r="X1388" s="13">
        <f t="shared" ref="X1388" si="378">SUM(X1317:X1387)</f>
        <v>0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6">
        <f>SUM(AC1317:AE1387)</f>
        <v>14697.443833333327</v>
      </c>
      <c r="AD1388" s="116"/>
      <c r="AE1388" s="116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45796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99" t="s">
        <v>2</v>
      </c>
      <c r="AD1393" s="99"/>
      <c r="AE1393" s="99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0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0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0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0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5.5241666666666642</v>
      </c>
      <c r="P1398" s="45">
        <v>8.8331666666666653</v>
      </c>
      <c r="Q1398" s="44">
        <v>8.2306666666666661</v>
      </c>
      <c r="R1398" s="45">
        <v>6.2008333333333381</v>
      </c>
      <c r="S1398" s="44">
        <v>1.0310000000000004</v>
      </c>
      <c r="T1398" s="45">
        <v>0.25366666666666665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30.073499999999999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0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0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0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0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0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0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</v>
      </c>
      <c r="O1405" s="44">
        <v>0</v>
      </c>
      <c r="P1405" s="45">
        <v>0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0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0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4.6006666666666662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4.6006666666666662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0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0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0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0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0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0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0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0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0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0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0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0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0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0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0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0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0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0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0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0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0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0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0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0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0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0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0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0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0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0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0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0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0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0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0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0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0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0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0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0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0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0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0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0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5.4259999999999993</v>
      </c>
      <c r="Q1458" s="44">
        <v>13.779999999999982</v>
      </c>
      <c r="R1458" s="45">
        <v>13.379999999999997</v>
      </c>
      <c r="S1458" s="44">
        <v>13.679999999999984</v>
      </c>
      <c r="T1458" s="45">
        <v>13.608833333333331</v>
      </c>
      <c r="U1458" s="44">
        <v>10.439999999999996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70.314833333333283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4.6403333333333325</v>
      </c>
      <c r="O1459" s="44">
        <v>24.519333333333304</v>
      </c>
      <c r="P1459" s="45">
        <v>17.993000000000006</v>
      </c>
      <c r="Q1459" s="44">
        <v>15.790999999999991</v>
      </c>
      <c r="R1459" s="45">
        <v>8.2460000000000004</v>
      </c>
      <c r="S1459" s="44">
        <v>6.4270000000000023</v>
      </c>
      <c r="T1459" s="45">
        <v>3.2198333333333307</v>
      </c>
      <c r="U1459" s="44">
        <v>9.5841666666666683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90.420666666666648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0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0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0</v>
      </c>
      <c r="M1465" s="13">
        <f t="shared" si="385"/>
        <v>0</v>
      </c>
      <c r="N1465" s="13">
        <f t="shared" si="385"/>
        <v>9.2409999999999997</v>
      </c>
      <c r="O1465" s="13">
        <f t="shared" si="385"/>
        <v>30.043499999999966</v>
      </c>
      <c r="P1465" s="13">
        <f t="shared" si="385"/>
        <v>32.252166666666668</v>
      </c>
      <c r="Q1465" s="13">
        <f t="shared" si="385"/>
        <v>37.801666666666641</v>
      </c>
      <c r="R1465" s="13">
        <f t="shared" si="385"/>
        <v>27.826833333333333</v>
      </c>
      <c r="S1465" s="13">
        <f t="shared" si="385"/>
        <v>21.137999999999987</v>
      </c>
      <c r="T1465" s="13">
        <f t="shared" si="385"/>
        <v>17.082333333333327</v>
      </c>
      <c r="U1465" s="13">
        <f t="shared" si="385"/>
        <v>20.024166666666666</v>
      </c>
      <c r="V1465" s="13">
        <f t="shared" si="385"/>
        <v>0</v>
      </c>
      <c r="W1465" s="13">
        <f t="shared" si="385"/>
        <v>0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6">
        <v>0</v>
      </c>
      <c r="AD1465" s="116"/>
      <c r="AE1465" s="116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45797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99" t="s">
        <v>2</v>
      </c>
      <c r="AD1470" s="99"/>
      <c r="AE1470" s="99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0.30233333333333334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0.30233333333333334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0.37683333333333358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0.37683333333333358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1.7286666666666666</v>
      </c>
      <c r="N1473" s="45">
        <v>7.7261666666666677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9.454833333333335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2.8833333333333311</v>
      </c>
      <c r="N1474" s="45">
        <v>10.403166666666666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13.286499999999997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11.170833333333329</v>
      </c>
      <c r="O1475" s="44">
        <v>0.11383333333333188</v>
      </c>
      <c r="P1475" s="45">
        <v>3.2454999999999981</v>
      </c>
      <c r="Q1475" s="44">
        <v>3.2035</v>
      </c>
      <c r="R1475" s="45">
        <v>2.1189999999999967</v>
      </c>
      <c r="S1475" s="44">
        <v>1.0386666666666653</v>
      </c>
      <c r="T1475" s="45">
        <v>0</v>
      </c>
      <c r="U1475" s="44">
        <v>4.3333333333333002E-3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20.895666666666649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0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17.855833333333333</v>
      </c>
      <c r="N1477" s="45">
        <v>16.175333333333352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34.031166666666685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2.9646666666666652</v>
      </c>
      <c r="N1478" s="45">
        <v>11.165333333333338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14.130000000000003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0.53166666666666673</v>
      </c>
      <c r="N1479" s="45">
        <v>2.0719999999999965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2.6036666666666632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9.2246666666666659</v>
      </c>
      <c r="N1480" s="45">
        <v>28.771833333333362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37.996500000000026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8.351999999999995</v>
      </c>
      <c r="N1481" s="45">
        <v>15.13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23.481999999999996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1.4404999999999999</v>
      </c>
      <c r="N1482" s="45">
        <v>11.394499999999997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12.834999999999997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36.495833333333309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36.495833333333309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0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1.4726666666666655</v>
      </c>
      <c r="N1485" s="45">
        <v>3.3289999999999993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4.801666666666665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0</v>
      </c>
      <c r="O1486" s="44">
        <v>0</v>
      </c>
      <c r="P1486" s="45">
        <v>0</v>
      </c>
      <c r="Q1486" s="44">
        <v>0</v>
      </c>
      <c r="R1486" s="45">
        <v>0</v>
      </c>
      <c r="S1486" s="44">
        <v>0</v>
      </c>
      <c r="T1486" s="45">
        <v>0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0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2.6999999999999958E-2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2.6999999999999958E-2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15.064333333333334</v>
      </c>
      <c r="N1488" s="45">
        <v>65.864333333333306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80.928666666666643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1.9655000000000007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1.9655000000000007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0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0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6.1099999999999994</v>
      </c>
      <c r="N1491" s="45">
        <v>17.152166666666677</v>
      </c>
      <c r="O1491" s="44">
        <v>0</v>
      </c>
      <c r="P1491" s="45">
        <v>0</v>
      </c>
      <c r="Q1491" s="44">
        <v>0</v>
      </c>
      <c r="R1491" s="45">
        <v>0</v>
      </c>
      <c r="S1491" s="44">
        <v>0</v>
      </c>
      <c r="T1491" s="45">
        <v>0</v>
      </c>
      <c r="U1491" s="44">
        <v>0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23.262166666666676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1.6196666666666664</v>
      </c>
      <c r="N1492" s="45">
        <v>5.6583333333333279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0</v>
      </c>
      <c r="U1492" s="44">
        <v>0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7.2779999999999943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11.5745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11.5745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8.4666666666666612E-2</v>
      </c>
      <c r="N1495" s="45">
        <v>3.2023333333333328</v>
      </c>
      <c r="O1495" s="44">
        <v>0</v>
      </c>
      <c r="P1495" s="45">
        <v>0</v>
      </c>
      <c r="Q1495" s="44">
        <v>0</v>
      </c>
      <c r="R1495" s="45">
        <v>0</v>
      </c>
      <c r="S1495" s="44">
        <v>0</v>
      </c>
      <c r="T1495" s="45">
        <v>0</v>
      </c>
      <c r="U1495" s="44">
        <v>0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3.2869999999999995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0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</v>
      </c>
      <c r="N1497" s="45">
        <v>0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0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0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0.55766666666666731</v>
      </c>
      <c r="O1498" s="44">
        <v>0</v>
      </c>
      <c r="P1498" s="45">
        <v>0</v>
      </c>
      <c r="Q1498" s="44">
        <v>0</v>
      </c>
      <c r="R1498" s="45">
        <v>0</v>
      </c>
      <c r="S1498" s="44">
        <v>0</v>
      </c>
      <c r="T1498" s="45">
        <v>0</v>
      </c>
      <c r="U1498" s="44">
        <v>0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0.55766666666666731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5.0500000000000253E-2</v>
      </c>
      <c r="N1499" s="45">
        <v>2.6244999999999985</v>
      </c>
      <c r="O1499" s="44">
        <v>0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2.6749999999999989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1.3801666666666674</v>
      </c>
      <c r="N1500" s="45">
        <v>5.4366666666666754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6.8168333333333431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0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10.964</v>
      </c>
      <c r="N1502" s="45">
        <v>16.916499999999999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27.880499999999998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4.7269999999999994</v>
      </c>
      <c r="N1503" s="45">
        <v>12.712500000000004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17.439500000000002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2.9999999999999953E-3</v>
      </c>
      <c r="N1505" s="45">
        <v>1.0639999999999994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1.0669999999999993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44.944333333333319</v>
      </c>
      <c r="N1506" s="45">
        <v>110.858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155.80233333333331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3.9800000000000013</v>
      </c>
      <c r="N1507" s="45">
        <v>14.488833333333341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18.468833333333343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5.6311666666666671</v>
      </c>
      <c r="N1508" s="45">
        <v>15.423166666666662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21.054333333333329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0.27833333333333338</v>
      </c>
      <c r="N1509" s="45">
        <v>0.42716666666666764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0.70550000000000102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6.315166666666669</v>
      </c>
      <c r="N1511" s="45">
        <v>0</v>
      </c>
      <c r="O1511" s="44">
        <v>0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6.315166666666669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</v>
      </c>
      <c r="P1512" s="45">
        <v>0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0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12.627166666666673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12.627166666666673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6.2833333333333324E-2</v>
      </c>
      <c r="N1514" s="45">
        <v>4.5783333333333349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4.6411666666666687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1.7666666666666647E-2</v>
      </c>
      <c r="N1515" s="45">
        <v>0.26650000000000013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0.28416666666666679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0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0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0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1.7171666666666674</v>
      </c>
      <c r="N1520" s="45">
        <v>43.416166666666662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45.133333333333326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5.214666666666667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5.214666666666667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0.14633333333333334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0.14633333333333334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5.2231666666666676</v>
      </c>
      <c r="N1523" s="45">
        <v>14.554000000000009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19.777166666666677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0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1.3791666666666669</v>
      </c>
      <c r="N1526" s="45">
        <v>9.044333333333336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10.423500000000002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0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0.51433333333333375</v>
      </c>
      <c r="N1530" s="45">
        <v>0.32249999999999968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0.83683333333333343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5.9365000000000006</v>
      </c>
      <c r="N1531" s="45">
        <v>1.3958333333333333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7.3323333333333336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22.269999999999996</v>
      </c>
      <c r="N1532" s="45">
        <v>25.890000000000015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48.160000000000011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0.69583333333333219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0.69583333333333219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8.7340000000000035</v>
      </c>
      <c r="N1534" s="45">
        <v>77.793499999999995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86.527500000000003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0.35116666666666668</v>
      </c>
      <c r="O1535" s="44">
        <v>5.6328333333333367</v>
      </c>
      <c r="P1535" s="45">
        <v>6.2886666666666597</v>
      </c>
      <c r="Q1535" s="44">
        <v>8.8799999999999972</v>
      </c>
      <c r="R1535" s="45">
        <v>9.2799999999999851</v>
      </c>
      <c r="S1535" s="44">
        <v>5.2640000000000002</v>
      </c>
      <c r="T1535" s="45">
        <v>0.61416666666666664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36.310833333333321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0.81016666666666637</v>
      </c>
      <c r="O1536" s="44">
        <v>25.134333333333363</v>
      </c>
      <c r="P1536" s="45">
        <v>30.131833333333365</v>
      </c>
      <c r="Q1536" s="44">
        <v>30.145000000000035</v>
      </c>
      <c r="R1536" s="45">
        <v>30.120833333333287</v>
      </c>
      <c r="S1536" s="44">
        <v>27.634166666666701</v>
      </c>
      <c r="T1536" s="45">
        <v>22.670000000000005</v>
      </c>
      <c r="U1536" s="44">
        <v>6.2715000000000005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172.91783333333342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5.9689999999999843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5.9689999999999843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0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0</v>
      </c>
      <c r="M1542" s="13">
        <f t="shared" ref="M1542" si="396">SUM(M1471:M1541)</f>
        <v>198.67583333333326</v>
      </c>
      <c r="N1542" s="13">
        <f t="shared" ref="N1542" si="397">SUM(N1471:N1541)</f>
        <v>638.32716666666659</v>
      </c>
      <c r="O1542" s="13">
        <f t="shared" ref="O1542" si="398">SUM(O1471:O1541)</f>
        <v>30.881000000000032</v>
      </c>
      <c r="P1542" s="13">
        <f t="shared" ref="P1542" si="399">SUM(P1471:P1541)</f>
        <v>39.666000000000025</v>
      </c>
      <c r="Q1542" s="13">
        <f t="shared" ref="Q1542" si="400">SUM(Q1471:Q1541)</f>
        <v>42.228500000000032</v>
      </c>
      <c r="R1542" s="13">
        <f t="shared" ref="R1542" si="401">SUM(R1471:R1541)</f>
        <v>41.519833333333267</v>
      </c>
      <c r="S1542" s="13">
        <f t="shared" ref="S1542" si="402">SUM(S1471:S1541)</f>
        <v>33.936833333333368</v>
      </c>
      <c r="T1542" s="13">
        <f t="shared" ref="T1542" si="403">SUM(T1471:T1541)</f>
        <v>23.284166666666671</v>
      </c>
      <c r="U1542" s="13">
        <f t="shared" ref="U1542" si="404">SUM(U1471:U1541)</f>
        <v>6.2758333333333338</v>
      </c>
      <c r="V1542" s="13">
        <f t="shared" ref="V1542" si="405">SUM(V1471:V1541)</f>
        <v>0</v>
      </c>
      <c r="W1542" s="13">
        <f t="shared" ref="W1542" si="406">SUM(W1471:W1541)</f>
        <v>0</v>
      </c>
      <c r="X1542" s="13">
        <f t="shared" ref="X1542" si="407">SUM(X1471:X1541)</f>
        <v>0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6">
        <f>SUM(AC1471:AE1541)</f>
        <v>1054.7951666666668</v>
      </c>
      <c r="AD1542" s="116"/>
      <c r="AE1542" s="1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45798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99" t="s">
        <v>2</v>
      </c>
      <c r="AD1547" s="99"/>
      <c r="AE1547" s="99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0.34716666666666651</v>
      </c>
      <c r="O1548" s="44">
        <v>0.16283333333333339</v>
      </c>
      <c r="P1548" s="45">
        <v>0</v>
      </c>
      <c r="Q1548" s="44">
        <v>0</v>
      </c>
      <c r="R1548" s="45">
        <v>0</v>
      </c>
      <c r="S1548" s="44">
        <v>0</v>
      </c>
      <c r="T1548" s="45">
        <v>8.816666666666656E-2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0.59816666666666651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2.8370000000000015</v>
      </c>
      <c r="O1549" s="44">
        <v>0.99333333333333329</v>
      </c>
      <c r="P1549" s="45">
        <v>0</v>
      </c>
      <c r="Q1549" s="44">
        <v>0</v>
      </c>
      <c r="R1549" s="45">
        <v>0</v>
      </c>
      <c r="S1549" s="44">
        <v>0</v>
      </c>
      <c r="T1549" s="45">
        <v>0.62433333333333318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4.4546666666666681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3.0971666666666668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3.0971666666666668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6.1800000000000015</v>
      </c>
      <c r="N1551" s="45">
        <v>24.036833333333334</v>
      </c>
      <c r="O1551" s="44">
        <v>2.7161666666666662</v>
      </c>
      <c r="P1551" s="45">
        <v>0</v>
      </c>
      <c r="Q1551" s="44">
        <v>0</v>
      </c>
      <c r="R1551" s="45">
        <v>0</v>
      </c>
      <c r="S1551" s="44">
        <v>0</v>
      </c>
      <c r="T1551" s="45">
        <v>0.82650000000000168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33.759500000000003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0.81000000000000094</v>
      </c>
      <c r="N1552" s="45">
        <v>9.5066666666666695</v>
      </c>
      <c r="O1552" s="44">
        <v>1.9826666666666664</v>
      </c>
      <c r="P1552" s="45">
        <v>0</v>
      </c>
      <c r="Q1552" s="44">
        <v>0</v>
      </c>
      <c r="R1552" s="45">
        <v>0</v>
      </c>
      <c r="S1552" s="44">
        <v>0</v>
      </c>
      <c r="T1552" s="45">
        <v>0.96683333333333266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13.266166666666669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5.3120000000000003</v>
      </c>
      <c r="O1553" s="44">
        <v>0.8374999999999988</v>
      </c>
      <c r="P1553" s="45">
        <v>0</v>
      </c>
      <c r="Q1553" s="44">
        <v>0</v>
      </c>
      <c r="R1553" s="45">
        <v>0</v>
      </c>
      <c r="S1553" s="44">
        <v>0</v>
      </c>
      <c r="T1553" s="45">
        <v>7.5305000000000009</v>
      </c>
      <c r="U1553" s="44">
        <v>0.72983333333333278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14.409833333333333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12.141833333333334</v>
      </c>
      <c r="N1554" s="45">
        <v>8.8799999999999955</v>
      </c>
      <c r="O1554" s="44">
        <v>15.611166666666668</v>
      </c>
      <c r="P1554" s="45">
        <v>0</v>
      </c>
      <c r="Q1554" s="44">
        <v>0</v>
      </c>
      <c r="R1554" s="45">
        <v>0</v>
      </c>
      <c r="S1554" s="44">
        <v>0</v>
      </c>
      <c r="T1554" s="45">
        <v>10.889833333333332</v>
      </c>
      <c r="U1554" s="44">
        <v>8.2338333333333331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55.756666666666661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10.809666666666669</v>
      </c>
      <c r="N1555" s="45">
        <v>21.130499999999991</v>
      </c>
      <c r="O1555" s="44">
        <v>5.1486666666666672</v>
      </c>
      <c r="P1555" s="45">
        <v>0</v>
      </c>
      <c r="Q1555" s="44">
        <v>0</v>
      </c>
      <c r="R1555" s="45">
        <v>0</v>
      </c>
      <c r="S1555" s="44">
        <v>0</v>
      </c>
      <c r="T1555" s="45">
        <v>5.8234999999999992</v>
      </c>
      <c r="U1555" s="44">
        <v>3.1913333333333322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46.103666666666655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3.1128333333333318</v>
      </c>
      <c r="N1556" s="45">
        <v>3.9194999999999971</v>
      </c>
      <c r="O1556" s="44">
        <v>1.1856666666666666</v>
      </c>
      <c r="P1556" s="45">
        <v>0</v>
      </c>
      <c r="Q1556" s="44">
        <v>0</v>
      </c>
      <c r="R1556" s="45">
        <v>0</v>
      </c>
      <c r="S1556" s="44">
        <v>0</v>
      </c>
      <c r="T1556" s="45">
        <v>5.3369999999999997</v>
      </c>
      <c r="U1556" s="44">
        <v>1.5241666666666662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15.07916666666666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14.989166666666664</v>
      </c>
      <c r="N1557" s="45">
        <v>13.29316666666667</v>
      </c>
      <c r="O1557" s="44">
        <v>2.8026666666666662</v>
      </c>
      <c r="P1557" s="45">
        <v>0</v>
      </c>
      <c r="Q1557" s="44">
        <v>0</v>
      </c>
      <c r="R1557" s="45">
        <v>0</v>
      </c>
      <c r="S1557" s="44">
        <v>0</v>
      </c>
      <c r="T1557" s="45">
        <v>2.5503333333333331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33.635333333333335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13.071666666666658</v>
      </c>
      <c r="N1558" s="45">
        <v>8.75</v>
      </c>
      <c r="O1558" s="44">
        <v>7.3666666666666663</v>
      </c>
      <c r="P1558" s="45">
        <v>0</v>
      </c>
      <c r="Q1558" s="44">
        <v>0</v>
      </c>
      <c r="R1558" s="45">
        <v>0</v>
      </c>
      <c r="S1558" s="44">
        <v>0</v>
      </c>
      <c r="T1558" s="45">
        <v>6.5</v>
      </c>
      <c r="U1558" s="44">
        <v>2.8288333333333342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38.517166666666661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2.341333333333333</v>
      </c>
      <c r="N1559" s="45">
        <v>10.337166666666663</v>
      </c>
      <c r="O1559" s="44">
        <v>3.341499999999999</v>
      </c>
      <c r="P1559" s="45">
        <v>0</v>
      </c>
      <c r="Q1559" s="44">
        <v>0</v>
      </c>
      <c r="R1559" s="45">
        <v>0</v>
      </c>
      <c r="S1559" s="44">
        <v>0</v>
      </c>
      <c r="T1559" s="45">
        <v>2.5211666666666668</v>
      </c>
      <c r="U1559" s="44">
        <v>0.32333333333333331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18.864499999999996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0.35733333333333256</v>
      </c>
      <c r="N1560" s="45">
        <v>18.980166666666666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19.337499999999999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0.21383333333333354</v>
      </c>
      <c r="N1561" s="45">
        <v>1.611666666666667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1.8255000000000006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2.5523333333333329</v>
      </c>
      <c r="N1562" s="45">
        <v>2.7566666666666682</v>
      </c>
      <c r="O1562" s="44">
        <v>0.86666666666666647</v>
      </c>
      <c r="P1562" s="45">
        <v>0</v>
      </c>
      <c r="Q1562" s="44">
        <v>0</v>
      </c>
      <c r="R1562" s="45">
        <v>0</v>
      </c>
      <c r="S1562" s="44">
        <v>0</v>
      </c>
      <c r="T1562" s="45">
        <v>0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6.1756666666666673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6.0300000000000047</v>
      </c>
      <c r="O1563" s="44">
        <v>0</v>
      </c>
      <c r="P1563" s="45">
        <v>0</v>
      </c>
      <c r="Q1563" s="44">
        <v>0</v>
      </c>
      <c r="R1563" s="45">
        <v>0</v>
      </c>
      <c r="S1563" s="44">
        <v>0</v>
      </c>
      <c r="T1563" s="45">
        <v>0</v>
      </c>
      <c r="U1563" s="44">
        <v>0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6.0300000000000047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0.75016666666666587</v>
      </c>
      <c r="N1564" s="45">
        <v>1.8525000000000011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2.6026666666666669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1.5766666666666675</v>
      </c>
      <c r="N1565" s="45">
        <v>42.514666666666656</v>
      </c>
      <c r="O1565" s="44">
        <v>18.267166666666672</v>
      </c>
      <c r="P1565" s="45">
        <v>0</v>
      </c>
      <c r="Q1565" s="44">
        <v>0</v>
      </c>
      <c r="R1565" s="45">
        <v>0</v>
      </c>
      <c r="S1565" s="44">
        <v>0</v>
      </c>
      <c r="T1565" s="45">
        <v>16.428999999999995</v>
      </c>
      <c r="U1565" s="44">
        <v>9.7200000000000006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88.507499999999993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0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0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0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11.528166666666667</v>
      </c>
      <c r="N1568" s="45">
        <v>19.738499999999995</v>
      </c>
      <c r="O1568" s="44">
        <v>7.8828333333333349</v>
      </c>
      <c r="P1568" s="45">
        <v>0</v>
      </c>
      <c r="Q1568" s="44">
        <v>0</v>
      </c>
      <c r="R1568" s="45">
        <v>0</v>
      </c>
      <c r="S1568" s="44">
        <v>0</v>
      </c>
      <c r="T1568" s="45">
        <v>5.1503333333333332</v>
      </c>
      <c r="U1568" s="44">
        <v>3.3310000000000008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47.630833333333335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6.3284999999999991</v>
      </c>
      <c r="N1569" s="45">
        <v>7.2743333333333249</v>
      </c>
      <c r="O1569" s="44">
        <v>2.7370000000000014</v>
      </c>
      <c r="P1569" s="45">
        <v>0</v>
      </c>
      <c r="Q1569" s="44">
        <v>0</v>
      </c>
      <c r="R1569" s="45">
        <v>0</v>
      </c>
      <c r="S1569" s="44">
        <v>0</v>
      </c>
      <c r="T1569" s="45">
        <v>6.6776666666666671</v>
      </c>
      <c r="U1569" s="44">
        <v>1.196499999999999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24.213999999999992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8.9699999999999971</v>
      </c>
      <c r="N1570" s="45">
        <v>1.1632233900000006</v>
      </c>
      <c r="O1570" s="44">
        <v>3.9949999999999988</v>
      </c>
      <c r="P1570" s="45">
        <v>0</v>
      </c>
      <c r="Q1570" s="44">
        <v>0</v>
      </c>
      <c r="R1570" s="45">
        <v>0</v>
      </c>
      <c r="S1570" s="44">
        <v>0</v>
      </c>
      <c r="T1570" s="45">
        <v>0.10549999999999991</v>
      </c>
      <c r="U1570" s="44">
        <v>0.1816666666666667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14.415390056666663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6.9938333333333338</v>
      </c>
      <c r="N1571" s="45">
        <v>31.860333333333312</v>
      </c>
      <c r="O1571" s="44">
        <v>9.0456666666666674</v>
      </c>
      <c r="P1571" s="45">
        <v>0</v>
      </c>
      <c r="Q1571" s="44">
        <v>0</v>
      </c>
      <c r="R1571" s="45">
        <v>0</v>
      </c>
      <c r="S1571" s="44">
        <v>0</v>
      </c>
      <c r="T1571" s="45">
        <v>9.6098333333333326</v>
      </c>
      <c r="U1571" s="44">
        <v>3.1723333333333334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60.681999999999981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1.3274999999999999</v>
      </c>
      <c r="N1572" s="45">
        <v>5.049833333333333</v>
      </c>
      <c r="O1572" s="44">
        <v>1.1555000000000002</v>
      </c>
      <c r="P1572" s="45">
        <v>0</v>
      </c>
      <c r="Q1572" s="44">
        <v>0</v>
      </c>
      <c r="R1572" s="45">
        <v>0</v>
      </c>
      <c r="S1572" s="44">
        <v>0</v>
      </c>
      <c r="T1572" s="45">
        <v>1.2575000000000003</v>
      </c>
      <c r="U1572" s="44">
        <v>0.35299999999999998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9.1433333333333326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0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1.4475000000000005</v>
      </c>
      <c r="N1574" s="45">
        <v>0.37616666666666632</v>
      </c>
      <c r="O1574" s="44">
        <v>0.41799999999999987</v>
      </c>
      <c r="P1574" s="45">
        <v>0</v>
      </c>
      <c r="Q1574" s="44">
        <v>0</v>
      </c>
      <c r="R1574" s="45">
        <v>0</v>
      </c>
      <c r="S1574" s="44">
        <v>0</v>
      </c>
      <c r="T1574" s="45">
        <v>9.2999999999999972E-2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2.3346666666666667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1.5666666666666686E-2</v>
      </c>
      <c r="N1575" s="45">
        <v>2.8571666666666706</v>
      </c>
      <c r="O1575" s="44">
        <v>0.2826666666666649</v>
      </c>
      <c r="P1575" s="45">
        <v>0</v>
      </c>
      <c r="Q1575" s="44">
        <v>0</v>
      </c>
      <c r="R1575" s="45">
        <v>0</v>
      </c>
      <c r="S1575" s="44">
        <v>0</v>
      </c>
      <c r="T1575" s="45">
        <v>0</v>
      </c>
      <c r="U1575" s="44">
        <v>0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3.1555000000000022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3.0188333333333381</v>
      </c>
      <c r="N1576" s="45">
        <v>6.0510000000000002</v>
      </c>
      <c r="O1576" s="44">
        <v>0.30516666666666625</v>
      </c>
      <c r="P1576" s="45">
        <v>0</v>
      </c>
      <c r="Q1576" s="44">
        <v>0</v>
      </c>
      <c r="R1576" s="45">
        <v>0</v>
      </c>
      <c r="S1576" s="44">
        <v>0</v>
      </c>
      <c r="T1576" s="45">
        <v>6.8341666666666647</v>
      </c>
      <c r="U1576" s="44">
        <v>1.4149999999999996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17.624166666666667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14.872000000000002</v>
      </c>
      <c r="N1577" s="45">
        <v>21.802499999999991</v>
      </c>
      <c r="O1577" s="44">
        <v>0.75266666666666471</v>
      </c>
      <c r="P1577" s="45">
        <v>0</v>
      </c>
      <c r="Q1577" s="44">
        <v>0</v>
      </c>
      <c r="R1577" s="45">
        <v>0</v>
      </c>
      <c r="S1577" s="44">
        <v>0</v>
      </c>
      <c r="T1577" s="45">
        <v>10.254666666666669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47.68183333333333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1.714166666666666</v>
      </c>
      <c r="N1578" s="45">
        <v>0.69366666666666665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3.3499999999999849E-2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2.4413333333333322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19.04516666666667</v>
      </c>
      <c r="N1579" s="45">
        <v>29.939166666666633</v>
      </c>
      <c r="O1579" s="44">
        <v>5.0041666666666655</v>
      </c>
      <c r="P1579" s="45">
        <v>0</v>
      </c>
      <c r="Q1579" s="44">
        <v>0</v>
      </c>
      <c r="R1579" s="45">
        <v>0</v>
      </c>
      <c r="S1579" s="44">
        <v>0</v>
      </c>
      <c r="T1579" s="45">
        <v>3.6599999999999993</v>
      </c>
      <c r="U1579" s="44">
        <v>4.3836666666666666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62.032166666666626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4.7609999999999966</v>
      </c>
      <c r="N1580" s="45">
        <v>12.265500000000001</v>
      </c>
      <c r="O1580" s="44">
        <v>3.8806666666666678</v>
      </c>
      <c r="P1580" s="45">
        <v>0</v>
      </c>
      <c r="Q1580" s="44">
        <v>0</v>
      </c>
      <c r="R1580" s="45">
        <v>0</v>
      </c>
      <c r="S1580" s="44">
        <v>0</v>
      </c>
      <c r="T1580" s="45">
        <v>2.8959999999999999</v>
      </c>
      <c r="U1580" s="44">
        <v>1.2855000000000001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25.088666666666665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0.90749999999999986</v>
      </c>
      <c r="N1582" s="45">
        <v>1.5953333333333337</v>
      </c>
      <c r="O1582" s="44">
        <v>1.2303333333333333</v>
      </c>
      <c r="P1582" s="45">
        <v>0</v>
      </c>
      <c r="Q1582" s="44">
        <v>0</v>
      </c>
      <c r="R1582" s="45">
        <v>0</v>
      </c>
      <c r="S1582" s="44">
        <v>0</v>
      </c>
      <c r="T1582" s="45">
        <v>0.98566666666666691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4.7188333333333343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91.03016666666673</v>
      </c>
      <c r="N1583" s="45">
        <v>123.31583333333336</v>
      </c>
      <c r="O1583" s="44">
        <v>29.211166666666657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243.55716666666675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7.982166666666668</v>
      </c>
      <c r="N1584" s="45">
        <v>17.500000000000011</v>
      </c>
      <c r="O1584" s="44">
        <v>4.7744999999999989</v>
      </c>
      <c r="P1584" s="45">
        <v>0</v>
      </c>
      <c r="Q1584" s="44">
        <v>0</v>
      </c>
      <c r="R1584" s="45">
        <v>0</v>
      </c>
      <c r="S1584" s="44">
        <v>0</v>
      </c>
      <c r="T1584" s="45">
        <v>5.5711666666666666</v>
      </c>
      <c r="U1584" s="44">
        <v>1.9891666666666667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37.817000000000014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14.047166666666673</v>
      </c>
      <c r="N1585" s="45">
        <v>15.406166666666676</v>
      </c>
      <c r="O1585" s="44">
        <v>3.949666666666666</v>
      </c>
      <c r="P1585" s="45">
        <v>0</v>
      </c>
      <c r="Q1585" s="44">
        <v>0</v>
      </c>
      <c r="R1585" s="45">
        <v>0</v>
      </c>
      <c r="S1585" s="44">
        <v>0</v>
      </c>
      <c r="T1585" s="45">
        <v>3.82</v>
      </c>
      <c r="U1585" s="44">
        <v>1.4181666666666672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38.641166666666678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3.2381666666666669</v>
      </c>
      <c r="N1586" s="45">
        <v>0.61466666666666747</v>
      </c>
      <c r="O1586" s="44">
        <v>0.19816666666666669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4.051000000000001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14.181833333333339</v>
      </c>
      <c r="N1588" s="45">
        <v>19.009166666666662</v>
      </c>
      <c r="O1588" s="44">
        <v>0.26850000000000002</v>
      </c>
      <c r="P1588" s="45">
        <v>0</v>
      </c>
      <c r="Q1588" s="44">
        <v>0</v>
      </c>
      <c r="R1588" s="45">
        <v>0</v>
      </c>
      <c r="S1588" s="44">
        <v>0</v>
      </c>
      <c r="T1588" s="45">
        <v>1.8426666666666662</v>
      </c>
      <c r="U1588" s="44">
        <v>1.1536666666666662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36.455833333333338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1.0886666666666671</v>
      </c>
      <c r="N1589" s="45">
        <v>4.8425000000000002</v>
      </c>
      <c r="O1589" s="44">
        <v>1.1566666666666663</v>
      </c>
      <c r="P1589" s="45">
        <v>0</v>
      </c>
      <c r="Q1589" s="44">
        <v>0</v>
      </c>
      <c r="R1589" s="45">
        <v>0</v>
      </c>
      <c r="S1589" s="44">
        <v>0</v>
      </c>
      <c r="T1589" s="45">
        <v>1.7133333333333332</v>
      </c>
      <c r="U1589" s="44">
        <v>1.033333333333329E-2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8.8115000000000006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2.8496666666666668</v>
      </c>
      <c r="N1590" s="45">
        <v>26.404833333333343</v>
      </c>
      <c r="O1590" s="44">
        <v>7.105500000000001</v>
      </c>
      <c r="P1590" s="45">
        <v>0</v>
      </c>
      <c r="Q1590" s="44">
        <v>0</v>
      </c>
      <c r="R1590" s="45">
        <v>0</v>
      </c>
      <c r="S1590" s="44">
        <v>0</v>
      </c>
      <c r="T1590" s="45">
        <v>8.673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45.033000000000015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8.5253333333333323</v>
      </c>
      <c r="N1591" s="45">
        <v>15.487833333333338</v>
      </c>
      <c r="O1591" s="44">
        <v>0.62316666666666498</v>
      </c>
      <c r="P1591" s="45">
        <v>0</v>
      </c>
      <c r="Q1591" s="44">
        <v>0</v>
      </c>
      <c r="R1591" s="45">
        <v>0</v>
      </c>
      <c r="S1591" s="44">
        <v>0</v>
      </c>
      <c r="T1591" s="45">
        <v>0.43166666666666614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25.068000000000001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3.5484999999999993</v>
      </c>
      <c r="N1592" s="45">
        <v>13.832333333333342</v>
      </c>
      <c r="O1592" s="44">
        <v>0.73733333333333317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18.118166666666674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1.3263333333333331</v>
      </c>
      <c r="N1593" s="45">
        <v>4.8300000000000027</v>
      </c>
      <c r="O1593" s="44">
        <v>2.0958333333333332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8.2521666666666693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2.5638333333333332</v>
      </c>
      <c r="N1594" s="45">
        <v>25.87083333333333</v>
      </c>
      <c r="O1594" s="44">
        <v>9.7823333333333338</v>
      </c>
      <c r="P1594" s="45">
        <v>0</v>
      </c>
      <c r="Q1594" s="44">
        <v>0</v>
      </c>
      <c r="R1594" s="45">
        <v>0</v>
      </c>
      <c r="S1594" s="44">
        <v>0</v>
      </c>
      <c r="T1594" s="45">
        <v>2.4803333333333337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40.697333333333333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1.8366666666666662</v>
      </c>
      <c r="N1595" s="45">
        <v>14.328000000000005</v>
      </c>
      <c r="O1595" s="44">
        <v>6.4226666666666663</v>
      </c>
      <c r="P1595" s="45">
        <v>0</v>
      </c>
      <c r="Q1595" s="44">
        <v>0</v>
      </c>
      <c r="R1595" s="45">
        <v>0</v>
      </c>
      <c r="S1595" s="44">
        <v>0</v>
      </c>
      <c r="T1595" s="45">
        <v>1.7124999999999995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24.299833333333339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5.802999999999999</v>
      </c>
      <c r="N1597" s="45">
        <v>32.964500000000008</v>
      </c>
      <c r="O1597" s="44">
        <v>14.847833333333332</v>
      </c>
      <c r="P1597" s="45">
        <v>0</v>
      </c>
      <c r="Q1597" s="44">
        <v>0</v>
      </c>
      <c r="R1597" s="45">
        <v>0</v>
      </c>
      <c r="S1597" s="44">
        <v>0</v>
      </c>
      <c r="T1597" s="45">
        <v>13.525666666666668</v>
      </c>
      <c r="U1597" s="44">
        <v>8.1485000000000003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75.289500000000004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26.9</v>
      </c>
      <c r="N1598" s="45">
        <v>3.3258333333333314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17.761499999999998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47.987333333333325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0.50233333333333285</v>
      </c>
      <c r="N1599" s="45">
        <v>0.34016666666666673</v>
      </c>
      <c r="O1599" s="44">
        <v>0.48749999999999832</v>
      </c>
      <c r="P1599" s="45">
        <v>0</v>
      </c>
      <c r="Q1599" s="44">
        <v>0</v>
      </c>
      <c r="R1599" s="45">
        <v>0</v>
      </c>
      <c r="S1599" s="44">
        <v>0</v>
      </c>
      <c r="T1599" s="45">
        <v>0.39350000000000013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1.723499999999998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10.478833333333331</v>
      </c>
      <c r="N1600" s="45">
        <v>20.841666666666658</v>
      </c>
      <c r="O1600" s="44">
        <v>6.7355000000000018</v>
      </c>
      <c r="P1600" s="45">
        <v>0</v>
      </c>
      <c r="Q1600" s="44">
        <v>0</v>
      </c>
      <c r="R1600" s="45">
        <v>0</v>
      </c>
      <c r="S1600" s="44">
        <v>0</v>
      </c>
      <c r="T1600" s="45">
        <v>0.71216666666666772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38.768166666666659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2.8251666666666684</v>
      </c>
      <c r="N1601" s="45">
        <v>9.5063333333333251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12.331499999999993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4.6618333333333331</v>
      </c>
      <c r="N1603" s="45">
        <v>11.67016666666666</v>
      </c>
      <c r="O1603" s="44">
        <v>2.6776666666666675</v>
      </c>
      <c r="P1603" s="45">
        <v>0</v>
      </c>
      <c r="Q1603" s="44">
        <v>0</v>
      </c>
      <c r="R1603" s="45">
        <v>0</v>
      </c>
      <c r="S1603" s="44">
        <v>0</v>
      </c>
      <c r="T1603" s="45">
        <v>0.54016666666666635</v>
      </c>
      <c r="U1603" s="44">
        <v>0.26333333333333336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19.81316666666666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0.83083333333333331</v>
      </c>
      <c r="N1605" s="45">
        <v>4.4426666666666677</v>
      </c>
      <c r="O1605" s="44">
        <v>0.38100000000000001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5.6545000000000014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8.3489999999999931</v>
      </c>
      <c r="N1606" s="45">
        <v>32.5</v>
      </c>
      <c r="O1606" s="44">
        <v>13.951333333333334</v>
      </c>
      <c r="P1606" s="45">
        <v>0</v>
      </c>
      <c r="Q1606" s="44">
        <v>0</v>
      </c>
      <c r="R1606" s="45">
        <v>0</v>
      </c>
      <c r="S1606" s="44">
        <v>0</v>
      </c>
      <c r="T1606" s="45">
        <v>12.914999999999994</v>
      </c>
      <c r="U1606" s="44">
        <v>5.8758333333333344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73.591166666666652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1.2968333333333331</v>
      </c>
      <c r="N1607" s="45">
        <v>7.9879999999999978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0.80683333333333407</v>
      </c>
      <c r="U1607" s="44">
        <v>0.5606666666666672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10.652333333333333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29.633166666666671</v>
      </c>
      <c r="N1608" s="45">
        <v>33.657166666666654</v>
      </c>
      <c r="O1608" s="44">
        <v>4.0755000000000026</v>
      </c>
      <c r="P1608" s="45">
        <v>0</v>
      </c>
      <c r="Q1608" s="44">
        <v>0</v>
      </c>
      <c r="R1608" s="45">
        <v>0</v>
      </c>
      <c r="S1608" s="44">
        <v>0</v>
      </c>
      <c r="T1608" s="45">
        <v>7.1911666666666667</v>
      </c>
      <c r="U1608" s="44">
        <v>4.9526666666666666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79.509666666666661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26.189999999999998</v>
      </c>
      <c r="N1609" s="45">
        <v>36.629999999999995</v>
      </c>
      <c r="O1609" s="44">
        <v>34.799999999999983</v>
      </c>
      <c r="P1609" s="45">
        <v>0</v>
      </c>
      <c r="Q1609" s="44">
        <v>0</v>
      </c>
      <c r="R1609" s="45">
        <v>0</v>
      </c>
      <c r="S1609" s="44">
        <v>0</v>
      </c>
      <c r="T1609" s="45">
        <v>31.340000000000003</v>
      </c>
      <c r="U1609" s="44">
        <v>44.17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173.13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8.2333333333333383E-2</v>
      </c>
      <c r="N1610" s="45">
        <v>0.92633333333333334</v>
      </c>
      <c r="O1610" s="44">
        <v>0.22183333333333313</v>
      </c>
      <c r="P1610" s="45">
        <v>0</v>
      </c>
      <c r="Q1610" s="44">
        <v>0</v>
      </c>
      <c r="R1610" s="45">
        <v>0</v>
      </c>
      <c r="S1610" s="44">
        <v>0</v>
      </c>
      <c r="T1610" s="45">
        <v>0.28266666666666684</v>
      </c>
      <c r="U1610" s="44">
        <v>4.016666666666667E-2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1.5533333333333335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22.994333333333341</v>
      </c>
      <c r="N1611" s="45">
        <v>91.634666666666675</v>
      </c>
      <c r="O1611" s="44">
        <v>24.037333333333329</v>
      </c>
      <c r="P1611" s="45">
        <v>0</v>
      </c>
      <c r="Q1611" s="44">
        <v>0</v>
      </c>
      <c r="R1611" s="45">
        <v>0</v>
      </c>
      <c r="S1611" s="44">
        <v>0</v>
      </c>
      <c r="T1611" s="45">
        <v>22.35133333333334</v>
      </c>
      <c r="U1611" s="44">
        <v>4.4078333333333317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165.42550000000003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11.042333333333335</v>
      </c>
      <c r="N1612" s="45">
        <v>13.480833333333347</v>
      </c>
      <c r="O1612" s="44">
        <v>15.480000000000013</v>
      </c>
      <c r="P1612" s="45">
        <v>14.879999999999997</v>
      </c>
      <c r="Q1612" s="44">
        <v>14.580000000000014</v>
      </c>
      <c r="R1612" s="45">
        <v>14.480000000000011</v>
      </c>
      <c r="S1612" s="44">
        <v>14.585499999999998</v>
      </c>
      <c r="T1612" s="45">
        <v>13.669999999999987</v>
      </c>
      <c r="U1612" s="44">
        <v>8.6273333333333326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120.82600000000002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3.1833333333333338E-2</v>
      </c>
      <c r="N1613" s="45">
        <v>5.7714999999999996</v>
      </c>
      <c r="O1613" s="44">
        <v>25.121999999999971</v>
      </c>
      <c r="P1613" s="45">
        <v>27.627333333333333</v>
      </c>
      <c r="Q1613" s="44">
        <v>27.646500000000035</v>
      </c>
      <c r="R1613" s="45">
        <v>27.64966666666669</v>
      </c>
      <c r="S1613" s="44">
        <v>25.12599999999998</v>
      </c>
      <c r="T1613" s="45">
        <v>20.079333333333327</v>
      </c>
      <c r="U1613" s="44">
        <v>2.7711666666666668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161.82533333333333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7.9808333333333374</v>
      </c>
      <c r="N1616" s="45">
        <v>25.337166666666644</v>
      </c>
      <c r="O1616" s="44">
        <v>0.26949999999999907</v>
      </c>
      <c r="P1616" s="45">
        <v>0</v>
      </c>
      <c r="Q1616" s="44">
        <v>0</v>
      </c>
      <c r="R1616" s="45">
        <v>0</v>
      </c>
      <c r="S1616" s="44">
        <v>0</v>
      </c>
      <c r="T1616" s="45">
        <v>23.098166666666671</v>
      </c>
      <c r="U1616" s="44">
        <v>10.051666666666668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66.737333333333325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5.4333333333333358E-2</v>
      </c>
      <c r="N1617" s="45">
        <v>0</v>
      </c>
      <c r="O1617" s="44">
        <v>6.6666666666666428E-3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6.0999999999999999E-2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0</v>
      </c>
      <c r="M1619" s="13">
        <f t="shared" ref="M1619" si="421">SUM(M1548:M1618)</f>
        <v>464.80933333333326</v>
      </c>
      <c r="N1619" s="13">
        <f t="shared" ref="N1619" si="422">SUM(N1548:N1618)</f>
        <v>935.22155672333315</v>
      </c>
      <c r="O1619" s="13">
        <f t="shared" ref="O1619" si="423">SUM(O1548:O1618)</f>
        <v>307.39150000000001</v>
      </c>
      <c r="P1619" s="13">
        <f t="shared" ref="P1619" si="424">SUM(P1548:P1618)</f>
        <v>42.507333333333328</v>
      </c>
      <c r="Q1619" s="13">
        <f t="shared" ref="Q1619" si="425">SUM(Q1548:Q1618)</f>
        <v>42.226500000000051</v>
      </c>
      <c r="R1619" s="13">
        <f t="shared" ref="R1619" si="426">SUM(R1548:R1618)</f>
        <v>42.129666666666701</v>
      </c>
      <c r="S1619" s="13">
        <f t="shared" ref="S1619" si="427">SUM(S1548:S1618)</f>
        <v>39.71149999999998</v>
      </c>
      <c r="T1619" s="13">
        <f t="shared" ref="T1619" si="428">SUM(T1548:T1618)</f>
        <v>298.55716666666672</v>
      </c>
      <c r="U1619" s="13">
        <f t="shared" ref="U1619" si="429">SUM(U1548:U1618)</f>
        <v>136.31050000000002</v>
      </c>
      <c r="V1619" s="13">
        <f t="shared" ref="V1619" si="430">SUM(V1548:V1618)</f>
        <v>0</v>
      </c>
      <c r="W1619" s="13">
        <f t="shared" ref="W1619" si="431">SUM(W1548:W1618)</f>
        <v>0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6">
        <f>SUM(AC1548:AE1618)</f>
        <v>2308.865056723334</v>
      </c>
      <c r="AD1619" s="116"/>
      <c r="AE1619" s="116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45799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99" t="s">
        <v>2</v>
      </c>
      <c r="AD1624" s="99"/>
      <c r="AE1624" s="99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</v>
      </c>
      <c r="N1625" s="45">
        <v>0.30649999999999994</v>
      </c>
      <c r="O1625" s="44">
        <v>0</v>
      </c>
      <c r="P1625" s="45">
        <v>0</v>
      </c>
      <c r="Q1625" s="44">
        <v>0</v>
      </c>
      <c r="R1625" s="45">
        <v>0.15650000000000014</v>
      </c>
      <c r="S1625" s="44">
        <v>0.20166666666666663</v>
      </c>
      <c r="T1625" s="45">
        <v>0</v>
      </c>
      <c r="U1625" s="44">
        <v>0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0.66466666666666674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1.7313333333333341</v>
      </c>
      <c r="O1626" s="44">
        <v>0</v>
      </c>
      <c r="P1626" s="45">
        <v>0</v>
      </c>
      <c r="Q1626" s="44">
        <v>0</v>
      </c>
      <c r="R1626" s="45">
        <v>1.0990000000000004</v>
      </c>
      <c r="S1626" s="44">
        <v>1.4450000000000001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4.275333333333335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8.1146666666666665</v>
      </c>
      <c r="O1627" s="44">
        <v>0</v>
      </c>
      <c r="P1627" s="45">
        <v>0</v>
      </c>
      <c r="Q1627" s="44">
        <v>0</v>
      </c>
      <c r="R1627" s="45">
        <v>1.0241666666666669</v>
      </c>
      <c r="S1627" s="44">
        <v>1.7045000000000006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10.843333333333335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8.8105000000000011</v>
      </c>
      <c r="O1628" s="44">
        <v>0</v>
      </c>
      <c r="P1628" s="45">
        <v>0</v>
      </c>
      <c r="Q1628" s="44">
        <v>0</v>
      </c>
      <c r="R1628" s="45">
        <v>2.9919999999999995</v>
      </c>
      <c r="S1628" s="44">
        <v>2.999666666666668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14.802166666666668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0.40666666666666662</v>
      </c>
      <c r="S1629" s="44">
        <v>0.87300000000000011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1.2796666666666667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</v>
      </c>
      <c r="P1630" s="45">
        <v>0</v>
      </c>
      <c r="Q1630" s="44">
        <v>0</v>
      </c>
      <c r="R1630" s="45">
        <v>0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0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8.1700000000000017</v>
      </c>
      <c r="O1631" s="44">
        <v>0</v>
      </c>
      <c r="P1631" s="45">
        <v>0</v>
      </c>
      <c r="Q1631" s="44">
        <v>0</v>
      </c>
      <c r="R1631" s="45">
        <v>19.733333333333334</v>
      </c>
      <c r="S1631" s="44">
        <v>29.2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57.103333333333339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12.630666666666668</v>
      </c>
      <c r="O1632" s="44">
        <v>0</v>
      </c>
      <c r="P1632" s="45">
        <v>0</v>
      </c>
      <c r="Q1632" s="44">
        <v>0</v>
      </c>
      <c r="R1632" s="45">
        <v>6.6230000000000002</v>
      </c>
      <c r="S1632" s="44">
        <v>9.7615000000000016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29.015166666666669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2.8581666666666696</v>
      </c>
      <c r="O1633" s="44">
        <v>0</v>
      </c>
      <c r="P1633" s="45">
        <v>0</v>
      </c>
      <c r="Q1633" s="44">
        <v>0</v>
      </c>
      <c r="R1633" s="45">
        <v>1.0061666666666662</v>
      </c>
      <c r="S1633" s="44">
        <v>0.7954999999999991</v>
      </c>
      <c r="T1633" s="45">
        <v>6.6800000000000024</v>
      </c>
      <c r="U1633" s="44">
        <v>0.70066666666666677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12.040500000000005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10.752333333333327</v>
      </c>
      <c r="O1634" s="44">
        <v>0</v>
      </c>
      <c r="P1634" s="45">
        <v>0</v>
      </c>
      <c r="Q1634" s="44">
        <v>0</v>
      </c>
      <c r="R1634" s="45">
        <v>2.4154999999999993</v>
      </c>
      <c r="S1634" s="44">
        <v>3.742833333333337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16.910666666666664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9.120000000000001</v>
      </c>
      <c r="O1635" s="44">
        <v>0</v>
      </c>
      <c r="P1635" s="45">
        <v>0</v>
      </c>
      <c r="Q1635" s="44">
        <v>0</v>
      </c>
      <c r="R1635" s="45">
        <v>6.9333333333333336</v>
      </c>
      <c r="S1635" s="44">
        <v>10.4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26.453333333333333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8.9526666666666639</v>
      </c>
      <c r="O1636" s="44">
        <v>0</v>
      </c>
      <c r="P1636" s="45">
        <v>0</v>
      </c>
      <c r="Q1636" s="44">
        <v>0</v>
      </c>
      <c r="R1636" s="45">
        <v>3.3536666666666664</v>
      </c>
      <c r="S1636" s="44">
        <v>4.8499999999999996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17.156333333333329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33.787500000000001</v>
      </c>
      <c r="S1637" s="44">
        <v>45.378000000000007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79.165500000000009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0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2.8803333333333367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2.8803333333333367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0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0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28.180833333333347</v>
      </c>
      <c r="O1642" s="44">
        <v>0</v>
      </c>
      <c r="P1642" s="45">
        <v>0</v>
      </c>
      <c r="Q1642" s="44">
        <v>0</v>
      </c>
      <c r="R1642" s="45">
        <v>17.581333333333344</v>
      </c>
      <c r="S1642" s="44">
        <v>27.315999999999988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73.078166666666675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0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0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16.706166666666665</v>
      </c>
      <c r="O1645" s="44">
        <v>0</v>
      </c>
      <c r="P1645" s="45">
        <v>0</v>
      </c>
      <c r="Q1645" s="44">
        <v>0</v>
      </c>
      <c r="R1645" s="45">
        <v>5.2621666666666682</v>
      </c>
      <c r="S1645" s="44">
        <v>8.2560000000000002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30.224333333333334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8.6038333333333359</v>
      </c>
      <c r="O1646" s="44">
        <v>0</v>
      </c>
      <c r="P1646" s="45">
        <v>0</v>
      </c>
      <c r="Q1646" s="44">
        <v>0</v>
      </c>
      <c r="R1646" s="45">
        <v>6.5528333333333331</v>
      </c>
      <c r="S1646" s="44">
        <v>10.998000000000001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26.154666666666671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0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15.939666666666673</v>
      </c>
      <c r="O1648" s="44">
        <v>0</v>
      </c>
      <c r="P1648" s="45">
        <v>0</v>
      </c>
      <c r="Q1648" s="44">
        <v>0</v>
      </c>
      <c r="R1648" s="45">
        <v>12.334</v>
      </c>
      <c r="S1648" s="44">
        <v>18.932833333333328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47.206499999999998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1.7746666666666659</v>
      </c>
      <c r="O1649" s="44">
        <v>0</v>
      </c>
      <c r="P1649" s="45">
        <v>0</v>
      </c>
      <c r="Q1649" s="44">
        <v>0</v>
      </c>
      <c r="R1649" s="45">
        <v>0.34449999999999981</v>
      </c>
      <c r="S1649" s="44">
        <v>0.51350000000000007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2.6326666666666658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0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1.633333333333328E-2</v>
      </c>
      <c r="O1651" s="44">
        <v>0</v>
      </c>
      <c r="P1651" s="45">
        <v>0</v>
      </c>
      <c r="Q1651" s="44">
        <v>0</v>
      </c>
      <c r="R1651" s="45">
        <v>0.45433333333333331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0.47066666666666657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0.14150000000000026</v>
      </c>
      <c r="O1652" s="44">
        <v>0</v>
      </c>
      <c r="P1652" s="45">
        <v>0</v>
      </c>
      <c r="Q1652" s="44">
        <v>0</v>
      </c>
      <c r="R1652" s="45">
        <v>1.9033333333333327</v>
      </c>
      <c r="S1652" s="44">
        <v>0.7916666666666673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2.8365000000000005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1.5330000000000021</v>
      </c>
      <c r="O1653" s="44">
        <v>0</v>
      </c>
      <c r="P1653" s="45">
        <v>0</v>
      </c>
      <c r="Q1653" s="44">
        <v>0</v>
      </c>
      <c r="R1653" s="45">
        <v>2.1816666666666658</v>
      </c>
      <c r="S1653" s="44">
        <v>1.2936666666666679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5.0083333333333355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7.1121666666666705</v>
      </c>
      <c r="O1654" s="44">
        <v>0</v>
      </c>
      <c r="P1654" s="45">
        <v>0</v>
      </c>
      <c r="Q1654" s="44">
        <v>0</v>
      </c>
      <c r="R1654" s="45">
        <v>9.0986666666666682</v>
      </c>
      <c r="S1654" s="44">
        <v>6.7481666666666706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22.95900000000001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0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17.239666666666661</v>
      </c>
      <c r="O1656" s="44">
        <v>0</v>
      </c>
      <c r="P1656" s="45">
        <v>0</v>
      </c>
      <c r="Q1656" s="44">
        <v>0</v>
      </c>
      <c r="R1656" s="45">
        <v>3.9586666666666663</v>
      </c>
      <c r="S1656" s="44">
        <v>5.7301666666666655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26.928499999999993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12.269500000000001</v>
      </c>
      <c r="O1657" s="44">
        <v>0</v>
      </c>
      <c r="P1657" s="45">
        <v>0</v>
      </c>
      <c r="Q1657" s="44">
        <v>0</v>
      </c>
      <c r="R1657" s="45">
        <v>3.4551666666666652</v>
      </c>
      <c r="S1657" s="44">
        <v>5.4428333333333319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21.167499999999997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1.2155000000000007</v>
      </c>
      <c r="O1659" s="44">
        <v>0</v>
      </c>
      <c r="P1659" s="45">
        <v>0</v>
      </c>
      <c r="Q1659" s="44">
        <v>0</v>
      </c>
      <c r="R1659" s="45">
        <v>0.79500000000000026</v>
      </c>
      <c r="S1659" s="44">
        <v>0.93166666666666687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2.9421666666666679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91.234000000000009</v>
      </c>
      <c r="O1660" s="44">
        <v>0</v>
      </c>
      <c r="P1660" s="45">
        <v>0</v>
      </c>
      <c r="Q1660" s="44">
        <v>0</v>
      </c>
      <c r="R1660" s="45">
        <v>29.05466666666667</v>
      </c>
      <c r="S1660" s="44">
        <v>47.621999999999993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167.91066666666666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15.216333333333329</v>
      </c>
      <c r="O1661" s="44">
        <v>0</v>
      </c>
      <c r="P1661" s="45">
        <v>0</v>
      </c>
      <c r="Q1661" s="44">
        <v>0</v>
      </c>
      <c r="R1661" s="45">
        <v>2.5020000000000007</v>
      </c>
      <c r="S1661" s="44">
        <v>4.2670000000000003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21.98533333333333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13.831333333333333</v>
      </c>
      <c r="O1662" s="44">
        <v>0</v>
      </c>
      <c r="P1662" s="45">
        <v>0</v>
      </c>
      <c r="Q1662" s="44">
        <v>0</v>
      </c>
      <c r="R1662" s="45">
        <v>3.3789999999999991</v>
      </c>
      <c r="S1662" s="44">
        <v>5.7186666666666657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22.928999999999995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0.10633333333333338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0.10633333333333338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8.016666666666529E-2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8.016666666666529E-2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1.672833333333333</v>
      </c>
      <c r="O1666" s="44">
        <v>0</v>
      </c>
      <c r="P1666" s="45">
        <v>0</v>
      </c>
      <c r="Q1666" s="44">
        <v>0</v>
      </c>
      <c r="R1666" s="45">
        <v>0.65516666666666623</v>
      </c>
      <c r="S1666" s="44">
        <v>0.34183333333333366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2.6698333333333331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11.005333333333336</v>
      </c>
      <c r="O1667" s="44">
        <v>0</v>
      </c>
      <c r="P1667" s="45">
        <v>0</v>
      </c>
      <c r="Q1667" s="44">
        <v>0</v>
      </c>
      <c r="R1667" s="45">
        <v>29.739333333333335</v>
      </c>
      <c r="S1667" s="44">
        <v>42.73416666666666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83.478833333333341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5.1153333333333348</v>
      </c>
      <c r="O1668" s="44">
        <v>0</v>
      </c>
      <c r="P1668" s="45">
        <v>0</v>
      </c>
      <c r="Q1668" s="44">
        <v>0</v>
      </c>
      <c r="R1668" s="45">
        <v>0.62883333333333413</v>
      </c>
      <c r="S1668" s="44">
        <v>1.568833333333334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7.3130000000000033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0.874999999999999</v>
      </c>
      <c r="O1669" s="44">
        <v>0</v>
      </c>
      <c r="P1669" s="45">
        <v>0</v>
      </c>
      <c r="Q1669" s="44">
        <v>0</v>
      </c>
      <c r="R1669" s="45">
        <v>7.6358333333333324</v>
      </c>
      <c r="S1669" s="44">
        <v>9.461999999999998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17.972833333333327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0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0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0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8.6136666666666688</v>
      </c>
      <c r="O1674" s="44">
        <v>0</v>
      </c>
      <c r="P1674" s="45">
        <v>0</v>
      </c>
      <c r="Q1674" s="44">
        <v>0</v>
      </c>
      <c r="R1674" s="45">
        <v>14.68533333333334</v>
      </c>
      <c r="S1674" s="44">
        <v>22.780000000000012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46.079000000000022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0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0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14.17583333333334</v>
      </c>
      <c r="O1677" s="44">
        <v>0</v>
      </c>
      <c r="P1677" s="45">
        <v>0</v>
      </c>
      <c r="Q1677" s="44">
        <v>0</v>
      </c>
      <c r="R1677" s="45">
        <v>3.7159999999999989</v>
      </c>
      <c r="S1677" s="44">
        <v>4.4901666666666671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22.382000000000005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0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0.88350000000000084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0.88350000000000084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0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0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32.01433333333334</v>
      </c>
      <c r="O1685" s="44">
        <v>0</v>
      </c>
      <c r="P1685" s="45">
        <v>0</v>
      </c>
      <c r="Q1685" s="44">
        <v>0</v>
      </c>
      <c r="R1685" s="45">
        <v>1.8084999999999993</v>
      </c>
      <c r="S1685" s="44">
        <v>17.156333333333329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50.979166666666671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17.189999999999998</v>
      </c>
      <c r="O1686" s="44">
        <v>0</v>
      </c>
      <c r="P1686" s="45">
        <v>0</v>
      </c>
      <c r="Q1686" s="44">
        <v>0</v>
      </c>
      <c r="R1686" s="45">
        <v>45.31</v>
      </c>
      <c r="S1686" s="44">
        <v>41.639999999999986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104.13999999999999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0.14650000000000021</v>
      </c>
      <c r="O1687" s="44">
        <v>0</v>
      </c>
      <c r="P1687" s="45">
        <v>0</v>
      </c>
      <c r="Q1687" s="44">
        <v>0</v>
      </c>
      <c r="R1687" s="45">
        <v>7.8666666666666885E-2</v>
      </c>
      <c r="S1687" s="44">
        <v>0.23266666666666669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0.45783333333333376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58.959666666666678</v>
      </c>
      <c r="O1688" s="44">
        <v>0</v>
      </c>
      <c r="P1688" s="45">
        <v>0</v>
      </c>
      <c r="Q1688" s="44">
        <v>0</v>
      </c>
      <c r="R1688" s="45">
        <v>27.288833333333333</v>
      </c>
      <c r="S1688" s="44">
        <v>31.048666666666666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117.29716666666667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7.5680000000000032</v>
      </c>
      <c r="P1689" s="45">
        <v>6.1136666666666644</v>
      </c>
      <c r="Q1689" s="44">
        <v>5.9318333333333317</v>
      </c>
      <c r="R1689" s="45">
        <v>4.9108333333333336</v>
      </c>
      <c r="S1689" s="44">
        <v>5.5716666666666672</v>
      </c>
      <c r="T1689" s="45">
        <v>2.76</v>
      </c>
      <c r="U1689" s="44">
        <v>1.0529999999999995</v>
      </c>
      <c r="V1689" s="45">
        <v>1.95E-2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33.9285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13.489333333333331</v>
      </c>
      <c r="O1690" s="44">
        <v>25.145833333333357</v>
      </c>
      <c r="P1690" s="45">
        <v>30.168166666666693</v>
      </c>
      <c r="Q1690" s="44">
        <v>30.100166666666642</v>
      </c>
      <c r="R1690" s="45">
        <v>27.585333333333313</v>
      </c>
      <c r="S1690" s="44">
        <v>25.130166666666696</v>
      </c>
      <c r="T1690" s="45">
        <v>20.059333333333313</v>
      </c>
      <c r="U1690" s="44">
        <v>2.1865000000000001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173.86483333333334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17.486166666666659</v>
      </c>
      <c r="O1693" s="44">
        <v>0</v>
      </c>
      <c r="P1693" s="45">
        <v>0</v>
      </c>
      <c r="Q1693" s="44">
        <v>0</v>
      </c>
      <c r="R1693" s="45">
        <v>25.322166666666671</v>
      </c>
      <c r="S1693" s="44">
        <v>40.463000000000008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83.271333333333331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0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0</v>
      </c>
      <c r="M1696" s="13">
        <f t="shared" ref="M1696" si="446">SUM(M1625:M1695)</f>
        <v>0</v>
      </c>
      <c r="N1696" s="13">
        <f t="shared" ref="N1696" si="447">SUM(N1625:N1695)</f>
        <v>487.07550000000015</v>
      </c>
      <c r="O1696" s="13">
        <f t="shared" ref="O1696" si="448">SUM(O1625:O1695)</f>
        <v>32.713833333333362</v>
      </c>
      <c r="P1696" s="13">
        <f t="shared" ref="P1696" si="449">SUM(P1625:P1695)</f>
        <v>36.28183333333336</v>
      </c>
      <c r="Q1696" s="13">
        <f t="shared" ref="Q1696" si="450">SUM(Q1625:Q1695)</f>
        <v>36.031999999999975</v>
      </c>
      <c r="R1696" s="13">
        <f t="shared" ref="R1696" si="451">SUM(R1625:R1695)</f>
        <v>367.75300000000004</v>
      </c>
      <c r="S1696" s="13">
        <f t="shared" ref="S1696" si="452">SUM(S1625:S1695)</f>
        <v>498.61349999999999</v>
      </c>
      <c r="T1696" s="13">
        <f t="shared" ref="T1696" si="453">SUM(T1625:T1695)</f>
        <v>29.499333333333315</v>
      </c>
      <c r="U1696" s="13">
        <f t="shared" ref="U1696" si="454">SUM(U1625:U1695)</f>
        <v>3.9401666666666664</v>
      </c>
      <c r="V1696" s="13">
        <f t="shared" ref="V1696" si="455">SUM(V1625:V1695)</f>
        <v>1.95E-2</v>
      </c>
      <c r="W1696" s="13">
        <f t="shared" ref="W1696" si="456">SUM(W1625:W1695)</f>
        <v>0</v>
      </c>
      <c r="X1696" s="13">
        <f t="shared" ref="X1696" si="457">SUM(X1625:X1695)</f>
        <v>0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6">
        <f>SUM(AC1625:AE1695)</f>
        <v>1491.9286666666667</v>
      </c>
      <c r="AD1696" s="116"/>
      <c r="AE1696" s="116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45800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99" t="s">
        <v>2</v>
      </c>
      <c r="AD1701" s="99"/>
      <c r="AE1701" s="99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0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0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0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0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0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0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0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0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0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0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0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0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0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0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0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0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0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0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0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0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0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0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0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0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0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5.1666666666666687E-2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5.1666666666666687E-2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0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0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0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0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0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0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0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</v>
      </c>
      <c r="R1736" s="45">
        <v>0</v>
      </c>
      <c r="S1736" s="44">
        <v>0</v>
      </c>
      <c r="T1736" s="45">
        <v>0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0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0</v>
      </c>
      <c r="R1737" s="45">
        <v>0</v>
      </c>
      <c r="S1737" s="44">
        <v>0</v>
      </c>
      <c r="T1737" s="45">
        <v>0</v>
      </c>
      <c r="U1737" s="44">
        <v>0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0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0</v>
      </c>
      <c r="U1738" s="44">
        <v>0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0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0</v>
      </c>
      <c r="P1739" s="45">
        <v>0</v>
      </c>
      <c r="Q1739" s="44">
        <v>0</v>
      </c>
      <c r="R1739" s="45">
        <v>0</v>
      </c>
      <c r="S1739" s="44">
        <v>0</v>
      </c>
      <c r="T1739" s="45">
        <v>0</v>
      </c>
      <c r="U1739" s="44">
        <v>0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0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0</v>
      </c>
      <c r="U1740" s="44">
        <v>0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0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</v>
      </c>
      <c r="O1742" s="44">
        <v>0</v>
      </c>
      <c r="P1742" s="45">
        <v>0</v>
      </c>
      <c r="Q1742" s="44">
        <v>0</v>
      </c>
      <c r="R1742" s="45">
        <v>0</v>
      </c>
      <c r="S1742" s="44">
        <v>0</v>
      </c>
      <c r="T1742" s="45">
        <v>0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0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0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0</v>
      </c>
      <c r="O1744" s="44">
        <v>0</v>
      </c>
      <c r="P1744" s="45">
        <v>0</v>
      </c>
      <c r="Q1744" s="44">
        <v>0</v>
      </c>
      <c r="R1744" s="45">
        <v>0</v>
      </c>
      <c r="S1744" s="44">
        <v>0</v>
      </c>
      <c r="T1744" s="45">
        <v>0</v>
      </c>
      <c r="U1744" s="44">
        <v>0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0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0</v>
      </c>
      <c r="U1745" s="44">
        <v>0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0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0</v>
      </c>
      <c r="Q1746" s="44">
        <v>0</v>
      </c>
      <c r="R1746" s="45">
        <v>0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0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0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0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0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0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0</v>
      </c>
      <c r="O1752" s="44">
        <v>0</v>
      </c>
      <c r="P1752" s="45">
        <v>0</v>
      </c>
      <c r="Q1752" s="44">
        <v>0</v>
      </c>
      <c r="R1752" s="45">
        <v>0</v>
      </c>
      <c r="S1752" s="44">
        <v>0</v>
      </c>
      <c r="T1752" s="45">
        <v>0</v>
      </c>
      <c r="U1752" s="44">
        <v>0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0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0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0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0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0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0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0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0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0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</v>
      </c>
      <c r="O1764" s="44">
        <v>0</v>
      </c>
      <c r="P1764" s="45">
        <v>0.98683333333333367</v>
      </c>
      <c r="Q1764" s="44">
        <v>1.5644999999999996</v>
      </c>
      <c r="R1764" s="45">
        <v>1.8721666666666663</v>
      </c>
      <c r="S1764" s="44">
        <v>1.0726666666666675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5.4961666666666664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0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7.2328333333333346</v>
      </c>
      <c r="P1766" s="45">
        <v>18.22000000000002</v>
      </c>
      <c r="Q1766" s="44">
        <v>16.519999999999989</v>
      </c>
      <c r="R1766" s="45">
        <v>12.094166666666668</v>
      </c>
      <c r="S1766" s="44">
        <v>3.2233333333333345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57.290333333333344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1.2603333333333333</v>
      </c>
      <c r="R1767" s="45">
        <v>10.003333333333337</v>
      </c>
      <c r="S1767" s="44">
        <v>10.571999999999997</v>
      </c>
      <c r="T1767" s="45">
        <v>17.675666666666654</v>
      </c>
      <c r="U1767" s="44">
        <v>5.8559999999999981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45.36733333333332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0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0</v>
      </c>
      <c r="M1773" s="13">
        <f t="shared" ref="M1773" si="471">SUM(M1702:M1772)</f>
        <v>0</v>
      </c>
      <c r="N1773" s="13">
        <f t="shared" ref="N1773" si="472">SUM(N1702:N1772)</f>
        <v>0</v>
      </c>
      <c r="O1773" s="13">
        <f t="shared" ref="O1773" si="473">SUM(O1702:O1772)</f>
        <v>7.2328333333333346</v>
      </c>
      <c r="P1773" s="13">
        <f t="shared" ref="P1773" si="474">SUM(P1702:P1772)</f>
        <v>19.206833333333353</v>
      </c>
      <c r="Q1773" s="13">
        <f t="shared" ref="Q1773" si="475">SUM(Q1702:Q1772)</f>
        <v>19.396499999999985</v>
      </c>
      <c r="R1773" s="13">
        <f t="shared" ref="R1773" si="476">SUM(R1702:R1772)</f>
        <v>23.969666666666672</v>
      </c>
      <c r="S1773" s="13">
        <f t="shared" ref="S1773" si="477">SUM(S1702:S1772)</f>
        <v>14.867999999999999</v>
      </c>
      <c r="T1773" s="13">
        <f t="shared" ref="T1773" si="478">SUM(T1702:T1772)</f>
        <v>17.675666666666654</v>
      </c>
      <c r="U1773" s="13">
        <f t="shared" ref="U1773" si="479">SUM(U1702:U1772)</f>
        <v>5.8559999999999981</v>
      </c>
      <c r="V1773" s="13">
        <f>SUM(V1702:V1772)</f>
        <v>0</v>
      </c>
      <c r="W1773" s="13">
        <f t="shared" ref="W1773" si="480">SUM(W1702:W1772)</f>
        <v>0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6">
        <f>SUM(AC1702:AE1772)</f>
        <v>108.2055</v>
      </c>
      <c r="AD1773" s="116"/>
      <c r="AE1773" s="116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45801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99" t="s">
        <v>2</v>
      </c>
      <c r="AD1778" s="99"/>
      <c r="AE1778" s="99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0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0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0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0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0.26866666666666628</v>
      </c>
      <c r="R1783" s="45">
        <v>0.36983333333333268</v>
      </c>
      <c r="S1783" s="44">
        <v>5.4833333333333317E-2</v>
      </c>
      <c r="T1783" s="45">
        <v>4.3333333333333002E-3</v>
      </c>
      <c r="U1783" s="44">
        <v>0.50983333333333325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1.2074999999999987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0</v>
      </c>
      <c r="O1784" s="44">
        <v>0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0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0</v>
      </c>
      <c r="O1786" s="44">
        <v>0</v>
      </c>
      <c r="P1786" s="45">
        <v>0</v>
      </c>
      <c r="Q1786" s="44">
        <v>0</v>
      </c>
      <c r="R1786" s="45">
        <v>0</v>
      </c>
      <c r="S1786" s="44">
        <v>0</v>
      </c>
      <c r="T1786" s="45">
        <v>0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0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0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0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0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0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0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0.76249999999999996</v>
      </c>
      <c r="P1792" s="45">
        <v>0</v>
      </c>
      <c r="Q1792" s="44">
        <v>0.44166666666666676</v>
      </c>
      <c r="R1792" s="45">
        <v>0.96216666666666695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2.1663333333333337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0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0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0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0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0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0</v>
      </c>
      <c r="P1798" s="45">
        <v>0</v>
      </c>
      <c r="Q1798" s="44">
        <v>0</v>
      </c>
      <c r="R1798" s="45">
        <v>0</v>
      </c>
      <c r="S1798" s="44">
        <v>0</v>
      </c>
      <c r="T1798" s="45">
        <v>0</v>
      </c>
      <c r="U1798" s="44">
        <v>0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0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0</v>
      </c>
      <c r="N1799" s="45">
        <v>0</v>
      </c>
      <c r="O1799" s="44">
        <v>0</v>
      </c>
      <c r="P1799" s="45">
        <v>0</v>
      </c>
      <c r="Q1799" s="44">
        <v>0</v>
      </c>
      <c r="R1799" s="45">
        <v>0</v>
      </c>
      <c r="S1799" s="44">
        <v>0</v>
      </c>
      <c r="T1799" s="45">
        <v>0</v>
      </c>
      <c r="U1799" s="44">
        <v>0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0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0</v>
      </c>
      <c r="N1800" s="45">
        <v>0</v>
      </c>
      <c r="O1800" s="44">
        <v>0</v>
      </c>
      <c r="P1800" s="45">
        <v>0</v>
      </c>
      <c r="Q1800" s="44">
        <v>0</v>
      </c>
      <c r="R1800" s="45">
        <v>0</v>
      </c>
      <c r="S1800" s="44">
        <v>0</v>
      </c>
      <c r="T1800" s="45">
        <v>0</v>
      </c>
      <c r="U1800" s="44">
        <v>0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0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0</v>
      </c>
      <c r="O1801" s="44">
        <v>0</v>
      </c>
      <c r="P1801" s="45">
        <v>0</v>
      </c>
      <c r="Q1801" s="44">
        <v>0</v>
      </c>
      <c r="R1801" s="45">
        <v>0</v>
      </c>
      <c r="S1801" s="44">
        <v>0</v>
      </c>
      <c r="T1801" s="45">
        <v>0</v>
      </c>
      <c r="U1801" s="44">
        <v>0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0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0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0</v>
      </c>
      <c r="O1803" s="44">
        <v>0</v>
      </c>
      <c r="P1803" s="45">
        <v>0</v>
      </c>
      <c r="Q1803" s="44">
        <v>0</v>
      </c>
      <c r="R1803" s="45">
        <v>0</v>
      </c>
      <c r="S1803" s="44">
        <v>0</v>
      </c>
      <c r="T1803" s="45">
        <v>0</v>
      </c>
      <c r="U1803" s="44">
        <v>0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0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</v>
      </c>
      <c r="O1804" s="44">
        <v>0</v>
      </c>
      <c r="P1804" s="45">
        <v>0</v>
      </c>
      <c r="Q1804" s="44">
        <v>0</v>
      </c>
      <c r="R1804" s="45">
        <v>0</v>
      </c>
      <c r="S1804" s="44">
        <v>0</v>
      </c>
      <c r="T1804" s="45">
        <v>0</v>
      </c>
      <c r="U1804" s="44">
        <v>0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0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0</v>
      </c>
      <c r="U1805" s="44">
        <v>0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0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</v>
      </c>
      <c r="R1806" s="45">
        <v>0</v>
      </c>
      <c r="S1806" s="44">
        <v>0</v>
      </c>
      <c r="T1806" s="45">
        <v>0</v>
      </c>
      <c r="U1806" s="44">
        <v>0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0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0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0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0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0</v>
      </c>
      <c r="O1810" s="44">
        <v>0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0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</v>
      </c>
      <c r="P1811" s="45">
        <v>0</v>
      </c>
      <c r="Q1811" s="44">
        <v>0</v>
      </c>
      <c r="R1811" s="45">
        <v>0</v>
      </c>
      <c r="S1811" s="44">
        <v>0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0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0</v>
      </c>
      <c r="P1813" s="45">
        <v>0</v>
      </c>
      <c r="Q1813" s="44">
        <v>0</v>
      </c>
      <c r="R1813" s="45">
        <v>0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0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0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0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0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0</v>
      </c>
      <c r="P1816" s="45">
        <v>0</v>
      </c>
      <c r="Q1816" s="44">
        <v>0</v>
      </c>
      <c r="R1816" s="45">
        <v>0</v>
      </c>
      <c r="S1816" s="44">
        <v>0</v>
      </c>
      <c r="T1816" s="45">
        <v>0</v>
      </c>
      <c r="U1816" s="44">
        <v>0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0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0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0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0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0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0</v>
      </c>
      <c r="U1822" s="44">
        <v>0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0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0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0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0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0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0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0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0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0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0</v>
      </c>
      <c r="P1832" s="45">
        <v>0</v>
      </c>
      <c r="Q1832" s="44">
        <v>0</v>
      </c>
      <c r="R1832" s="45">
        <v>0</v>
      </c>
      <c r="S1832" s="44">
        <v>0</v>
      </c>
      <c r="T1832" s="45">
        <v>0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0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</v>
      </c>
      <c r="O1834" s="44">
        <v>0</v>
      </c>
      <c r="P1834" s="45">
        <v>0</v>
      </c>
      <c r="Q1834" s="44">
        <v>0</v>
      </c>
      <c r="R1834" s="45">
        <v>0</v>
      </c>
      <c r="S1834" s="44">
        <v>0</v>
      </c>
      <c r="T1834" s="45">
        <v>0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0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0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0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0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0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0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0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0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2.5666666666666651</v>
      </c>
      <c r="O1844" s="44">
        <v>27.252666666666631</v>
      </c>
      <c r="P1844" s="45">
        <v>32.603333333333296</v>
      </c>
      <c r="Q1844" s="44">
        <v>32.559166666666641</v>
      </c>
      <c r="R1844" s="45">
        <v>32.583333333333307</v>
      </c>
      <c r="S1844" s="44">
        <v>30.11883333333336</v>
      </c>
      <c r="T1844" s="45">
        <v>27.657500000000017</v>
      </c>
      <c r="U1844" s="44">
        <v>12.640666666666657</v>
      </c>
      <c r="V1844" s="45">
        <v>0.38699999999999996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198.36916666666659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0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0</v>
      </c>
      <c r="M1850" s="13">
        <f t="shared" ref="M1850" si="495">SUM(M1779:M1849)</f>
        <v>0</v>
      </c>
      <c r="N1850" s="13">
        <f t="shared" ref="N1850" si="496">SUM(N1779:N1849)</f>
        <v>2.5666666666666651</v>
      </c>
      <c r="O1850" s="13">
        <f t="shared" ref="O1850" si="497">SUM(O1779:O1849)</f>
        <v>28.01516666666663</v>
      </c>
      <c r="P1850" s="13">
        <f t="shared" ref="P1850" si="498">SUM(P1779:P1849)</f>
        <v>32.603333333333296</v>
      </c>
      <c r="Q1850" s="13">
        <f t="shared" ref="Q1850" si="499">SUM(Q1779:Q1849)</f>
        <v>33.269499999999972</v>
      </c>
      <c r="R1850" s="13">
        <f t="shared" ref="R1850" si="500">SUM(R1779:R1849)</f>
        <v>33.915333333333308</v>
      </c>
      <c r="S1850" s="13">
        <f t="shared" ref="S1850" si="501">SUM(S1779:S1849)</f>
        <v>30.173666666666694</v>
      </c>
      <c r="T1850" s="13">
        <f t="shared" ref="T1850" si="502">SUM(T1779:T1849)</f>
        <v>27.661833333333348</v>
      </c>
      <c r="U1850" s="13">
        <f t="shared" ref="U1850" si="503">SUM(U1779:U1849)</f>
        <v>13.15049999999999</v>
      </c>
      <c r="V1850" s="13">
        <f t="shared" ref="V1850" si="504">SUM(V1779:V1849)</f>
        <v>0.38699999999999996</v>
      </c>
      <c r="W1850" s="13">
        <f t="shared" ref="W1850" si="505">SUM(W1779:W1849)</f>
        <v>0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6">
        <f>SUM(AC1779:AE1849)</f>
        <v>201.74299999999991</v>
      </c>
      <c r="AD1850" s="116"/>
      <c r="AE1850" s="116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45802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99" t="s">
        <v>2</v>
      </c>
      <c r="AD1855" s="99"/>
      <c r="AE1855" s="99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0.33300000000000074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0.33300000000000074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0.66950000000000076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0.66950000000000076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1.184666666666667</v>
      </c>
      <c r="N1858" s="45">
        <v>6.6721666666666692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7.856833333333336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13.668166666666673</v>
      </c>
      <c r="O1859" s="44">
        <v>0</v>
      </c>
      <c r="P1859" s="45">
        <v>0</v>
      </c>
      <c r="Q1859" s="44">
        <v>0</v>
      </c>
      <c r="R1859" s="45">
        <v>0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13.668166666666673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3.6685000000000003</v>
      </c>
      <c r="N1860" s="45">
        <v>23.271333333333345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26.939833333333347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0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21.3</v>
      </c>
      <c r="N1862" s="45">
        <v>9.1800000000000068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30.480000000000008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0.11216666666666579</v>
      </c>
      <c r="N1863" s="45">
        <v>6.017166666666669</v>
      </c>
      <c r="O1863" s="44">
        <v>0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6.1293333333333351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0.275166666666667</v>
      </c>
      <c r="N1864" s="45">
        <v>1.079</v>
      </c>
      <c r="O1864" s="44">
        <v>0</v>
      </c>
      <c r="P1864" s="45">
        <v>0</v>
      </c>
      <c r="Q1864" s="44">
        <v>0</v>
      </c>
      <c r="R1864" s="45">
        <v>0</v>
      </c>
      <c r="S1864" s="44">
        <v>0</v>
      </c>
      <c r="T1864" s="45">
        <v>0</v>
      </c>
      <c r="U1864" s="44">
        <v>0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1.354166666666667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0.16500000000000045</v>
      </c>
      <c r="N1865" s="45">
        <v>2.3936666666666664</v>
      </c>
      <c r="O1865" s="44">
        <v>0</v>
      </c>
      <c r="P1865" s="45">
        <v>0</v>
      </c>
      <c r="Q1865" s="44">
        <v>0</v>
      </c>
      <c r="R1865" s="45">
        <v>0</v>
      </c>
      <c r="S1865" s="44">
        <v>0</v>
      </c>
      <c r="T1865" s="45">
        <v>0</v>
      </c>
      <c r="U1865" s="44">
        <v>0</v>
      </c>
      <c r="V1865" s="45">
        <v>0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2.5586666666666669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4.4266666666666659</v>
      </c>
      <c r="N1866" s="45">
        <v>9.1</v>
      </c>
      <c r="O1866" s="44">
        <v>0</v>
      </c>
      <c r="P1866" s="45">
        <v>0</v>
      </c>
      <c r="Q1866" s="44">
        <v>0</v>
      </c>
      <c r="R1866" s="45">
        <v>0</v>
      </c>
      <c r="S1866" s="44">
        <v>0</v>
      </c>
      <c r="T1866" s="45">
        <v>0</v>
      </c>
      <c r="U1866" s="44">
        <v>0</v>
      </c>
      <c r="V1866" s="45">
        <v>0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13.526666666666666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2.366666666666619E-2</v>
      </c>
      <c r="N1867" s="45">
        <v>7.5365000000000002</v>
      </c>
      <c r="O1867" s="44">
        <v>0</v>
      </c>
      <c r="P1867" s="45">
        <v>0</v>
      </c>
      <c r="Q1867" s="44">
        <v>0</v>
      </c>
      <c r="R1867" s="45">
        <v>0</v>
      </c>
      <c r="S1867" s="44">
        <v>0</v>
      </c>
      <c r="T1867" s="45">
        <v>0</v>
      </c>
      <c r="U1867" s="44">
        <v>0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7.5601666666666665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3.6589999999999985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3.6589999999999985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0</v>
      </c>
      <c r="O1869" s="44">
        <v>0</v>
      </c>
      <c r="P1869" s="45">
        <v>0</v>
      </c>
      <c r="Q1869" s="44">
        <v>0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0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0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</v>
      </c>
      <c r="N1871" s="45">
        <v>0.1436666666666658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0.1436666666666658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</v>
      </c>
      <c r="N1872" s="45">
        <v>0</v>
      </c>
      <c r="O1872" s="44">
        <v>0</v>
      </c>
      <c r="P1872" s="45">
        <v>0</v>
      </c>
      <c r="Q1872" s="44">
        <v>0</v>
      </c>
      <c r="R1872" s="45">
        <v>0</v>
      </c>
      <c r="S1872" s="44">
        <v>0</v>
      </c>
      <c r="T1872" s="45">
        <v>0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0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6.653666666666668</v>
      </c>
      <c r="N1873" s="45">
        <v>47.987999999999985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54.641666666666652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0</v>
      </c>
      <c r="N1874" s="45">
        <v>9.7716666666666683</v>
      </c>
      <c r="O1874" s="44">
        <v>0</v>
      </c>
      <c r="P1874" s="45">
        <v>0</v>
      </c>
      <c r="Q1874" s="44">
        <v>0</v>
      </c>
      <c r="R1874" s="45">
        <v>0</v>
      </c>
      <c r="S1874" s="44">
        <v>0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9.7716666666666683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0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6.3666666666666689</v>
      </c>
      <c r="N1876" s="45">
        <v>22.16950000000001</v>
      </c>
      <c r="O1876" s="44">
        <v>0</v>
      </c>
      <c r="P1876" s="45">
        <v>0</v>
      </c>
      <c r="Q1876" s="44">
        <v>0</v>
      </c>
      <c r="R1876" s="45">
        <v>0</v>
      </c>
      <c r="S1876" s="44">
        <v>0</v>
      </c>
      <c r="T1876" s="45">
        <v>0</v>
      </c>
      <c r="U1876" s="44">
        <v>0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28.536166666666681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0</v>
      </c>
      <c r="N1877" s="45">
        <v>2.8931666666666658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2.8931666666666658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</v>
      </c>
      <c r="N1878" s="45">
        <v>0</v>
      </c>
      <c r="O1878" s="44">
        <v>0</v>
      </c>
      <c r="P1878" s="45">
        <v>0</v>
      </c>
      <c r="Q1878" s="44">
        <v>0</v>
      </c>
      <c r="R1878" s="45">
        <v>0</v>
      </c>
      <c r="S1878" s="44">
        <v>0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0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</v>
      </c>
      <c r="O1879" s="44">
        <v>0</v>
      </c>
      <c r="P1879" s="45">
        <v>0</v>
      </c>
      <c r="Q1879" s="44">
        <v>0</v>
      </c>
      <c r="R1879" s="45">
        <v>0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0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9.6499999999999989E-2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9.6499999999999989E-2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</v>
      </c>
      <c r="N1881" s="45">
        <v>4.6666666666666263E-3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4.6666666666666263E-3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</v>
      </c>
      <c r="N1882" s="45">
        <v>1.5383333333333338</v>
      </c>
      <c r="O1882" s="44">
        <v>0</v>
      </c>
      <c r="P1882" s="45">
        <v>0</v>
      </c>
      <c r="Q1882" s="44">
        <v>0</v>
      </c>
      <c r="R1882" s="45">
        <v>0</v>
      </c>
      <c r="S1882" s="44">
        <v>0</v>
      </c>
      <c r="T1882" s="45">
        <v>0</v>
      </c>
      <c r="U1882" s="44">
        <v>0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1.5383333333333338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6.7114999999999974</v>
      </c>
      <c r="O1883" s="44">
        <v>0</v>
      </c>
      <c r="P1883" s="45">
        <v>0</v>
      </c>
      <c r="Q1883" s="44">
        <v>0</v>
      </c>
      <c r="R1883" s="45">
        <v>0</v>
      </c>
      <c r="S1883" s="44">
        <v>0</v>
      </c>
      <c r="T1883" s="45">
        <v>0</v>
      </c>
      <c r="U1883" s="44">
        <v>0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6.7114999999999974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1.3468333333333329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1.3468333333333329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0</v>
      </c>
      <c r="N1885" s="45">
        <v>2.854666666666668</v>
      </c>
      <c r="O1885" s="44">
        <v>0</v>
      </c>
      <c r="P1885" s="45">
        <v>0</v>
      </c>
      <c r="Q1885" s="44">
        <v>0</v>
      </c>
      <c r="R1885" s="45">
        <v>0</v>
      </c>
      <c r="S1885" s="44">
        <v>0</v>
      </c>
      <c r="T1885" s="45">
        <v>0</v>
      </c>
      <c r="U1885" s="44">
        <v>0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2.854666666666668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8.7500000000000064E-2</v>
      </c>
      <c r="N1886" s="45">
        <v>3.2443333333333375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3.3318333333333374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4.9039999999999981</v>
      </c>
      <c r="N1887" s="45">
        <v>25.323499999999981</v>
      </c>
      <c r="O1887" s="44">
        <v>0</v>
      </c>
      <c r="P1887" s="45">
        <v>0</v>
      </c>
      <c r="Q1887" s="44">
        <v>0</v>
      </c>
      <c r="R1887" s="45">
        <v>0</v>
      </c>
      <c r="S1887" s="44">
        <v>0</v>
      </c>
      <c r="T1887" s="45">
        <v>0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30.227499999999978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2.7866666666666675</v>
      </c>
      <c r="N1888" s="45">
        <v>13.225333333333333</v>
      </c>
      <c r="O1888" s="44">
        <v>0</v>
      </c>
      <c r="P1888" s="45">
        <v>0</v>
      </c>
      <c r="Q1888" s="44">
        <v>0</v>
      </c>
      <c r="R1888" s="45">
        <v>0</v>
      </c>
      <c r="S1888" s="44">
        <v>0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16.012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0.2406666666666667</v>
      </c>
      <c r="N1890" s="45">
        <v>1.1476666666666664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1.3883333333333332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0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0</v>
      </c>
      <c r="N1892" s="45">
        <v>3.3686666666666647</v>
      </c>
      <c r="O1892" s="44">
        <v>0</v>
      </c>
      <c r="P1892" s="45">
        <v>0</v>
      </c>
      <c r="Q1892" s="44">
        <v>0</v>
      </c>
      <c r="R1892" s="45">
        <v>0</v>
      </c>
      <c r="S1892" s="44">
        <v>0</v>
      </c>
      <c r="T1892" s="45">
        <v>0</v>
      </c>
      <c r="U1892" s="44">
        <v>0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3.3686666666666647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0.31016666666666642</v>
      </c>
      <c r="N1893" s="45">
        <v>13.809166666666677</v>
      </c>
      <c r="O1893" s="44">
        <v>0</v>
      </c>
      <c r="P1893" s="45">
        <v>0</v>
      </c>
      <c r="Q1893" s="44">
        <v>0</v>
      </c>
      <c r="R1893" s="45">
        <v>0</v>
      </c>
      <c r="S1893" s="44">
        <v>0</v>
      </c>
      <c r="T1893" s="45">
        <v>0</v>
      </c>
      <c r="U1893" s="44">
        <v>0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14.119333333333342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0</v>
      </c>
      <c r="N1894" s="45">
        <v>1.4444999999999995</v>
      </c>
      <c r="O1894" s="44">
        <v>0</v>
      </c>
      <c r="P1894" s="45">
        <v>0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1.4444999999999995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5.4853333333333341</v>
      </c>
      <c r="N1896" s="45">
        <v>16.335833333333333</v>
      </c>
      <c r="O1896" s="44">
        <v>0</v>
      </c>
      <c r="P1896" s="45">
        <v>0</v>
      </c>
      <c r="Q1896" s="44">
        <v>0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21.821166666666667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0.15750000000000003</v>
      </c>
      <c r="N1897" s="45">
        <v>4.4288333333333334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4.5863333333333332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0</v>
      </c>
      <c r="N1898" s="45">
        <v>6.7299999999999995</v>
      </c>
      <c r="O1898" s="44">
        <v>0</v>
      </c>
      <c r="P1898" s="45">
        <v>0</v>
      </c>
      <c r="Q1898" s="44">
        <v>0</v>
      </c>
      <c r="R1898" s="45">
        <v>0</v>
      </c>
      <c r="S1898" s="44">
        <v>0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6.7299999999999995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6.9408333333333303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6.9408333333333303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</v>
      </c>
      <c r="N1900" s="45">
        <v>0.69100000000000039</v>
      </c>
      <c r="O1900" s="44">
        <v>0</v>
      </c>
      <c r="P1900" s="45">
        <v>0</v>
      </c>
      <c r="Q1900" s="44">
        <v>0</v>
      </c>
      <c r="R1900" s="45">
        <v>0</v>
      </c>
      <c r="S1900" s="44">
        <v>0</v>
      </c>
      <c r="T1900" s="45">
        <v>0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0.69100000000000039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0.22966666666666671</v>
      </c>
      <c r="N1901" s="45">
        <v>5.4568333333333348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5.6865000000000014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1.1990000000000001</v>
      </c>
      <c r="N1902" s="45">
        <v>17.047000000000001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18.246000000000002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0.6895</v>
      </c>
      <c r="N1903" s="45">
        <v>11.141999999999998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11.831499999999998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5.1836666666666664</v>
      </c>
      <c r="N1905" s="45">
        <v>30.511166666666664</v>
      </c>
      <c r="O1905" s="44">
        <v>0</v>
      </c>
      <c r="P1905" s="45">
        <v>0</v>
      </c>
      <c r="Q1905" s="44">
        <v>0</v>
      </c>
      <c r="R1905" s="45">
        <v>0</v>
      </c>
      <c r="S1905" s="44">
        <v>0</v>
      </c>
      <c r="T1905" s="45">
        <v>0</v>
      </c>
      <c r="U1905" s="44">
        <v>0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35.694833333333328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11.009833333333331</v>
      </c>
      <c r="N1906" s="45">
        <v>65.464000000000013</v>
      </c>
      <c r="O1906" s="44">
        <v>0</v>
      </c>
      <c r="P1906" s="45">
        <v>0</v>
      </c>
      <c r="Q1906" s="44">
        <v>0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76.473833333333346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6.4666666666666706E-2</v>
      </c>
      <c r="N1907" s="45">
        <v>0.63250000000000006</v>
      </c>
      <c r="O1907" s="44">
        <v>0</v>
      </c>
      <c r="P1907" s="45">
        <v>0</v>
      </c>
      <c r="Q1907" s="44">
        <v>0</v>
      </c>
      <c r="R1907" s="45">
        <v>0</v>
      </c>
      <c r="S1907" s="44">
        <v>0</v>
      </c>
      <c r="T1907" s="45">
        <v>0</v>
      </c>
      <c r="U1907" s="44">
        <v>0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0.69716666666666671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1.7999999999999971E-2</v>
      </c>
      <c r="N1908" s="45">
        <v>11.145333333333328</v>
      </c>
      <c r="O1908" s="44">
        <v>0</v>
      </c>
      <c r="P1908" s="45">
        <v>0</v>
      </c>
      <c r="Q1908" s="44">
        <v>0</v>
      </c>
      <c r="R1908" s="45">
        <v>0</v>
      </c>
      <c r="S1908" s="44">
        <v>0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11.163333333333329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21.64</v>
      </c>
      <c r="N1909" s="45">
        <v>84.643999999999963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106.28399999999996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0</v>
      </c>
      <c r="N1911" s="45">
        <v>0</v>
      </c>
      <c r="O1911" s="44">
        <v>0</v>
      </c>
      <c r="P1911" s="45">
        <v>0</v>
      </c>
      <c r="Q1911" s="44">
        <v>0</v>
      </c>
      <c r="R1911" s="45">
        <v>0</v>
      </c>
      <c r="S1911" s="44">
        <v>0</v>
      </c>
      <c r="T1911" s="45">
        <v>0</v>
      </c>
      <c r="U1911" s="44">
        <v>0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0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11.425166666666666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11.425166666666666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3.1299999999999994</v>
      </c>
      <c r="N1914" s="45">
        <v>24.014666666666681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27.14466666666668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0</v>
      </c>
      <c r="N1915" s="45">
        <v>0</v>
      </c>
      <c r="O1915" s="44">
        <v>0</v>
      </c>
      <c r="P1915" s="45">
        <v>0</v>
      </c>
      <c r="Q1915" s="44">
        <v>0</v>
      </c>
      <c r="R1915" s="45">
        <v>0</v>
      </c>
      <c r="S1915" s="44">
        <v>0</v>
      </c>
      <c r="T1915" s="45">
        <v>0</v>
      </c>
      <c r="U1915" s="44">
        <v>0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0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13.760500000000002</v>
      </c>
      <c r="N1916" s="45">
        <v>39.73749999999999</v>
      </c>
      <c r="O1916" s="44">
        <v>0</v>
      </c>
      <c r="P1916" s="45">
        <v>0</v>
      </c>
      <c r="Q1916" s="44">
        <v>0</v>
      </c>
      <c r="R1916" s="45">
        <v>0</v>
      </c>
      <c r="S1916" s="44">
        <v>0</v>
      </c>
      <c r="T1916" s="45">
        <v>0</v>
      </c>
      <c r="U1916" s="44">
        <v>0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53.49799999999999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38.900000000000006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38.900000000000006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0.77666666666666673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0.77666666666666673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3.6584999999999996</v>
      </c>
      <c r="N1919" s="45">
        <v>67.74166666666666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71.400166666666664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2.3333333333333335</v>
      </c>
      <c r="N1920" s="45">
        <v>1.4933333333333323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3.8266666666666658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2.8244999999999996</v>
      </c>
      <c r="O1921" s="44">
        <v>15.297166666666669</v>
      </c>
      <c r="P1921" s="45">
        <v>30.118499999999987</v>
      </c>
      <c r="Q1921" s="44">
        <v>30.079999999999991</v>
      </c>
      <c r="R1921" s="45">
        <v>30.04416666666663</v>
      </c>
      <c r="S1921" s="44">
        <v>27.587999999999973</v>
      </c>
      <c r="T1921" s="45">
        <v>22.59083333333334</v>
      </c>
      <c r="U1921" s="44">
        <v>10.114333333333333</v>
      </c>
      <c r="V1921" s="45">
        <v>4.366666666666668E-2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168.70116666666655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0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2.6276666666666668</v>
      </c>
      <c r="N1925" s="45">
        <v>15.459166666666675</v>
      </c>
      <c r="O1925" s="44">
        <v>0</v>
      </c>
      <c r="P1925" s="45">
        <v>0</v>
      </c>
      <c r="Q1925" s="44">
        <v>0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18.086833333333342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0</v>
      </c>
      <c r="M1927" s="13">
        <f t="shared" ref="M1927" si="520">SUM(M1856:M1926)</f>
        <v>123.69233333333334</v>
      </c>
      <c r="N1927" s="13">
        <f t="shared" ref="N1927" si="521">SUM(N1856:N1926)</f>
        <v>704.20316666666656</v>
      </c>
      <c r="O1927" s="13">
        <f t="shared" ref="O1927" si="522">SUM(O1856:O1926)</f>
        <v>15.297166666666669</v>
      </c>
      <c r="P1927" s="13">
        <f t="shared" ref="P1927" si="523">SUM(P1856:P1926)</f>
        <v>30.118499999999987</v>
      </c>
      <c r="Q1927" s="13">
        <f t="shared" ref="Q1927" si="524">SUM(Q1856:Q1926)</f>
        <v>30.079999999999991</v>
      </c>
      <c r="R1927" s="13">
        <f t="shared" ref="R1927" si="525">SUM(R1856:R1926)</f>
        <v>30.04416666666663</v>
      </c>
      <c r="S1927" s="13">
        <f t="shared" ref="S1927" si="526">SUM(S1856:S1926)</f>
        <v>27.587999999999973</v>
      </c>
      <c r="T1927" s="13">
        <f t="shared" ref="T1927" si="527">SUM(T1856:T1926)</f>
        <v>22.59083333333334</v>
      </c>
      <c r="U1927" s="13">
        <f t="shared" ref="U1927" si="528">SUM(U1856:U1926)</f>
        <v>10.114333333333333</v>
      </c>
      <c r="V1927" s="13">
        <f t="shared" ref="V1927" si="529">SUM(V1856:V1926)</f>
        <v>4.366666666666668E-2</v>
      </c>
      <c r="W1927" s="13">
        <f t="shared" ref="W1927" si="530">SUM(W1856:W1926)</f>
        <v>0</v>
      </c>
      <c r="X1927" s="13">
        <f t="shared" ref="X1927" si="531">SUM(X1856:X1926)</f>
        <v>0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6">
        <f>SUM(AC1856:AE1926)</f>
        <v>993.77216666666664</v>
      </c>
      <c r="AD1927" s="116"/>
      <c r="AE1927" s="116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45803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99" t="s">
        <v>2</v>
      </c>
      <c r="AD1932" s="99"/>
      <c r="AE1932" s="99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0</v>
      </c>
      <c r="P1933" s="45">
        <v>0</v>
      </c>
      <c r="Q1933" s="44">
        <v>0.16666666666666666</v>
      </c>
      <c r="R1933" s="45">
        <v>1.0273333333333332</v>
      </c>
      <c r="S1933" s="44">
        <v>0</v>
      </c>
      <c r="T1933" s="45">
        <v>0</v>
      </c>
      <c r="U1933" s="44">
        <v>0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1.194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0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0</v>
      </c>
      <c r="P1935" s="45">
        <v>0</v>
      </c>
      <c r="Q1935" s="44">
        <v>0.14950000000000002</v>
      </c>
      <c r="R1935" s="45">
        <v>1.5124999999999997</v>
      </c>
      <c r="S1935" s="44">
        <v>0</v>
      </c>
      <c r="T1935" s="45">
        <v>0</v>
      </c>
      <c r="U1935" s="44">
        <v>0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1.6619999999999997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0.46199999999999997</v>
      </c>
      <c r="R1936" s="45">
        <v>4.9306666666666663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5.3926666666666661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0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10.246166666666669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10.246166666666669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2.3088333333333333</v>
      </c>
      <c r="R1939" s="45">
        <v>26.104333333333326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28.413166666666658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0</v>
      </c>
      <c r="O1940" s="44">
        <v>0</v>
      </c>
      <c r="P1940" s="45">
        <v>0</v>
      </c>
      <c r="Q1940" s="44">
        <v>0.42066666666666658</v>
      </c>
      <c r="R1940" s="45">
        <v>6.9204999999999988</v>
      </c>
      <c r="S1940" s="44">
        <v>0</v>
      </c>
      <c r="T1940" s="45">
        <v>0</v>
      </c>
      <c r="U1940" s="44">
        <v>0</v>
      </c>
      <c r="V1940" s="45">
        <v>0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7.3411666666666653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0</v>
      </c>
      <c r="O1941" s="44">
        <v>0</v>
      </c>
      <c r="P1941" s="45">
        <v>0</v>
      </c>
      <c r="Q1941" s="44">
        <v>0</v>
      </c>
      <c r="R1941" s="45">
        <v>4.1179999999999994</v>
      </c>
      <c r="S1941" s="44">
        <v>0</v>
      </c>
      <c r="T1941" s="45">
        <v>0</v>
      </c>
      <c r="U1941" s="44">
        <v>0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4.1179999999999994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0</v>
      </c>
      <c r="P1942" s="45">
        <v>0</v>
      </c>
      <c r="Q1942" s="44">
        <v>0.24166666666666667</v>
      </c>
      <c r="R1942" s="45">
        <v>3.3063333333333316</v>
      </c>
      <c r="S1942" s="44">
        <v>0</v>
      </c>
      <c r="T1942" s="45">
        <v>0</v>
      </c>
      <c r="U1942" s="44">
        <v>0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3.5479999999999983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0</v>
      </c>
      <c r="P1943" s="45">
        <v>0</v>
      </c>
      <c r="Q1943" s="44">
        <v>0.8666666666666667</v>
      </c>
      <c r="R1943" s="45">
        <v>9.5333333333333332</v>
      </c>
      <c r="S1943" s="44">
        <v>0</v>
      </c>
      <c r="T1943" s="45">
        <v>0</v>
      </c>
      <c r="U1943" s="44">
        <v>0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10.4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</v>
      </c>
      <c r="P1944" s="45">
        <v>0</v>
      </c>
      <c r="Q1944" s="44">
        <v>0.42766666666666669</v>
      </c>
      <c r="R1944" s="45">
        <v>4.6911666666666658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5.1188333333333329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0</v>
      </c>
      <c r="O1945" s="44">
        <v>0</v>
      </c>
      <c r="P1945" s="45">
        <v>0</v>
      </c>
      <c r="Q1945" s="44">
        <v>4.3201666666666672</v>
      </c>
      <c r="R1945" s="45">
        <v>42.500499999999995</v>
      </c>
      <c r="S1945" s="44">
        <v>0</v>
      </c>
      <c r="T1945" s="45">
        <v>0</v>
      </c>
      <c r="U1945" s="44">
        <v>0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46.820666666666661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0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0</v>
      </c>
      <c r="N1947" s="45">
        <v>0</v>
      </c>
      <c r="O1947" s="44">
        <v>0</v>
      </c>
      <c r="P1947" s="45">
        <v>0</v>
      </c>
      <c r="Q1947" s="44">
        <v>0</v>
      </c>
      <c r="R1947" s="45">
        <v>0</v>
      </c>
      <c r="S1947" s="44">
        <v>0</v>
      </c>
      <c r="T1947" s="45">
        <v>0</v>
      </c>
      <c r="U1947" s="44">
        <v>0</v>
      </c>
      <c r="V1947" s="45">
        <v>0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0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0.57566666666666699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0.57566666666666699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0</v>
      </c>
      <c r="P1949" s="45">
        <v>0</v>
      </c>
      <c r="Q1949" s="44">
        <v>0</v>
      </c>
      <c r="R1949" s="45">
        <v>0</v>
      </c>
      <c r="S1949" s="44">
        <v>0</v>
      </c>
      <c r="T1949" s="45">
        <v>0</v>
      </c>
      <c r="U1949" s="44">
        <v>0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0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1.41</v>
      </c>
      <c r="R1950" s="45">
        <v>15.674833333333337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17.084833333333336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0</v>
      </c>
      <c r="N1951" s="45">
        <v>0</v>
      </c>
      <c r="O1951" s="44">
        <v>0</v>
      </c>
      <c r="P1951" s="45">
        <v>0</v>
      </c>
      <c r="Q1951" s="44">
        <v>0</v>
      </c>
      <c r="R1951" s="45">
        <v>0</v>
      </c>
      <c r="S1951" s="44">
        <v>0</v>
      </c>
      <c r="T1951" s="45">
        <v>0</v>
      </c>
      <c r="U1951" s="44">
        <v>0</v>
      </c>
      <c r="V1951" s="45">
        <v>0</v>
      </c>
      <c r="W1951" s="44">
        <v>0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0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0</v>
      </c>
      <c r="N1952" s="45">
        <v>0</v>
      </c>
      <c r="O1952" s="44">
        <v>0</v>
      </c>
      <c r="P1952" s="45">
        <v>0</v>
      </c>
      <c r="Q1952" s="44">
        <v>0.40266666666666662</v>
      </c>
      <c r="R1952" s="45">
        <v>4.8159999999999981</v>
      </c>
      <c r="S1952" s="44">
        <v>0</v>
      </c>
      <c r="T1952" s="45">
        <v>0</v>
      </c>
      <c r="U1952" s="44">
        <v>0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5.2186666666666648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0</v>
      </c>
      <c r="N1953" s="45">
        <v>0</v>
      </c>
      <c r="O1953" s="44">
        <v>0</v>
      </c>
      <c r="P1953" s="45">
        <v>0</v>
      </c>
      <c r="Q1953" s="44">
        <v>0.62733333333333308</v>
      </c>
      <c r="R1953" s="45">
        <v>7.1433333333333335</v>
      </c>
      <c r="S1953" s="44">
        <v>0</v>
      </c>
      <c r="T1953" s="45">
        <v>0</v>
      </c>
      <c r="U1953" s="44">
        <v>0</v>
      </c>
      <c r="V1953" s="45">
        <v>0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7.7706666666666671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</v>
      </c>
      <c r="O1954" s="44">
        <v>0</v>
      </c>
      <c r="P1954" s="45">
        <v>0</v>
      </c>
      <c r="Q1954" s="44">
        <v>0.86266666666666703</v>
      </c>
      <c r="R1954" s="45">
        <v>11.670666666666664</v>
      </c>
      <c r="S1954" s="44">
        <v>0</v>
      </c>
      <c r="T1954" s="45">
        <v>0</v>
      </c>
      <c r="U1954" s="44">
        <v>0</v>
      </c>
      <c r="V1954" s="45">
        <v>0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12.533333333333331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0</v>
      </c>
      <c r="N1955" s="45">
        <v>0</v>
      </c>
      <c r="O1955" s="44">
        <v>0</v>
      </c>
      <c r="P1955" s="45">
        <v>0</v>
      </c>
      <c r="Q1955" s="44">
        <v>0</v>
      </c>
      <c r="R1955" s="45">
        <v>0</v>
      </c>
      <c r="S1955" s="44">
        <v>0</v>
      </c>
      <c r="T1955" s="45">
        <v>0</v>
      </c>
      <c r="U1955" s="44">
        <v>0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0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1.0305</v>
      </c>
      <c r="R1956" s="45">
        <v>11.742166666666668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12.772666666666668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</v>
      </c>
      <c r="N1957" s="45">
        <v>0</v>
      </c>
      <c r="O1957" s="44">
        <v>0</v>
      </c>
      <c r="P1957" s="45">
        <v>0</v>
      </c>
      <c r="Q1957" s="44">
        <v>1.7500000000000012E-2</v>
      </c>
      <c r="R1957" s="45">
        <v>0.22666666666666729</v>
      </c>
      <c r="S1957" s="44">
        <v>0</v>
      </c>
      <c r="T1957" s="45">
        <v>0</v>
      </c>
      <c r="U1957" s="44">
        <v>0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0.24416666666666731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0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0</v>
      </c>
      <c r="O1959" s="44">
        <v>0</v>
      </c>
      <c r="P1959" s="45">
        <v>0</v>
      </c>
      <c r="Q1959" s="44">
        <v>8.8833333333333306E-2</v>
      </c>
      <c r="R1959" s="45">
        <v>0.57933333333333215</v>
      </c>
      <c r="S1959" s="44">
        <v>0</v>
      </c>
      <c r="T1959" s="45">
        <v>0</v>
      </c>
      <c r="U1959" s="44">
        <v>0</v>
      </c>
      <c r="V1959" s="45">
        <v>0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0.66816666666666547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</v>
      </c>
      <c r="O1960" s="44">
        <v>0</v>
      </c>
      <c r="P1960" s="45">
        <v>0</v>
      </c>
      <c r="Q1960" s="44">
        <v>0</v>
      </c>
      <c r="R1960" s="45">
        <v>0</v>
      </c>
      <c r="S1960" s="44">
        <v>0</v>
      </c>
      <c r="T1960" s="45">
        <v>0</v>
      </c>
      <c r="U1960" s="44">
        <v>0</v>
      </c>
      <c r="V1960" s="45">
        <v>0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0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0</v>
      </c>
      <c r="O1961" s="44">
        <v>0</v>
      </c>
      <c r="P1961" s="45">
        <v>0</v>
      </c>
      <c r="Q1961" s="44">
        <v>0.70083333333333342</v>
      </c>
      <c r="R1961" s="45">
        <v>3.078333333333334</v>
      </c>
      <c r="S1961" s="44">
        <v>0</v>
      </c>
      <c r="T1961" s="45">
        <v>0</v>
      </c>
      <c r="U1961" s="44">
        <v>0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3.7791666666666677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0</v>
      </c>
      <c r="P1962" s="45">
        <v>0</v>
      </c>
      <c r="Q1962" s="44">
        <v>0.11650000000000015</v>
      </c>
      <c r="R1962" s="45">
        <v>6.5988333333333333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6.7153333333333336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</v>
      </c>
      <c r="N1963" s="45">
        <v>0</v>
      </c>
      <c r="O1963" s="44">
        <v>0</v>
      </c>
      <c r="P1963" s="45">
        <v>0</v>
      </c>
      <c r="Q1963" s="44">
        <v>0</v>
      </c>
      <c r="R1963" s="45">
        <v>0.28816666666666713</v>
      </c>
      <c r="S1963" s="44">
        <v>0</v>
      </c>
      <c r="T1963" s="45">
        <v>0</v>
      </c>
      <c r="U1963" s="44">
        <v>0</v>
      </c>
      <c r="V1963" s="45">
        <v>0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0.28816666666666713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0.3463333333333331</v>
      </c>
      <c r="R1964" s="45">
        <v>12.942499999999997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13.288833333333331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</v>
      </c>
      <c r="P1965" s="45">
        <v>0</v>
      </c>
      <c r="Q1965" s="44">
        <v>0.38333333333333336</v>
      </c>
      <c r="R1965" s="45">
        <v>4.6618333333333339</v>
      </c>
      <c r="S1965" s="44">
        <v>0</v>
      </c>
      <c r="T1965" s="45">
        <v>0</v>
      </c>
      <c r="U1965" s="44">
        <v>0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5.0451666666666677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0</v>
      </c>
      <c r="O1967" s="44">
        <v>0</v>
      </c>
      <c r="P1967" s="45">
        <v>0</v>
      </c>
      <c r="Q1967" s="44">
        <v>6.6166666666666707E-2</v>
      </c>
      <c r="R1967" s="45">
        <v>1.4048333333333334</v>
      </c>
      <c r="S1967" s="44">
        <v>0</v>
      </c>
      <c r="T1967" s="45">
        <v>0</v>
      </c>
      <c r="U1967" s="44">
        <v>0</v>
      </c>
      <c r="V1967" s="45">
        <v>0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1.4710000000000001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0</v>
      </c>
      <c r="O1968" s="44">
        <v>0</v>
      </c>
      <c r="P1968" s="45">
        <v>0</v>
      </c>
      <c r="Q1968" s="44">
        <v>1.2433333333333343</v>
      </c>
      <c r="R1968" s="45">
        <v>39.390666666666675</v>
      </c>
      <c r="S1968" s="44">
        <v>0</v>
      </c>
      <c r="T1968" s="45">
        <v>0</v>
      </c>
      <c r="U1968" s="44">
        <v>0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40.634000000000007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0</v>
      </c>
      <c r="P1969" s="45">
        <v>0</v>
      </c>
      <c r="Q1969" s="44">
        <v>0.31566666666666665</v>
      </c>
      <c r="R1969" s="45">
        <v>2.073999999999999</v>
      </c>
      <c r="S1969" s="44">
        <v>0</v>
      </c>
      <c r="T1969" s="45">
        <v>0</v>
      </c>
      <c r="U1969" s="44">
        <v>0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2.3896666666666655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0</v>
      </c>
      <c r="O1970" s="44">
        <v>0</v>
      </c>
      <c r="P1970" s="45">
        <v>0</v>
      </c>
      <c r="Q1970" s="44">
        <v>0.27616666666666678</v>
      </c>
      <c r="R1970" s="45">
        <v>4.2405000000000008</v>
      </c>
      <c r="S1970" s="44">
        <v>0</v>
      </c>
      <c r="T1970" s="45">
        <v>0</v>
      </c>
      <c r="U1970" s="44">
        <v>0</v>
      </c>
      <c r="V1970" s="45">
        <v>0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4.5166666666666675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0</v>
      </c>
      <c r="N1971" s="45">
        <v>0</v>
      </c>
      <c r="O1971" s="44">
        <v>0</v>
      </c>
      <c r="P1971" s="45">
        <v>0</v>
      </c>
      <c r="Q1971" s="44">
        <v>0</v>
      </c>
      <c r="R1971" s="45">
        <v>0</v>
      </c>
      <c r="S1971" s="44">
        <v>0</v>
      </c>
      <c r="T1971" s="45">
        <v>0</v>
      </c>
      <c r="U1971" s="44">
        <v>0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0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0</v>
      </c>
      <c r="P1973" s="45">
        <v>0</v>
      </c>
      <c r="Q1973" s="44">
        <v>0</v>
      </c>
      <c r="R1973" s="45">
        <v>0</v>
      </c>
      <c r="S1973" s="44">
        <v>0</v>
      </c>
      <c r="T1973" s="45">
        <v>0</v>
      </c>
      <c r="U1973" s="44">
        <v>0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0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0</v>
      </c>
      <c r="O1974" s="44">
        <v>0</v>
      </c>
      <c r="P1974" s="45">
        <v>0</v>
      </c>
      <c r="Q1974" s="44">
        <v>0</v>
      </c>
      <c r="R1974" s="45">
        <v>3.8499999999999562E-2</v>
      </c>
      <c r="S1974" s="44">
        <v>0</v>
      </c>
      <c r="T1974" s="45">
        <v>0</v>
      </c>
      <c r="U1974" s="44">
        <v>0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3.8499999999999562E-2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6.1525000000000016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6.1525000000000016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0</v>
      </c>
      <c r="P1976" s="45">
        <v>0</v>
      </c>
      <c r="Q1976" s="44">
        <v>0.10866666666666672</v>
      </c>
      <c r="R1976" s="45">
        <v>1.1243333333333339</v>
      </c>
      <c r="S1976" s="44">
        <v>0</v>
      </c>
      <c r="T1976" s="45">
        <v>0</v>
      </c>
      <c r="U1976" s="44">
        <v>0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1.2330000000000005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0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0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0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0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0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0</v>
      </c>
      <c r="O1982" s="44">
        <v>0</v>
      </c>
      <c r="P1982" s="45">
        <v>0</v>
      </c>
      <c r="Q1982" s="44">
        <v>0.42066666666666669</v>
      </c>
      <c r="R1982" s="45">
        <v>4.8755000000000015</v>
      </c>
      <c r="S1982" s="44">
        <v>0</v>
      </c>
      <c r="T1982" s="45">
        <v>0</v>
      </c>
      <c r="U1982" s="44">
        <v>0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5.296166666666668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0</v>
      </c>
      <c r="O1983" s="44">
        <v>0</v>
      </c>
      <c r="P1983" s="45">
        <v>0</v>
      </c>
      <c r="Q1983" s="44">
        <v>0</v>
      </c>
      <c r="R1983" s="45">
        <v>0</v>
      </c>
      <c r="S1983" s="44">
        <v>0</v>
      </c>
      <c r="T1983" s="45">
        <v>0</v>
      </c>
      <c r="U1983" s="44">
        <v>0</v>
      </c>
      <c r="V1983" s="45">
        <v>0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0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0</v>
      </c>
      <c r="O1984" s="44">
        <v>0</v>
      </c>
      <c r="P1984" s="45">
        <v>0</v>
      </c>
      <c r="Q1984" s="44">
        <v>0</v>
      </c>
      <c r="R1984" s="45">
        <v>2.2103333333333333</v>
      </c>
      <c r="S1984" s="44">
        <v>0</v>
      </c>
      <c r="T1984" s="45">
        <v>0</v>
      </c>
      <c r="U1984" s="44">
        <v>0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2.2103333333333333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0</v>
      </c>
      <c r="P1985" s="45">
        <v>0</v>
      </c>
      <c r="Q1985" s="44">
        <v>0.53866666666666652</v>
      </c>
      <c r="R1985" s="45">
        <v>5.3951666666666656</v>
      </c>
      <c r="S1985" s="44">
        <v>0</v>
      </c>
      <c r="T1985" s="45">
        <v>0</v>
      </c>
      <c r="U1985" s="44">
        <v>0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5.9338333333333324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0</v>
      </c>
      <c r="P1986" s="45">
        <v>0</v>
      </c>
      <c r="Q1986" s="44">
        <v>3.0606666666666666</v>
      </c>
      <c r="R1986" s="45">
        <v>34.07433333333335</v>
      </c>
      <c r="S1986" s="44">
        <v>0</v>
      </c>
      <c r="T1986" s="45">
        <v>0</v>
      </c>
      <c r="U1986" s="44">
        <v>0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37.135000000000019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</v>
      </c>
      <c r="N1988" s="45">
        <v>0</v>
      </c>
      <c r="O1988" s="44">
        <v>0</v>
      </c>
      <c r="P1988" s="45">
        <v>0</v>
      </c>
      <c r="Q1988" s="44">
        <v>0</v>
      </c>
      <c r="R1988" s="45">
        <v>0</v>
      </c>
      <c r="S1988" s="44">
        <v>0</v>
      </c>
      <c r="T1988" s="45">
        <v>0</v>
      </c>
      <c r="U1988" s="44">
        <v>0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0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0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0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0.41816666666666624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0.41816666666666624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</v>
      </c>
      <c r="P1993" s="45">
        <v>0</v>
      </c>
      <c r="Q1993" s="44">
        <v>7.0499999999999827E-2</v>
      </c>
      <c r="R1993" s="45">
        <v>0.62549999999999883</v>
      </c>
      <c r="S1993" s="44">
        <v>0</v>
      </c>
      <c r="T1993" s="45">
        <v>0</v>
      </c>
      <c r="U1993" s="44">
        <v>0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0.69599999999999862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0</v>
      </c>
      <c r="O1994" s="44">
        <v>0</v>
      </c>
      <c r="P1994" s="45">
        <v>0</v>
      </c>
      <c r="Q1994" s="44">
        <v>57.890000000000015</v>
      </c>
      <c r="R1994" s="45">
        <v>61.849999999999994</v>
      </c>
      <c r="S1994" s="44">
        <v>0</v>
      </c>
      <c r="T1994" s="45">
        <v>0</v>
      </c>
      <c r="U1994" s="44">
        <v>0</v>
      </c>
      <c r="V1994" s="45">
        <v>0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119.74000000000001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0</v>
      </c>
      <c r="O1995" s="44">
        <v>0</v>
      </c>
      <c r="P1995" s="45">
        <v>0</v>
      </c>
      <c r="Q1995" s="44">
        <v>0</v>
      </c>
      <c r="R1995" s="45">
        <v>0.31133333333333368</v>
      </c>
      <c r="S1995" s="44">
        <v>0</v>
      </c>
      <c r="T1995" s="45">
        <v>0</v>
      </c>
      <c r="U1995" s="44">
        <v>0</v>
      </c>
      <c r="V1995" s="45">
        <v>0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0.31133333333333368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0</v>
      </c>
      <c r="O1996" s="44">
        <v>0</v>
      </c>
      <c r="P1996" s="45">
        <v>0</v>
      </c>
      <c r="Q1996" s="44">
        <v>2.455000000000001</v>
      </c>
      <c r="R1996" s="45">
        <v>25.374666666666673</v>
      </c>
      <c r="S1996" s="44">
        <v>0</v>
      </c>
      <c r="T1996" s="45">
        <v>0</v>
      </c>
      <c r="U1996" s="44">
        <v>0</v>
      </c>
      <c r="V1996" s="45">
        <v>0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27.829666666666675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0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</v>
      </c>
      <c r="O1998" s="44">
        <v>0</v>
      </c>
      <c r="P1998" s="45">
        <v>0</v>
      </c>
      <c r="Q1998" s="44">
        <v>0</v>
      </c>
      <c r="R1998" s="45">
        <v>0.38350000000000006</v>
      </c>
      <c r="S1998" s="44">
        <v>0</v>
      </c>
      <c r="T1998" s="45">
        <v>0</v>
      </c>
      <c r="U1998" s="44">
        <v>0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0.38350000000000006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0</v>
      </c>
      <c r="O2001" s="44">
        <v>0</v>
      </c>
      <c r="P2001" s="45">
        <v>0</v>
      </c>
      <c r="Q2001" s="44">
        <v>1.4266666666666665</v>
      </c>
      <c r="R2001" s="45">
        <v>15.757499999999993</v>
      </c>
      <c r="S2001" s="44">
        <v>0</v>
      </c>
      <c r="T2001" s="45">
        <v>0</v>
      </c>
      <c r="U2001" s="44">
        <v>0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17.184166666666659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0</v>
      </c>
      <c r="P2002" s="45">
        <v>0</v>
      </c>
      <c r="Q2002" s="44">
        <v>0</v>
      </c>
      <c r="R2002" s="45">
        <v>0</v>
      </c>
      <c r="S2002" s="44">
        <v>0</v>
      </c>
      <c r="T2002" s="45">
        <v>0</v>
      </c>
      <c r="U2002" s="44">
        <v>0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0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0</v>
      </c>
      <c r="M2004" s="13">
        <f t="shared" ref="M2004" si="545">SUM(M1933:M2003)</f>
        <v>0</v>
      </c>
      <c r="N2004" s="13">
        <f t="shared" ref="N2004" si="546">SUM(N1933:N2003)</f>
        <v>0</v>
      </c>
      <c r="O2004" s="13">
        <f t="shared" ref="O2004" si="547">SUM(O1933:O2003)</f>
        <v>0</v>
      </c>
      <c r="P2004" s="13">
        <f t="shared" ref="P2004" si="548">SUM(P1933:P2003)</f>
        <v>0</v>
      </c>
      <c r="Q2004" s="13">
        <f t="shared" ref="Q2004" si="549">SUM(Q1933:Q2003)</f>
        <v>83.222500000000011</v>
      </c>
      <c r="R2004" s="13">
        <f t="shared" ref="R2004" si="550">SUM(R1933:R2003)</f>
        <v>400.59050000000002</v>
      </c>
      <c r="S2004" s="13">
        <f t="shared" ref="S2004" si="551">SUM(S1933:S2003)</f>
        <v>0</v>
      </c>
      <c r="T2004" s="13">
        <f t="shared" ref="T2004" si="552">SUM(T1933:T2003)</f>
        <v>0</v>
      </c>
      <c r="U2004" s="13">
        <f t="shared" ref="U2004" si="553">SUM(U1933:U2003)</f>
        <v>0</v>
      </c>
      <c r="V2004" s="13">
        <f t="shared" ref="V2004" si="554">SUM(V1933:V2003)</f>
        <v>0</v>
      </c>
      <c r="W2004" s="13">
        <f t="shared" ref="W2004" si="555">SUM(W1933:W2003)</f>
        <v>0</v>
      </c>
      <c r="X2004" s="13">
        <f t="shared" ref="X2004" si="556">SUM(X1933:X2003)</f>
        <v>0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6">
        <f>SUM(AC1933:AE2003)</f>
        <v>483.8130000000001</v>
      </c>
      <c r="AD2004" s="116"/>
      <c r="AE2004" s="116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45804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99" t="s">
        <v>2</v>
      </c>
      <c r="AD2009" s="99"/>
      <c r="AE2009" s="99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0.60683333333333322</v>
      </c>
      <c r="N2010" s="45">
        <v>3.8363333333333367</v>
      </c>
      <c r="O2010" s="44">
        <v>5.0999999999999996</v>
      </c>
      <c r="P2010" s="45">
        <v>5.0999999999999996</v>
      </c>
      <c r="Q2010" s="44">
        <v>5</v>
      </c>
      <c r="R2010" s="45">
        <v>1.4700000000000002</v>
      </c>
      <c r="S2010" s="44">
        <v>4.2400000000000047</v>
      </c>
      <c r="T2010" s="45">
        <v>4.5999999999999979</v>
      </c>
      <c r="U2010" s="44">
        <v>3.5999999999999961</v>
      </c>
      <c r="V2010" s="45">
        <v>2.3333333333333331E-2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33.576500000000003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0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4.1574999999999998</v>
      </c>
      <c r="N2012" s="45">
        <v>7.1506666666666661</v>
      </c>
      <c r="O2012" s="44">
        <v>5.1469999999999976</v>
      </c>
      <c r="P2012" s="45">
        <v>3.9980000000000033</v>
      </c>
      <c r="Q2012" s="44">
        <v>3.633833333333333</v>
      </c>
      <c r="R2012" s="45">
        <v>1.087</v>
      </c>
      <c r="S2012" s="44">
        <v>4.5615000000000006</v>
      </c>
      <c r="T2012" s="45">
        <v>7.0940000000000021</v>
      </c>
      <c r="U2012" s="44">
        <v>5.1131666666666664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41.942666666666668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12.701500000000001</v>
      </c>
      <c r="N2013" s="45">
        <v>25.667666666666673</v>
      </c>
      <c r="O2013" s="44">
        <v>18.164000000000012</v>
      </c>
      <c r="P2013" s="45">
        <v>11.677333333333333</v>
      </c>
      <c r="Q2013" s="44">
        <v>6.5296666666666603</v>
      </c>
      <c r="R2013" s="45">
        <v>1.3491666666666668</v>
      </c>
      <c r="S2013" s="44">
        <v>2.1333333333333337</v>
      </c>
      <c r="T2013" s="45">
        <v>0</v>
      </c>
      <c r="U2013" s="44">
        <v>5.5074999999999985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83.730166666666676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0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1.4731666666666674</v>
      </c>
      <c r="N2015" s="45">
        <v>33.123333333333321</v>
      </c>
      <c r="O2015" s="44">
        <v>44.54699999999999</v>
      </c>
      <c r="P2015" s="45">
        <v>20.099999999999991</v>
      </c>
      <c r="Q2015" s="44">
        <v>1.5440000000000056</v>
      </c>
      <c r="R2015" s="45">
        <v>17.915666666666667</v>
      </c>
      <c r="S2015" s="44">
        <v>50.341833333333312</v>
      </c>
      <c r="T2015" s="45">
        <v>34.047166666666662</v>
      </c>
      <c r="U2015" s="44">
        <v>6.7551666666666641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209.8473333333333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39.371166666666667</v>
      </c>
      <c r="N2016" s="45">
        <v>7</v>
      </c>
      <c r="O2016" s="44">
        <v>7.1700000000000017</v>
      </c>
      <c r="P2016" s="45">
        <v>7.7000000000000028</v>
      </c>
      <c r="Q2016" s="44">
        <v>7.8299999999999983</v>
      </c>
      <c r="R2016" s="45">
        <v>14.285000000000002</v>
      </c>
      <c r="S2016" s="44">
        <v>3.3799999999999955</v>
      </c>
      <c r="T2016" s="45">
        <v>0.46999999999999886</v>
      </c>
      <c r="U2016" s="44">
        <v>49.177166666666679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136.38333333333333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12.355333333333339</v>
      </c>
      <c r="N2017" s="45">
        <v>17.734000000000002</v>
      </c>
      <c r="O2017" s="44">
        <v>20.066833333333324</v>
      </c>
      <c r="P2017" s="45">
        <v>13.960499999999996</v>
      </c>
      <c r="Q2017" s="44">
        <v>12.239500000000001</v>
      </c>
      <c r="R2017" s="45">
        <v>4.8326666666666691</v>
      </c>
      <c r="S2017" s="44">
        <v>13.900000000000007</v>
      </c>
      <c r="T2017" s="45">
        <v>15.308333333333334</v>
      </c>
      <c r="U2017" s="44">
        <v>10.303499999999994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120.70066666666668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3.7551666666666668</v>
      </c>
      <c r="N2018" s="45">
        <v>4.2366666666666628</v>
      </c>
      <c r="O2018" s="44">
        <v>22.081666666666667</v>
      </c>
      <c r="P2018" s="45">
        <v>35.248500000000007</v>
      </c>
      <c r="Q2018" s="44">
        <v>34.354833333333339</v>
      </c>
      <c r="R2018" s="45">
        <v>11.819999999999997</v>
      </c>
      <c r="S2018" s="44">
        <v>26.006833333333336</v>
      </c>
      <c r="T2018" s="45">
        <v>18.505499999999994</v>
      </c>
      <c r="U2018" s="44">
        <v>13.027666666666665</v>
      </c>
      <c r="V2018" s="45">
        <v>0.1535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169.19033333333334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14.847833333333341</v>
      </c>
      <c r="N2019" s="45">
        <v>10.743333333333341</v>
      </c>
      <c r="O2019" s="44">
        <v>8.7445000000000004</v>
      </c>
      <c r="P2019" s="45">
        <v>7.3633333333333262</v>
      </c>
      <c r="Q2019" s="44">
        <v>7.4706666666666646</v>
      </c>
      <c r="R2019" s="45">
        <v>2.8888333333333356</v>
      </c>
      <c r="S2019" s="44">
        <v>6.753000000000001</v>
      </c>
      <c r="T2019" s="45">
        <v>6.9189999999999996</v>
      </c>
      <c r="U2019" s="44">
        <v>9.2766666666666673</v>
      </c>
      <c r="V2019" s="45">
        <v>0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75.007166666666691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11.045999999999989</v>
      </c>
      <c r="N2020" s="45">
        <v>10.25</v>
      </c>
      <c r="O2020" s="44">
        <v>9.7800000000000011</v>
      </c>
      <c r="P2020" s="45">
        <v>10.3</v>
      </c>
      <c r="Q2020" s="44">
        <v>10.549999999999999</v>
      </c>
      <c r="R2020" s="45">
        <v>7.8</v>
      </c>
      <c r="S2020" s="44">
        <v>9.9600000000000009</v>
      </c>
      <c r="T2020" s="45">
        <v>9.370000000000001</v>
      </c>
      <c r="U2020" s="44">
        <v>0</v>
      </c>
      <c r="V2020" s="45">
        <v>6.5666666666666665E-2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79.121666666666655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3.340666666666666</v>
      </c>
      <c r="N2021" s="45">
        <v>10.797833333333328</v>
      </c>
      <c r="O2021" s="44">
        <v>12.059000000000013</v>
      </c>
      <c r="P2021" s="45">
        <v>12.573666666666666</v>
      </c>
      <c r="Q2021" s="44">
        <v>12.978833333333334</v>
      </c>
      <c r="R2021" s="45">
        <v>3.9210000000000007</v>
      </c>
      <c r="S2021" s="44">
        <v>10.781166666666667</v>
      </c>
      <c r="T2021" s="45">
        <v>10.004500000000004</v>
      </c>
      <c r="U2021" s="44">
        <v>2.4608333333333343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78.917500000000018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2.5046666666666666</v>
      </c>
      <c r="N2022" s="45">
        <v>22.211166666666667</v>
      </c>
      <c r="O2022" s="44">
        <v>5.5808333333333353</v>
      </c>
      <c r="P2022" s="45">
        <v>26.963000000000001</v>
      </c>
      <c r="Q2022" s="44">
        <v>13.749166666666667</v>
      </c>
      <c r="R2022" s="45">
        <v>21.831999999999997</v>
      </c>
      <c r="S2022" s="44">
        <v>63.751999999999988</v>
      </c>
      <c r="T2022" s="45">
        <v>0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156.59283333333332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13.859999999999991</v>
      </c>
      <c r="N2023" s="45">
        <v>0</v>
      </c>
      <c r="O2023" s="44">
        <v>0</v>
      </c>
      <c r="P2023" s="45">
        <v>0</v>
      </c>
      <c r="Q2023" s="44">
        <v>0</v>
      </c>
      <c r="R2023" s="45">
        <v>0</v>
      </c>
      <c r="S2023" s="44">
        <v>0</v>
      </c>
      <c r="T2023" s="45">
        <v>0</v>
      </c>
      <c r="U2023" s="44">
        <v>0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13.859999999999991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2.195666666666666</v>
      </c>
      <c r="N2024" s="45">
        <v>2.8768333333333325</v>
      </c>
      <c r="O2024" s="44">
        <v>3.3501666666666683</v>
      </c>
      <c r="P2024" s="45">
        <v>2.0769999999999991</v>
      </c>
      <c r="Q2024" s="44">
        <v>0</v>
      </c>
      <c r="R2024" s="45">
        <v>0</v>
      </c>
      <c r="S2024" s="44">
        <v>0</v>
      </c>
      <c r="T2024" s="45">
        <v>5.200000000000031E-2</v>
      </c>
      <c r="U2024" s="44">
        <v>3.9611666666666681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14.512833333333333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</v>
      </c>
      <c r="N2025" s="45">
        <v>6.9506666666666641</v>
      </c>
      <c r="O2025" s="44">
        <v>0</v>
      </c>
      <c r="P2025" s="45">
        <v>0</v>
      </c>
      <c r="Q2025" s="44">
        <v>0</v>
      </c>
      <c r="R2025" s="45">
        <v>0</v>
      </c>
      <c r="S2025" s="44">
        <v>0</v>
      </c>
      <c r="T2025" s="45">
        <v>0</v>
      </c>
      <c r="U2025" s="44">
        <v>0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6.9506666666666641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0.77266666666666672</v>
      </c>
      <c r="N2026" s="45">
        <v>0.61733333333333162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5.0000000000000122E-3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1.3949999999999985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6.0304999999999991</v>
      </c>
      <c r="N2027" s="45">
        <v>52.00333333333333</v>
      </c>
      <c r="O2027" s="44">
        <v>53.499500000000005</v>
      </c>
      <c r="P2027" s="45">
        <v>50.988666666666681</v>
      </c>
      <c r="Q2027" s="44">
        <v>49.690666666666651</v>
      </c>
      <c r="R2027" s="45">
        <v>15.001500000000002</v>
      </c>
      <c r="S2027" s="44">
        <v>46.197499999999998</v>
      </c>
      <c r="T2027" s="45">
        <v>52.133833333333328</v>
      </c>
      <c r="U2027" s="44">
        <v>43.94850000000001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369.49400000000003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0.6140000000000001</v>
      </c>
      <c r="N2028" s="45">
        <v>0</v>
      </c>
      <c r="O2028" s="44">
        <v>0</v>
      </c>
      <c r="P2028" s="45">
        <v>0</v>
      </c>
      <c r="Q2028" s="44">
        <v>0</v>
      </c>
      <c r="R2028" s="45">
        <v>0</v>
      </c>
      <c r="S2028" s="44">
        <v>0</v>
      </c>
      <c r="T2028" s="45">
        <v>0</v>
      </c>
      <c r="U2028" s="44">
        <v>2.0405000000000002</v>
      </c>
      <c r="V2028" s="45">
        <v>0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2.6545000000000005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6.1959999999999997</v>
      </c>
      <c r="N2029" s="45">
        <v>12.987166666666669</v>
      </c>
      <c r="O2029" s="44">
        <v>14.260999999999999</v>
      </c>
      <c r="P2029" s="45">
        <v>14.435</v>
      </c>
      <c r="Q2029" s="44">
        <v>12.267999999999999</v>
      </c>
      <c r="R2029" s="45">
        <v>3.8176666666666668</v>
      </c>
      <c r="S2029" s="44">
        <v>11.907333333333332</v>
      </c>
      <c r="T2029" s="45">
        <v>11.647333333333332</v>
      </c>
      <c r="U2029" s="44">
        <v>7.2818333333333367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94.801333333333346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0</v>
      </c>
      <c r="M2030" s="44">
        <v>10.863333333333333</v>
      </c>
      <c r="N2030" s="45">
        <v>20.214666666666673</v>
      </c>
      <c r="O2030" s="44">
        <v>20.294333333333331</v>
      </c>
      <c r="P2030" s="45">
        <v>20.283166666666673</v>
      </c>
      <c r="Q2030" s="44">
        <v>19.856833333333334</v>
      </c>
      <c r="R2030" s="45">
        <v>5.9955000000000025</v>
      </c>
      <c r="S2030" s="44">
        <v>18.41299999999999</v>
      </c>
      <c r="T2030" s="45">
        <v>23.132000000000001</v>
      </c>
      <c r="U2030" s="44">
        <v>18.951333333333324</v>
      </c>
      <c r="V2030" s="45">
        <v>0.11650000000000003</v>
      </c>
      <c r="W2030" s="44">
        <v>0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158.12066666666666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5.0463333333333331</v>
      </c>
      <c r="N2031" s="45">
        <v>5.0421666666666622</v>
      </c>
      <c r="O2031" s="44">
        <v>11.526166666666667</v>
      </c>
      <c r="P2031" s="45">
        <v>18.844166666666677</v>
      </c>
      <c r="Q2031" s="44">
        <v>25.193166666666677</v>
      </c>
      <c r="R2031" s="45">
        <v>8.8311666666666664</v>
      </c>
      <c r="S2031" s="44">
        <v>26.462</v>
      </c>
      <c r="T2031" s="45">
        <v>29.664500000000007</v>
      </c>
      <c r="U2031" s="44">
        <v>22.932333333333336</v>
      </c>
      <c r="V2031" s="45">
        <v>0</v>
      </c>
      <c r="W2031" s="44">
        <v>0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153.54200000000003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0.2618333333333332</v>
      </c>
      <c r="N2032" s="45">
        <v>0</v>
      </c>
      <c r="O2032" s="44">
        <v>0</v>
      </c>
      <c r="P2032" s="45">
        <v>0</v>
      </c>
      <c r="Q2032" s="44">
        <v>0</v>
      </c>
      <c r="R2032" s="45">
        <v>0</v>
      </c>
      <c r="S2032" s="44">
        <v>0</v>
      </c>
      <c r="T2032" s="45">
        <v>0</v>
      </c>
      <c r="U2032" s="44">
        <v>0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0.2618333333333332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0.16616666666666707</v>
      </c>
      <c r="N2033" s="45">
        <v>16.180333333333333</v>
      </c>
      <c r="O2033" s="44">
        <v>33.844000000000001</v>
      </c>
      <c r="P2033" s="45">
        <v>33.203333333333326</v>
      </c>
      <c r="Q2033" s="44">
        <v>0</v>
      </c>
      <c r="R2033" s="45">
        <v>12.184999999999999</v>
      </c>
      <c r="S2033" s="44">
        <v>22.72399999999999</v>
      </c>
      <c r="T2033" s="45">
        <v>28.010999999999985</v>
      </c>
      <c r="U2033" s="44">
        <v>8.1458333333333357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154.45966666666666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0.37600000000000017</v>
      </c>
      <c r="N2034" s="45">
        <v>1.9921666666666658</v>
      </c>
      <c r="O2034" s="44">
        <v>1.8018333333333334</v>
      </c>
      <c r="P2034" s="45">
        <v>0.91349999999999965</v>
      </c>
      <c r="Q2034" s="44">
        <v>0.463166666666667</v>
      </c>
      <c r="R2034" s="45">
        <v>0.16216666666666626</v>
      </c>
      <c r="S2034" s="44">
        <v>0.31050000000000144</v>
      </c>
      <c r="T2034" s="45">
        <v>0.66966666666666752</v>
      </c>
      <c r="U2034" s="44">
        <v>0.75716666666666699</v>
      </c>
      <c r="V2034" s="45">
        <v>0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7.4461666666666666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7.1666666666666623E-3</v>
      </c>
      <c r="O2035" s="44">
        <v>0</v>
      </c>
      <c r="P2035" s="45">
        <v>0</v>
      </c>
      <c r="Q2035" s="44">
        <v>0</v>
      </c>
      <c r="R2035" s="45">
        <v>0</v>
      </c>
      <c r="S2035" s="44">
        <v>0</v>
      </c>
      <c r="T2035" s="45">
        <v>0</v>
      </c>
      <c r="U2035" s="44">
        <v>4.7166666666666517E-2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5.4333333333333178E-2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0.75433333333333275</v>
      </c>
      <c r="N2036" s="45">
        <v>0.16783333333333345</v>
      </c>
      <c r="O2036" s="44">
        <v>3.1646666666666659</v>
      </c>
      <c r="P2036" s="45">
        <v>4.3484999999999978</v>
      </c>
      <c r="Q2036" s="44">
        <v>4.3805000000000023</v>
      </c>
      <c r="R2036" s="45">
        <v>1.1668333333333341</v>
      </c>
      <c r="S2036" s="44">
        <v>1.1916666666666669</v>
      </c>
      <c r="T2036" s="45">
        <v>0</v>
      </c>
      <c r="U2036" s="44">
        <v>1.7001666666666682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16.874500000000001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0</v>
      </c>
      <c r="N2037" s="45">
        <v>3.3078333333333387</v>
      </c>
      <c r="O2037" s="44">
        <v>4.4006666666666661</v>
      </c>
      <c r="P2037" s="45">
        <v>0.3426666666666679</v>
      </c>
      <c r="Q2037" s="44">
        <v>1.9166666666666762E-2</v>
      </c>
      <c r="R2037" s="45">
        <v>0</v>
      </c>
      <c r="S2037" s="44">
        <v>0.27150000000000013</v>
      </c>
      <c r="T2037" s="45">
        <v>0</v>
      </c>
      <c r="U2037" s="44">
        <v>6.4246666666666652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14.766500000000004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4.5428333333333359</v>
      </c>
      <c r="N2038" s="45">
        <v>7.9280000000000026</v>
      </c>
      <c r="O2038" s="44">
        <v>4.9696666666666642</v>
      </c>
      <c r="P2038" s="45">
        <v>29.995166666666652</v>
      </c>
      <c r="Q2038" s="44">
        <v>11.488499999999965</v>
      </c>
      <c r="R2038" s="45">
        <v>1.3139999999999987</v>
      </c>
      <c r="S2038" s="44">
        <v>3.6603333333333361</v>
      </c>
      <c r="T2038" s="45">
        <v>6.5083333333333355</v>
      </c>
      <c r="U2038" s="44">
        <v>20.145166666666665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90.551999999999964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17.865166666666664</v>
      </c>
      <c r="N2039" s="45">
        <v>136.39816666666667</v>
      </c>
      <c r="O2039" s="44">
        <v>119.19566666666667</v>
      </c>
      <c r="P2039" s="45">
        <v>57.708666666666659</v>
      </c>
      <c r="Q2039" s="44">
        <v>74.466499999999982</v>
      </c>
      <c r="R2039" s="45">
        <v>6.8425000000000011</v>
      </c>
      <c r="S2039" s="44">
        <v>7.3211666666666737</v>
      </c>
      <c r="T2039" s="45">
        <v>68.73366666666665</v>
      </c>
      <c r="U2039" s="44">
        <v>56.011666666666663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544.54316666666671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1.9571666666666672</v>
      </c>
      <c r="N2040" s="45">
        <v>0.22199999999999928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3.7453333333333343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5.9245000000000001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18.454166666666676</v>
      </c>
      <c r="N2041" s="45">
        <v>30.926166666666631</v>
      </c>
      <c r="O2041" s="44">
        <v>26.297166666666648</v>
      </c>
      <c r="P2041" s="45">
        <v>23.791999999999984</v>
      </c>
      <c r="Q2041" s="44">
        <v>23.061166666666644</v>
      </c>
      <c r="R2041" s="45">
        <v>5.5620000000000003</v>
      </c>
      <c r="S2041" s="44">
        <v>19.517499999999995</v>
      </c>
      <c r="T2041" s="45">
        <v>20.043666666666649</v>
      </c>
      <c r="U2041" s="44">
        <v>23.330999999999996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190.9848333333332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3.8863333333333325</v>
      </c>
      <c r="N2042" s="45">
        <v>12.637166666666667</v>
      </c>
      <c r="O2042" s="44">
        <v>14.982166666666652</v>
      </c>
      <c r="P2042" s="45">
        <v>13.740333333333345</v>
      </c>
      <c r="Q2042" s="44">
        <v>13.185499999999999</v>
      </c>
      <c r="R2042" s="45">
        <v>3.8695000000000008</v>
      </c>
      <c r="S2042" s="44">
        <v>12.034333333333336</v>
      </c>
      <c r="T2042" s="45">
        <v>14.027333333333342</v>
      </c>
      <c r="U2042" s="44">
        <v>9.5113333333333347</v>
      </c>
      <c r="V2042" s="45">
        <v>0.12133333333333333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97.995333333333349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0.7088333333333332</v>
      </c>
      <c r="N2044" s="45">
        <v>2.1723333333333321</v>
      </c>
      <c r="O2044" s="44">
        <v>4.0268333333333342</v>
      </c>
      <c r="P2044" s="45">
        <v>3.8654999999999995</v>
      </c>
      <c r="Q2044" s="44">
        <v>3.5148333333333337</v>
      </c>
      <c r="R2044" s="45">
        <v>0.92000000000000026</v>
      </c>
      <c r="S2044" s="44">
        <v>3.5576666666666683</v>
      </c>
      <c r="T2044" s="45">
        <v>3.6124999999999998</v>
      </c>
      <c r="U2044" s="44">
        <v>2.3191666666666664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24.69766666666667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77.600000000000009</v>
      </c>
      <c r="N2045" s="45">
        <v>121.40500000000003</v>
      </c>
      <c r="O2045" s="44">
        <v>95.007000000000033</v>
      </c>
      <c r="P2045" s="45">
        <v>99.833000000000027</v>
      </c>
      <c r="Q2045" s="44">
        <v>98.389500000000012</v>
      </c>
      <c r="R2045" s="45">
        <v>32.889166666666675</v>
      </c>
      <c r="S2045" s="44">
        <v>95.277000000000001</v>
      </c>
      <c r="T2045" s="45">
        <v>104.76549999999996</v>
      </c>
      <c r="U2045" s="44">
        <v>114.30483333333336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839.47100000000012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6.2098333333333313</v>
      </c>
      <c r="N2046" s="45">
        <v>13.939333333333327</v>
      </c>
      <c r="O2046" s="44">
        <v>12.326500000000006</v>
      </c>
      <c r="P2046" s="45">
        <v>7.8289999999999962</v>
      </c>
      <c r="Q2046" s="44">
        <v>6.7795000000000067</v>
      </c>
      <c r="R2046" s="45">
        <v>2.0780000000000003</v>
      </c>
      <c r="S2046" s="44">
        <v>10.051833333333329</v>
      </c>
      <c r="T2046" s="45">
        <v>18.940333333333328</v>
      </c>
      <c r="U2046" s="44">
        <v>20.253166666666665</v>
      </c>
      <c r="V2046" s="45">
        <v>5.4666666666666683E-2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98.462166666666661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6.2906666666666586</v>
      </c>
      <c r="N2047" s="45">
        <v>13.2605</v>
      </c>
      <c r="O2047" s="44">
        <v>75.929333333333332</v>
      </c>
      <c r="P2047" s="45">
        <v>81.661666666666662</v>
      </c>
      <c r="Q2047" s="44">
        <v>78.362999999999971</v>
      </c>
      <c r="R2047" s="45">
        <v>24.397166666666667</v>
      </c>
      <c r="S2047" s="44">
        <v>74.440500000000014</v>
      </c>
      <c r="T2047" s="45">
        <v>77.80616666666667</v>
      </c>
      <c r="U2047" s="44">
        <v>33.666166666666683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465.81516666666664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6.1651666666666669</v>
      </c>
      <c r="N2048" s="45">
        <v>8.3666666666666487E-2</v>
      </c>
      <c r="O2048" s="44">
        <v>0</v>
      </c>
      <c r="P2048" s="45">
        <v>0</v>
      </c>
      <c r="Q2048" s="44">
        <v>0</v>
      </c>
      <c r="R2048" s="45">
        <v>0</v>
      </c>
      <c r="S2048" s="44">
        <v>0</v>
      </c>
      <c r="T2048" s="45">
        <v>0</v>
      </c>
      <c r="U2048" s="44">
        <v>0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6.2488333333333337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10.455999999999998</v>
      </c>
      <c r="N2050" s="45">
        <v>0</v>
      </c>
      <c r="O2050" s="44">
        <v>0</v>
      </c>
      <c r="P2050" s="45">
        <v>0</v>
      </c>
      <c r="Q2050" s="44">
        <v>0</v>
      </c>
      <c r="R2050" s="45">
        <v>0</v>
      </c>
      <c r="S2050" s="44">
        <v>0</v>
      </c>
      <c r="T2050" s="45">
        <v>0</v>
      </c>
      <c r="U2050" s="44">
        <v>16.759000000000004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27.215000000000003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0.29149999999999993</v>
      </c>
      <c r="N2051" s="45">
        <v>4.1368333333333336</v>
      </c>
      <c r="O2051" s="44">
        <v>6.5906666666666682</v>
      </c>
      <c r="P2051" s="45">
        <v>8.8114999999999988</v>
      </c>
      <c r="Q2051" s="44">
        <v>9.0691666666666642</v>
      </c>
      <c r="R2051" s="45">
        <v>0.70549999999999924</v>
      </c>
      <c r="S2051" s="44">
        <v>5.6851666666666656</v>
      </c>
      <c r="T2051" s="45">
        <v>2.4755000000000011</v>
      </c>
      <c r="U2051" s="44">
        <v>3.9078333333333339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41.673666666666669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5.1919999999999966</v>
      </c>
      <c r="N2052" s="45">
        <v>8.7474999999999969</v>
      </c>
      <c r="O2052" s="44">
        <v>14.550333333333343</v>
      </c>
      <c r="P2052" s="45">
        <v>26.888166666666645</v>
      </c>
      <c r="Q2052" s="44">
        <v>49.187833333333359</v>
      </c>
      <c r="R2052" s="45">
        <v>10.649499999999998</v>
      </c>
      <c r="S2052" s="44">
        <v>3.7959999999999976</v>
      </c>
      <c r="T2052" s="45">
        <v>6.7981666666666696</v>
      </c>
      <c r="U2052" s="44">
        <v>5.9968333333333321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131.80633333333336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2.5698333333333334</v>
      </c>
      <c r="N2053" s="45">
        <v>6.2308333333333374</v>
      </c>
      <c r="O2053" s="44">
        <v>4.1335000000000042</v>
      </c>
      <c r="P2053" s="45">
        <v>4.1663333333333403</v>
      </c>
      <c r="Q2053" s="44">
        <v>4.9694999999999965</v>
      </c>
      <c r="R2053" s="45">
        <v>1.9364999999999981</v>
      </c>
      <c r="S2053" s="44">
        <v>3.5683333333333302</v>
      </c>
      <c r="T2053" s="45">
        <v>4.0294999999999996</v>
      </c>
      <c r="U2053" s="44">
        <v>6.6758333333333315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38.280166666666673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1.1699999999999997</v>
      </c>
      <c r="N2054" s="45">
        <v>4.3066666666666658</v>
      </c>
      <c r="O2054" s="44">
        <v>0</v>
      </c>
      <c r="P2054" s="45">
        <v>0.34666666666666485</v>
      </c>
      <c r="Q2054" s="44">
        <v>0.23900000000000254</v>
      </c>
      <c r="R2054" s="45">
        <v>0</v>
      </c>
      <c r="S2054" s="44">
        <v>0</v>
      </c>
      <c r="T2054" s="45">
        <v>0</v>
      </c>
      <c r="U2054" s="44">
        <v>2.8046666666666669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8.8670000000000009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0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0</v>
      </c>
      <c r="O2056" s="44">
        <v>0</v>
      </c>
      <c r="P2056" s="45">
        <v>0</v>
      </c>
      <c r="Q2056" s="44">
        <v>0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0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</v>
      </c>
      <c r="N2057" s="45">
        <v>0</v>
      </c>
      <c r="O2057" s="44">
        <v>0</v>
      </c>
      <c r="P2057" s="45">
        <v>0</v>
      </c>
      <c r="Q2057" s="44">
        <v>0</v>
      </c>
      <c r="R2057" s="45">
        <v>0</v>
      </c>
      <c r="S2057" s="44">
        <v>0</v>
      </c>
      <c r="T2057" s="45">
        <v>0</v>
      </c>
      <c r="U2057" s="44">
        <v>0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0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9.323500000000001</v>
      </c>
      <c r="N2059" s="45">
        <v>13.592500000000005</v>
      </c>
      <c r="O2059" s="44">
        <v>12.769000000000002</v>
      </c>
      <c r="P2059" s="45">
        <v>11.975500000000006</v>
      </c>
      <c r="Q2059" s="44">
        <v>11.123833333333335</v>
      </c>
      <c r="R2059" s="45">
        <v>3.5434999999999999</v>
      </c>
      <c r="S2059" s="44">
        <v>10.184999999999999</v>
      </c>
      <c r="T2059" s="45">
        <v>11.70383333333333</v>
      </c>
      <c r="U2059" s="44">
        <v>12.763333333333332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96.980000000000018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21.09933333333332</v>
      </c>
      <c r="N2060" s="45">
        <v>31.86216666666666</v>
      </c>
      <c r="O2060" s="44">
        <v>2.9999999999998769E-3</v>
      </c>
      <c r="P2060" s="45">
        <v>0</v>
      </c>
      <c r="Q2060" s="44">
        <v>0</v>
      </c>
      <c r="R2060" s="45">
        <v>0</v>
      </c>
      <c r="S2060" s="44">
        <v>0</v>
      </c>
      <c r="T2060" s="45">
        <v>0</v>
      </c>
      <c r="U2060" s="44">
        <v>0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52.96449999999998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1.9878333333333333</v>
      </c>
      <c r="N2061" s="45">
        <v>0.30616666666666675</v>
      </c>
      <c r="O2061" s="44">
        <v>9.8861666666666732</v>
      </c>
      <c r="P2061" s="45">
        <v>5.2186666666666621</v>
      </c>
      <c r="Q2061" s="44">
        <v>3.4519999999999977</v>
      </c>
      <c r="R2061" s="45">
        <v>2.8999999999999439E-2</v>
      </c>
      <c r="S2061" s="44">
        <v>3.1771666666666718</v>
      </c>
      <c r="T2061" s="45">
        <v>0.37950000000000067</v>
      </c>
      <c r="U2061" s="44">
        <v>4.0500000000000112E-2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24.477000000000007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12.071</v>
      </c>
      <c r="N2062" s="45">
        <v>16.210333333333338</v>
      </c>
      <c r="O2062" s="44">
        <v>18.147166666666656</v>
      </c>
      <c r="P2062" s="45">
        <v>14.743499999999992</v>
      </c>
      <c r="Q2062" s="44">
        <v>15.193499999999998</v>
      </c>
      <c r="R2062" s="45">
        <v>3.5726666666666644</v>
      </c>
      <c r="S2062" s="44">
        <v>7.5838333333333363</v>
      </c>
      <c r="T2062" s="45">
        <v>3.6801666666666688</v>
      </c>
      <c r="U2062" s="44">
        <v>2.9106666666666663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94.112833333333313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</v>
      </c>
      <c r="N2063" s="45">
        <v>14.132166666666665</v>
      </c>
      <c r="O2063" s="44">
        <v>5.6554999999999973</v>
      </c>
      <c r="P2063" s="45">
        <v>0.34150000000000086</v>
      </c>
      <c r="Q2063" s="44">
        <v>0</v>
      </c>
      <c r="R2063" s="45">
        <v>0</v>
      </c>
      <c r="S2063" s="44">
        <v>0.21483333333333263</v>
      </c>
      <c r="T2063" s="45">
        <v>2.1568333333333336</v>
      </c>
      <c r="U2063" s="44">
        <v>1.6825000000000003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24.18333333333333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9.8333333333333311E-3</v>
      </c>
      <c r="N2065" s="45">
        <v>4.8928333333333294</v>
      </c>
      <c r="O2065" s="44">
        <v>0.80650000000000077</v>
      </c>
      <c r="P2065" s="45">
        <v>0</v>
      </c>
      <c r="Q2065" s="44">
        <v>0</v>
      </c>
      <c r="R2065" s="45">
        <v>0</v>
      </c>
      <c r="S2065" s="44">
        <v>0</v>
      </c>
      <c r="T2065" s="45">
        <v>0</v>
      </c>
      <c r="U2065" s="44">
        <v>1.0653333333333335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6.7744999999999962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0</v>
      </c>
      <c r="N2067" s="45">
        <v>0</v>
      </c>
      <c r="O2067" s="44">
        <v>0</v>
      </c>
      <c r="P2067" s="45">
        <v>0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0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3.7435000000000005</v>
      </c>
      <c r="N2069" s="45">
        <v>5.7935000000000025</v>
      </c>
      <c r="O2069" s="44">
        <v>4.6381666666666668</v>
      </c>
      <c r="P2069" s="45">
        <v>1.7133333333333349</v>
      </c>
      <c r="Q2069" s="44">
        <v>0</v>
      </c>
      <c r="R2069" s="45">
        <v>0</v>
      </c>
      <c r="S2069" s="44">
        <v>0.38749999999999823</v>
      </c>
      <c r="T2069" s="45">
        <v>0.12866666666666712</v>
      </c>
      <c r="U2069" s="44">
        <v>4.5820000000000016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20.986666666666672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42.798666666666669</v>
      </c>
      <c r="N2070" s="45">
        <v>70.936333333333323</v>
      </c>
      <c r="O2070" s="44">
        <v>32.89700000000002</v>
      </c>
      <c r="P2070" s="45">
        <v>17.984166666666663</v>
      </c>
      <c r="Q2070" s="44">
        <v>19.015833333333337</v>
      </c>
      <c r="R2070" s="45">
        <v>4.000333333333332</v>
      </c>
      <c r="S2070" s="44">
        <v>20.126333333333335</v>
      </c>
      <c r="T2070" s="45">
        <v>25.60466666666666</v>
      </c>
      <c r="U2070" s="44">
        <v>42.398999999999994</v>
      </c>
      <c r="V2070" s="45">
        <v>0.39033333333333331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276.15266666666668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43.06</v>
      </c>
      <c r="N2071" s="45">
        <v>56.8</v>
      </c>
      <c r="O2071" s="44">
        <v>57.95</v>
      </c>
      <c r="P2071" s="45">
        <v>59.8</v>
      </c>
      <c r="Q2071" s="44">
        <v>56.419999999999987</v>
      </c>
      <c r="R2071" s="45">
        <v>55.06</v>
      </c>
      <c r="S2071" s="44">
        <v>53.849999999999994</v>
      </c>
      <c r="T2071" s="45">
        <v>51.969999999999985</v>
      </c>
      <c r="U2071" s="44">
        <v>48.930000000000007</v>
      </c>
      <c r="V2071" s="45">
        <v>0.20933333333333326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484.04933333333327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2.8333333333333175E-3</v>
      </c>
      <c r="N2072" s="45">
        <v>0.94266666666666699</v>
      </c>
      <c r="O2072" s="44">
        <v>0.63250000000000128</v>
      </c>
      <c r="P2072" s="45">
        <v>0.28700000000000053</v>
      </c>
      <c r="Q2072" s="44">
        <v>7.0833333333334247E-2</v>
      </c>
      <c r="R2072" s="45">
        <v>6.6999999999999879E-2</v>
      </c>
      <c r="S2072" s="44">
        <v>0.37833333333333335</v>
      </c>
      <c r="T2072" s="45">
        <v>1.127</v>
      </c>
      <c r="U2072" s="44">
        <v>0.97083333333333333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4.4790000000000028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0</v>
      </c>
      <c r="N2073" s="45">
        <v>0</v>
      </c>
      <c r="O2073" s="44">
        <v>0</v>
      </c>
      <c r="P2073" s="45">
        <v>0</v>
      </c>
      <c r="Q2073" s="44">
        <v>0</v>
      </c>
      <c r="R2073" s="45">
        <v>0</v>
      </c>
      <c r="S2073" s="44">
        <v>0</v>
      </c>
      <c r="T2073" s="45">
        <v>0</v>
      </c>
      <c r="U2073" s="44">
        <v>0</v>
      </c>
      <c r="V2073" s="45">
        <v>0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0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0</v>
      </c>
      <c r="O2074" s="44">
        <v>0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0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0.84966666666666635</v>
      </c>
      <c r="N2075" s="45">
        <v>0</v>
      </c>
      <c r="O2075" s="44">
        <v>22.3705</v>
      </c>
      <c r="P2075" s="45">
        <v>27.634833333333365</v>
      </c>
      <c r="Q2075" s="44">
        <v>30.097166666666642</v>
      </c>
      <c r="R2075" s="45">
        <v>9.0179999999999989</v>
      </c>
      <c r="S2075" s="44">
        <v>26.607333333333369</v>
      </c>
      <c r="T2075" s="45">
        <v>25.133333333333365</v>
      </c>
      <c r="U2075" s="44">
        <v>12.279833333333329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153.99066666666673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12.379166666666675</v>
      </c>
      <c r="N2078" s="45">
        <v>37.782666666666643</v>
      </c>
      <c r="O2078" s="44">
        <v>77.615333333333325</v>
      </c>
      <c r="P2078" s="45">
        <v>74.514833333333357</v>
      </c>
      <c r="Q2078" s="44">
        <v>73.54216666666666</v>
      </c>
      <c r="R2078" s="45">
        <v>22.285666666666664</v>
      </c>
      <c r="S2078" s="44">
        <v>73.06616666666666</v>
      </c>
      <c r="T2078" s="45">
        <v>81.66483333333332</v>
      </c>
      <c r="U2078" s="44">
        <v>38.578666666666663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491.42949999999996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</v>
      </c>
      <c r="N2079" s="45">
        <v>0</v>
      </c>
      <c r="O2079" s="44">
        <v>0</v>
      </c>
      <c r="P2079" s="45">
        <v>0</v>
      </c>
      <c r="Q2079" s="44">
        <v>0</v>
      </c>
      <c r="R2079" s="45">
        <v>0</v>
      </c>
      <c r="S2079" s="44">
        <v>0</v>
      </c>
      <c r="T2079" s="45">
        <v>0</v>
      </c>
      <c r="U2079" s="44">
        <v>0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0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0</v>
      </c>
      <c r="M2081" s="13">
        <f t="shared" ref="M2081" si="570">SUM(M2010:M2080)</f>
        <v>463.98150000000015</v>
      </c>
      <c r="N2081" s="13">
        <f t="shared" ref="N2081" si="571">SUM(N2010:N2080)</f>
        <v>890.74399999999957</v>
      </c>
      <c r="O2081" s="13">
        <f t="shared" ref="O2081" si="572">SUM(O2010:O2080)</f>
        <v>925.96283333333361</v>
      </c>
      <c r="P2081" s="13">
        <f t="shared" ref="P2081" si="573">SUM(P2010:P2080)</f>
        <v>873.27166666666676</v>
      </c>
      <c r="Q2081" s="13">
        <f t="shared" ref="Q2081" si="574">SUM(Q2010:Q2080)</f>
        <v>809.38133333333326</v>
      </c>
      <c r="R2081" s="13">
        <f t="shared" ref="R2081" si="575">SUM(R2010:R2080)</f>
        <v>325.10116666666664</v>
      </c>
      <c r="S2081" s="13">
        <f t="shared" ref="S2081" si="576">SUM(S2010:S2080)</f>
        <v>757.77350000000001</v>
      </c>
      <c r="T2081" s="13">
        <f t="shared" ref="T2081" si="577">SUM(T2010:T2080)</f>
        <v>782.91833333333329</v>
      </c>
      <c r="U2081" s="13">
        <f t="shared" ref="U2081" si="578">SUM(U2010:U2080)</f>
        <v>707.05200000000002</v>
      </c>
      <c r="V2081" s="13">
        <f t="shared" ref="V2081" si="579">SUM(V2010:V2080)</f>
        <v>1.1346666666666665</v>
      </c>
      <c r="W2081" s="13">
        <f t="shared" ref="W2081" si="580">SUM(W2010:W2080)</f>
        <v>0</v>
      </c>
      <c r="X2081" s="13">
        <f t="shared" ref="X2081" si="581">SUM(X2010:X2080)</f>
        <v>0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6">
        <f>SUM(AC2010:AE2080)</f>
        <v>6537.3210000000008</v>
      </c>
      <c r="AD2081" s="116"/>
      <c r="AE2081" s="116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45805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99" t="s">
        <v>2</v>
      </c>
      <c r="AD2086" s="99"/>
      <c r="AE2086" s="99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2.5199999999999978</v>
      </c>
      <c r="N2087" s="45">
        <v>5</v>
      </c>
      <c r="O2087" s="44">
        <v>5.199999999999994</v>
      </c>
      <c r="P2087" s="45">
        <v>5.199999999999994</v>
      </c>
      <c r="Q2087" s="44">
        <v>5</v>
      </c>
      <c r="R2087" s="45">
        <v>1.4700000000000002</v>
      </c>
      <c r="S2087" s="44">
        <v>4.2400000000000047</v>
      </c>
      <c r="T2087" s="45">
        <v>4.5999999999999979</v>
      </c>
      <c r="U2087" s="44">
        <v>3.8000000000000038</v>
      </c>
      <c r="V2087" s="45">
        <v>2.3333333333333331E-2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37.053333333333327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4.3050000000000024</v>
      </c>
      <c r="N2088" s="45">
        <v>11.539999999999996</v>
      </c>
      <c r="O2088" s="44">
        <v>12.490000000000007</v>
      </c>
      <c r="P2088" s="45">
        <v>12.759999999999993</v>
      </c>
      <c r="Q2088" s="44">
        <v>12.830000000000011</v>
      </c>
      <c r="R2088" s="45">
        <v>3.8700000000000014</v>
      </c>
      <c r="S2088" s="44">
        <v>11.262499999999999</v>
      </c>
      <c r="T2088" s="45">
        <v>11.990000000000007</v>
      </c>
      <c r="U2088" s="44">
        <v>7.4399999999999986</v>
      </c>
      <c r="V2088" s="45">
        <v>4.8666666666666664E-2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88.536166666666688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2.668166666666667</v>
      </c>
      <c r="N2089" s="45">
        <v>6.7865000000000002</v>
      </c>
      <c r="O2089" s="44">
        <v>5.0508333333333342</v>
      </c>
      <c r="P2089" s="45">
        <v>3.8435000000000001</v>
      </c>
      <c r="Q2089" s="44">
        <v>3.3536666666666664</v>
      </c>
      <c r="R2089" s="45">
        <v>1.0685</v>
      </c>
      <c r="S2089" s="44">
        <v>4.5286666666666653</v>
      </c>
      <c r="T2089" s="45">
        <v>6.88</v>
      </c>
      <c r="U2089" s="44">
        <v>4.8895000000000017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39.069333333333333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6.0511666666666653</v>
      </c>
      <c r="N2090" s="45">
        <v>19.712500000000009</v>
      </c>
      <c r="O2090" s="44">
        <v>9.8885000000000058</v>
      </c>
      <c r="P2090" s="45">
        <v>9.8245000000000093</v>
      </c>
      <c r="Q2090" s="44">
        <v>8.4401666666666735</v>
      </c>
      <c r="R2090" s="45">
        <v>2.2266666666666683</v>
      </c>
      <c r="S2090" s="44">
        <v>6.551499999999999</v>
      </c>
      <c r="T2090" s="45">
        <v>3.7421666666666664</v>
      </c>
      <c r="U2090" s="44">
        <v>5.3226666666666649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71.759833333333347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2.1446666666666658</v>
      </c>
      <c r="O2091" s="44">
        <v>7.5499999999999901E-2</v>
      </c>
      <c r="P2091" s="45">
        <v>0.24183333333333376</v>
      </c>
      <c r="Q2091" s="44">
        <v>0.25100000000000089</v>
      </c>
      <c r="R2091" s="45">
        <v>0</v>
      </c>
      <c r="S2091" s="44">
        <v>0</v>
      </c>
      <c r="T2091" s="45">
        <v>0</v>
      </c>
      <c r="U2091" s="44">
        <v>2.6408333333333336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5.3538333333333341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3.9726666666666675</v>
      </c>
      <c r="O2092" s="44">
        <v>4.3431666666666642</v>
      </c>
      <c r="P2092" s="45">
        <v>0</v>
      </c>
      <c r="Q2092" s="44">
        <v>0</v>
      </c>
      <c r="R2092" s="45">
        <v>0</v>
      </c>
      <c r="S2092" s="44">
        <v>1.3705000000000001</v>
      </c>
      <c r="T2092" s="45">
        <v>7.5678333333333345</v>
      </c>
      <c r="U2092" s="44">
        <v>2.7530000000000006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20.007166666666667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20.794166666666666</v>
      </c>
      <c r="N2093" s="45">
        <v>6.9899999999999949</v>
      </c>
      <c r="O2093" s="44">
        <v>7.4099999999999966</v>
      </c>
      <c r="P2093" s="45">
        <v>7.8599999999999994</v>
      </c>
      <c r="Q2093" s="44">
        <v>7.3599999999999994</v>
      </c>
      <c r="R2093" s="45">
        <v>22.470000000000006</v>
      </c>
      <c r="S2093" s="44">
        <v>3.6499999999999915</v>
      </c>
      <c r="T2093" s="45">
        <v>18.920000000000002</v>
      </c>
      <c r="U2093" s="44">
        <v>31.542499999999997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126.99666666666664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1.5044999999999997</v>
      </c>
      <c r="N2094" s="45">
        <v>7.7020000000000026</v>
      </c>
      <c r="O2094" s="44">
        <v>7.4844999999999953</v>
      </c>
      <c r="P2094" s="45">
        <v>3.3633333333333297</v>
      </c>
      <c r="Q2094" s="44">
        <v>5.6429999999999962</v>
      </c>
      <c r="R2094" s="45">
        <v>3.3863333333333316</v>
      </c>
      <c r="S2094" s="44">
        <v>7.9220000000000068</v>
      </c>
      <c r="T2094" s="45">
        <v>11.715</v>
      </c>
      <c r="U2094" s="44">
        <v>3.9504999999999968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52.671166666666657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1.575166666666667</v>
      </c>
      <c r="N2095" s="45">
        <v>1.1031666666666673</v>
      </c>
      <c r="O2095" s="44">
        <v>3.531666666666665</v>
      </c>
      <c r="P2095" s="45">
        <v>0.58350000000000024</v>
      </c>
      <c r="Q2095" s="44">
        <v>7.8333333333333137E-3</v>
      </c>
      <c r="R2095" s="45">
        <v>0.15400000000000003</v>
      </c>
      <c r="S2095" s="44">
        <v>11.753499999999999</v>
      </c>
      <c r="T2095" s="45">
        <v>1.7481666666666664</v>
      </c>
      <c r="U2095" s="44">
        <v>1.7963333333333336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22.25333333333333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10.895833333333336</v>
      </c>
      <c r="N2096" s="45">
        <v>12.916833333333333</v>
      </c>
      <c r="O2096" s="44">
        <v>9.2203333333333415</v>
      </c>
      <c r="P2096" s="45">
        <v>8.4618333333333347</v>
      </c>
      <c r="Q2096" s="44">
        <v>8.5866666666666642</v>
      </c>
      <c r="R2096" s="45">
        <v>3.1399999999999988</v>
      </c>
      <c r="S2096" s="44">
        <v>7.5784999999999991</v>
      </c>
      <c r="T2096" s="45">
        <v>11.671500000000004</v>
      </c>
      <c r="U2096" s="44">
        <v>9.198166666666669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81.669666666666686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10.877999999999997</v>
      </c>
      <c r="N2097" s="45">
        <v>14.96</v>
      </c>
      <c r="O2097" s="44">
        <v>9.6700000000000017</v>
      </c>
      <c r="P2097" s="45">
        <v>10.25</v>
      </c>
      <c r="Q2097" s="44">
        <v>10.669999999999998</v>
      </c>
      <c r="R2097" s="45">
        <v>7.8</v>
      </c>
      <c r="S2097" s="44">
        <v>9.9400000000000013</v>
      </c>
      <c r="T2097" s="45">
        <v>9.39</v>
      </c>
      <c r="U2097" s="44">
        <v>0</v>
      </c>
      <c r="V2097" s="45">
        <v>6.5666666666666665E-2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83.623666666666665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1.2465000000000004</v>
      </c>
      <c r="N2098" s="45">
        <v>12.662000000000006</v>
      </c>
      <c r="O2098" s="44">
        <v>11.824833333333327</v>
      </c>
      <c r="P2098" s="45">
        <v>13.46966666666667</v>
      </c>
      <c r="Q2098" s="44">
        <v>13.777500000000002</v>
      </c>
      <c r="R2098" s="45">
        <v>3.9138333333333342</v>
      </c>
      <c r="S2098" s="44">
        <v>10.686999999999994</v>
      </c>
      <c r="T2098" s="45">
        <v>9.9735000000000014</v>
      </c>
      <c r="U2098" s="44">
        <v>2.2590000000000003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79.813833333333335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0</v>
      </c>
      <c r="O2099" s="44">
        <v>0.47566666666666702</v>
      </c>
      <c r="P2099" s="45">
        <v>0</v>
      </c>
      <c r="Q2099" s="44">
        <v>0</v>
      </c>
      <c r="R2099" s="45">
        <v>38.639833333333321</v>
      </c>
      <c r="S2099" s="44">
        <v>0</v>
      </c>
      <c r="T2099" s="45">
        <v>0</v>
      </c>
      <c r="U2099" s="44">
        <v>0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39.11549999999999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13.859999999999991</v>
      </c>
      <c r="N2100" s="45">
        <v>0</v>
      </c>
      <c r="O2100" s="44">
        <v>0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13.859999999999991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2.1043333333333334</v>
      </c>
      <c r="N2101" s="45">
        <v>2.9283333333333359</v>
      </c>
      <c r="O2101" s="44">
        <v>3.4268333333333327</v>
      </c>
      <c r="P2101" s="45">
        <v>2.4258333333333311</v>
      </c>
      <c r="Q2101" s="44">
        <v>1.0575000000000012</v>
      </c>
      <c r="R2101" s="45">
        <v>0</v>
      </c>
      <c r="S2101" s="44">
        <v>0</v>
      </c>
      <c r="T2101" s="45">
        <v>0</v>
      </c>
      <c r="U2101" s="44">
        <v>3.6205000000000003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15.563333333333334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17.180166666666658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17.180166666666658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0</v>
      </c>
      <c r="O2103" s="44">
        <v>0</v>
      </c>
      <c r="P2103" s="45">
        <v>0</v>
      </c>
      <c r="Q2103" s="44">
        <v>0</v>
      </c>
      <c r="R2103" s="45">
        <v>0</v>
      </c>
      <c r="S2103" s="44">
        <v>0</v>
      </c>
      <c r="T2103" s="45">
        <v>0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0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0.11950000000000002</v>
      </c>
      <c r="N2104" s="45">
        <v>11.962166666666665</v>
      </c>
      <c r="O2104" s="44">
        <v>39.896333333333345</v>
      </c>
      <c r="P2104" s="45">
        <v>49.377166666666675</v>
      </c>
      <c r="Q2104" s="44">
        <v>47.496833333333342</v>
      </c>
      <c r="R2104" s="45">
        <v>14.333666666666668</v>
      </c>
      <c r="S2104" s="44">
        <v>45.056499999999993</v>
      </c>
      <c r="T2104" s="45">
        <v>51.124333333333361</v>
      </c>
      <c r="U2104" s="44">
        <v>46.750499999999988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306.11700000000002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9.7333333333333147E-2</v>
      </c>
      <c r="N2105" s="45">
        <v>18.999499999999998</v>
      </c>
      <c r="O2105" s="44">
        <v>10.956166666666661</v>
      </c>
      <c r="P2105" s="45">
        <v>0</v>
      </c>
      <c r="Q2105" s="44">
        <v>0</v>
      </c>
      <c r="R2105" s="45">
        <v>0</v>
      </c>
      <c r="S2105" s="44">
        <v>2.8333333333331249E-3</v>
      </c>
      <c r="T2105" s="45">
        <v>10.877333333333334</v>
      </c>
      <c r="U2105" s="44">
        <v>3.073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44.006166666666658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5.1106666666666687</v>
      </c>
      <c r="N2106" s="45">
        <v>11.813666666666661</v>
      </c>
      <c r="O2106" s="44">
        <v>14.488666666666667</v>
      </c>
      <c r="P2106" s="45">
        <v>15.642666666666658</v>
      </c>
      <c r="Q2106" s="44">
        <v>15.340666666666666</v>
      </c>
      <c r="R2106" s="45">
        <v>4.6914999999999987</v>
      </c>
      <c r="S2106" s="44">
        <v>14.703833333333327</v>
      </c>
      <c r="T2106" s="45">
        <v>17.587166666666672</v>
      </c>
      <c r="U2106" s="44">
        <v>6.4313333333333365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105.81016666666666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10.304166666666667</v>
      </c>
      <c r="N2107" s="45">
        <v>19.274000000000008</v>
      </c>
      <c r="O2107" s="44">
        <v>19.509499999999999</v>
      </c>
      <c r="P2107" s="45">
        <v>18.430000000000003</v>
      </c>
      <c r="Q2107" s="44">
        <v>15.868833333333328</v>
      </c>
      <c r="R2107" s="45">
        <v>4.7303333333333324</v>
      </c>
      <c r="S2107" s="44">
        <v>18.371500000000008</v>
      </c>
      <c r="T2107" s="45">
        <v>18.084999999999994</v>
      </c>
      <c r="U2107" s="44">
        <v>15.45</v>
      </c>
      <c r="V2107" s="45">
        <v>0.10499999999999998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140.12833333333333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2.2685000000000008</v>
      </c>
      <c r="N2108" s="45">
        <v>7.7180000000000044</v>
      </c>
      <c r="O2108" s="44">
        <v>10.653666666666661</v>
      </c>
      <c r="P2108" s="45">
        <v>18.73116666666666</v>
      </c>
      <c r="Q2108" s="44">
        <v>25.686333333333344</v>
      </c>
      <c r="R2108" s="45">
        <v>8.8550000000000022</v>
      </c>
      <c r="S2108" s="44">
        <v>26.152000000000001</v>
      </c>
      <c r="T2108" s="45">
        <v>28.699166666666656</v>
      </c>
      <c r="U2108" s="44">
        <v>23.179499999999997</v>
      </c>
      <c r="V2108" s="45">
        <v>0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151.94333333333333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0.2349999999999999</v>
      </c>
      <c r="N2109" s="45">
        <v>4.1666666666666961E-3</v>
      </c>
      <c r="O2109" s="44">
        <v>6.7666666666666472E-2</v>
      </c>
      <c r="P2109" s="45">
        <v>0</v>
      </c>
      <c r="Q2109" s="44">
        <v>0</v>
      </c>
      <c r="R2109" s="45">
        <v>3.4999999999999255E-3</v>
      </c>
      <c r="S2109" s="44">
        <v>0.13966666666666669</v>
      </c>
      <c r="T2109" s="45">
        <v>0.69149999999999956</v>
      </c>
      <c r="U2109" s="44">
        <v>1.1080000000000003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2.2494999999999994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2.7908333333333344</v>
      </c>
      <c r="N2110" s="45">
        <v>22.911666666666672</v>
      </c>
      <c r="O2110" s="44">
        <v>22.851166666666678</v>
      </c>
      <c r="P2110" s="45">
        <v>21.085999999999995</v>
      </c>
      <c r="Q2110" s="44">
        <v>0</v>
      </c>
      <c r="R2110" s="45">
        <v>12.833666666666662</v>
      </c>
      <c r="S2110" s="44">
        <v>0</v>
      </c>
      <c r="T2110" s="45">
        <v>0</v>
      </c>
      <c r="U2110" s="44">
        <v>13.045000000000005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95.518333333333345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0.40799999999999997</v>
      </c>
      <c r="N2111" s="45">
        <v>2.3879999999999995</v>
      </c>
      <c r="O2111" s="44">
        <v>2.2208333333333323</v>
      </c>
      <c r="P2111" s="45">
        <v>1.1543333333333328</v>
      </c>
      <c r="Q2111" s="44">
        <v>0.70549999999999935</v>
      </c>
      <c r="R2111" s="45">
        <v>0.23416666666666627</v>
      </c>
      <c r="S2111" s="44">
        <v>0.62533333333333241</v>
      </c>
      <c r="T2111" s="45">
        <v>0.90733333333333399</v>
      </c>
      <c r="U2111" s="44">
        <v>0.77300000000000013</v>
      </c>
      <c r="V2111" s="45">
        <v>0</v>
      </c>
      <c r="W2111" s="44">
        <v>0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9.4164999999999957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</v>
      </c>
      <c r="M2112" s="44">
        <v>0</v>
      </c>
      <c r="N2112" s="45">
        <v>0.34866666666666657</v>
      </c>
      <c r="O2112" s="44">
        <v>0</v>
      </c>
      <c r="P2112" s="45">
        <v>0</v>
      </c>
      <c r="Q2112" s="44">
        <v>0</v>
      </c>
      <c r="R2112" s="45">
        <v>0</v>
      </c>
      <c r="S2112" s="44">
        <v>0</v>
      </c>
      <c r="T2112" s="45">
        <v>0</v>
      </c>
      <c r="U2112" s="44">
        <v>0.13666666666666677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0.48533333333333334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</v>
      </c>
      <c r="M2113" s="44">
        <v>0.37816666666666637</v>
      </c>
      <c r="N2113" s="45">
        <v>2.1520000000000006</v>
      </c>
      <c r="O2113" s="44">
        <v>3.2936666666666627</v>
      </c>
      <c r="P2113" s="45">
        <v>3.7136666666666671</v>
      </c>
      <c r="Q2113" s="44">
        <v>3.7751666666666663</v>
      </c>
      <c r="R2113" s="45">
        <v>0.96616666666666717</v>
      </c>
      <c r="S2113" s="44">
        <v>0.9219999999999976</v>
      </c>
      <c r="T2113" s="45">
        <v>0.2403333333333329</v>
      </c>
      <c r="U2113" s="44">
        <v>1.4035000000000011</v>
      </c>
      <c r="V2113" s="45">
        <v>0</v>
      </c>
      <c r="W2113" s="44">
        <v>0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16.844666666666662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</v>
      </c>
      <c r="N2114" s="45">
        <v>9.0358333333333309</v>
      </c>
      <c r="O2114" s="44">
        <v>1.4646666666666652</v>
      </c>
      <c r="P2114" s="45">
        <v>4.8391666666666646</v>
      </c>
      <c r="Q2114" s="44">
        <v>4.9516666666666707</v>
      </c>
      <c r="R2114" s="45">
        <v>0.52100000000000013</v>
      </c>
      <c r="S2114" s="44">
        <v>25.12016666666667</v>
      </c>
      <c r="T2114" s="45">
        <v>7.1450000000000014</v>
      </c>
      <c r="U2114" s="44">
        <v>11.605333333333332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64.682833333333335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0.89200000000000002</v>
      </c>
      <c r="N2115" s="45">
        <v>3.1236666666666695</v>
      </c>
      <c r="O2115" s="44">
        <v>4.3001666666666658</v>
      </c>
      <c r="P2115" s="45">
        <v>6.2091666666666665</v>
      </c>
      <c r="Q2115" s="44">
        <v>4.6710000000000012</v>
      </c>
      <c r="R2115" s="45">
        <v>1.1596666666666673</v>
      </c>
      <c r="S2115" s="44">
        <v>14.899499999999996</v>
      </c>
      <c r="T2115" s="45">
        <v>4.9663333333333366</v>
      </c>
      <c r="U2115" s="44">
        <v>5.719333333333334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45.940833333333337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6.0455000000000041</v>
      </c>
      <c r="N2116" s="45">
        <v>5.1024999999999938</v>
      </c>
      <c r="O2116" s="44">
        <v>0.95683333333333986</v>
      </c>
      <c r="P2116" s="45">
        <v>2.4169999999999887</v>
      </c>
      <c r="Q2116" s="44">
        <v>0.30449999999999355</v>
      </c>
      <c r="R2116" s="45">
        <v>0.33800000000000002</v>
      </c>
      <c r="S2116" s="44">
        <v>28.837666666666667</v>
      </c>
      <c r="T2116" s="45">
        <v>13.713500000000016</v>
      </c>
      <c r="U2116" s="44">
        <v>12.531666666666668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70.247166666666672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0.53633333333333344</v>
      </c>
      <c r="N2117" s="45">
        <v>1.6078333333333343</v>
      </c>
      <c r="O2117" s="44">
        <v>0</v>
      </c>
      <c r="P2117" s="45">
        <v>0</v>
      </c>
      <c r="Q2117" s="44">
        <v>0</v>
      </c>
      <c r="R2117" s="45">
        <v>0</v>
      </c>
      <c r="S2117" s="44">
        <v>7.5499999999999901E-2</v>
      </c>
      <c r="T2117" s="45">
        <v>0.16283333333333364</v>
      </c>
      <c r="U2117" s="44">
        <v>3.7646666666666664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6.147166666666668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15.17016666666666</v>
      </c>
      <c r="N2118" s="45">
        <v>27.859999999999992</v>
      </c>
      <c r="O2118" s="44">
        <v>17.520333333333333</v>
      </c>
      <c r="P2118" s="45">
        <v>17.209666666666667</v>
      </c>
      <c r="Q2118" s="44">
        <v>18.792999999999996</v>
      </c>
      <c r="R2118" s="45">
        <v>5.1379999999999999</v>
      </c>
      <c r="S2118" s="44">
        <v>15.327499999999999</v>
      </c>
      <c r="T2118" s="45">
        <v>27.407333333333312</v>
      </c>
      <c r="U2118" s="44">
        <v>24.279500000000006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168.70549999999997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4.3851666666666675</v>
      </c>
      <c r="N2119" s="45">
        <v>13.167999999999983</v>
      </c>
      <c r="O2119" s="44">
        <v>0</v>
      </c>
      <c r="P2119" s="45">
        <v>0</v>
      </c>
      <c r="Q2119" s="44">
        <v>12.896833333333335</v>
      </c>
      <c r="R2119" s="45">
        <v>3.9489999999999998</v>
      </c>
      <c r="S2119" s="44">
        <v>0</v>
      </c>
      <c r="T2119" s="45">
        <v>14.26200000000002</v>
      </c>
      <c r="U2119" s="44">
        <v>8.3366666666666625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56.997666666666674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0.49666666666666642</v>
      </c>
      <c r="N2121" s="45">
        <v>2.5191666666666697</v>
      </c>
      <c r="O2121" s="44">
        <v>3.9038333333333339</v>
      </c>
      <c r="P2121" s="45">
        <v>3.920500000000001</v>
      </c>
      <c r="Q2121" s="44">
        <v>3.7345000000000002</v>
      </c>
      <c r="R2121" s="45">
        <v>0.97666666666666668</v>
      </c>
      <c r="S2121" s="44">
        <v>3.6923333333333326</v>
      </c>
      <c r="T2121" s="45">
        <v>3.555166666666667</v>
      </c>
      <c r="U2121" s="44">
        <v>2.1021666666666681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24.901000000000007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57.713166666666659</v>
      </c>
      <c r="N2122" s="45">
        <v>115.61383333333329</v>
      </c>
      <c r="O2122" s="44">
        <v>101.82433333333329</v>
      </c>
      <c r="P2122" s="45">
        <v>112.98733333333331</v>
      </c>
      <c r="Q2122" s="44">
        <v>108.84816666666667</v>
      </c>
      <c r="R2122" s="45">
        <v>35.462166666666661</v>
      </c>
      <c r="S2122" s="44">
        <v>102.08300000000001</v>
      </c>
      <c r="T2122" s="45">
        <v>109.86499999999998</v>
      </c>
      <c r="U2122" s="44">
        <v>90.756166666666687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835.15316666666649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5.8314999999999992</v>
      </c>
      <c r="N2123" s="45">
        <v>14.737166666666669</v>
      </c>
      <c r="O2123" s="44">
        <v>12.998666666666663</v>
      </c>
      <c r="P2123" s="45">
        <v>9.3373333333333317</v>
      </c>
      <c r="Q2123" s="44">
        <v>8.2226666666666652</v>
      </c>
      <c r="R2123" s="45">
        <v>2.7084999999999995</v>
      </c>
      <c r="S2123" s="44">
        <v>12.119833333333336</v>
      </c>
      <c r="T2123" s="45">
        <v>20.834166666666665</v>
      </c>
      <c r="U2123" s="44">
        <v>20.680833333333332</v>
      </c>
      <c r="V2123" s="45">
        <v>5.3333333333333351E-2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107.52399999999999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6.4461666666666622</v>
      </c>
      <c r="N2124" s="45">
        <v>18.011166666666657</v>
      </c>
      <c r="O2124" s="44">
        <v>14.397833333333331</v>
      </c>
      <c r="P2124" s="45">
        <v>15.625666666666669</v>
      </c>
      <c r="Q2124" s="44">
        <v>12.607833333333337</v>
      </c>
      <c r="R2124" s="45">
        <v>4.4913333333333316</v>
      </c>
      <c r="S2124" s="44">
        <v>11.980499999999996</v>
      </c>
      <c r="T2124" s="45">
        <v>14.23483333333334</v>
      </c>
      <c r="U2124" s="44">
        <v>18.13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115.92533333333331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3.1568333333333336</v>
      </c>
      <c r="N2125" s="45">
        <v>0.65233333333333376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3.8091666666666675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6.2736666666666681</v>
      </c>
      <c r="N2127" s="45">
        <v>2.3910000000000005</v>
      </c>
      <c r="O2127" s="44">
        <v>0</v>
      </c>
      <c r="P2127" s="45">
        <v>0</v>
      </c>
      <c r="Q2127" s="44">
        <v>0.50100000000000267</v>
      </c>
      <c r="R2127" s="45">
        <v>9.1666666666670935E-3</v>
      </c>
      <c r="S2127" s="44">
        <v>0.37916666666666571</v>
      </c>
      <c r="T2127" s="45">
        <v>1.8139999999999974</v>
      </c>
      <c r="U2127" s="44">
        <v>18.117833333333333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29.485833333333336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0.52400000000000035</v>
      </c>
      <c r="N2128" s="45">
        <v>1.5058333333333322</v>
      </c>
      <c r="O2128" s="44">
        <v>1.3561666666666687</v>
      </c>
      <c r="P2128" s="45">
        <v>1.2825000000000017</v>
      </c>
      <c r="Q2128" s="44">
        <v>1.8894999999999968</v>
      </c>
      <c r="R2128" s="45">
        <v>0.21366666666666773</v>
      </c>
      <c r="S2128" s="44">
        <v>2.6285000000000007</v>
      </c>
      <c r="T2128" s="45">
        <v>2.7195000000000009</v>
      </c>
      <c r="U2128" s="44">
        <v>3.8601666666666659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15.979833333333334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0.89999999999999969</v>
      </c>
      <c r="N2129" s="45">
        <v>7.019166666666667</v>
      </c>
      <c r="O2129" s="44">
        <v>10.660333333333337</v>
      </c>
      <c r="P2129" s="45">
        <v>1.1600000000000041</v>
      </c>
      <c r="Q2129" s="44">
        <v>6.8281666666666734</v>
      </c>
      <c r="R2129" s="45">
        <v>0.55733333333333335</v>
      </c>
      <c r="S2129" s="44">
        <v>62.726833333333317</v>
      </c>
      <c r="T2129" s="45">
        <v>11.021166666666669</v>
      </c>
      <c r="U2129" s="44">
        <v>6.6263333333333341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107.49933333333334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2.906499999999999</v>
      </c>
      <c r="N2130" s="45">
        <v>8.8833333333333417</v>
      </c>
      <c r="O2130" s="44">
        <v>4.6603333333333294</v>
      </c>
      <c r="P2130" s="45">
        <v>5.4970000000000008</v>
      </c>
      <c r="Q2130" s="44">
        <v>5.7861666666666611</v>
      </c>
      <c r="R2130" s="45">
        <v>1.9929999999999997</v>
      </c>
      <c r="S2130" s="44">
        <v>5.5793333333333317</v>
      </c>
      <c r="T2130" s="45">
        <v>7.4635000000000025</v>
      </c>
      <c r="U2130" s="44">
        <v>6.9244999999999983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49.693666666666672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4.9923333333333337</v>
      </c>
      <c r="N2131" s="45">
        <v>3.3791666666666669</v>
      </c>
      <c r="O2131" s="44">
        <v>8.000000000000184E-3</v>
      </c>
      <c r="P2131" s="45">
        <v>0.75099999999999778</v>
      </c>
      <c r="Q2131" s="44">
        <v>0.33933333333333215</v>
      </c>
      <c r="R2131" s="45">
        <v>0</v>
      </c>
      <c r="S2131" s="44">
        <v>1.7499999999999717E-2</v>
      </c>
      <c r="T2131" s="45">
        <v>0</v>
      </c>
      <c r="U2131" s="44">
        <v>3.0255000000000005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12.512833333333333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0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0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</v>
      </c>
      <c r="N2134" s="45">
        <v>0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0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2.6678333333333337</v>
      </c>
      <c r="N2136" s="45">
        <v>9.4215000000000018</v>
      </c>
      <c r="O2136" s="44">
        <v>10.763833333333329</v>
      </c>
      <c r="P2136" s="45">
        <v>11.779333333333332</v>
      </c>
      <c r="Q2136" s="44">
        <v>10.759166666666667</v>
      </c>
      <c r="R2136" s="45">
        <v>3.2639999999999985</v>
      </c>
      <c r="S2136" s="44">
        <v>10.03133333333334</v>
      </c>
      <c r="T2136" s="45">
        <v>11.007166666666674</v>
      </c>
      <c r="U2136" s="44">
        <v>10.618999999999998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80.313166666666675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23.700166666666664</v>
      </c>
      <c r="N2137" s="45">
        <v>10.475666666666665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34.17583333333333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0.54133333333333344</v>
      </c>
      <c r="N2138" s="45">
        <v>0.80033333333333401</v>
      </c>
      <c r="O2138" s="44">
        <v>0.27200000000000296</v>
      </c>
      <c r="P2138" s="45">
        <v>0.54383333333333683</v>
      </c>
      <c r="Q2138" s="44">
        <v>1.4743333333333413</v>
      </c>
      <c r="R2138" s="45">
        <v>4.6833333333332186E-2</v>
      </c>
      <c r="S2138" s="44">
        <v>1.369166666666666</v>
      </c>
      <c r="T2138" s="45">
        <v>4.5331666666666637</v>
      </c>
      <c r="U2138" s="44">
        <v>0.31283333333333313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9.8938333333333439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6.0501666666666649</v>
      </c>
      <c r="N2139" s="45">
        <v>10.302000000000008</v>
      </c>
      <c r="O2139" s="44">
        <v>16.235499999999991</v>
      </c>
      <c r="P2139" s="45">
        <v>16.542666666666669</v>
      </c>
      <c r="Q2139" s="44">
        <v>16.946500000000007</v>
      </c>
      <c r="R2139" s="45">
        <v>4.2520000000000016</v>
      </c>
      <c r="S2139" s="44">
        <v>9.0188333333333297</v>
      </c>
      <c r="T2139" s="45">
        <v>5.1299999999999963</v>
      </c>
      <c r="U2139" s="44">
        <v>3.7324999999999995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88.210166666666666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</v>
      </c>
      <c r="N2140" s="45">
        <v>5.2561666666666644</v>
      </c>
      <c r="O2140" s="44">
        <v>0</v>
      </c>
      <c r="P2140" s="45">
        <v>0</v>
      </c>
      <c r="Q2140" s="44">
        <v>0</v>
      </c>
      <c r="R2140" s="45">
        <v>0</v>
      </c>
      <c r="S2140" s="44">
        <v>0</v>
      </c>
      <c r="T2140" s="45">
        <v>1.2651666666666703</v>
      </c>
      <c r="U2140" s="44">
        <v>1.5626666666666653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8.0839999999999996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4.6666666666666853E-3</v>
      </c>
      <c r="N2142" s="45">
        <v>4.0863333333333349</v>
      </c>
      <c r="O2142" s="44">
        <v>0.44933333333333475</v>
      </c>
      <c r="P2142" s="45">
        <v>0</v>
      </c>
      <c r="Q2142" s="44">
        <v>0</v>
      </c>
      <c r="R2142" s="45">
        <v>0</v>
      </c>
      <c r="S2142" s="44">
        <v>0</v>
      </c>
      <c r="T2142" s="45">
        <v>0.15033333333333421</v>
      </c>
      <c r="U2142" s="44">
        <v>0.52000000000000013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5.210666666666671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0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1.2891666666666663</v>
      </c>
      <c r="N2146" s="45">
        <v>4.9538333333333338</v>
      </c>
      <c r="O2146" s="44">
        <v>0</v>
      </c>
      <c r="P2146" s="45">
        <v>0</v>
      </c>
      <c r="Q2146" s="44">
        <v>0</v>
      </c>
      <c r="R2146" s="45">
        <v>0</v>
      </c>
      <c r="S2146" s="44">
        <v>0.43149999999999988</v>
      </c>
      <c r="T2146" s="45">
        <v>3.525333333333331</v>
      </c>
      <c r="U2146" s="44">
        <v>4.9291666666666654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15.128999999999996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30.645</v>
      </c>
      <c r="N2147" s="45">
        <v>51.116833333333354</v>
      </c>
      <c r="O2147" s="44">
        <v>15.59033333333333</v>
      </c>
      <c r="P2147" s="45">
        <v>6.0808333333333371</v>
      </c>
      <c r="Q2147" s="44">
        <v>3.0001666666666642</v>
      </c>
      <c r="R2147" s="45">
        <v>1.3095000000000019</v>
      </c>
      <c r="S2147" s="44">
        <v>9.2171666666666638</v>
      </c>
      <c r="T2147" s="45">
        <v>23.501833333333348</v>
      </c>
      <c r="U2147" s="44">
        <v>35.69583333333334</v>
      </c>
      <c r="V2147" s="45">
        <v>0.20966666666666658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176.36716666666669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0</v>
      </c>
      <c r="N2148" s="45">
        <v>0</v>
      </c>
      <c r="O2148" s="44">
        <v>0</v>
      </c>
      <c r="P2148" s="45">
        <v>0</v>
      </c>
      <c r="Q2148" s="44">
        <v>0</v>
      </c>
      <c r="R2148" s="45">
        <v>0</v>
      </c>
      <c r="S2148" s="44">
        <v>0</v>
      </c>
      <c r="T2148" s="45">
        <v>0</v>
      </c>
      <c r="U2148" s="44">
        <v>0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0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0.5903333333333326</v>
      </c>
      <c r="O2149" s="44">
        <v>0.54049999999999943</v>
      </c>
      <c r="P2149" s="45">
        <v>0.38683333333333353</v>
      </c>
      <c r="Q2149" s="44">
        <v>0.12483333333333245</v>
      </c>
      <c r="R2149" s="45">
        <v>6.3500000000000251E-2</v>
      </c>
      <c r="S2149" s="44">
        <v>0.44650000000000012</v>
      </c>
      <c r="T2149" s="45">
        <v>0.84550000000000047</v>
      </c>
      <c r="U2149" s="44">
        <v>0.99683333333333346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3.9948333333333323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92.876000000000019</v>
      </c>
      <c r="N2150" s="45">
        <v>250.22999999999968</v>
      </c>
      <c r="O2150" s="44">
        <v>327.58000000000021</v>
      </c>
      <c r="P2150" s="45">
        <v>364.3899999999997</v>
      </c>
      <c r="Q2150" s="44">
        <v>380</v>
      </c>
      <c r="R2150" s="45">
        <v>110.76299999999999</v>
      </c>
      <c r="S2150" s="44">
        <v>297.33883333333353</v>
      </c>
      <c r="T2150" s="45">
        <v>269.23999999999984</v>
      </c>
      <c r="U2150" s="44">
        <v>177.56999999999985</v>
      </c>
      <c r="V2150" s="45">
        <v>1.3366666666666667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2271.3244999999993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0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4.2475000000000005</v>
      </c>
      <c r="O2152" s="44">
        <v>28.209833333333293</v>
      </c>
      <c r="P2152" s="45">
        <v>35.127166666666717</v>
      </c>
      <c r="Q2152" s="44">
        <v>35.124333333333297</v>
      </c>
      <c r="R2152" s="45">
        <v>10.529000000000003</v>
      </c>
      <c r="S2152" s="44">
        <v>28.810000000000009</v>
      </c>
      <c r="T2152" s="45">
        <v>27.630666666666706</v>
      </c>
      <c r="U2152" s="44">
        <v>9.4171666666666631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179.09566666666672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5.064333333333332</v>
      </c>
      <c r="N2155" s="45">
        <v>0</v>
      </c>
      <c r="O2155" s="44">
        <v>0</v>
      </c>
      <c r="P2155" s="45">
        <v>50.165500000000002</v>
      </c>
      <c r="Q2155" s="44">
        <v>88.252499999999955</v>
      </c>
      <c r="R2155" s="45">
        <v>27.399666666666658</v>
      </c>
      <c r="S2155" s="44">
        <v>85.620500000000007</v>
      </c>
      <c r="T2155" s="45">
        <v>96.983833333333308</v>
      </c>
      <c r="U2155" s="44">
        <v>56.308499999999995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409.79483333333326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0</v>
      </c>
      <c r="R2156" s="45">
        <v>0</v>
      </c>
      <c r="S2156" s="44">
        <v>0.14583333333333334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0.14583333333333334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0</v>
      </c>
      <c r="L2158" s="13">
        <f t="shared" si="588"/>
        <v>0</v>
      </c>
      <c r="M2158" s="13">
        <f t="shared" si="588"/>
        <v>379.22366666666665</v>
      </c>
      <c r="N2158" s="13">
        <f t="shared" si="588"/>
        <v>809.26116666666621</v>
      </c>
      <c r="O2158" s="13">
        <f t="shared" si="588"/>
        <v>787.72233333333338</v>
      </c>
      <c r="P2158" s="13">
        <f t="shared" si="588"/>
        <v>872.67149999999981</v>
      </c>
      <c r="Q2158" s="13">
        <f t="shared" si="588"/>
        <v>911.90683333333334</v>
      </c>
      <c r="R2158" s="13">
        <f t="shared" si="588"/>
        <v>349.9321666666666</v>
      </c>
      <c r="S2158" s="13">
        <f t="shared" si="588"/>
        <v>913.35483333333377</v>
      </c>
      <c r="T2158" s="13">
        <f t="shared" si="588"/>
        <v>909.38766666666641</v>
      </c>
      <c r="U2158" s="13">
        <f t="shared" si="588"/>
        <v>728.68866666666645</v>
      </c>
      <c r="V2158" s="13">
        <f t="shared" si="588"/>
        <v>1.8423333333333334</v>
      </c>
      <c r="W2158" s="13">
        <f t="shared" si="588"/>
        <v>0</v>
      </c>
      <c r="X2158" s="13">
        <f t="shared" si="588"/>
        <v>0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6">
        <f>SUM(AC2087:AE2157)</f>
        <v>6663.9911666666649</v>
      </c>
      <c r="AD2158" s="116"/>
      <c r="AE2158" s="116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45806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99" t="s">
        <v>2</v>
      </c>
      <c r="AD2163" s="99"/>
      <c r="AE2163" s="99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0</v>
      </c>
      <c r="N2164" s="45">
        <v>0</v>
      </c>
      <c r="O2164" s="44">
        <v>0</v>
      </c>
      <c r="P2164" s="45">
        <v>0</v>
      </c>
      <c r="Q2164" s="44">
        <v>0</v>
      </c>
      <c r="R2164" s="45">
        <v>0</v>
      </c>
      <c r="S2164" s="44">
        <v>0</v>
      </c>
      <c r="T2164" s="45">
        <v>0</v>
      </c>
      <c r="U2164" s="44">
        <v>0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0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0</v>
      </c>
      <c r="T2165" s="45">
        <v>0</v>
      </c>
      <c r="U2165" s="44">
        <v>0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0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0</v>
      </c>
      <c r="O2166" s="44">
        <v>0</v>
      </c>
      <c r="P2166" s="45">
        <v>0</v>
      </c>
      <c r="Q2166" s="44">
        <v>0</v>
      </c>
      <c r="R2166" s="45">
        <v>0</v>
      </c>
      <c r="S2166" s="44">
        <v>0</v>
      </c>
      <c r="T2166" s="45">
        <v>0</v>
      </c>
      <c r="U2166" s="44">
        <v>0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0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0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0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0</v>
      </c>
      <c r="P2169" s="45">
        <v>0</v>
      </c>
      <c r="Q2169" s="44">
        <v>0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0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0</v>
      </c>
      <c r="N2171" s="45">
        <v>0</v>
      </c>
      <c r="O2171" s="44">
        <v>0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0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0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0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0</v>
      </c>
      <c r="O2174" s="44">
        <v>0</v>
      </c>
      <c r="P2174" s="45">
        <v>0</v>
      </c>
      <c r="Q2174" s="44">
        <v>0</v>
      </c>
      <c r="R2174" s="45">
        <v>0</v>
      </c>
      <c r="S2174" s="44">
        <v>0</v>
      </c>
      <c r="T2174" s="45">
        <v>0</v>
      </c>
      <c r="U2174" s="44">
        <v>0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0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0</v>
      </c>
      <c r="U2175" s="44">
        <v>0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0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0</v>
      </c>
      <c r="O2176" s="44">
        <v>0</v>
      </c>
      <c r="P2176" s="45">
        <v>0</v>
      </c>
      <c r="Q2176" s="44">
        <v>0</v>
      </c>
      <c r="R2176" s="45">
        <v>0</v>
      </c>
      <c r="S2176" s="44">
        <v>0</v>
      </c>
      <c r="T2176" s="45">
        <v>0</v>
      </c>
      <c r="U2176" s="44">
        <v>0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0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</v>
      </c>
      <c r="O2177" s="44">
        <v>0</v>
      </c>
      <c r="P2177" s="45">
        <v>0</v>
      </c>
      <c r="Q2177" s="44">
        <v>0</v>
      </c>
      <c r="R2177" s="45">
        <v>0</v>
      </c>
      <c r="S2177" s="44">
        <v>0</v>
      </c>
      <c r="T2177" s="45">
        <v>0</v>
      </c>
      <c r="U2177" s="44">
        <v>0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0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</v>
      </c>
      <c r="N2178" s="45">
        <v>0</v>
      </c>
      <c r="O2178" s="44">
        <v>0</v>
      </c>
      <c r="P2178" s="45">
        <v>0</v>
      </c>
      <c r="Q2178" s="44">
        <v>0</v>
      </c>
      <c r="R2178" s="45">
        <v>0</v>
      </c>
      <c r="S2178" s="44">
        <v>0</v>
      </c>
      <c r="T2178" s="45">
        <v>0</v>
      </c>
      <c r="U2178" s="44">
        <v>0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0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0</v>
      </c>
      <c r="O2179" s="44">
        <v>0</v>
      </c>
      <c r="P2179" s="45">
        <v>0</v>
      </c>
      <c r="Q2179" s="44">
        <v>0</v>
      </c>
      <c r="R2179" s="45">
        <v>0</v>
      </c>
      <c r="S2179" s="44">
        <v>0</v>
      </c>
      <c r="T2179" s="45">
        <v>0</v>
      </c>
      <c r="U2179" s="44">
        <v>0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0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0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0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0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</v>
      </c>
      <c r="N2184" s="45">
        <v>0</v>
      </c>
      <c r="O2184" s="44">
        <v>0</v>
      </c>
      <c r="P2184" s="45">
        <v>0</v>
      </c>
      <c r="Q2184" s="44">
        <v>0</v>
      </c>
      <c r="R2184" s="45">
        <v>0</v>
      </c>
      <c r="S2184" s="44">
        <v>0</v>
      </c>
      <c r="T2184" s="45">
        <v>0</v>
      </c>
      <c r="U2184" s="44">
        <v>0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0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0</v>
      </c>
      <c r="O2185" s="44">
        <v>0</v>
      </c>
      <c r="P2185" s="45">
        <v>0</v>
      </c>
      <c r="Q2185" s="44">
        <v>0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0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0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0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0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0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0</v>
      </c>
      <c r="O2188" s="44">
        <v>0</v>
      </c>
      <c r="P2188" s="45">
        <v>0</v>
      </c>
      <c r="Q2188" s="44">
        <v>0</v>
      </c>
      <c r="R2188" s="45">
        <v>0</v>
      </c>
      <c r="S2188" s="44">
        <v>0</v>
      </c>
      <c r="T2188" s="45">
        <v>0</v>
      </c>
      <c r="U2188" s="44">
        <v>0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0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0</v>
      </c>
      <c r="M2189" s="44">
        <v>0</v>
      </c>
      <c r="N2189" s="45">
        <v>0</v>
      </c>
      <c r="O2189" s="44">
        <v>0</v>
      </c>
      <c r="P2189" s="45">
        <v>0</v>
      </c>
      <c r="Q2189" s="44">
        <v>0</v>
      </c>
      <c r="R2189" s="45">
        <v>0</v>
      </c>
      <c r="S2189" s="44">
        <v>0</v>
      </c>
      <c r="T2189" s="45">
        <v>0</v>
      </c>
      <c r="U2189" s="44">
        <v>0</v>
      </c>
      <c r="V2189" s="45">
        <v>0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0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0</v>
      </c>
      <c r="N2190" s="45">
        <v>0</v>
      </c>
      <c r="O2190" s="44">
        <v>0</v>
      </c>
      <c r="P2190" s="45">
        <v>0</v>
      </c>
      <c r="Q2190" s="44">
        <v>0</v>
      </c>
      <c r="R2190" s="45">
        <v>0</v>
      </c>
      <c r="S2190" s="44">
        <v>0</v>
      </c>
      <c r="T2190" s="45">
        <v>0</v>
      </c>
      <c r="U2190" s="44">
        <v>0</v>
      </c>
      <c r="V2190" s="45">
        <v>0</v>
      </c>
      <c r="W2190" s="44">
        <v>0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0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0</v>
      </c>
      <c r="N2191" s="45">
        <v>0</v>
      </c>
      <c r="O2191" s="44">
        <v>0</v>
      </c>
      <c r="P2191" s="45">
        <v>0</v>
      </c>
      <c r="Q2191" s="44">
        <v>0</v>
      </c>
      <c r="R2191" s="45">
        <v>0</v>
      </c>
      <c r="S2191" s="44">
        <v>0</v>
      </c>
      <c r="T2191" s="45">
        <v>0</v>
      </c>
      <c r="U2191" s="44">
        <v>0</v>
      </c>
      <c r="V2191" s="45">
        <v>0</v>
      </c>
      <c r="W2191" s="44">
        <v>0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0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0</v>
      </c>
      <c r="N2192" s="45">
        <v>0</v>
      </c>
      <c r="O2192" s="44">
        <v>0</v>
      </c>
      <c r="P2192" s="45">
        <v>0</v>
      </c>
      <c r="Q2192" s="44">
        <v>0</v>
      </c>
      <c r="R2192" s="45">
        <v>0</v>
      </c>
      <c r="S2192" s="44">
        <v>0</v>
      </c>
      <c r="T2192" s="45">
        <v>0</v>
      </c>
      <c r="U2192" s="44">
        <v>0</v>
      </c>
      <c r="V2192" s="45">
        <v>0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0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0</v>
      </c>
      <c r="N2193" s="45">
        <v>0</v>
      </c>
      <c r="O2193" s="44">
        <v>0</v>
      </c>
      <c r="P2193" s="45">
        <v>0</v>
      </c>
      <c r="Q2193" s="44">
        <v>0</v>
      </c>
      <c r="R2193" s="45">
        <v>0</v>
      </c>
      <c r="S2193" s="44">
        <v>0</v>
      </c>
      <c r="T2193" s="45">
        <v>0</v>
      </c>
      <c r="U2193" s="44">
        <v>0</v>
      </c>
      <c r="V2193" s="45">
        <v>0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0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</v>
      </c>
      <c r="N2194" s="45">
        <v>0</v>
      </c>
      <c r="O2194" s="44">
        <v>0</v>
      </c>
      <c r="P2194" s="45">
        <v>0</v>
      </c>
      <c r="Q2194" s="44">
        <v>0</v>
      </c>
      <c r="R2194" s="45">
        <v>0</v>
      </c>
      <c r="S2194" s="44">
        <v>0</v>
      </c>
      <c r="T2194" s="45">
        <v>0</v>
      </c>
      <c r="U2194" s="44">
        <v>0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0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0</v>
      </c>
      <c r="N2195" s="45">
        <v>0</v>
      </c>
      <c r="O2195" s="44">
        <v>0</v>
      </c>
      <c r="P2195" s="45">
        <v>0</v>
      </c>
      <c r="Q2195" s="44">
        <v>0</v>
      </c>
      <c r="R2195" s="45">
        <v>0</v>
      </c>
      <c r="S2195" s="44">
        <v>0</v>
      </c>
      <c r="T2195" s="45">
        <v>0</v>
      </c>
      <c r="U2195" s="44">
        <v>0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0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0</v>
      </c>
      <c r="O2196" s="44">
        <v>0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0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0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</v>
      </c>
      <c r="N2199" s="45">
        <v>0</v>
      </c>
      <c r="O2199" s="44">
        <v>0</v>
      </c>
      <c r="P2199" s="45">
        <v>0</v>
      </c>
      <c r="Q2199" s="44">
        <v>0</v>
      </c>
      <c r="R2199" s="45">
        <v>0</v>
      </c>
      <c r="S2199" s="44">
        <v>0</v>
      </c>
      <c r="T2199" s="45">
        <v>0</v>
      </c>
      <c r="U2199" s="44">
        <v>0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0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0</v>
      </c>
      <c r="O2200" s="44">
        <v>0</v>
      </c>
      <c r="P2200" s="45">
        <v>0</v>
      </c>
      <c r="Q2200" s="44">
        <v>0</v>
      </c>
      <c r="R2200" s="45">
        <v>0</v>
      </c>
      <c r="S2200" s="44">
        <v>0</v>
      </c>
      <c r="T2200" s="45">
        <v>0</v>
      </c>
      <c r="U2200" s="44">
        <v>0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0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0</v>
      </c>
      <c r="O2201" s="44">
        <v>0</v>
      </c>
      <c r="P2201" s="45">
        <v>0</v>
      </c>
      <c r="Q2201" s="44">
        <v>0</v>
      </c>
      <c r="R2201" s="45">
        <v>0</v>
      </c>
      <c r="S2201" s="44">
        <v>0</v>
      </c>
      <c r="T2201" s="45">
        <v>0</v>
      </c>
      <c r="U2201" s="44">
        <v>0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0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</v>
      </c>
      <c r="N2202" s="45">
        <v>0</v>
      </c>
      <c r="O2202" s="44">
        <v>0</v>
      </c>
      <c r="P2202" s="45">
        <v>0</v>
      </c>
      <c r="Q2202" s="44">
        <v>0</v>
      </c>
      <c r="R2202" s="45">
        <v>0</v>
      </c>
      <c r="S2202" s="44">
        <v>0</v>
      </c>
      <c r="T2202" s="45">
        <v>0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0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</v>
      </c>
      <c r="O2204" s="44">
        <v>0</v>
      </c>
      <c r="P2204" s="45">
        <v>0</v>
      </c>
      <c r="Q2204" s="44">
        <v>0</v>
      </c>
      <c r="R2204" s="45">
        <v>0</v>
      </c>
      <c r="S2204" s="44">
        <v>0</v>
      </c>
      <c r="T2204" s="45">
        <v>0</v>
      </c>
      <c r="U2204" s="44">
        <v>0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0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0</v>
      </c>
      <c r="O2205" s="44">
        <v>0</v>
      </c>
      <c r="P2205" s="45">
        <v>0</v>
      </c>
      <c r="Q2205" s="44">
        <v>0</v>
      </c>
      <c r="R2205" s="45">
        <v>0</v>
      </c>
      <c r="S2205" s="44">
        <v>0</v>
      </c>
      <c r="T2205" s="45">
        <v>0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0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</v>
      </c>
      <c r="N2206" s="45">
        <v>0</v>
      </c>
      <c r="O2206" s="44">
        <v>0</v>
      </c>
      <c r="P2206" s="45">
        <v>0</v>
      </c>
      <c r="Q2206" s="44">
        <v>0</v>
      </c>
      <c r="R2206" s="45">
        <v>0</v>
      </c>
      <c r="S2206" s="44">
        <v>0</v>
      </c>
      <c r="T2206" s="45">
        <v>0</v>
      </c>
      <c r="U2206" s="44">
        <v>0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0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0</v>
      </c>
      <c r="O2207" s="44">
        <v>0</v>
      </c>
      <c r="P2207" s="45">
        <v>0</v>
      </c>
      <c r="Q2207" s="44">
        <v>0</v>
      </c>
      <c r="R2207" s="45">
        <v>0</v>
      </c>
      <c r="S2207" s="44">
        <v>0</v>
      </c>
      <c r="T2207" s="45">
        <v>0</v>
      </c>
      <c r="U2207" s="44">
        <v>0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0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</v>
      </c>
      <c r="O2208" s="44">
        <v>0</v>
      </c>
      <c r="P2208" s="45">
        <v>0</v>
      </c>
      <c r="Q2208" s="44">
        <v>0</v>
      </c>
      <c r="R2208" s="45">
        <v>0</v>
      </c>
      <c r="S2208" s="44">
        <v>0</v>
      </c>
      <c r="T2208" s="45">
        <v>0</v>
      </c>
      <c r="U2208" s="44">
        <v>0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0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0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</v>
      </c>
      <c r="O2210" s="44">
        <v>0</v>
      </c>
      <c r="P2210" s="45">
        <v>0</v>
      </c>
      <c r="Q2210" s="44">
        <v>0</v>
      </c>
      <c r="R2210" s="45">
        <v>0</v>
      </c>
      <c r="S2210" s="44">
        <v>0</v>
      </c>
      <c r="T2210" s="45">
        <v>0</v>
      </c>
      <c r="U2210" s="44">
        <v>0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0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0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0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0</v>
      </c>
      <c r="O2214" s="44">
        <v>0</v>
      </c>
      <c r="P2214" s="45">
        <v>0</v>
      </c>
      <c r="Q2214" s="44">
        <v>0</v>
      </c>
      <c r="R2214" s="45">
        <v>0</v>
      </c>
      <c r="S2214" s="44">
        <v>0</v>
      </c>
      <c r="T2214" s="45">
        <v>0</v>
      </c>
      <c r="U2214" s="44">
        <v>0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0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0</v>
      </c>
      <c r="O2215" s="44">
        <v>0</v>
      </c>
      <c r="P2215" s="45">
        <v>0</v>
      </c>
      <c r="Q2215" s="44">
        <v>0</v>
      </c>
      <c r="R2215" s="45">
        <v>0</v>
      </c>
      <c r="S2215" s="44">
        <v>0</v>
      </c>
      <c r="T2215" s="45">
        <v>0</v>
      </c>
      <c r="U2215" s="44">
        <v>0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0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</v>
      </c>
      <c r="R2216" s="45">
        <v>0</v>
      </c>
      <c r="S2216" s="44">
        <v>0</v>
      </c>
      <c r="T2216" s="45">
        <v>0</v>
      </c>
      <c r="U2216" s="44">
        <v>0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0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0</v>
      </c>
      <c r="O2217" s="44">
        <v>0</v>
      </c>
      <c r="P2217" s="45">
        <v>0</v>
      </c>
      <c r="Q2217" s="44">
        <v>0</v>
      </c>
      <c r="R2217" s="45">
        <v>0</v>
      </c>
      <c r="S2217" s="44">
        <v>0</v>
      </c>
      <c r="T2217" s="45">
        <v>0</v>
      </c>
      <c r="U2217" s="44">
        <v>0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0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0</v>
      </c>
      <c r="O2219" s="44">
        <v>0</v>
      </c>
      <c r="P2219" s="45">
        <v>0</v>
      </c>
      <c r="Q2219" s="44">
        <v>0</v>
      </c>
      <c r="R2219" s="45">
        <v>0</v>
      </c>
      <c r="S2219" s="44">
        <v>0</v>
      </c>
      <c r="T2219" s="45">
        <v>0</v>
      </c>
      <c r="U2219" s="44">
        <v>0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0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0</v>
      </c>
      <c r="O2221" s="44">
        <v>0</v>
      </c>
      <c r="P2221" s="45">
        <v>0</v>
      </c>
      <c r="Q2221" s="44">
        <v>0</v>
      </c>
      <c r="R2221" s="45">
        <v>0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0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0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0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0</v>
      </c>
      <c r="N2224" s="45">
        <v>0</v>
      </c>
      <c r="O2224" s="44">
        <v>0</v>
      </c>
      <c r="P2224" s="45">
        <v>0</v>
      </c>
      <c r="Q2224" s="44">
        <v>0</v>
      </c>
      <c r="R2224" s="45">
        <v>0</v>
      </c>
      <c r="S2224" s="44">
        <v>0</v>
      </c>
      <c r="T2224" s="45">
        <v>0</v>
      </c>
      <c r="U2224" s="44">
        <v>0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0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0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0</v>
      </c>
      <c r="O2226" s="44">
        <v>0</v>
      </c>
      <c r="P2226" s="45">
        <v>0</v>
      </c>
      <c r="Q2226" s="44">
        <v>0</v>
      </c>
      <c r="R2226" s="45">
        <v>0</v>
      </c>
      <c r="S2226" s="44">
        <v>0</v>
      </c>
      <c r="T2226" s="45">
        <v>0</v>
      </c>
      <c r="U2226" s="44">
        <v>0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0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0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0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0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0</v>
      </c>
      <c r="O2229" s="44">
        <v>0</v>
      </c>
      <c r="P2229" s="45">
        <v>0</v>
      </c>
      <c r="Q2229" s="44">
        <v>0</v>
      </c>
      <c r="R2229" s="45">
        <v>0</v>
      </c>
      <c r="S2229" s="44">
        <v>0</v>
      </c>
      <c r="T2229" s="45">
        <v>0</v>
      </c>
      <c r="U2229" s="44">
        <v>0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0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0</v>
      </c>
      <c r="R2233" s="45">
        <v>0</v>
      </c>
      <c r="S2233" s="44">
        <v>0</v>
      </c>
      <c r="T2233" s="45">
        <v>0</v>
      </c>
      <c r="U2233" s="44">
        <v>0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0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0</v>
      </c>
      <c r="M2235" s="13">
        <f t="shared" si="591"/>
        <v>0</v>
      </c>
      <c r="N2235" s="13">
        <f t="shared" si="591"/>
        <v>0</v>
      </c>
      <c r="O2235" s="13">
        <f t="shared" si="591"/>
        <v>0</v>
      </c>
      <c r="P2235" s="13">
        <f t="shared" si="591"/>
        <v>0</v>
      </c>
      <c r="Q2235" s="13">
        <f t="shared" si="591"/>
        <v>0</v>
      </c>
      <c r="R2235" s="13">
        <f t="shared" si="591"/>
        <v>0</v>
      </c>
      <c r="S2235" s="13">
        <f t="shared" si="591"/>
        <v>0</v>
      </c>
      <c r="T2235" s="13">
        <f t="shared" si="591"/>
        <v>0</v>
      </c>
      <c r="U2235" s="13">
        <f t="shared" si="591"/>
        <v>0</v>
      </c>
      <c r="V2235" s="13">
        <f t="shared" si="591"/>
        <v>0</v>
      </c>
      <c r="W2235" s="13">
        <f t="shared" si="591"/>
        <v>0</v>
      </c>
      <c r="X2235" s="13">
        <f t="shared" si="591"/>
        <v>0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6">
        <f>SUM(AC2164:AE2234)</f>
        <v>0</v>
      </c>
      <c r="AD2235" s="116"/>
      <c r="AE2235" s="116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45807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99" t="s">
        <v>2</v>
      </c>
      <c r="AD2240" s="99"/>
      <c r="AE2240" s="99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2.2799999999999985</v>
      </c>
      <c r="N2241" s="45">
        <v>5</v>
      </c>
      <c r="O2241" s="44">
        <v>0.95333333333333348</v>
      </c>
      <c r="P2241" s="45">
        <v>0.51</v>
      </c>
      <c r="Q2241" s="44">
        <v>0.83333333333333337</v>
      </c>
      <c r="R2241" s="45">
        <v>4.9000000000000012</v>
      </c>
      <c r="S2241" s="44">
        <v>4.800000000000006</v>
      </c>
      <c r="T2241" s="45">
        <v>4.5999999999999979</v>
      </c>
      <c r="U2241" s="44">
        <v>3.15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27.026666666666667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0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0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3.1221666666666668</v>
      </c>
      <c r="N2243" s="45">
        <v>8.9141666666666648</v>
      </c>
      <c r="O2243" s="44">
        <v>1.2528333333333335</v>
      </c>
      <c r="P2243" s="45">
        <v>0.53066666666666662</v>
      </c>
      <c r="Q2243" s="44">
        <v>0.70883333333333332</v>
      </c>
      <c r="R2243" s="45">
        <v>5.9991666666666665</v>
      </c>
      <c r="S2243" s="44">
        <v>5.7849999999999993</v>
      </c>
      <c r="T2243" s="45">
        <v>6.7976666666666681</v>
      </c>
      <c r="U2243" s="44">
        <v>3.9409999999999998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37.051500000000004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0.68883333333333285</v>
      </c>
      <c r="N2244" s="45">
        <v>2.0158333333333336</v>
      </c>
      <c r="O2244" s="44">
        <v>0.17683333333333284</v>
      </c>
      <c r="P2244" s="45">
        <v>3.5833333333333425E-2</v>
      </c>
      <c r="Q2244" s="44">
        <v>0.76650000000000018</v>
      </c>
      <c r="R2244" s="45">
        <v>2.2764999999999995</v>
      </c>
      <c r="S2244" s="44">
        <v>10.22366666666667</v>
      </c>
      <c r="T2244" s="45">
        <v>19.194833333333346</v>
      </c>
      <c r="U2244" s="44">
        <v>10.547833333333335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45.926666666666684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</v>
      </c>
      <c r="P2245" s="45">
        <v>0</v>
      </c>
      <c r="Q2245" s="44">
        <v>0</v>
      </c>
      <c r="R2245" s="45">
        <v>0</v>
      </c>
      <c r="S2245" s="44">
        <v>0</v>
      </c>
      <c r="T2245" s="45">
        <v>0</v>
      </c>
      <c r="U2245" s="44">
        <v>0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0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4.8611666666666666</v>
      </c>
      <c r="N2246" s="45">
        <v>50.650333333333336</v>
      </c>
      <c r="O2246" s="44">
        <v>11.125166666666667</v>
      </c>
      <c r="P2246" s="45">
        <v>5.8465000000000007</v>
      </c>
      <c r="Q2246" s="44">
        <v>9.2508333333333344</v>
      </c>
      <c r="R2246" s="45">
        <v>53.419333333333341</v>
      </c>
      <c r="S2246" s="44">
        <v>64.849499999999978</v>
      </c>
      <c r="T2246" s="45">
        <v>65.211999999999989</v>
      </c>
      <c r="U2246" s="44">
        <v>52.26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317.47483333333332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8.9248333333333338</v>
      </c>
      <c r="N2247" s="45">
        <v>7.7099999999999937</v>
      </c>
      <c r="O2247" s="44">
        <v>10.262333333333336</v>
      </c>
      <c r="P2247" s="45">
        <v>5.371666666666667</v>
      </c>
      <c r="Q2247" s="44">
        <v>12.700000000000001</v>
      </c>
      <c r="R2247" s="45">
        <v>7.7299999999999898</v>
      </c>
      <c r="S2247" s="44">
        <v>4.980000000000004</v>
      </c>
      <c r="T2247" s="45">
        <v>1.7599999999999909</v>
      </c>
      <c r="U2247" s="44">
        <v>23.6065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83.045333333333318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1.5795000000000001</v>
      </c>
      <c r="N2248" s="45">
        <v>3.4589999999999992</v>
      </c>
      <c r="O2248" s="44">
        <v>1.5755000000000008</v>
      </c>
      <c r="P2248" s="45">
        <v>0.27933333333333293</v>
      </c>
      <c r="Q2248" s="44">
        <v>1.3776666666666675</v>
      </c>
      <c r="R2248" s="45">
        <v>16.128499999999988</v>
      </c>
      <c r="S2248" s="44">
        <v>22.983666666666636</v>
      </c>
      <c r="T2248" s="45">
        <v>23.9895</v>
      </c>
      <c r="U2248" s="44">
        <v>19.49066666666668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90.863333333333301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0.96783333333333366</v>
      </c>
      <c r="N2249" s="45">
        <v>1.5863333333333327</v>
      </c>
      <c r="O2249" s="44">
        <v>2.7561666666666671</v>
      </c>
      <c r="P2249" s="45">
        <v>0.81083333333333318</v>
      </c>
      <c r="Q2249" s="44">
        <v>2.908666666666667</v>
      </c>
      <c r="R2249" s="45">
        <v>7.0056666666666638</v>
      </c>
      <c r="S2249" s="44">
        <v>27.221833333333315</v>
      </c>
      <c r="T2249" s="45">
        <v>24.574833333333345</v>
      </c>
      <c r="U2249" s="44">
        <v>2.2670000000000017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70.099166666666648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10.952333333333335</v>
      </c>
      <c r="N2250" s="45">
        <v>9.3136666666666681</v>
      </c>
      <c r="O2250" s="44">
        <v>1.5681666666666656</v>
      </c>
      <c r="P2250" s="45">
        <v>0.80183333333333284</v>
      </c>
      <c r="Q2250" s="44">
        <v>1.1701666666666675</v>
      </c>
      <c r="R2250" s="45">
        <v>8.1120000000000108</v>
      </c>
      <c r="S2250" s="44">
        <v>16.793833333333321</v>
      </c>
      <c r="T2250" s="45">
        <v>15.586666666666675</v>
      </c>
      <c r="U2250" s="44">
        <v>7.6508333333333347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71.949500000000015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9.5506666666666664</v>
      </c>
      <c r="N2251" s="45">
        <v>9.07</v>
      </c>
      <c r="O2251" s="44">
        <v>4.7666666666666666</v>
      </c>
      <c r="P2251" s="45">
        <v>2.6</v>
      </c>
      <c r="Q2251" s="44">
        <v>4.333333333333333</v>
      </c>
      <c r="R2251" s="45">
        <v>10.65</v>
      </c>
      <c r="S2251" s="44">
        <v>10.090000000000002</v>
      </c>
      <c r="T2251" s="45">
        <v>10.49</v>
      </c>
      <c r="U2251" s="44">
        <v>13.418999999999995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74.969666666666669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1.0876666666666674</v>
      </c>
      <c r="N2252" s="45">
        <v>9.679666666666666</v>
      </c>
      <c r="O2252" s="44">
        <v>2.1916666666666669</v>
      </c>
      <c r="P2252" s="45">
        <v>1.2513333333333336</v>
      </c>
      <c r="Q2252" s="44">
        <v>2.2294999999999998</v>
      </c>
      <c r="R2252" s="45">
        <v>12.831666666666669</v>
      </c>
      <c r="S2252" s="44">
        <v>12.034333333333334</v>
      </c>
      <c r="T2252" s="45">
        <v>9.7408333333333257</v>
      </c>
      <c r="U2252" s="44">
        <v>1.8683333333333321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52.914999999999999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11.643500000000007</v>
      </c>
      <c r="O2253" s="44">
        <v>4.2801666666666653</v>
      </c>
      <c r="P2253" s="45">
        <v>0</v>
      </c>
      <c r="Q2253" s="44">
        <v>0</v>
      </c>
      <c r="R2253" s="45">
        <v>0</v>
      </c>
      <c r="S2253" s="44">
        <v>0</v>
      </c>
      <c r="T2253" s="45">
        <v>0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15.923666666666673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0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1.5005000000000004</v>
      </c>
      <c r="N2255" s="45">
        <v>2.013166666666669</v>
      </c>
      <c r="O2255" s="44">
        <v>0.43633333333333368</v>
      </c>
      <c r="P2255" s="45">
        <v>0.11549999999999999</v>
      </c>
      <c r="Q2255" s="44">
        <v>0</v>
      </c>
      <c r="R2255" s="45">
        <v>0</v>
      </c>
      <c r="S2255" s="44">
        <v>0</v>
      </c>
      <c r="T2255" s="45">
        <v>0</v>
      </c>
      <c r="U2255" s="44">
        <v>2.3473333333333333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6.412833333333336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35.008833333333321</v>
      </c>
      <c r="O2256" s="44">
        <v>1.1535000000000002</v>
      </c>
      <c r="P2256" s="45">
        <v>0</v>
      </c>
      <c r="Q2256" s="44">
        <v>0</v>
      </c>
      <c r="R2256" s="45">
        <v>0</v>
      </c>
      <c r="S2256" s="44">
        <v>28.845499999999983</v>
      </c>
      <c r="T2256" s="45">
        <v>30.686833333333347</v>
      </c>
      <c r="U2256" s="44">
        <v>9.6343333333333359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105.32899999999998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</v>
      </c>
      <c r="O2257" s="44">
        <v>0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0.36400000000000005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0.36400000000000005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4.5246666666666666</v>
      </c>
      <c r="N2258" s="45">
        <v>52.767500000000034</v>
      </c>
      <c r="O2258" s="44">
        <v>9.9341666666666661</v>
      </c>
      <c r="P2258" s="45">
        <v>5.2045000000000012</v>
      </c>
      <c r="Q2258" s="44">
        <v>8.3728333333333342</v>
      </c>
      <c r="R2258" s="45">
        <v>50.333833333333317</v>
      </c>
      <c r="S2258" s="44">
        <v>53.342166666666664</v>
      </c>
      <c r="T2258" s="45">
        <v>52.731666666666669</v>
      </c>
      <c r="U2258" s="44">
        <v>43.980166666666683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281.19150000000002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21.42166666666667</v>
      </c>
      <c r="O2259" s="44">
        <v>1.8850000000000009</v>
      </c>
      <c r="P2259" s="45">
        <v>1.900000000000001E-2</v>
      </c>
      <c r="Q2259" s="44">
        <v>3.1833333333333276E-2</v>
      </c>
      <c r="R2259" s="45">
        <v>0.15133333333332999</v>
      </c>
      <c r="S2259" s="44">
        <v>17.180166666666661</v>
      </c>
      <c r="T2259" s="45">
        <v>16.998166666666673</v>
      </c>
      <c r="U2259" s="44">
        <v>8.6803333333333317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66.367500000000007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1.3458333333333337</v>
      </c>
      <c r="N2260" s="45">
        <v>12.314833333333334</v>
      </c>
      <c r="O2260" s="44">
        <v>2.9693333333333318</v>
      </c>
      <c r="P2260" s="45">
        <v>1.5026666666666664</v>
      </c>
      <c r="Q2260" s="44">
        <v>2.880666666666666</v>
      </c>
      <c r="R2260" s="45">
        <v>18.560333333333332</v>
      </c>
      <c r="S2260" s="44">
        <v>27.614666666666697</v>
      </c>
      <c r="T2260" s="45">
        <v>24.950000000000028</v>
      </c>
      <c r="U2260" s="44">
        <v>2.7876666666666625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94.926000000000059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7.1983333333333315</v>
      </c>
      <c r="N2261" s="45">
        <v>17.287333333333333</v>
      </c>
      <c r="O2261" s="44">
        <v>3.26</v>
      </c>
      <c r="P2261" s="45">
        <v>1.8366666666666669</v>
      </c>
      <c r="Q2261" s="44">
        <v>3.0716666666666672</v>
      </c>
      <c r="R2261" s="45">
        <v>17.675166666666666</v>
      </c>
      <c r="S2261" s="44">
        <v>17.589833333333335</v>
      </c>
      <c r="T2261" s="45">
        <v>18.194333333333343</v>
      </c>
      <c r="U2261" s="44">
        <v>14.243333333333331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100.35666666666667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3.8241666666666676</v>
      </c>
      <c r="N2262" s="45">
        <v>2.3665000000000038</v>
      </c>
      <c r="O2262" s="44">
        <v>1.8186666666666675</v>
      </c>
      <c r="P2262" s="45">
        <v>2.2568333333333332</v>
      </c>
      <c r="Q2262" s="44">
        <v>4.4264999999999999</v>
      </c>
      <c r="R2262" s="45">
        <v>26.761166666666668</v>
      </c>
      <c r="S2262" s="44">
        <v>26.624833333333342</v>
      </c>
      <c r="T2262" s="45">
        <v>25.960500000000003</v>
      </c>
      <c r="U2262" s="44">
        <v>17.878499999999992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111.91766666666668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0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0.5748333333333322</v>
      </c>
      <c r="N2264" s="45">
        <v>1.2601666666666664</v>
      </c>
      <c r="O2264" s="44">
        <v>0</v>
      </c>
      <c r="P2264" s="45">
        <v>0</v>
      </c>
      <c r="Q2264" s="44">
        <v>7.3200000000000012</v>
      </c>
      <c r="R2264" s="45">
        <v>0</v>
      </c>
      <c r="S2264" s="44">
        <v>0</v>
      </c>
      <c r="T2264" s="45">
        <v>0</v>
      </c>
      <c r="U2264" s="44">
        <v>26.791666666666679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35.94666666666668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0.32633333333333342</v>
      </c>
      <c r="N2265" s="45">
        <v>2.4258333333333346</v>
      </c>
      <c r="O2265" s="44">
        <v>0.40716666666666657</v>
      </c>
      <c r="P2265" s="45">
        <v>0.12999999999999998</v>
      </c>
      <c r="Q2265" s="44">
        <v>9.5166666666666747E-2</v>
      </c>
      <c r="R2265" s="45">
        <v>0.69500000000000128</v>
      </c>
      <c r="S2265" s="44">
        <v>0.57833333333333459</v>
      </c>
      <c r="T2265" s="45">
        <v>0.87449999999999961</v>
      </c>
      <c r="U2265" s="44">
        <v>0.85949999999999993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6.3918333333333361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3.6464999999999979</v>
      </c>
      <c r="O2266" s="44">
        <v>0.17466666666666655</v>
      </c>
      <c r="P2266" s="45">
        <v>0</v>
      </c>
      <c r="Q2266" s="44">
        <v>0</v>
      </c>
      <c r="R2266" s="45">
        <v>0</v>
      </c>
      <c r="S2266" s="44">
        <v>1.8193333333333357</v>
      </c>
      <c r="T2266" s="45">
        <v>7.9888333333333339</v>
      </c>
      <c r="U2266" s="44">
        <v>0.75533333333333397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14.38466666666667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2.2763333333333331</v>
      </c>
      <c r="N2267" s="45">
        <v>0.38016666666666682</v>
      </c>
      <c r="O2267" s="44">
        <v>0.87066666666666659</v>
      </c>
      <c r="P2267" s="45">
        <v>0.5528333333333334</v>
      </c>
      <c r="Q2267" s="44">
        <v>0.80216666666666647</v>
      </c>
      <c r="R2267" s="45">
        <v>4.0249999999999977</v>
      </c>
      <c r="S2267" s="44">
        <v>4.373000000000002</v>
      </c>
      <c r="T2267" s="45">
        <v>3.4600000000000057</v>
      </c>
      <c r="U2267" s="44">
        <v>2.7920000000000007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19.532166666666672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2.7481666666666689</v>
      </c>
      <c r="O2268" s="44">
        <v>2.1243333333333334</v>
      </c>
      <c r="P2268" s="45">
        <v>0.37699999999999961</v>
      </c>
      <c r="Q2268" s="44">
        <v>0.68866666666666598</v>
      </c>
      <c r="R2268" s="45">
        <v>10.094666666666678</v>
      </c>
      <c r="S2268" s="44">
        <v>11.666999999999998</v>
      </c>
      <c r="T2268" s="45">
        <v>8.6796666666666678</v>
      </c>
      <c r="U2268" s="44">
        <v>3.2840000000000003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39.663500000000013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1.7210000000000008</v>
      </c>
      <c r="N2269" s="45">
        <v>5.217833333333342</v>
      </c>
      <c r="O2269" s="44">
        <v>1.7048333333333332</v>
      </c>
      <c r="P2269" s="45">
        <v>0.36750000000000022</v>
      </c>
      <c r="Q2269" s="44">
        <v>0.63666666666666694</v>
      </c>
      <c r="R2269" s="45">
        <v>4.9736666666666673</v>
      </c>
      <c r="S2269" s="44">
        <v>5.8151666666666708</v>
      </c>
      <c r="T2269" s="45">
        <v>4.7640000000000047</v>
      </c>
      <c r="U2269" s="44">
        <v>1.7406666666666673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26.94133333333335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11.341833333333343</v>
      </c>
      <c r="N2270" s="45">
        <v>20.892666666666649</v>
      </c>
      <c r="O2270" s="44">
        <v>6.7713333333333354</v>
      </c>
      <c r="P2270" s="45">
        <v>5.1678333333333342</v>
      </c>
      <c r="Q2270" s="44">
        <v>0</v>
      </c>
      <c r="R2270" s="45">
        <v>0.36233333333332779</v>
      </c>
      <c r="S2270" s="44">
        <v>30.920833333333338</v>
      </c>
      <c r="T2270" s="45">
        <v>33.592666666666638</v>
      </c>
      <c r="U2270" s="44">
        <v>21.016166666666663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130.06566666666663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0.84433333333333316</v>
      </c>
      <c r="N2271" s="45">
        <v>0.1431666666666665</v>
      </c>
      <c r="O2271" s="44">
        <v>0</v>
      </c>
      <c r="P2271" s="45">
        <v>0</v>
      </c>
      <c r="Q2271" s="44">
        <v>0</v>
      </c>
      <c r="R2271" s="45">
        <v>7.1666666666667803E-3</v>
      </c>
      <c r="S2271" s="44">
        <v>2.1263333333333372</v>
      </c>
      <c r="T2271" s="45">
        <v>2.4106666666666681</v>
      </c>
      <c r="U2271" s="44">
        <v>1.7723333333333333</v>
      </c>
      <c r="V2271" s="45">
        <v>0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7.3040000000000047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14.02316666666667</v>
      </c>
      <c r="N2272" s="45">
        <v>27.329833333333315</v>
      </c>
      <c r="O2272" s="44">
        <v>4.2426666666666666</v>
      </c>
      <c r="P2272" s="45">
        <v>2.1241666666666661</v>
      </c>
      <c r="Q2272" s="44">
        <v>3.6766666666666663</v>
      </c>
      <c r="R2272" s="45">
        <v>22.071999999999981</v>
      </c>
      <c r="S2272" s="44">
        <v>35.927499999999974</v>
      </c>
      <c r="T2272" s="45">
        <v>36.101999999999961</v>
      </c>
      <c r="U2272" s="44">
        <v>22.951666666666661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168.44966666666659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3.515500000000003</v>
      </c>
      <c r="N2273" s="45">
        <v>12.119000000000005</v>
      </c>
      <c r="O2273" s="44">
        <v>2.4993333333333334</v>
      </c>
      <c r="P2273" s="45">
        <v>1.3218333333333334</v>
      </c>
      <c r="Q2273" s="44">
        <v>2.1273333333333335</v>
      </c>
      <c r="R2273" s="45">
        <v>13.361666666666679</v>
      </c>
      <c r="S2273" s="44">
        <v>15.75</v>
      </c>
      <c r="T2273" s="45">
        <v>14.759999999999993</v>
      </c>
      <c r="U2273" s="44">
        <v>8.4123333333333346</v>
      </c>
      <c r="V2273" s="45">
        <v>0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73.867000000000019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0.53766666666666685</v>
      </c>
      <c r="N2275" s="45">
        <v>1.994500000000001</v>
      </c>
      <c r="O2275" s="44">
        <v>0.81416666666666671</v>
      </c>
      <c r="P2275" s="45">
        <v>0.59066666666666656</v>
      </c>
      <c r="Q2275" s="44">
        <v>0.6526666666666664</v>
      </c>
      <c r="R2275" s="45">
        <v>3.8281666666666676</v>
      </c>
      <c r="S2275" s="44">
        <v>3.5230000000000001</v>
      </c>
      <c r="T2275" s="45">
        <v>3.0688333333333335</v>
      </c>
      <c r="U2275" s="44">
        <v>1.3086666666666673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16.318333333333335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32.648166666666661</v>
      </c>
      <c r="N2276" s="45">
        <v>47.092166666666678</v>
      </c>
      <c r="O2276" s="44">
        <v>10.901</v>
      </c>
      <c r="P2276" s="45">
        <v>6.9736666666666656</v>
      </c>
      <c r="Q2276" s="44">
        <v>11.986500000000003</v>
      </c>
      <c r="R2276" s="45">
        <v>89.036499999999961</v>
      </c>
      <c r="S2276" s="44">
        <v>128.43950000000001</v>
      </c>
      <c r="T2276" s="45">
        <v>127.49149999999995</v>
      </c>
      <c r="U2276" s="44">
        <v>96.934999999999974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551.50399999999991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5.0130000000000008</v>
      </c>
      <c r="N2277" s="45">
        <v>11.651833333333336</v>
      </c>
      <c r="O2277" s="44">
        <v>1.9446666666666672</v>
      </c>
      <c r="P2277" s="45">
        <v>0.54583333333333361</v>
      </c>
      <c r="Q2277" s="44">
        <v>0.41299999999999953</v>
      </c>
      <c r="R2277" s="45">
        <v>1.9831666666666654</v>
      </c>
      <c r="S2277" s="44">
        <v>6.680500000000003</v>
      </c>
      <c r="T2277" s="45">
        <v>14.510166666666667</v>
      </c>
      <c r="U2277" s="44">
        <v>15.686000000000005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58.428166666666684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7.4918333333333287</v>
      </c>
      <c r="N2278" s="45">
        <v>15.316833333333342</v>
      </c>
      <c r="O2278" s="44">
        <v>9.4991666666666674</v>
      </c>
      <c r="P2278" s="45">
        <v>8.2286666666666672</v>
      </c>
      <c r="Q2278" s="44">
        <v>2.0598333333333323</v>
      </c>
      <c r="R2278" s="45">
        <v>15.073333333333339</v>
      </c>
      <c r="S2278" s="44">
        <v>19.073666666666664</v>
      </c>
      <c r="T2278" s="45">
        <v>19.869666666666657</v>
      </c>
      <c r="U2278" s="44">
        <v>17.466333333333335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114.07933333333334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5.1888333333333332</v>
      </c>
      <c r="N2279" s="45">
        <v>0.61</v>
      </c>
      <c r="O2279" s="44">
        <v>0</v>
      </c>
      <c r="P2279" s="45">
        <v>0</v>
      </c>
      <c r="Q2279" s="44">
        <v>0</v>
      </c>
      <c r="R2279" s="45">
        <v>0</v>
      </c>
      <c r="S2279" s="44">
        <v>0</v>
      </c>
      <c r="T2279" s="45">
        <v>0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5.7988333333333335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6.7779999999999969</v>
      </c>
      <c r="N2281" s="45">
        <v>0</v>
      </c>
      <c r="O2281" s="44">
        <v>0</v>
      </c>
      <c r="P2281" s="45">
        <v>0</v>
      </c>
      <c r="Q2281" s="44">
        <v>1.5166666666666666</v>
      </c>
      <c r="R2281" s="45">
        <v>11.790333333333342</v>
      </c>
      <c r="S2281" s="44">
        <v>6.7198333333333355</v>
      </c>
      <c r="T2281" s="45">
        <v>9.4735000000000102</v>
      </c>
      <c r="U2281" s="44">
        <v>19.600000000000009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55.878333333333359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0.37466666666666659</v>
      </c>
      <c r="N2282" s="45">
        <v>2.2308333333333334</v>
      </c>
      <c r="O2282" s="44">
        <v>0.42450000000000043</v>
      </c>
      <c r="P2282" s="45">
        <v>0.28916666666666668</v>
      </c>
      <c r="Q2282" s="44">
        <v>0.40499999999999947</v>
      </c>
      <c r="R2282" s="45">
        <v>1.9526666666666666</v>
      </c>
      <c r="S2282" s="44">
        <v>8.7906666666666649</v>
      </c>
      <c r="T2282" s="45">
        <v>6.3851666666666658</v>
      </c>
      <c r="U2282" s="44">
        <v>3.074666666666666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23.92733333333333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1.0761666666666676</v>
      </c>
      <c r="N2283" s="45">
        <v>25.511166666666668</v>
      </c>
      <c r="O2283" s="44">
        <v>7.1051666666666682</v>
      </c>
      <c r="P2283" s="45">
        <v>1.3261666666666676</v>
      </c>
      <c r="Q2283" s="44">
        <v>1.0438333333333352</v>
      </c>
      <c r="R2283" s="45">
        <v>30.234333333333325</v>
      </c>
      <c r="S2283" s="44">
        <v>22.405333333333321</v>
      </c>
      <c r="T2283" s="45">
        <v>63.222166666666652</v>
      </c>
      <c r="U2283" s="44">
        <v>4.9536666666666651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156.87799999999996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3.1118333333333341</v>
      </c>
      <c r="N2284" s="45">
        <v>6.3703333333333356</v>
      </c>
      <c r="O2284" s="44">
        <v>0.99866666666666748</v>
      </c>
      <c r="P2284" s="45">
        <v>0.40483333333333332</v>
      </c>
      <c r="Q2284" s="44">
        <v>1.0355000000000003</v>
      </c>
      <c r="R2284" s="45">
        <v>6.7746666666666586</v>
      </c>
      <c r="S2284" s="44">
        <v>8.8436666666666657</v>
      </c>
      <c r="T2284" s="45">
        <v>9.3864999999999963</v>
      </c>
      <c r="U2284" s="44">
        <v>2.0123333333333333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38.938333333333325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1.3365000000000005</v>
      </c>
      <c r="N2285" s="45">
        <v>2.0696666666666679</v>
      </c>
      <c r="O2285" s="44">
        <v>0.12166666666666674</v>
      </c>
      <c r="P2285" s="45">
        <v>4.6999999999999771E-2</v>
      </c>
      <c r="Q2285" s="44">
        <v>0.28949999999999948</v>
      </c>
      <c r="R2285" s="45">
        <v>0.76866666666666339</v>
      </c>
      <c r="S2285" s="44">
        <v>2.7849999999999984</v>
      </c>
      <c r="T2285" s="45">
        <v>0.68650000000000166</v>
      </c>
      <c r="U2285" s="44">
        <v>1.8520000000000005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9.9564999999999984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0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0.32466666666666671</v>
      </c>
      <c r="P2287" s="45">
        <v>0.65900000000000047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0.98366666666666713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0</v>
      </c>
      <c r="O2288" s="44">
        <v>1.0041666666666667</v>
      </c>
      <c r="P2288" s="45">
        <v>0.42633333333333367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1.4305000000000003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6.55866666666667</v>
      </c>
      <c r="N2290" s="45">
        <v>10.560333333333334</v>
      </c>
      <c r="O2290" s="44">
        <v>2.190500000000001</v>
      </c>
      <c r="P2290" s="45">
        <v>1.2361666666666664</v>
      </c>
      <c r="Q2290" s="44">
        <v>2.5356666666666667</v>
      </c>
      <c r="R2290" s="45">
        <v>20.833333333333336</v>
      </c>
      <c r="S2290" s="44">
        <v>47.186666666666653</v>
      </c>
      <c r="T2290" s="45">
        <v>48.26250000000001</v>
      </c>
      <c r="U2290" s="44">
        <v>16.485499999999995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155.84933333333333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20.480333333333327</v>
      </c>
      <c r="N2291" s="45">
        <v>18.877666666666659</v>
      </c>
      <c r="O2291" s="44">
        <v>0</v>
      </c>
      <c r="P2291" s="45">
        <v>0</v>
      </c>
      <c r="Q2291" s="44">
        <v>0</v>
      </c>
      <c r="R2291" s="45">
        <v>0</v>
      </c>
      <c r="S2291" s="44">
        <v>0</v>
      </c>
      <c r="T2291" s="45">
        <v>6.9061666666666683</v>
      </c>
      <c r="U2291" s="44">
        <v>0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46.264166666666661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0.47233333333333305</v>
      </c>
      <c r="N2292" s="45">
        <v>0.46933333333333316</v>
      </c>
      <c r="O2292" s="44">
        <v>0.65333333333333221</v>
      </c>
      <c r="P2292" s="45">
        <v>4.1499999999999912E-2</v>
      </c>
      <c r="Q2292" s="44">
        <v>0.77500000000000091</v>
      </c>
      <c r="R2292" s="45">
        <v>3.8038333333333245</v>
      </c>
      <c r="S2292" s="44">
        <v>18.557833333333317</v>
      </c>
      <c r="T2292" s="45">
        <v>17.63999999999999</v>
      </c>
      <c r="U2292" s="44">
        <v>3.8956666666666666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46.30883333333329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7.4094999999999978</v>
      </c>
      <c r="N2293" s="45">
        <v>20.237666666666666</v>
      </c>
      <c r="O2293" s="44">
        <v>3.2951666666666664</v>
      </c>
      <c r="P2293" s="45">
        <v>1.8538333333333337</v>
      </c>
      <c r="Q2293" s="44">
        <v>2.3728333333333325</v>
      </c>
      <c r="R2293" s="45">
        <v>12.875333333333336</v>
      </c>
      <c r="S2293" s="44">
        <v>21.929833333333338</v>
      </c>
      <c r="T2293" s="45">
        <v>17.627666666666663</v>
      </c>
      <c r="U2293" s="44">
        <v>2.349833333333335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89.951666666666668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1.8501666666666674</v>
      </c>
      <c r="N2294" s="45">
        <v>4.6920000000000028</v>
      </c>
      <c r="O2294" s="44">
        <v>0.1678333333333337</v>
      </c>
      <c r="P2294" s="45">
        <v>0</v>
      </c>
      <c r="Q2294" s="44">
        <v>0</v>
      </c>
      <c r="R2294" s="45">
        <v>0</v>
      </c>
      <c r="S2294" s="44">
        <v>18.861833333333326</v>
      </c>
      <c r="T2294" s="45">
        <v>21.216666666666665</v>
      </c>
      <c r="U2294" s="44">
        <v>1.5623333333333291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48.350833333333327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8.3366666666666642</v>
      </c>
      <c r="O2296" s="44">
        <v>1.9833333333333057E-2</v>
      </c>
      <c r="P2296" s="45">
        <v>0</v>
      </c>
      <c r="Q2296" s="44">
        <v>0</v>
      </c>
      <c r="R2296" s="45">
        <v>0</v>
      </c>
      <c r="S2296" s="44">
        <v>5.4926666666666639</v>
      </c>
      <c r="T2296" s="45">
        <v>6.9383333333333335</v>
      </c>
      <c r="U2296" s="44">
        <v>1.4533333333333307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22.240833333333324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0</v>
      </c>
      <c r="O2298" s="44">
        <v>0.17900000000000016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0.17900000000000016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1.1115000000000008</v>
      </c>
      <c r="N2300" s="45">
        <v>1.8384999999999982</v>
      </c>
      <c r="O2300" s="44">
        <v>0.13016666666666682</v>
      </c>
      <c r="P2300" s="45">
        <v>2.5999999999999919E-2</v>
      </c>
      <c r="Q2300" s="44">
        <v>0</v>
      </c>
      <c r="R2300" s="45">
        <v>0.12816666666666662</v>
      </c>
      <c r="S2300" s="44">
        <v>9.158833333333332</v>
      </c>
      <c r="T2300" s="45">
        <v>8.862166666666667</v>
      </c>
      <c r="U2300" s="44">
        <v>9.1974999999999962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30.452833333333331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13.954000000000001</v>
      </c>
      <c r="N2301" s="45">
        <v>25.826833333333333</v>
      </c>
      <c r="O2301" s="44">
        <v>1.9049999999999998</v>
      </c>
      <c r="P2301" s="45">
        <v>1.3813333333333333</v>
      </c>
      <c r="Q2301" s="44">
        <v>0.89700000000000102</v>
      </c>
      <c r="R2301" s="45">
        <v>7.3761666666666725</v>
      </c>
      <c r="S2301" s="44">
        <v>29.876333333333331</v>
      </c>
      <c r="T2301" s="45">
        <v>31.672166666666687</v>
      </c>
      <c r="U2301" s="44">
        <v>33.433999999999997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146.32283333333334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27.650000000000006</v>
      </c>
      <c r="N2302" s="45">
        <v>42.690000000000012</v>
      </c>
      <c r="O2302" s="44">
        <v>40.759999999999991</v>
      </c>
      <c r="P2302" s="45">
        <v>44.539999999999992</v>
      </c>
      <c r="Q2302" s="44">
        <v>45.990000000000009</v>
      </c>
      <c r="R2302" s="45">
        <v>46.740000000000009</v>
      </c>
      <c r="S2302" s="44">
        <v>83.5</v>
      </c>
      <c r="T2302" s="45">
        <v>75.910000000000011</v>
      </c>
      <c r="U2302" s="44">
        <v>63.529999999999987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471.31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6.6666666666666721E-2</v>
      </c>
      <c r="N2303" s="45">
        <v>2.8238333333333339</v>
      </c>
      <c r="O2303" s="44">
        <v>0.29299999999999998</v>
      </c>
      <c r="P2303" s="45">
        <v>3.5999999999999942E-2</v>
      </c>
      <c r="Q2303" s="44">
        <v>1.8333333333333535E-2</v>
      </c>
      <c r="R2303" s="45">
        <v>0.30000000000000071</v>
      </c>
      <c r="S2303" s="44">
        <v>2.4254999999999995</v>
      </c>
      <c r="T2303" s="45">
        <v>3.9568333333333299</v>
      </c>
      <c r="U2303" s="44">
        <v>2.0524999999999998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11.972666666666665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70.171666666666681</v>
      </c>
      <c r="N2304" s="45">
        <v>193.03066666666672</v>
      </c>
      <c r="O2304" s="44">
        <v>30.884833333333336</v>
      </c>
      <c r="P2304" s="45">
        <v>13.173833333333333</v>
      </c>
      <c r="Q2304" s="44">
        <v>8.2981666666666669</v>
      </c>
      <c r="R2304" s="45">
        <v>60.935000000000024</v>
      </c>
      <c r="S2304" s="44">
        <v>110.6608333333333</v>
      </c>
      <c r="T2304" s="45">
        <v>75.854833333333303</v>
      </c>
      <c r="U2304" s="44">
        <v>57.644166666666671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620.654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0</v>
      </c>
      <c r="O2305" s="44">
        <v>1.381</v>
      </c>
      <c r="P2305" s="45">
        <v>1.361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2.742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13.849999999999998</v>
      </c>
      <c r="O2306" s="44">
        <v>5.4980000000000002</v>
      </c>
      <c r="P2306" s="45">
        <v>3.7520000000000007</v>
      </c>
      <c r="Q2306" s="44">
        <v>6.2463333333333333</v>
      </c>
      <c r="R2306" s="45">
        <v>35.008166666666661</v>
      </c>
      <c r="S2306" s="44">
        <v>32.622833333333375</v>
      </c>
      <c r="T2306" s="45">
        <v>30.106500000000047</v>
      </c>
      <c r="U2306" s="44">
        <v>11.40983333333333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138.49366666666674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16.995166666666673</v>
      </c>
      <c r="N2309" s="45">
        <v>17.811666666666671</v>
      </c>
      <c r="O2309" s="44">
        <v>0.59483333333333377</v>
      </c>
      <c r="P2309" s="45">
        <v>3.8500000000000041E-2</v>
      </c>
      <c r="Q2309" s="44">
        <v>15.064999999999998</v>
      </c>
      <c r="R2309" s="45">
        <v>91.213333333333324</v>
      </c>
      <c r="S2309" s="44">
        <v>98.205666666666716</v>
      </c>
      <c r="T2309" s="45">
        <v>96.63600000000001</v>
      </c>
      <c r="U2309" s="44">
        <v>10.308166666666667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346.86833333333345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</v>
      </c>
      <c r="O2310" s="44">
        <v>0</v>
      </c>
      <c r="P2310" s="45">
        <v>0</v>
      </c>
      <c r="Q2310" s="44">
        <v>0</v>
      </c>
      <c r="R2310" s="45">
        <v>0</v>
      </c>
      <c r="S2310" s="44">
        <v>0</v>
      </c>
      <c r="T2310" s="45">
        <v>0</v>
      </c>
      <c r="U2310" s="44">
        <v>0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0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0</v>
      </c>
      <c r="M2312" s="13">
        <f t="shared" si="594"/>
        <v>327.30849999999998</v>
      </c>
      <c r="N2312" s="13">
        <f t="shared" si="594"/>
        <v>812.27816666666706</v>
      </c>
      <c r="O2312" s="13">
        <f t="shared" si="594"/>
        <v>202.25116666666665</v>
      </c>
      <c r="P2312" s="13">
        <f t="shared" si="594"/>
        <v>125.94583333333333</v>
      </c>
      <c r="Q2312" s="13">
        <f t="shared" si="594"/>
        <v>172.00983333333335</v>
      </c>
      <c r="R2312" s="13">
        <f t="shared" si="594"/>
        <v>738.78133333333312</v>
      </c>
      <c r="S2312" s="13">
        <f t="shared" si="594"/>
        <v>1145.6765</v>
      </c>
      <c r="T2312" s="13">
        <f t="shared" si="594"/>
        <v>1159.7840000000001</v>
      </c>
      <c r="U2312" s="13">
        <f t="shared" si="594"/>
        <v>704.70399999999995</v>
      </c>
      <c r="V2312" s="13">
        <f t="shared" si="594"/>
        <v>0</v>
      </c>
      <c r="W2312" s="13">
        <f t="shared" si="594"/>
        <v>0</v>
      </c>
      <c r="X2312" s="13">
        <f t="shared" si="594"/>
        <v>0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6">
        <f>SUM(AC2241:AE2311)</f>
        <v>5388.7393333333348</v>
      </c>
      <c r="AD2312" s="116"/>
      <c r="AE2312" s="116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>
        <f>'Resumen-Mensual'!$AI$26</f>
        <v>45808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99" t="s">
        <v>2</v>
      </c>
      <c r="AD2317" s="99"/>
      <c r="AE2317" s="99"/>
    </row>
    <row r="2318" spans="2:31" x14ac:dyDescent="0.3">
      <c r="B2318" s="14" t="s">
        <v>37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0.24000000000000002</v>
      </c>
      <c r="N2318" s="45">
        <v>5</v>
      </c>
      <c r="O2318" s="44">
        <v>2.9150000000000009</v>
      </c>
      <c r="P2318" s="45">
        <v>0</v>
      </c>
      <c r="Q2318" s="44">
        <v>0</v>
      </c>
      <c r="R2318" s="45">
        <v>2.205000000000001</v>
      </c>
      <c r="S2318" s="44">
        <v>4.9000000000000012</v>
      </c>
      <c r="T2318" s="45">
        <v>4.6999999999999948</v>
      </c>
      <c r="U2318" s="44">
        <v>1.1400000000000001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6"/>
      <c r="AD2318" s="57">
        <f>SUM(E2318:AB2318)</f>
        <v>21.1</v>
      </c>
      <c r="AE2318" s="56"/>
    </row>
    <row r="2319" spans="2:31" x14ac:dyDescent="0.3">
      <c r="B2319" s="14" t="s">
        <v>38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0</v>
      </c>
      <c r="N2319" s="45">
        <v>0</v>
      </c>
      <c r="O2319" s="44">
        <v>0</v>
      </c>
      <c r="P2319" s="45">
        <v>0</v>
      </c>
      <c r="Q2319" s="44">
        <v>0</v>
      </c>
      <c r="R2319" s="45">
        <v>0</v>
      </c>
      <c r="S2319" s="44">
        <v>0</v>
      </c>
      <c r="T2319" s="45">
        <v>0</v>
      </c>
      <c r="U2319" s="44">
        <v>0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>SUM(E2319:AB2319)</f>
        <v>0</v>
      </c>
      <c r="AE2319" s="54"/>
    </row>
    <row r="2320" spans="2:31" x14ac:dyDescent="0.3">
      <c r="B2320" s="14" t="s">
        <v>39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0.20383333333333328</v>
      </c>
      <c r="N2320" s="45">
        <v>8.5601666666666656</v>
      </c>
      <c r="O2320" s="44">
        <v>4.2631666666666668</v>
      </c>
      <c r="P2320" s="45">
        <v>0</v>
      </c>
      <c r="Q2320" s="44">
        <v>0</v>
      </c>
      <c r="R2320" s="45">
        <v>2.3531666666666666</v>
      </c>
      <c r="S2320" s="44">
        <v>6.1405000000000012</v>
      </c>
      <c r="T2320" s="45">
        <v>7.6208333333333345</v>
      </c>
      <c r="U2320" s="44">
        <v>1.3266666666666671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ref="AD2320:AD2381" si="595">SUM(E2320:AB2320)</f>
        <v>30.468333333333337</v>
      </c>
      <c r="AE2320" s="54"/>
    </row>
    <row r="2321" spans="2:31" x14ac:dyDescent="0.3">
      <c r="B2321" s="14" t="s">
        <v>40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20.535000000000004</v>
      </c>
      <c r="O2321" s="44">
        <v>12.428666666666665</v>
      </c>
      <c r="P2321" s="45">
        <v>0</v>
      </c>
      <c r="Q2321" s="44">
        <v>0</v>
      </c>
      <c r="R2321" s="45">
        <v>2.987500000000002</v>
      </c>
      <c r="S2321" s="44">
        <v>5.1176666666666755</v>
      </c>
      <c r="T2321" s="45">
        <v>0</v>
      </c>
      <c r="U2321" s="44">
        <v>0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5"/>
        <v>41.068833333333345</v>
      </c>
      <c r="AE2321" s="54"/>
    </row>
    <row r="2322" spans="2:31" x14ac:dyDescent="0.3">
      <c r="B2322" s="14" t="s">
        <v>41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0</v>
      </c>
      <c r="N2322" s="45">
        <v>0</v>
      </c>
      <c r="O2322" s="44">
        <v>0</v>
      </c>
      <c r="P2322" s="45">
        <v>0</v>
      </c>
      <c r="Q2322" s="44">
        <v>0</v>
      </c>
      <c r="R2322" s="45">
        <v>0</v>
      </c>
      <c r="S2322" s="44">
        <v>0</v>
      </c>
      <c r="T2322" s="45">
        <v>0</v>
      </c>
      <c r="U2322" s="44">
        <v>0</v>
      </c>
      <c r="V2322" s="45">
        <v>0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5"/>
        <v>0</v>
      </c>
      <c r="AE2322" s="54"/>
    </row>
    <row r="2323" spans="2:31" x14ac:dyDescent="0.3">
      <c r="B2323" s="14" t="s">
        <v>42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</v>
      </c>
      <c r="N2323" s="45">
        <v>47.109166666666667</v>
      </c>
      <c r="O2323" s="44">
        <v>34.161166666666666</v>
      </c>
      <c r="P2323" s="45">
        <v>0</v>
      </c>
      <c r="Q2323" s="44">
        <v>0</v>
      </c>
      <c r="R2323" s="45">
        <v>24.393500000000007</v>
      </c>
      <c r="S2323" s="44">
        <v>51.819500000000033</v>
      </c>
      <c r="T2323" s="45">
        <v>52.242000000000012</v>
      </c>
      <c r="U2323" s="44">
        <v>12.3705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5"/>
        <v>222.09583333333336</v>
      </c>
      <c r="AE2323" s="54"/>
    </row>
    <row r="2324" spans="2:31" x14ac:dyDescent="0.3">
      <c r="B2324" s="14" t="s">
        <v>43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4.1800000000000006</v>
      </c>
      <c r="N2324" s="45">
        <v>6.7399999999999949</v>
      </c>
      <c r="O2324" s="44">
        <v>6.8900000000000006</v>
      </c>
      <c r="P2324" s="45">
        <v>0</v>
      </c>
      <c r="Q2324" s="44">
        <v>0</v>
      </c>
      <c r="R2324" s="45">
        <v>21.449000000000005</v>
      </c>
      <c r="S2324" s="44">
        <v>2.8500000000000085</v>
      </c>
      <c r="T2324" s="45">
        <v>0.29999999999999716</v>
      </c>
      <c r="U2324" s="44">
        <v>10.301499999999999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5"/>
        <v>52.710500000000003</v>
      </c>
      <c r="AE2324" s="54"/>
    </row>
    <row r="2325" spans="2:31" x14ac:dyDescent="0.3">
      <c r="B2325" s="14" t="s">
        <v>44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0</v>
      </c>
      <c r="N2325" s="45">
        <v>5.5576666666666732</v>
      </c>
      <c r="O2325" s="44">
        <v>7.0343333333333371</v>
      </c>
      <c r="P2325" s="45">
        <v>0</v>
      </c>
      <c r="Q2325" s="44">
        <v>0</v>
      </c>
      <c r="R2325" s="45">
        <v>8.3519999999999985</v>
      </c>
      <c r="S2325" s="44">
        <v>15.794666666666656</v>
      </c>
      <c r="T2325" s="45">
        <v>10.16116666666667</v>
      </c>
      <c r="U2325" s="44">
        <v>0.16833333333333347</v>
      </c>
      <c r="V2325" s="45">
        <v>0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5"/>
        <v>47.06816666666667</v>
      </c>
      <c r="AE2325" s="54"/>
    </row>
    <row r="2326" spans="2:31" x14ac:dyDescent="0.3">
      <c r="B2326" s="14" t="s">
        <v>45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2.5100000000000007</v>
      </c>
      <c r="O2326" s="44">
        <v>15.160666666666662</v>
      </c>
      <c r="P2326" s="45">
        <v>0</v>
      </c>
      <c r="Q2326" s="44">
        <v>0</v>
      </c>
      <c r="R2326" s="45">
        <v>13.494166666666667</v>
      </c>
      <c r="S2326" s="44">
        <v>27.134166666666662</v>
      </c>
      <c r="T2326" s="45">
        <v>20.86666666666666</v>
      </c>
      <c r="U2326" s="44">
        <v>3.0529999999999999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5"/>
        <v>82.21866666666665</v>
      </c>
      <c r="AE2326" s="54"/>
    </row>
    <row r="2327" spans="2:31" x14ac:dyDescent="0.3">
      <c r="B2327" s="14" t="s">
        <v>46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4.3500000000000226E-2</v>
      </c>
      <c r="N2327" s="45">
        <v>13.379999999999988</v>
      </c>
      <c r="O2327" s="44">
        <v>7.1873333333333314</v>
      </c>
      <c r="P2327" s="45">
        <v>0</v>
      </c>
      <c r="Q2327" s="44">
        <v>0</v>
      </c>
      <c r="R2327" s="45">
        <v>3.8674999999999984</v>
      </c>
      <c r="S2327" s="44">
        <v>8.5655000000000037</v>
      </c>
      <c r="T2327" s="45">
        <v>4.1033333333333326</v>
      </c>
      <c r="U2327" s="44">
        <v>0</v>
      </c>
      <c r="V2327" s="45">
        <v>0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5"/>
        <v>37.147166666666656</v>
      </c>
      <c r="AE2327" s="54"/>
    </row>
    <row r="2328" spans="2:31" x14ac:dyDescent="0.3">
      <c r="B2328" s="14" t="s">
        <v>47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0.99399999999999999</v>
      </c>
      <c r="N2328" s="45">
        <v>9.02</v>
      </c>
      <c r="O2328" s="44">
        <v>9.8099999999999987</v>
      </c>
      <c r="P2328" s="45">
        <v>0</v>
      </c>
      <c r="Q2328" s="44">
        <v>0</v>
      </c>
      <c r="R2328" s="45">
        <v>11.7</v>
      </c>
      <c r="S2328" s="44">
        <v>10.690000000000003</v>
      </c>
      <c r="T2328" s="45">
        <v>5.4000000000000021</v>
      </c>
      <c r="U2328" s="44">
        <v>3.6923333333333326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5"/>
        <v>51.306333333333335</v>
      </c>
      <c r="AE2328" s="54"/>
    </row>
    <row r="2329" spans="2:31" x14ac:dyDescent="0.3">
      <c r="B2329" s="14" t="s">
        <v>48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8.0666666666666609E-2</v>
      </c>
      <c r="N2329" s="45">
        <v>9.7253333333333316</v>
      </c>
      <c r="O2329" s="44">
        <v>6.4811666666666659</v>
      </c>
      <c r="P2329" s="45">
        <v>0</v>
      </c>
      <c r="Q2329" s="44">
        <v>0</v>
      </c>
      <c r="R2329" s="45">
        <v>5.3386666666666676</v>
      </c>
      <c r="S2329" s="44">
        <v>9.5448333333333313</v>
      </c>
      <c r="T2329" s="45">
        <v>6.8218333333333332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5"/>
        <v>37.992499999999993</v>
      </c>
      <c r="AE2329" s="54"/>
    </row>
    <row r="2330" spans="2:31" x14ac:dyDescent="0.3">
      <c r="B2330" s="14" t="s">
        <v>49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0</v>
      </c>
      <c r="N2330" s="45">
        <v>22.212000000000007</v>
      </c>
      <c r="O2330" s="44">
        <v>1.8676666666666677</v>
      </c>
      <c r="P2330" s="45">
        <v>0</v>
      </c>
      <c r="Q2330" s="44">
        <v>0</v>
      </c>
      <c r="R2330" s="45">
        <v>3.6706666666666687</v>
      </c>
      <c r="S2330" s="44">
        <v>14.723500000000001</v>
      </c>
      <c r="T2330" s="45">
        <v>8.8610000000000095</v>
      </c>
      <c r="U2330" s="44">
        <v>0</v>
      </c>
      <c r="V2330" s="45">
        <v>0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5"/>
        <v>51.334833333333357</v>
      </c>
      <c r="AE2330" s="54"/>
    </row>
    <row r="2331" spans="2:31" x14ac:dyDescent="0.3">
      <c r="B2331" s="14" t="s">
        <v>50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0</v>
      </c>
      <c r="O2331" s="44">
        <v>1.3388333333333333</v>
      </c>
      <c r="P2331" s="45">
        <v>0</v>
      </c>
      <c r="Q2331" s="44">
        <v>0</v>
      </c>
      <c r="R2331" s="45">
        <v>0</v>
      </c>
      <c r="S2331" s="44">
        <v>0</v>
      </c>
      <c r="T2331" s="45">
        <v>0</v>
      </c>
      <c r="U2331" s="44">
        <v>0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5"/>
        <v>1.3388333333333333</v>
      </c>
      <c r="AE2331" s="54"/>
    </row>
    <row r="2332" spans="2:31" x14ac:dyDescent="0.3">
      <c r="B2332" s="14" t="s">
        <v>109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2.2934999999999999</v>
      </c>
      <c r="O2332" s="44">
        <v>1.2674999999999992</v>
      </c>
      <c r="P2332" s="45">
        <v>0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5"/>
        <v>3.5609999999999991</v>
      </c>
      <c r="AE2332" s="54"/>
    </row>
    <row r="2333" spans="2:31" x14ac:dyDescent="0.3">
      <c r="B2333" s="14" t="s">
        <v>51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0</v>
      </c>
      <c r="N2333" s="45">
        <v>2.892166666666673</v>
      </c>
      <c r="O2333" s="44">
        <v>5.9140000000000024</v>
      </c>
      <c r="P2333" s="45">
        <v>0</v>
      </c>
      <c r="Q2333" s="44">
        <v>0</v>
      </c>
      <c r="R2333" s="45">
        <v>0</v>
      </c>
      <c r="S2333" s="44">
        <v>1.9016666666666604</v>
      </c>
      <c r="T2333" s="45">
        <v>0</v>
      </c>
      <c r="U2333" s="44">
        <v>0</v>
      </c>
      <c r="V2333" s="45">
        <v>0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5"/>
        <v>10.707833333333335</v>
      </c>
      <c r="AE2333" s="54"/>
    </row>
    <row r="2334" spans="2:31" x14ac:dyDescent="0.3">
      <c r="B2334" s="14" t="s">
        <v>52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595"/>
        <v>0</v>
      </c>
      <c r="AE2334" s="54"/>
    </row>
    <row r="2335" spans="2:31" x14ac:dyDescent="0.3">
      <c r="B2335" s="14" t="s">
        <v>53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1.4315</v>
      </c>
      <c r="N2335" s="45">
        <v>54.857833333333332</v>
      </c>
      <c r="O2335" s="44">
        <v>30.616666666666664</v>
      </c>
      <c r="P2335" s="45">
        <v>0</v>
      </c>
      <c r="Q2335" s="44">
        <v>0</v>
      </c>
      <c r="R2335" s="45">
        <v>23.011999999999997</v>
      </c>
      <c r="S2335" s="44">
        <v>53.638499999999979</v>
      </c>
      <c r="T2335" s="45">
        <v>53.044666666666657</v>
      </c>
      <c r="U2335" s="44">
        <v>12.167833333333331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595"/>
        <v>228.76899999999998</v>
      </c>
      <c r="AE2335" s="54"/>
    </row>
    <row r="2336" spans="2:31" x14ac:dyDescent="0.3">
      <c r="B2336" s="14" t="s">
        <v>54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9.1965000000000057</v>
      </c>
      <c r="O2336" s="44">
        <v>9.8264999999999993</v>
      </c>
      <c r="P2336" s="45">
        <v>0</v>
      </c>
      <c r="Q2336" s="44">
        <v>0</v>
      </c>
      <c r="R2336" s="45">
        <v>0.65049999999999863</v>
      </c>
      <c r="S2336" s="44">
        <v>4.3844999999999965</v>
      </c>
      <c r="T2336" s="45">
        <v>2.8679999999999954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595"/>
        <v>26.925999999999991</v>
      </c>
      <c r="AE2336" s="54"/>
    </row>
    <row r="2337" spans="2:31" x14ac:dyDescent="0.3">
      <c r="B2337" s="4" t="s">
        <v>55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20.862333333333325</v>
      </c>
      <c r="O2337" s="44">
        <v>11.722333333333335</v>
      </c>
      <c r="P2337" s="45">
        <v>0</v>
      </c>
      <c r="Q2337" s="44">
        <v>0</v>
      </c>
      <c r="R2337" s="45">
        <v>6.7854999999999999</v>
      </c>
      <c r="S2337" s="44">
        <v>18.028333333333322</v>
      </c>
      <c r="T2337" s="45">
        <v>15.718000000000002</v>
      </c>
      <c r="U2337" s="44">
        <v>0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5"/>
        <v>73.116499999999988</v>
      </c>
      <c r="AE2337" s="54"/>
    </row>
    <row r="2338" spans="2:31" x14ac:dyDescent="0.3">
      <c r="B2338" s="4" t="s">
        <v>56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0.42883333333333329</v>
      </c>
      <c r="N2338" s="45">
        <v>12.783166666666657</v>
      </c>
      <c r="O2338" s="44">
        <v>7.8191666666666668</v>
      </c>
      <c r="P2338" s="45">
        <v>0</v>
      </c>
      <c r="Q2338" s="44">
        <v>0</v>
      </c>
      <c r="R2338" s="45">
        <v>4.0843333333333343</v>
      </c>
      <c r="S2338" s="44">
        <v>3.0073333333333321</v>
      </c>
      <c r="T2338" s="45">
        <v>0.1049999999999999</v>
      </c>
      <c r="U2338" s="44">
        <v>0.23366666666666666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595"/>
        <v>28.46149999999999</v>
      </c>
      <c r="AE2338" s="54"/>
    </row>
    <row r="2339" spans="2:31" x14ac:dyDescent="0.3">
      <c r="B2339" s="4" t="s">
        <v>110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0.64000000000000123</v>
      </c>
      <c r="O2339" s="44">
        <v>3.5650000000000022</v>
      </c>
      <c r="P2339" s="45">
        <v>0</v>
      </c>
      <c r="Q2339" s="44">
        <v>0</v>
      </c>
      <c r="R2339" s="45">
        <v>12.059333333333337</v>
      </c>
      <c r="S2339" s="44">
        <v>28.504000000000001</v>
      </c>
      <c r="T2339" s="45">
        <v>12.03549999999999</v>
      </c>
      <c r="U2339" s="44">
        <v>0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595"/>
        <v>56.803833333333337</v>
      </c>
      <c r="AE2339" s="54"/>
    </row>
    <row r="2340" spans="2:31" x14ac:dyDescent="0.3">
      <c r="B2340" s="4" t="s">
        <v>57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0</v>
      </c>
      <c r="N2340" s="45">
        <v>0</v>
      </c>
      <c r="O2340" s="44">
        <v>0</v>
      </c>
      <c r="P2340" s="45">
        <v>0</v>
      </c>
      <c r="Q2340" s="44">
        <v>0</v>
      </c>
      <c r="R2340" s="45">
        <v>0</v>
      </c>
      <c r="S2340" s="44">
        <v>0</v>
      </c>
      <c r="T2340" s="45">
        <v>0</v>
      </c>
      <c r="U2340" s="44">
        <v>0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5"/>
        <v>0</v>
      </c>
      <c r="AE2340" s="54"/>
    </row>
    <row r="2341" spans="2:31" x14ac:dyDescent="0.3">
      <c r="B2341" s="4" t="s">
        <v>58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15.098999999999997</v>
      </c>
      <c r="O2341" s="44">
        <v>15.204333333333334</v>
      </c>
      <c r="P2341" s="45">
        <v>0</v>
      </c>
      <c r="Q2341" s="44">
        <v>0</v>
      </c>
      <c r="R2341" s="45">
        <v>19.19766666666667</v>
      </c>
      <c r="S2341" s="44">
        <v>0</v>
      </c>
      <c r="T2341" s="45">
        <v>0</v>
      </c>
      <c r="U2341" s="44">
        <v>8.972333333333335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 t="shared" si="595"/>
        <v>58.473333333333343</v>
      </c>
      <c r="AE2341" s="54"/>
    </row>
    <row r="2342" spans="2:31" x14ac:dyDescent="0.3">
      <c r="B2342" s="4" t="s">
        <v>111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0</v>
      </c>
      <c r="M2342" s="44">
        <v>0</v>
      </c>
      <c r="N2342" s="45">
        <v>1.7260000000000004</v>
      </c>
      <c r="O2342" s="44">
        <v>0.87833333333333363</v>
      </c>
      <c r="P2342" s="45">
        <v>0</v>
      </c>
      <c r="Q2342" s="44">
        <v>0</v>
      </c>
      <c r="R2342" s="45">
        <v>6.4999999999999798E-3</v>
      </c>
      <c r="S2342" s="44">
        <v>0</v>
      </c>
      <c r="T2342" s="45">
        <v>8.3333333333331561E-4</v>
      </c>
      <c r="U2342" s="44">
        <v>0</v>
      </c>
      <c r="V2342" s="45">
        <v>0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si="595"/>
        <v>2.6116666666666672</v>
      </c>
      <c r="AE2342" s="54"/>
    </row>
    <row r="2343" spans="2:31" x14ac:dyDescent="0.3">
      <c r="B2343" s="4" t="s">
        <v>59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0</v>
      </c>
      <c r="M2343" s="44">
        <v>0</v>
      </c>
      <c r="N2343" s="45">
        <v>0</v>
      </c>
      <c r="O2343" s="44">
        <v>5.9500000000000004E-2</v>
      </c>
      <c r="P2343" s="45">
        <v>0</v>
      </c>
      <c r="Q2343" s="44">
        <v>0</v>
      </c>
      <c r="R2343" s="45">
        <v>0</v>
      </c>
      <c r="S2343" s="44">
        <v>0</v>
      </c>
      <c r="T2343" s="45">
        <v>0</v>
      </c>
      <c r="U2343" s="44">
        <v>0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595"/>
        <v>5.9500000000000004E-2</v>
      </c>
      <c r="AE2343" s="54"/>
    </row>
    <row r="2344" spans="2:31" x14ac:dyDescent="0.3">
      <c r="B2344" s="4" t="s">
        <v>60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</v>
      </c>
      <c r="M2344" s="44">
        <v>0</v>
      </c>
      <c r="N2344" s="45">
        <v>0.5325000000000002</v>
      </c>
      <c r="O2344" s="44">
        <v>3.1331666666666651</v>
      </c>
      <c r="P2344" s="45">
        <v>0</v>
      </c>
      <c r="Q2344" s="44">
        <v>0</v>
      </c>
      <c r="R2344" s="45">
        <v>0</v>
      </c>
      <c r="S2344" s="44">
        <v>0</v>
      </c>
      <c r="T2344" s="45">
        <v>0</v>
      </c>
      <c r="U2344" s="44">
        <v>0</v>
      </c>
      <c r="V2344" s="45">
        <v>0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 t="shared" si="595"/>
        <v>3.6656666666666653</v>
      </c>
      <c r="AE2344" s="54"/>
    </row>
    <row r="2345" spans="2:31" x14ac:dyDescent="0.3">
      <c r="B2345" s="4" t="s">
        <v>61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0</v>
      </c>
      <c r="N2345" s="45">
        <v>1.1188333333333327</v>
      </c>
      <c r="O2345" s="44">
        <v>2.4533333333333318</v>
      </c>
      <c r="P2345" s="45">
        <v>0</v>
      </c>
      <c r="Q2345" s="44">
        <v>0</v>
      </c>
      <c r="R2345" s="45">
        <v>5.0820000000000025</v>
      </c>
      <c r="S2345" s="44">
        <v>5.5516666666666579</v>
      </c>
      <c r="T2345" s="45">
        <v>6.5039999999999996</v>
      </c>
      <c r="U2345" s="44">
        <v>0</v>
      </c>
      <c r="V2345" s="45">
        <v>0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si="595"/>
        <v>20.709833333333322</v>
      </c>
      <c r="AE2345" s="54"/>
    </row>
    <row r="2346" spans="2:31" x14ac:dyDescent="0.3">
      <c r="B2346" s="4" t="s">
        <v>62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0</v>
      </c>
      <c r="N2346" s="45">
        <v>1.8459999999999999</v>
      </c>
      <c r="O2346" s="44">
        <v>0.96216666666666739</v>
      </c>
      <c r="P2346" s="45">
        <v>0</v>
      </c>
      <c r="Q2346" s="44">
        <v>0</v>
      </c>
      <c r="R2346" s="45">
        <v>3.7768333333333319</v>
      </c>
      <c r="S2346" s="44">
        <v>5.4918333333333322</v>
      </c>
      <c r="T2346" s="45">
        <v>6.7760000000000025</v>
      </c>
      <c r="U2346" s="44">
        <v>0</v>
      </c>
      <c r="V2346" s="45">
        <v>0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595"/>
        <v>18.852833333333333</v>
      </c>
      <c r="AE2346" s="54"/>
    </row>
    <row r="2347" spans="2:31" x14ac:dyDescent="0.3">
      <c r="B2347" s="4" t="s">
        <v>63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0</v>
      </c>
      <c r="N2347" s="45">
        <v>2.3278333333333334</v>
      </c>
      <c r="O2347" s="44">
        <v>1.8898333333333326</v>
      </c>
      <c r="P2347" s="45">
        <v>0</v>
      </c>
      <c r="Q2347" s="44">
        <v>0</v>
      </c>
      <c r="R2347" s="45">
        <v>29.727666666666671</v>
      </c>
      <c r="S2347" s="44">
        <v>27.477166666666676</v>
      </c>
      <c r="T2347" s="45">
        <v>13.114166666666666</v>
      </c>
      <c r="U2347" s="44">
        <v>0</v>
      </c>
      <c r="V2347" s="45">
        <v>0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595"/>
        <v>74.536666666666676</v>
      </c>
      <c r="AE2347" s="54"/>
    </row>
    <row r="2348" spans="2:31" x14ac:dyDescent="0.3">
      <c r="B2348" s="4" t="s">
        <v>64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0</v>
      </c>
      <c r="N2348" s="45">
        <v>4.6548333333333343</v>
      </c>
      <c r="O2348" s="44">
        <v>2.2139999999999986</v>
      </c>
      <c r="P2348" s="45">
        <v>0</v>
      </c>
      <c r="Q2348" s="44">
        <v>0</v>
      </c>
      <c r="R2348" s="45">
        <v>2.4500000000000098E-2</v>
      </c>
      <c r="S2348" s="44">
        <v>0.15216666666666659</v>
      </c>
      <c r="T2348" s="45">
        <v>0.4220000000000006</v>
      </c>
      <c r="U2348" s="44">
        <v>0</v>
      </c>
      <c r="V2348" s="45">
        <v>0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595"/>
        <v>7.4675000000000002</v>
      </c>
      <c r="AE2348" s="54"/>
    </row>
    <row r="2349" spans="2:31" x14ac:dyDescent="0.3">
      <c r="B2349" s="4" t="s">
        <v>112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0.53566666666666685</v>
      </c>
      <c r="N2349" s="45">
        <v>24.86983333333335</v>
      </c>
      <c r="O2349" s="44">
        <v>11.436500000000001</v>
      </c>
      <c r="P2349" s="45">
        <v>0</v>
      </c>
      <c r="Q2349" s="44">
        <v>0</v>
      </c>
      <c r="R2349" s="45">
        <v>9.6723333333333361</v>
      </c>
      <c r="S2349" s="44">
        <v>23.742833333333344</v>
      </c>
      <c r="T2349" s="45">
        <v>20.295333333333321</v>
      </c>
      <c r="U2349" s="44">
        <v>2.1021666666666663</v>
      </c>
      <c r="V2349" s="45">
        <v>0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595"/>
        <v>92.654666666666685</v>
      </c>
      <c r="AE2349" s="54"/>
    </row>
    <row r="2350" spans="2:31" x14ac:dyDescent="0.3">
      <c r="B2350" s="4" t="s">
        <v>65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0.11383333333333331</v>
      </c>
      <c r="N2350" s="45">
        <v>9.6213333333333306</v>
      </c>
      <c r="O2350" s="44">
        <v>6.3150000000000004</v>
      </c>
      <c r="P2350" s="45">
        <v>0</v>
      </c>
      <c r="Q2350" s="44">
        <v>0</v>
      </c>
      <c r="R2350" s="45">
        <v>5.6800000000000015</v>
      </c>
      <c r="S2350" s="44">
        <v>13.330333333333337</v>
      </c>
      <c r="T2350" s="45">
        <v>10.666666666666675</v>
      </c>
      <c r="U2350" s="44">
        <v>1.5323333333333335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si="595"/>
        <v>47.25950000000001</v>
      </c>
      <c r="AE2350" s="54"/>
    </row>
    <row r="2351" spans="2:31" x14ac:dyDescent="0.3">
      <c r="B2351" s="4" t="s">
        <v>66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0</v>
      </c>
      <c r="N2351" s="45">
        <v>0</v>
      </c>
      <c r="O2351" s="44">
        <v>0</v>
      </c>
      <c r="P2351" s="45">
        <v>0</v>
      </c>
      <c r="Q2351" s="44">
        <v>0</v>
      </c>
      <c r="R2351" s="45">
        <v>0</v>
      </c>
      <c r="S2351" s="44">
        <v>0</v>
      </c>
      <c r="T2351" s="45">
        <v>0</v>
      </c>
      <c r="U2351" s="44">
        <v>0</v>
      </c>
      <c r="V2351" s="45">
        <v>0</v>
      </c>
      <c r="W2351" s="44">
        <v>0</v>
      </c>
      <c r="X2351" s="45">
        <v>0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</v>
      </c>
      <c r="M2352" s="44">
        <v>0</v>
      </c>
      <c r="N2352" s="45">
        <v>2.6433333333333331</v>
      </c>
      <c r="O2352" s="44">
        <v>4.2120000000000006</v>
      </c>
      <c r="P2352" s="45">
        <v>0</v>
      </c>
      <c r="Q2352" s="44">
        <v>0</v>
      </c>
      <c r="R2352" s="45">
        <v>1.5165000000000002</v>
      </c>
      <c r="S2352" s="44">
        <v>2.8403333333333336</v>
      </c>
      <c r="T2352" s="45">
        <v>1.5936666666666668</v>
      </c>
      <c r="U2352" s="44">
        <v>0</v>
      </c>
      <c r="V2352" s="45">
        <v>0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5"/>
        <v>12.805833333333336</v>
      </c>
      <c r="AE2352" s="54"/>
    </row>
    <row r="2353" spans="2:31" x14ac:dyDescent="0.3">
      <c r="B2353" s="4" t="s">
        <v>68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0</v>
      </c>
      <c r="N2353" s="45">
        <v>25.816833333333349</v>
      </c>
      <c r="O2353" s="44">
        <v>2.6208333333333349</v>
      </c>
      <c r="P2353" s="45">
        <v>0</v>
      </c>
      <c r="Q2353" s="44">
        <v>0</v>
      </c>
      <c r="R2353" s="45">
        <v>14.729000000000001</v>
      </c>
      <c r="S2353" s="44">
        <v>32.83750000000002</v>
      </c>
      <c r="T2353" s="45">
        <v>62.269499999999987</v>
      </c>
      <c r="U2353" s="44">
        <v>19.32</v>
      </c>
      <c r="V2353" s="45">
        <v>0</v>
      </c>
      <c r="W2353" s="44">
        <v>0</v>
      </c>
      <c r="X2353" s="45">
        <v>0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5"/>
        <v>157.59366666666668</v>
      </c>
      <c r="AE2353" s="54"/>
    </row>
    <row r="2354" spans="2:31" x14ac:dyDescent="0.3">
      <c r="B2354" s="4" t="s">
        <v>69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</v>
      </c>
      <c r="M2354" s="44">
        <v>1.2366666666666668</v>
      </c>
      <c r="N2354" s="45">
        <v>41.969999999999985</v>
      </c>
      <c r="O2354" s="44">
        <v>28.567000000000018</v>
      </c>
      <c r="P2354" s="45">
        <v>0</v>
      </c>
      <c r="Q2354" s="44">
        <v>0</v>
      </c>
      <c r="R2354" s="45">
        <v>22.216499999999989</v>
      </c>
      <c r="S2354" s="44">
        <v>49.162333333333393</v>
      </c>
      <c r="T2354" s="45">
        <v>28.364166666666652</v>
      </c>
      <c r="U2354" s="44">
        <v>4.7883333333333322</v>
      </c>
      <c r="V2354" s="45">
        <v>0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5"/>
        <v>176.30500000000001</v>
      </c>
      <c r="AE2354" s="54"/>
    </row>
    <row r="2355" spans="2:31" x14ac:dyDescent="0.3">
      <c r="B2355" s="4" t="s">
        <v>70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0</v>
      </c>
      <c r="N2355" s="45">
        <v>21.429833333333342</v>
      </c>
      <c r="O2355" s="44">
        <v>15.185000000000002</v>
      </c>
      <c r="P2355" s="45">
        <v>0</v>
      </c>
      <c r="Q2355" s="44">
        <v>0</v>
      </c>
      <c r="R2355" s="45">
        <v>6.3943333333333348</v>
      </c>
      <c r="S2355" s="44">
        <v>18.909333333333329</v>
      </c>
      <c r="T2355" s="45">
        <v>28.206000000000003</v>
      </c>
      <c r="U2355" s="44">
        <v>8.3599999999999977</v>
      </c>
      <c r="V2355" s="45">
        <v>0</v>
      </c>
      <c r="W2355" s="44">
        <v>0</v>
      </c>
      <c r="X2355" s="45">
        <v>0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5"/>
        <v>98.484500000000011</v>
      </c>
      <c r="AE2355" s="54"/>
    </row>
    <row r="2356" spans="2:31" x14ac:dyDescent="0.3">
      <c r="B2356" s="4" t="s">
        <v>71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0</v>
      </c>
      <c r="N2356" s="45">
        <v>7.9885000000000019</v>
      </c>
      <c r="O2356" s="44">
        <v>0.60799999999999954</v>
      </c>
      <c r="P2356" s="45">
        <v>0</v>
      </c>
      <c r="Q2356" s="44">
        <v>0</v>
      </c>
      <c r="R2356" s="45">
        <v>0.14833333333333318</v>
      </c>
      <c r="S2356" s="44">
        <v>4.4833333333333412E-2</v>
      </c>
      <c r="T2356" s="45">
        <v>1.8849999999999982</v>
      </c>
      <c r="U2356" s="44">
        <v>0</v>
      </c>
      <c r="V2356" s="45">
        <v>0</v>
      </c>
      <c r="W2356" s="44">
        <v>0</v>
      </c>
      <c r="X2356" s="45">
        <v>0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5"/>
        <v>10.674666666666665</v>
      </c>
      <c r="AE2356" s="54"/>
    </row>
    <row r="2357" spans="2:31" x14ac:dyDescent="0.3">
      <c r="B2357" s="4" t="s">
        <v>72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0</v>
      </c>
      <c r="N2357" s="45">
        <v>0</v>
      </c>
      <c r="O2357" s="44">
        <v>0</v>
      </c>
      <c r="P2357" s="45">
        <v>0</v>
      </c>
      <c r="Q2357" s="44">
        <v>0</v>
      </c>
      <c r="R2357" s="45">
        <v>0</v>
      </c>
      <c r="S2357" s="44">
        <v>0</v>
      </c>
      <c r="T2357" s="45">
        <v>0</v>
      </c>
      <c r="U2357" s="44">
        <v>0</v>
      </c>
      <c r="V2357" s="45">
        <v>0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0.44599999999999984</v>
      </c>
      <c r="N2358" s="45">
        <v>13.927166666666674</v>
      </c>
      <c r="O2358" s="44">
        <v>0.71166666666666645</v>
      </c>
      <c r="P2358" s="45">
        <v>0</v>
      </c>
      <c r="Q2358" s="44">
        <v>0</v>
      </c>
      <c r="R2358" s="45">
        <v>2.7939999999999996</v>
      </c>
      <c r="S2358" s="44">
        <v>8.9543333333333397</v>
      </c>
      <c r="T2358" s="45">
        <v>16.832500000000007</v>
      </c>
      <c r="U2358" s="44">
        <v>3.5916666666666686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5"/>
        <v>47.257333333333349</v>
      </c>
      <c r="AE2358" s="54"/>
    </row>
    <row r="2359" spans="2:31" x14ac:dyDescent="0.3">
      <c r="B2359" s="4" t="s">
        <v>74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0.39100000000000001</v>
      </c>
      <c r="N2359" s="45">
        <v>4.3168333333333324</v>
      </c>
      <c r="O2359" s="44">
        <v>0.83</v>
      </c>
      <c r="P2359" s="45">
        <v>0</v>
      </c>
      <c r="Q2359" s="44">
        <v>0</v>
      </c>
      <c r="R2359" s="45">
        <v>1.112333333333333</v>
      </c>
      <c r="S2359" s="44">
        <v>1.9355000000000016</v>
      </c>
      <c r="T2359" s="45">
        <v>4.1063333333333354</v>
      </c>
      <c r="U2359" s="44">
        <v>0.35716666666666652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5"/>
        <v>13.049166666666668</v>
      </c>
      <c r="AE2359" s="54"/>
    </row>
    <row r="2360" spans="2:31" x14ac:dyDescent="0.3">
      <c r="B2360" s="4" t="s">
        <v>75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5.1499999999999997E-2</v>
      </c>
      <c r="N2360" s="45">
        <v>37.35766666666666</v>
      </c>
      <c r="O2360" s="44">
        <v>14.955666666666671</v>
      </c>
      <c r="P2360" s="45">
        <v>0</v>
      </c>
      <c r="Q2360" s="44">
        <v>0</v>
      </c>
      <c r="R2360" s="45">
        <v>16.637833333333337</v>
      </c>
      <c r="S2360" s="44">
        <v>11.494000000000003</v>
      </c>
      <c r="T2360" s="45">
        <v>11.080500000000001</v>
      </c>
      <c r="U2360" s="44">
        <v>0</v>
      </c>
      <c r="V2360" s="45">
        <v>0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5"/>
        <v>91.57716666666667</v>
      </c>
      <c r="AE2360" s="54"/>
    </row>
    <row r="2361" spans="2:31" x14ac:dyDescent="0.3">
      <c r="B2361" s="4" t="s">
        <v>76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0</v>
      </c>
      <c r="N2361" s="45">
        <v>13.481833333333336</v>
      </c>
      <c r="O2361" s="44">
        <v>3.4049999999999985</v>
      </c>
      <c r="P2361" s="45">
        <v>0</v>
      </c>
      <c r="Q2361" s="44">
        <v>0</v>
      </c>
      <c r="R2361" s="45">
        <v>3.7423333333333324</v>
      </c>
      <c r="S2361" s="44">
        <v>12.138833333333334</v>
      </c>
      <c r="T2361" s="45">
        <v>21.864500000000003</v>
      </c>
      <c r="U2361" s="44">
        <v>0.12599999999999997</v>
      </c>
      <c r="V2361" s="45">
        <v>0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5"/>
        <v>54.758500000000005</v>
      </c>
      <c r="AE2361" s="54"/>
    </row>
    <row r="2362" spans="2:31" x14ac:dyDescent="0.3">
      <c r="B2362" s="4" t="s">
        <v>77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0</v>
      </c>
      <c r="N2362" s="45">
        <v>1.8778333333333324</v>
      </c>
      <c r="O2362" s="44">
        <v>6.2838333333333312</v>
      </c>
      <c r="P2362" s="45">
        <v>0</v>
      </c>
      <c r="Q2362" s="44">
        <v>0</v>
      </c>
      <c r="R2362" s="45">
        <v>0.33783333333333326</v>
      </c>
      <c r="S2362" s="44">
        <v>1.0343333333333347</v>
      </c>
      <c r="T2362" s="45">
        <v>4.056499999999998</v>
      </c>
      <c r="U2362" s="44">
        <v>0</v>
      </c>
      <c r="V2362" s="45">
        <v>0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5"/>
        <v>13.59033333333333</v>
      </c>
      <c r="AE2362" s="54"/>
    </row>
    <row r="2363" spans="2:31" x14ac:dyDescent="0.3">
      <c r="B2363" s="4" t="s">
        <v>78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</v>
      </c>
      <c r="Q2363" s="44">
        <v>0</v>
      </c>
      <c r="R2363" s="45">
        <v>0</v>
      </c>
      <c r="S2363" s="44">
        <v>0</v>
      </c>
      <c r="T2363" s="45">
        <v>0</v>
      </c>
      <c r="U2363" s="44">
        <v>0</v>
      </c>
      <c r="V2363" s="45">
        <v>0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5"/>
        <v>0</v>
      </c>
      <c r="AE2363" s="54"/>
    </row>
    <row r="2364" spans="2:31" x14ac:dyDescent="0.3">
      <c r="B2364" s="4" t="s">
        <v>79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0</v>
      </c>
      <c r="N2364" s="45">
        <v>0.29766666666666669</v>
      </c>
      <c r="O2364" s="44">
        <v>0.73883333333333312</v>
      </c>
      <c r="P2364" s="45">
        <v>0</v>
      </c>
      <c r="Q2364" s="44">
        <v>0</v>
      </c>
      <c r="R2364" s="45">
        <v>0</v>
      </c>
      <c r="S2364" s="44">
        <v>0</v>
      </c>
      <c r="T2364" s="45">
        <v>0.93833333333333357</v>
      </c>
      <c r="U2364" s="44">
        <v>0.35333333333333355</v>
      </c>
      <c r="V2364" s="45">
        <v>0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5"/>
        <v>2.3281666666666667</v>
      </c>
      <c r="AE2364" s="54"/>
    </row>
    <row r="2365" spans="2:31" x14ac:dyDescent="0.3">
      <c r="B2365" s="4" t="s">
        <v>80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0.34366666666666729</v>
      </c>
      <c r="O2365" s="44">
        <v>6.2444999999999986</v>
      </c>
      <c r="P2365" s="45">
        <v>0</v>
      </c>
      <c r="Q2365" s="44">
        <v>0</v>
      </c>
      <c r="R2365" s="45">
        <v>0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5"/>
        <v>6.5881666666666661</v>
      </c>
      <c r="AE2365" s="54"/>
    </row>
    <row r="2366" spans="2:31" x14ac:dyDescent="0.3">
      <c r="B2366" s="4" t="s">
        <v>88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0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1.6173333333333335</v>
      </c>
      <c r="N2367" s="45">
        <v>49.217833333333331</v>
      </c>
      <c r="O2367" s="44">
        <v>28.767499999999991</v>
      </c>
      <c r="P2367" s="45">
        <v>0</v>
      </c>
      <c r="Q2367" s="44">
        <v>0</v>
      </c>
      <c r="R2367" s="45">
        <v>22.834499999999998</v>
      </c>
      <c r="S2367" s="44">
        <v>52.200333333333333</v>
      </c>
      <c r="T2367" s="45">
        <v>51.584999999999994</v>
      </c>
      <c r="U2367" s="44">
        <v>12.46466666666667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5"/>
        <v>218.68716666666663</v>
      </c>
      <c r="AE2367" s="54"/>
    </row>
    <row r="2368" spans="2:31" x14ac:dyDescent="0.3">
      <c r="B2368" s="4" t="s">
        <v>94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0</v>
      </c>
      <c r="N2368" s="45">
        <v>25.642666666666688</v>
      </c>
      <c r="O2368" s="44">
        <v>14.908166666666665</v>
      </c>
      <c r="P2368" s="45">
        <v>0</v>
      </c>
      <c r="Q2368" s="44">
        <v>0</v>
      </c>
      <c r="R2368" s="45">
        <v>25.268999999999991</v>
      </c>
      <c r="S2368" s="44">
        <v>6.2601666666666747</v>
      </c>
      <c r="T2368" s="45">
        <v>12.726499999999994</v>
      </c>
      <c r="U2368" s="44">
        <v>0</v>
      </c>
      <c r="V2368" s="45">
        <v>0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5"/>
        <v>84.806500000000028</v>
      </c>
      <c r="AE2368" s="54"/>
    </row>
    <row r="2369" spans="2:31" x14ac:dyDescent="0.3">
      <c r="B2369" s="4" t="s">
        <v>95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0</v>
      </c>
      <c r="O2369" s="44">
        <v>0.92683333333333329</v>
      </c>
      <c r="P2369" s="45">
        <v>0</v>
      </c>
      <c r="Q2369" s="44">
        <v>0</v>
      </c>
      <c r="R2369" s="45">
        <v>1.2349999999999972</v>
      </c>
      <c r="S2369" s="44">
        <v>0.59999999999999432</v>
      </c>
      <c r="T2369" s="45">
        <v>0</v>
      </c>
      <c r="U2369" s="44">
        <v>0</v>
      </c>
      <c r="V2369" s="45">
        <v>0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5"/>
        <v>2.7618333333333247</v>
      </c>
      <c r="AE2369" s="54"/>
    </row>
    <row r="2370" spans="2:31" x14ac:dyDescent="0.3">
      <c r="B2370" s="4" t="s">
        <v>96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0.4471666666666666</v>
      </c>
      <c r="N2370" s="45">
        <v>33.832666666666647</v>
      </c>
      <c r="O2370" s="44">
        <v>26.265833333333333</v>
      </c>
      <c r="P2370" s="45">
        <v>0</v>
      </c>
      <c r="Q2370" s="44">
        <v>0</v>
      </c>
      <c r="R2370" s="45">
        <v>3.5689999999999982</v>
      </c>
      <c r="S2370" s="44">
        <v>5.3743333333333307</v>
      </c>
      <c r="T2370" s="45">
        <v>4.9386666666666654</v>
      </c>
      <c r="U2370" s="44">
        <v>1.0333333333333351E-2</v>
      </c>
      <c r="V2370" s="45">
        <v>0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5"/>
        <v>74.437999999999974</v>
      </c>
      <c r="AE2370" s="54"/>
    </row>
    <row r="2371" spans="2:31" x14ac:dyDescent="0.3">
      <c r="B2371" s="4" t="s">
        <v>102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12.336166666666664</v>
      </c>
      <c r="O2371" s="44">
        <v>0.36916666666666675</v>
      </c>
      <c r="P2371" s="45">
        <v>0</v>
      </c>
      <c r="Q2371" s="44">
        <v>0</v>
      </c>
      <c r="R2371" s="45">
        <v>1.8333333333333238E-3</v>
      </c>
      <c r="S2371" s="44">
        <v>2.389166666666672</v>
      </c>
      <c r="T2371" s="45">
        <v>0.4334999999999975</v>
      </c>
      <c r="U2371" s="44">
        <v>0</v>
      </c>
      <c r="V2371" s="45">
        <v>0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5"/>
        <v>15.529833333333332</v>
      </c>
      <c r="AE2371" s="54"/>
    </row>
    <row r="2372" spans="2:31" x14ac:dyDescent="0.3">
      <c r="B2372" s="4" t="s">
        <v>103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0</v>
      </c>
      <c r="O2372" s="44">
        <v>0</v>
      </c>
      <c r="P2372" s="45">
        <v>0</v>
      </c>
      <c r="Q2372" s="44">
        <v>0</v>
      </c>
      <c r="R2372" s="45">
        <v>0</v>
      </c>
      <c r="S2372" s="44">
        <v>0</v>
      </c>
      <c r="T2372" s="45">
        <v>0</v>
      </c>
      <c r="U2372" s="44">
        <v>0</v>
      </c>
      <c r="V2372" s="45">
        <v>0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</v>
      </c>
      <c r="N2373" s="45">
        <v>0</v>
      </c>
      <c r="O2373" s="44">
        <v>0</v>
      </c>
      <c r="P2373" s="45">
        <v>0</v>
      </c>
      <c r="Q2373" s="44">
        <v>0</v>
      </c>
      <c r="R2373" s="45">
        <v>0</v>
      </c>
      <c r="S2373" s="44">
        <v>1.0166666666666657E-2</v>
      </c>
      <c r="T2373" s="45">
        <v>1.8333333333333238E-3</v>
      </c>
      <c r="U2373" s="44">
        <v>0</v>
      </c>
      <c r="V2373" s="45">
        <v>0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5"/>
        <v>1.1999999999999981E-2</v>
      </c>
      <c r="AE2373" s="54"/>
    </row>
    <row r="2374" spans="2:31" x14ac:dyDescent="0.3">
      <c r="B2374" s="4" t="s">
        <v>113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</v>
      </c>
      <c r="S2374" s="44">
        <v>0</v>
      </c>
      <c r="T2374" s="45">
        <v>0</v>
      </c>
      <c r="U2374" s="44">
        <v>0</v>
      </c>
      <c r="V2374" s="45">
        <v>0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</v>
      </c>
      <c r="N2375" s="45">
        <v>0.56783333333333341</v>
      </c>
      <c r="O2375" s="44">
        <v>0</v>
      </c>
      <c r="P2375" s="45">
        <v>0</v>
      </c>
      <c r="Q2375" s="44">
        <v>0</v>
      </c>
      <c r="R2375" s="45">
        <v>0</v>
      </c>
      <c r="S2375" s="44">
        <v>0</v>
      </c>
      <c r="T2375" s="45">
        <v>0</v>
      </c>
      <c r="U2375" s="44">
        <v>0</v>
      </c>
      <c r="V2375" s="45">
        <v>0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5"/>
        <v>0.56783333333333341</v>
      </c>
      <c r="AE2375" s="54"/>
    </row>
    <row r="2376" spans="2:31" x14ac:dyDescent="0.3">
      <c r="B2376" s="4" t="s">
        <v>116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0</v>
      </c>
      <c r="O2376" s="44">
        <v>0</v>
      </c>
      <c r="P2376" s="45">
        <v>0</v>
      </c>
      <c r="Q2376" s="44">
        <v>0</v>
      </c>
      <c r="R2376" s="45">
        <v>0</v>
      </c>
      <c r="S2376" s="44">
        <v>0</v>
      </c>
      <c r="T2376" s="45">
        <v>0</v>
      </c>
      <c r="U2376" s="44">
        <v>0</v>
      </c>
      <c r="V2376" s="45">
        <v>0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0</v>
      </c>
      <c r="N2377" s="45">
        <v>3.741166666666667</v>
      </c>
      <c r="O2377" s="44">
        <v>9.4666666666666663E-2</v>
      </c>
      <c r="P2377" s="45">
        <v>0</v>
      </c>
      <c r="Q2377" s="44">
        <v>0</v>
      </c>
      <c r="R2377" s="45">
        <v>0.49116666666666758</v>
      </c>
      <c r="S2377" s="44">
        <v>1.8390000000000002</v>
      </c>
      <c r="T2377" s="45">
        <v>0.49900000000000055</v>
      </c>
      <c r="U2377" s="44">
        <v>0</v>
      </c>
      <c r="V2377" s="45">
        <v>0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5"/>
        <v>6.6650000000000018</v>
      </c>
      <c r="AE2377" s="54"/>
    </row>
    <row r="2378" spans="2:31" x14ac:dyDescent="0.3">
      <c r="B2378" s="4" t="s">
        <v>119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1.180166666666667</v>
      </c>
      <c r="N2378" s="45">
        <v>44.704833333333333</v>
      </c>
      <c r="O2378" s="44">
        <v>21.642166666666672</v>
      </c>
      <c r="P2378" s="45">
        <v>0</v>
      </c>
      <c r="Q2378" s="44">
        <v>0</v>
      </c>
      <c r="R2378" s="45">
        <v>13.947666666666668</v>
      </c>
      <c r="S2378" s="44">
        <v>34.028500000000015</v>
      </c>
      <c r="T2378" s="45">
        <v>26.169500000000014</v>
      </c>
      <c r="U2378" s="44">
        <v>7.3024999999999984</v>
      </c>
      <c r="V2378" s="45">
        <v>0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5"/>
        <v>148.97533333333337</v>
      </c>
      <c r="AE2378" s="54"/>
    </row>
    <row r="2379" spans="2:31" x14ac:dyDescent="0.3">
      <c r="B2379" s="4" t="s">
        <v>120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48.180000000000007</v>
      </c>
      <c r="O2379" s="44">
        <v>36.210000000000008</v>
      </c>
      <c r="P2379" s="45">
        <v>0</v>
      </c>
      <c r="Q2379" s="44">
        <v>0</v>
      </c>
      <c r="R2379" s="45">
        <v>48.169999999999987</v>
      </c>
      <c r="S2379" s="44">
        <v>61.64</v>
      </c>
      <c r="T2379" s="45">
        <v>49.950000000000017</v>
      </c>
      <c r="U2379" s="44">
        <v>42.940000000000012</v>
      </c>
      <c r="V2379" s="45">
        <v>0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5"/>
        <v>287.09000000000003</v>
      </c>
      <c r="AE2379" s="54"/>
    </row>
    <row r="2380" spans="2:31" x14ac:dyDescent="0.3">
      <c r="B2380" s="4" t="s">
        <v>122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0</v>
      </c>
      <c r="N2380" s="45">
        <v>0.39249999999999935</v>
      </c>
      <c r="O2380" s="44">
        <v>0.40433333333333282</v>
      </c>
      <c r="P2380" s="45">
        <v>0</v>
      </c>
      <c r="Q2380" s="44">
        <v>0</v>
      </c>
      <c r="R2380" s="45">
        <v>0.17166666666666675</v>
      </c>
      <c r="S2380" s="44">
        <v>0.44833333333333319</v>
      </c>
      <c r="T2380" s="45">
        <v>1.1833333333333378E-2</v>
      </c>
      <c r="U2380" s="44">
        <v>0</v>
      </c>
      <c r="V2380" s="45">
        <v>0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5"/>
        <v>1.4286666666666654</v>
      </c>
      <c r="AE2380" s="54"/>
    </row>
    <row r="2381" spans="2:31" x14ac:dyDescent="0.3">
      <c r="B2381" s="4" t="s">
        <v>127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2.0166666666666798E-2</v>
      </c>
      <c r="N2381" s="45">
        <v>89.503500000000003</v>
      </c>
      <c r="O2381" s="44">
        <v>56.821833333333338</v>
      </c>
      <c r="P2381" s="45">
        <v>0</v>
      </c>
      <c r="Q2381" s="44">
        <v>0</v>
      </c>
      <c r="R2381" s="45">
        <v>42.478833333333341</v>
      </c>
      <c r="S2381" s="44">
        <v>89.646833333333319</v>
      </c>
      <c r="T2381" s="45">
        <v>81.051999999999992</v>
      </c>
      <c r="U2381" s="44">
        <v>13.368833333333331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5"/>
        <v>372.89200000000005</v>
      </c>
      <c r="AE2381" s="54"/>
    </row>
    <row r="2382" spans="2:31" x14ac:dyDescent="0.3">
      <c r="B2382" s="4" t="s">
        <v>301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0.75900000000000012</v>
      </c>
      <c r="N2382" s="45">
        <v>13.217833333333335</v>
      </c>
      <c r="O2382" s="44">
        <v>8.6061666666666667</v>
      </c>
      <c r="P2382" s="45">
        <v>0</v>
      </c>
      <c r="Q2382" s="44">
        <v>0</v>
      </c>
      <c r="R2382" s="45">
        <v>7.096499999999998</v>
      </c>
      <c r="S2382" s="44">
        <v>15.57000000000002</v>
      </c>
      <c r="T2382" s="45">
        <v>14.169999999999987</v>
      </c>
      <c r="U2382" s="44">
        <v>3.0933333333333333</v>
      </c>
      <c r="V2382" s="45">
        <v>0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>SUM(E2382:AB2382)</f>
        <v>62.51283333333334</v>
      </c>
      <c r="AE2382" s="54"/>
    </row>
    <row r="2383" spans="2:31" x14ac:dyDescent="0.3">
      <c r="B2383" s="4" t="s">
        <v>302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3.6254999999999997</v>
      </c>
      <c r="O2383" s="44">
        <v>6.9768333333333334</v>
      </c>
      <c r="P2383" s="45">
        <v>0</v>
      </c>
      <c r="Q2383" s="44">
        <v>0</v>
      </c>
      <c r="R2383" s="45">
        <v>14.680500000000007</v>
      </c>
      <c r="S2383" s="44">
        <v>27.604333333333305</v>
      </c>
      <c r="T2383" s="45">
        <v>20.126666666666676</v>
      </c>
      <c r="U2383" s="44">
        <v>3.2046666666666672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>SUM(E2383:AB2383)</f>
        <v>76.218499999999992</v>
      </c>
      <c r="AE2383" s="54"/>
    </row>
    <row r="2384" spans="2:31" x14ac:dyDescent="0.3">
      <c r="B2384" s="4" t="s">
        <v>303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0</v>
      </c>
      <c r="O2384" s="44">
        <v>0</v>
      </c>
      <c r="P2384" s="45">
        <v>0</v>
      </c>
      <c r="Q2384" s="44">
        <v>0</v>
      </c>
      <c r="R2384" s="45">
        <v>0</v>
      </c>
      <c r="S2384" s="44">
        <v>0</v>
      </c>
      <c r="T2384" s="45">
        <v>0</v>
      </c>
      <c r="U2384" s="44">
        <v>0</v>
      </c>
      <c r="V2384" s="45">
        <v>0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</v>
      </c>
      <c r="O2385" s="44">
        <v>0</v>
      </c>
      <c r="P2385" s="45">
        <v>0</v>
      </c>
      <c r="Q2385" s="44">
        <v>0</v>
      </c>
      <c r="R2385" s="45">
        <v>0</v>
      </c>
      <c r="S2385" s="44">
        <v>0</v>
      </c>
      <c r="T2385" s="45">
        <v>0</v>
      </c>
      <c r="U2385" s="44">
        <v>0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27.35433333333334</v>
      </c>
      <c r="O2386" s="44">
        <v>31.828166666666679</v>
      </c>
      <c r="P2386" s="45">
        <v>0</v>
      </c>
      <c r="Q2386" s="44">
        <v>0</v>
      </c>
      <c r="R2386" s="45">
        <v>32.952166666666677</v>
      </c>
      <c r="S2386" s="44">
        <v>74.923833333333334</v>
      </c>
      <c r="T2386" s="45">
        <v>71.482333333333315</v>
      </c>
      <c r="U2386" s="44">
        <v>10.788000000000004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6"/>
        <v>249.32883333333336</v>
      </c>
      <c r="AE2386" s="54"/>
    </row>
    <row r="2387" spans="2:31" x14ac:dyDescent="0.3">
      <c r="B2387" s="4" t="s">
        <v>318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1.5568333333333337</v>
      </c>
      <c r="O2387" s="44">
        <v>0</v>
      </c>
      <c r="P2387" s="45">
        <v>0</v>
      </c>
      <c r="Q2387" s="44">
        <v>0</v>
      </c>
      <c r="R2387" s="45">
        <v>0</v>
      </c>
      <c r="S2387" s="44">
        <v>0</v>
      </c>
      <c r="T2387" s="45">
        <v>0</v>
      </c>
      <c r="U2387" s="44">
        <v>0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6"/>
        <v>1.5568333333333337</v>
      </c>
      <c r="AE2387" s="54"/>
    </row>
    <row r="2388" spans="2:31" x14ac:dyDescent="0.3">
      <c r="B2388" s="4" t="s">
        <v>319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0</v>
      </c>
      <c r="M2389" s="13">
        <f t="shared" si="597"/>
        <v>14.400833333333333</v>
      </c>
      <c r="N2389" s="13">
        <f t="shared" si="597"/>
        <v>840.99583333333351</v>
      </c>
      <c r="O2389" s="13">
        <f t="shared" si="597"/>
        <v>542.99933333333342</v>
      </c>
      <c r="P2389" s="13">
        <f t="shared" si="597"/>
        <v>0</v>
      </c>
      <c r="Q2389" s="13">
        <f t="shared" si="597"/>
        <v>0</v>
      </c>
      <c r="R2389" s="13">
        <f t="shared" si="597"/>
        <v>502.09716666666668</v>
      </c>
      <c r="S2389" s="13">
        <f t="shared" si="597"/>
        <v>854.37700000000041</v>
      </c>
      <c r="T2389" s="13">
        <f t="shared" si="597"/>
        <v>776.9708333333333</v>
      </c>
      <c r="U2389" s="13">
        <f t="shared" si="597"/>
        <v>187.12950000000001</v>
      </c>
      <c r="V2389" s="13">
        <f t="shared" si="597"/>
        <v>0</v>
      </c>
      <c r="W2389" s="13">
        <f t="shared" si="597"/>
        <v>0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6">
        <f>SUM(AC2318:AE2388)</f>
        <v>3718.9705000000022</v>
      </c>
      <c r="AD2389" s="116"/>
      <c r="AE2389" s="116"/>
    </row>
  </sheetData>
  <mergeCells count="62"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04"/>
  <sheetViews>
    <sheetView zoomScale="71" zoomScaleNormal="71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45778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0.42611260851766797</v>
      </c>
      <c r="O8" s="68">
        <v>0</v>
      </c>
      <c r="P8" s="69">
        <v>0</v>
      </c>
      <c r="Q8" s="68">
        <v>0</v>
      </c>
      <c r="R8" s="69">
        <v>4.957488242594401E-2</v>
      </c>
      <c r="S8" s="68">
        <v>2.1555089184888199</v>
      </c>
      <c r="T8" s="69">
        <v>1.7981347058773043</v>
      </c>
      <c r="U8" s="68">
        <v>0.11750053244781489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1" si="0">SUM(E8:AB8)</f>
        <v>4.5468316477575517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0.42611260851766797</v>
      </c>
      <c r="O9" s="68">
        <v>0</v>
      </c>
      <c r="P9" s="69">
        <v>0</v>
      </c>
      <c r="Q9" s="68">
        <v>0</v>
      </c>
      <c r="R9" s="69">
        <v>4.957488242594401E-2</v>
      </c>
      <c r="S9" s="68">
        <v>2.1555089184888199</v>
      </c>
      <c r="T9" s="69">
        <v>1.7981347058773043</v>
      </c>
      <c r="U9" s="68">
        <v>0.11750053244781489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4.5468316477575517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0.42611260851766797</v>
      </c>
      <c r="O10" s="68">
        <v>0</v>
      </c>
      <c r="P10" s="69">
        <v>0</v>
      </c>
      <c r="Q10" s="68">
        <v>0</v>
      </c>
      <c r="R10" s="69">
        <v>4.957488242594401E-2</v>
      </c>
      <c r="S10" s="68">
        <v>2.1555089184888199</v>
      </c>
      <c r="T10" s="69">
        <v>1.7981347058773043</v>
      </c>
      <c r="U10" s="68">
        <v>0.11750053244781489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4.5468316477575517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0.42611260851766797</v>
      </c>
      <c r="O11" s="68">
        <v>0</v>
      </c>
      <c r="P11" s="69">
        <v>0</v>
      </c>
      <c r="Q11" s="68">
        <v>0</v>
      </c>
      <c r="R11" s="69">
        <v>4.957488242594401E-2</v>
      </c>
      <c r="S11" s="68">
        <v>2.1555089184888199</v>
      </c>
      <c r="T11" s="69">
        <v>1.7981347058773043</v>
      </c>
      <c r="U11" s="68">
        <v>0.11750053244781489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4.5468316477575517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0.13695249998321141</v>
      </c>
      <c r="Q21" s="70">
        <v>0.1113611536721389</v>
      </c>
      <c r="R21" s="71">
        <v>7.1665601059794484E-2</v>
      </c>
      <c r="S21" s="70">
        <v>3.8040110220511791E-2</v>
      </c>
      <c r="T21" s="71">
        <v>7.8440148135026366E-3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0.36586337974915917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0.13695249998321141</v>
      </c>
      <c r="Q22" s="70">
        <v>0.1113611536721389</v>
      </c>
      <c r="R22" s="71">
        <v>7.1665601059794484E-2</v>
      </c>
      <c r="S22" s="70">
        <v>3.8040110220511791E-2</v>
      </c>
      <c r="T22" s="71">
        <v>7.8440148135026366E-3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0.36586337974915917</v>
      </c>
      <c r="AE22" s="54"/>
    </row>
    <row r="23" spans="2:31" x14ac:dyDescent="0.3">
      <c r="B23" s="4" t="s">
        <v>144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2.2127123037974044</v>
      </c>
      <c r="Q23" s="70">
        <v>2.5110633532206226</v>
      </c>
      <c r="R23" s="71">
        <v>2.5879274368286138</v>
      </c>
      <c r="S23" s="70">
        <v>2.5650343577067058</v>
      </c>
      <c r="T23" s="71">
        <v>2.5268643697102875</v>
      </c>
      <c r="U23" s="70">
        <v>0.25058707237243655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12.65418889363607</v>
      </c>
      <c r="AE23" s="54"/>
    </row>
    <row r="24" spans="2:31" x14ac:dyDescent="0.3">
      <c r="B24" s="4" t="s">
        <v>188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2.085277173916499</v>
      </c>
      <c r="N24" s="71">
        <v>2.7798861364523559</v>
      </c>
      <c r="O24" s="70">
        <v>1.8708393216133117</v>
      </c>
      <c r="P24" s="71">
        <v>2.9392458498477945</v>
      </c>
      <c r="Q24" s="70">
        <v>3.205910960833231</v>
      </c>
      <c r="R24" s="71">
        <v>3.2046847184499101</v>
      </c>
      <c r="S24" s="70">
        <v>3.2027722219626109</v>
      </c>
      <c r="T24" s="71">
        <v>3.1973258435726168</v>
      </c>
      <c r="U24" s="70">
        <v>0.31927236318588254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22.805214589834211</v>
      </c>
      <c r="AE24" s="54"/>
    </row>
    <row r="25" spans="2:31" x14ac:dyDescent="0.3">
      <c r="B25" s="4" t="s">
        <v>189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2.085277173916499</v>
      </c>
      <c r="N25" s="71">
        <v>2.7798861364523559</v>
      </c>
      <c r="O25" s="70">
        <v>1.8708393216133117</v>
      </c>
      <c r="P25" s="71">
        <v>2.9392458498477945</v>
      </c>
      <c r="Q25" s="70">
        <v>3.205910960833231</v>
      </c>
      <c r="R25" s="71">
        <v>3.2046847184499101</v>
      </c>
      <c r="S25" s="70">
        <v>3.2027722219626109</v>
      </c>
      <c r="T25" s="71">
        <v>3.1973258435726168</v>
      </c>
      <c r="U25" s="70">
        <v>0.31927236318588254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22.805214589834211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2.0020293394724531</v>
      </c>
      <c r="R26" s="71">
        <v>2.2074605941772454</v>
      </c>
      <c r="S26" s="70">
        <v>2.1547111571609485</v>
      </c>
      <c r="T26" s="71">
        <v>2.0943946599960328</v>
      </c>
      <c r="U26" s="70">
        <v>0.20633015632629392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8.6649259071329734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0.54657122014711301</v>
      </c>
      <c r="N38" s="71">
        <v>0.74155729447181051</v>
      </c>
      <c r="O38" s="70">
        <v>0.55137201280643544</v>
      </c>
      <c r="P38" s="71">
        <v>0.92212639500697458</v>
      </c>
      <c r="Q38" s="70">
        <v>1.0046980543993413</v>
      </c>
      <c r="R38" s="71">
        <v>1.018957576851244</v>
      </c>
      <c r="S38" s="70">
        <v>1.0548592510382753</v>
      </c>
      <c r="T38" s="71">
        <v>1.0017448802789051</v>
      </c>
      <c r="U38" s="70">
        <v>9.0888176361719752E-2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6.9327748613618185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0.54657122014711301</v>
      </c>
      <c r="N39" s="71">
        <v>0.74155729447181051</v>
      </c>
      <c r="O39" s="70">
        <v>0.55137201280643544</v>
      </c>
      <c r="P39" s="71">
        <v>0.92212639500697458</v>
      </c>
      <c r="Q39" s="70">
        <v>1.0046980543993413</v>
      </c>
      <c r="R39" s="71">
        <v>1.018957576851244</v>
      </c>
      <c r="S39" s="70">
        <v>1.0548592510382753</v>
      </c>
      <c r="T39" s="71">
        <v>1.0017448802789051</v>
      </c>
      <c r="U39" s="70">
        <v>9.0888176361719752E-2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6.9327748613618185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2.0934055844942671E-2</v>
      </c>
      <c r="N57" s="71">
        <v>2.7750928004582644E-2</v>
      </c>
      <c r="O57" s="70">
        <v>1.8599212169647168E-2</v>
      </c>
      <c r="P57" s="71">
        <v>2.9012488325436816E-2</v>
      </c>
      <c r="Q57" s="70">
        <v>3.147029876708976E-2</v>
      </c>
      <c r="R57" s="71">
        <v>3.1282796462376812E-2</v>
      </c>
      <c r="S57" s="70">
        <v>3.1095295151074655E-2</v>
      </c>
      <c r="T57" s="71">
        <v>3.1163879235585442E-2</v>
      </c>
      <c r="U57" s="70">
        <v>3.1347219149271553E-3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0.22444367587566313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2.0934055844942671E-2</v>
      </c>
      <c r="N58" s="71">
        <v>2.7750928004582644E-2</v>
      </c>
      <c r="O58" s="70">
        <v>1.8599212169647168E-2</v>
      </c>
      <c r="P58" s="71">
        <v>2.9012488325436816E-2</v>
      </c>
      <c r="Q58" s="70">
        <v>3.147029876708976E-2</v>
      </c>
      <c r="R58" s="71">
        <v>3.1282796462376812E-2</v>
      </c>
      <c r="S58" s="70">
        <v>3.1095295151074655E-2</v>
      </c>
      <c r="T58" s="71">
        <v>3.1163879235585442E-2</v>
      </c>
      <c r="U58" s="70">
        <v>3.1347219149271553E-3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0.22444367587566313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0.11372896154721564</v>
      </c>
      <c r="N59" s="71">
        <v>0.1835788881778716</v>
      </c>
      <c r="O59" s="70">
        <v>0.14004803697268159</v>
      </c>
      <c r="P59" s="71">
        <v>0.27377000649770089</v>
      </c>
      <c r="Q59" s="70">
        <v>0.34540522098541243</v>
      </c>
      <c r="R59" s="71">
        <v>0.39718656142552672</v>
      </c>
      <c r="S59" s="70">
        <v>0.44950711727142312</v>
      </c>
      <c r="T59" s="71">
        <v>0.60535782972971575</v>
      </c>
      <c r="U59" s="70">
        <v>7.1492390632629382E-2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2.5800750132401773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0.11372896154721564</v>
      </c>
      <c r="N60" s="71">
        <v>0.1835788881778716</v>
      </c>
      <c r="O60" s="70">
        <v>0.14004803697268159</v>
      </c>
      <c r="P60" s="71">
        <v>0.27377000649770089</v>
      </c>
      <c r="Q60" s="70">
        <v>0.34540522098541243</v>
      </c>
      <c r="R60" s="71">
        <v>0.39718656142552672</v>
      </c>
      <c r="S60" s="70">
        <v>0.44950711727142312</v>
      </c>
      <c r="T60" s="71">
        <v>0.60535782972971575</v>
      </c>
      <c r="U60" s="70">
        <v>7.1492390632629382E-2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2.5800750132401773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2.1131271441777542</v>
      </c>
      <c r="R61" s="71">
        <v>2.8895522673924767</v>
      </c>
      <c r="S61" s="70">
        <v>3.6357355674107854</v>
      </c>
      <c r="T61" s="71">
        <v>3.6194188594818102</v>
      </c>
      <c r="U61" s="70">
        <v>0.36104447046915689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12.618878308931983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288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289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9.0062097114572914</v>
      </c>
      <c r="N73" s="71">
        <v>0</v>
      </c>
      <c r="O73" s="70">
        <v>0</v>
      </c>
      <c r="P73" s="71">
        <v>0</v>
      </c>
      <c r="Q73" s="70">
        <v>0</v>
      </c>
      <c r="R73" s="71">
        <v>0</v>
      </c>
      <c r="S73" s="70">
        <v>0</v>
      </c>
      <c r="T73" s="71">
        <v>0</v>
      </c>
      <c r="U73" s="70">
        <v>0</v>
      </c>
      <c r="V73" s="71">
        <v>0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9.0062097114572914</v>
      </c>
      <c r="AE73" s="54"/>
    </row>
    <row r="74" spans="2:31" x14ac:dyDescent="0.3">
      <c r="B74" s="4" t="s">
        <v>192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193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1.2971373339494072</v>
      </c>
      <c r="N76" s="71">
        <v>0.9683962126572927</v>
      </c>
      <c r="O76" s="70">
        <v>1.24307062625885</v>
      </c>
      <c r="P76" s="71">
        <v>1.0475921670595805</v>
      </c>
      <c r="Q76" s="70">
        <v>2.9805585503578182</v>
      </c>
      <c r="R76" s="71">
        <v>3.058342512448629</v>
      </c>
      <c r="S76" s="70">
        <v>2.7258696873982751</v>
      </c>
      <c r="T76" s="71">
        <v>2.6952336351076762</v>
      </c>
      <c r="U76" s="70">
        <v>0.26811736822128296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16.284318093458811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1.2971373339494072</v>
      </c>
      <c r="N77" s="71">
        <v>0.9683962126572927</v>
      </c>
      <c r="O77" s="70">
        <v>1.24307062625885</v>
      </c>
      <c r="P77" s="71">
        <v>1.0475921670595805</v>
      </c>
      <c r="Q77" s="70">
        <v>2.9805585503578182</v>
      </c>
      <c r="R77" s="71">
        <v>3.058342512448629</v>
      </c>
      <c r="S77" s="70">
        <v>2.7258696873982751</v>
      </c>
      <c r="T77" s="71">
        <v>2.6952336351076762</v>
      </c>
      <c r="U77" s="70">
        <v>0.26811736822128296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16.284318093458811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142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143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241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160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ref="AD82:AD143" si="1">SUM(E82:AB82)</f>
        <v>0</v>
      </c>
      <c r="AE82" s="54"/>
    </row>
    <row r="83" spans="2:31" x14ac:dyDescent="0.3">
      <c r="B83" s="4" t="s">
        <v>161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1"/>
        <v>0</v>
      </c>
      <c r="AE83" s="54"/>
    </row>
    <row r="84" spans="2:31" x14ac:dyDescent="0.3">
      <c r="B84" s="4" t="s">
        <v>157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1"/>
        <v>0</v>
      </c>
      <c r="AE84" s="54"/>
    </row>
    <row r="85" spans="2:31" x14ac:dyDescent="0.3">
      <c r="B85" s="4" t="s">
        <v>158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159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132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133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134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190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9.8141874869664511E-2</v>
      </c>
      <c r="N90" s="71">
        <v>0.12988895773887635</v>
      </c>
      <c r="O90" s="70">
        <v>8.6949478586514778E-2</v>
      </c>
      <c r="P90" s="71">
        <v>0.13534583201011022</v>
      </c>
      <c r="Q90" s="70">
        <v>0.14657187263170871</v>
      </c>
      <c r="R90" s="71">
        <v>0.14668833116690319</v>
      </c>
      <c r="S90" s="70">
        <v>0.14808833152055742</v>
      </c>
      <c r="T90" s="71">
        <v>0.14948833088080091</v>
      </c>
      <c r="U90" s="70">
        <v>1.502583275238673E-2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1.0561888421575227</v>
      </c>
      <c r="AE90" s="54"/>
    </row>
    <row r="91" spans="2:31" x14ac:dyDescent="0.3">
      <c r="B91" s="4" t="s">
        <v>191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9.8141874869664511E-2</v>
      </c>
      <c r="N91" s="71">
        <v>0.12988895773887635</v>
      </c>
      <c r="O91" s="70">
        <v>8.6949478586514778E-2</v>
      </c>
      <c r="P91" s="71">
        <v>0.13534583201011022</v>
      </c>
      <c r="Q91" s="70">
        <v>0.14657187263170871</v>
      </c>
      <c r="R91" s="71">
        <v>0.14668833116690319</v>
      </c>
      <c r="S91" s="70">
        <v>0.14808833152055742</v>
      </c>
      <c r="T91" s="71">
        <v>0.14948833088080091</v>
      </c>
      <c r="U91" s="70">
        <v>1.502583275238673E-2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1.0561888421575227</v>
      </c>
      <c r="AE91" s="54"/>
    </row>
    <row r="92" spans="2:31" x14ac:dyDescent="0.3">
      <c r="B92" s="4" t="s">
        <v>175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</v>
      </c>
      <c r="AE92" s="54"/>
    </row>
    <row r="93" spans="2:31" x14ac:dyDescent="0.3">
      <c r="B93" s="4" t="s">
        <v>176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</v>
      </c>
      <c r="AE93" s="54"/>
    </row>
    <row r="94" spans="2:31" x14ac:dyDescent="0.3">
      <c r="B94" s="4" t="s">
        <v>183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0</v>
      </c>
      <c r="AE94" s="54"/>
    </row>
    <row r="95" spans="2:31" x14ac:dyDescent="0.3">
      <c r="B95" s="4" t="s">
        <v>224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1.0099400199121894E-2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1.0099400199121894E-2</v>
      </c>
      <c r="AE95" s="54"/>
    </row>
    <row r="96" spans="2:31" x14ac:dyDescent="0.3">
      <c r="B96" s="4" t="s">
        <v>225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1.0099400199121894E-2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1.0099400199121894E-2</v>
      </c>
      <c r="AE96" s="54"/>
    </row>
    <row r="97" spans="2:31" x14ac:dyDescent="0.3">
      <c r="B97" s="4" t="s">
        <v>226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1.0099400199121894E-2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1.0099400199121894E-2</v>
      </c>
      <c r="AE97" s="54"/>
    </row>
    <row r="98" spans="2:31" x14ac:dyDescent="0.3">
      <c r="B98" s="4" t="s">
        <v>174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242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227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228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290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177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178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162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0.25282234341213489</v>
      </c>
      <c r="Q105" s="70">
        <v>0.30210416978716059</v>
      </c>
      <c r="R105" s="71">
        <v>0.36824537163998089</v>
      </c>
      <c r="S105" s="70">
        <v>0.40572539185432693</v>
      </c>
      <c r="T105" s="71">
        <v>0.60978256360955652</v>
      </c>
      <c r="U105" s="70">
        <v>0.11664497632771356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2.0553248166308737</v>
      </c>
      <c r="AE105" s="54"/>
    </row>
    <row r="106" spans="2:31" x14ac:dyDescent="0.3">
      <c r="B106" s="4" t="s">
        <v>163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0.25282234341213489</v>
      </c>
      <c r="Q106" s="70">
        <v>0.30210416978716059</v>
      </c>
      <c r="R106" s="71">
        <v>0.36824537163998089</v>
      </c>
      <c r="S106" s="70">
        <v>0.40572539185432693</v>
      </c>
      <c r="T106" s="71">
        <v>0.60978256360955652</v>
      </c>
      <c r="U106" s="70">
        <v>0.11664497632771356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2.0553248166308737</v>
      </c>
      <c r="AE106" s="54"/>
    </row>
    <row r="107" spans="2:31" x14ac:dyDescent="0.3">
      <c r="B107" s="4" t="s">
        <v>164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</v>
      </c>
      <c r="O107" s="70">
        <v>0</v>
      </c>
      <c r="P107" s="71">
        <v>0.25282234341213489</v>
      </c>
      <c r="Q107" s="70">
        <v>0.30210416978716059</v>
      </c>
      <c r="R107" s="71">
        <v>0.36824537163998089</v>
      </c>
      <c r="S107" s="70">
        <v>0.40572539185432693</v>
      </c>
      <c r="T107" s="71">
        <v>0.60978256360955652</v>
      </c>
      <c r="U107" s="70">
        <v>0.11664497632771356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2.0553248166308737</v>
      </c>
      <c r="AE107" s="54"/>
    </row>
    <row r="108" spans="2:31" x14ac:dyDescent="0.3">
      <c r="B108" s="4" t="s">
        <v>165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0.5417621644545747</v>
      </c>
      <c r="Q108" s="70">
        <v>0.64736607811534419</v>
      </c>
      <c r="R108" s="71">
        <v>0.78909722494281576</v>
      </c>
      <c r="S108" s="70">
        <v>0.86941155397355807</v>
      </c>
      <c r="T108" s="71">
        <v>1.3066769220204784</v>
      </c>
      <c r="U108" s="70">
        <v>0.2499535207022433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4.4042674642090152</v>
      </c>
      <c r="AE108" s="54"/>
    </row>
    <row r="109" spans="2:31" x14ac:dyDescent="0.3">
      <c r="B109" s="4" t="s">
        <v>166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0.5417621644545747</v>
      </c>
      <c r="Q109" s="70">
        <v>0.64736607811534419</v>
      </c>
      <c r="R109" s="71">
        <v>0.78909722494281576</v>
      </c>
      <c r="S109" s="70">
        <v>0.86941155397355807</v>
      </c>
      <c r="T109" s="71">
        <v>1.3066769220204784</v>
      </c>
      <c r="U109" s="70">
        <v>0.2499535207022433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4.4042674642090152</v>
      </c>
      <c r="AE109" s="54"/>
    </row>
    <row r="110" spans="2:31" x14ac:dyDescent="0.3">
      <c r="B110" s="4" t="s">
        <v>186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0.96740838686625164</v>
      </c>
      <c r="N110" s="71">
        <v>0.79824297229448948</v>
      </c>
      <c r="O110" s="70">
        <v>1.05964971780777</v>
      </c>
      <c r="P110" s="71">
        <v>0.89055951833724967</v>
      </c>
      <c r="Q110" s="70">
        <v>1.6964556932449353</v>
      </c>
      <c r="R110" s="71">
        <v>1.8125373939673104</v>
      </c>
      <c r="S110" s="70">
        <v>1.7922075986862178</v>
      </c>
      <c r="T110" s="71">
        <v>1.752425010999044</v>
      </c>
      <c r="U110" s="70">
        <v>0.17305445671081543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10.942540748914084</v>
      </c>
      <c r="AE110" s="54"/>
    </row>
    <row r="111" spans="2:31" x14ac:dyDescent="0.3">
      <c r="B111" s="4" t="s">
        <v>187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0.96740838686625164</v>
      </c>
      <c r="N111" s="71">
        <v>0.79824297229448948</v>
      </c>
      <c r="O111" s="70">
        <v>1.05964971780777</v>
      </c>
      <c r="P111" s="71">
        <v>0.89055951833724967</v>
      </c>
      <c r="Q111" s="70">
        <v>1.6964556932449353</v>
      </c>
      <c r="R111" s="71">
        <v>1.8125373939673104</v>
      </c>
      <c r="S111" s="70">
        <v>1.7922075986862178</v>
      </c>
      <c r="T111" s="71">
        <v>1.752425010999044</v>
      </c>
      <c r="U111" s="70">
        <v>0.17305445671081543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10.942540748914084</v>
      </c>
      <c r="AE111" s="54"/>
    </row>
    <row r="112" spans="2:31" x14ac:dyDescent="0.3">
      <c r="B112" s="4" t="s">
        <v>145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</v>
      </c>
      <c r="O112" s="70">
        <v>0</v>
      </c>
      <c r="P112" s="71">
        <v>1.0928111791610717</v>
      </c>
      <c r="Q112" s="70">
        <v>1.1921576499938968</v>
      </c>
      <c r="R112" s="71">
        <v>1.1921576499938968</v>
      </c>
      <c r="S112" s="70">
        <v>1.1921576499938968</v>
      </c>
      <c r="T112" s="71">
        <v>1.1921576499938968</v>
      </c>
      <c r="U112" s="70">
        <v>0.1192157649993897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5.980657544136049</v>
      </c>
      <c r="AE112" s="54"/>
    </row>
    <row r="113" spans="2:31" x14ac:dyDescent="0.3">
      <c r="B113" s="4" t="s">
        <v>146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</v>
      </c>
      <c r="O113" s="70">
        <v>0</v>
      </c>
      <c r="P113" s="71">
        <v>1.0928111791610717</v>
      </c>
      <c r="Q113" s="70">
        <v>1.1921576499938968</v>
      </c>
      <c r="R113" s="71">
        <v>1.1921576499938968</v>
      </c>
      <c r="S113" s="70">
        <v>1.1921576499938968</v>
      </c>
      <c r="T113" s="71">
        <v>1.1921576499938968</v>
      </c>
      <c r="U113" s="70">
        <v>0.1192157649993897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5.980657544136049</v>
      </c>
      <c r="AE113" s="54"/>
    </row>
    <row r="114" spans="2:31" x14ac:dyDescent="0.3">
      <c r="B114" s="4" t="s">
        <v>167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4.8107147216797028E-3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4.8107147216797028E-3</v>
      </c>
      <c r="AE114" s="54"/>
    </row>
    <row r="115" spans="2:31" x14ac:dyDescent="0.3">
      <c r="B115" s="4" t="s">
        <v>168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4.8107147216797028E-3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4.8107147216797028E-3</v>
      </c>
      <c r="AE115" s="54"/>
    </row>
    <row r="116" spans="2:31" x14ac:dyDescent="0.3">
      <c r="B116" s="4" t="s">
        <v>169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4.8107147216797028E-3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4.8107147216797028E-3</v>
      </c>
      <c r="AE116" s="54"/>
    </row>
    <row r="117" spans="2:31" x14ac:dyDescent="0.3">
      <c r="B117" s="4" t="s">
        <v>204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205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206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135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136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137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261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262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197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209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3.8928244113922129E-2</v>
      </c>
      <c r="N126" s="71">
        <v>5.4806095163027452E-2</v>
      </c>
      <c r="O126" s="70">
        <v>3.831662138303122E-2</v>
      </c>
      <c r="P126" s="71">
        <v>6.0072781642278049E-2</v>
      </c>
      <c r="Q126" s="70">
        <v>6.1328162749608374E-2</v>
      </c>
      <c r="R126" s="71">
        <v>5.6939523418744427E-2</v>
      </c>
      <c r="S126" s="70">
        <v>5.2550885081291222E-2</v>
      </c>
      <c r="T126" s="71">
        <v>5.9018398324648558E-2</v>
      </c>
      <c r="U126" s="70">
        <v>6.874882578849795E-3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0.4288355944554012</v>
      </c>
      <c r="AE126" s="54"/>
    </row>
    <row r="127" spans="2:31" x14ac:dyDescent="0.3">
      <c r="B127" s="4" t="s">
        <v>210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3.8928244113922129E-2</v>
      </c>
      <c r="N127" s="71">
        <v>5.4806095163027452E-2</v>
      </c>
      <c r="O127" s="70">
        <v>3.831662138303122E-2</v>
      </c>
      <c r="P127" s="71">
        <v>6.0072781642278049E-2</v>
      </c>
      <c r="Q127" s="70">
        <v>6.1328162749608374E-2</v>
      </c>
      <c r="R127" s="71">
        <v>5.6939523418744427E-2</v>
      </c>
      <c r="S127" s="70">
        <v>5.2550885081291222E-2</v>
      </c>
      <c r="T127" s="71">
        <v>5.9018398324648558E-2</v>
      </c>
      <c r="U127" s="70">
        <v>6.874882578849795E-3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0.4288355944554012</v>
      </c>
      <c r="AE127" s="54"/>
    </row>
    <row r="128" spans="2:31" x14ac:dyDescent="0.3">
      <c r="B128" s="4" t="s">
        <v>211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212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229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230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213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0.7072375679016113</v>
      </c>
      <c r="S132" s="70">
        <v>4.3352493921915691</v>
      </c>
      <c r="T132" s="71">
        <v>7.99948886235555</v>
      </c>
      <c r="U132" s="70">
        <v>0.83349386850992835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13.875469690958658</v>
      </c>
      <c r="AE132" s="54"/>
    </row>
    <row r="133" spans="2:31" x14ac:dyDescent="0.3">
      <c r="B133" s="4" t="s">
        <v>263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217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0.7947788985570271</v>
      </c>
      <c r="N135" s="71">
        <v>7.8008645216623915E-2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0.87278754377365098</v>
      </c>
      <c r="AE135" s="54"/>
    </row>
    <row r="136" spans="2:31" x14ac:dyDescent="0.3">
      <c r="B136" s="4" t="s">
        <v>218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0.7947788985570271</v>
      </c>
      <c r="N136" s="71">
        <v>7.8008645216623915E-2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0.87278754377365098</v>
      </c>
      <c r="AE136" s="54"/>
    </row>
    <row r="137" spans="2:31" x14ac:dyDescent="0.3">
      <c r="B137" s="4" t="s">
        <v>243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265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170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171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172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173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138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12" t="s">
        <v>2</v>
      </c>
      <c r="C144" s="12"/>
      <c r="D144" s="12"/>
      <c r="E144" s="13">
        <f t="shared" ref="E144:AB144" si="2">SUM(E8:E143)</f>
        <v>0</v>
      </c>
      <c r="F144" s="13">
        <f t="shared" si="2"/>
        <v>0</v>
      </c>
      <c r="G144" s="13">
        <f t="shared" si="2"/>
        <v>0</v>
      </c>
      <c r="H144" s="13">
        <f t="shared" si="2"/>
        <v>0</v>
      </c>
      <c r="I144" s="13">
        <f t="shared" si="2"/>
        <v>0</v>
      </c>
      <c r="J144" s="13">
        <f t="shared" si="2"/>
        <v>0</v>
      </c>
      <c r="K144" s="13">
        <f t="shared" si="2"/>
        <v>0</v>
      </c>
      <c r="L144" s="13">
        <f t="shared" si="2"/>
        <v>0</v>
      </c>
      <c r="M144" s="13">
        <f t="shared" si="2"/>
        <v>20.932022011081376</v>
      </c>
      <c r="N144" s="13">
        <f t="shared" si="2"/>
        <v>13.228682694424531</v>
      </c>
      <c r="O144" s="13">
        <f t="shared" si="2"/>
        <v>10.017690055196482</v>
      </c>
      <c r="P144" s="13">
        <f t="shared" si="2"/>
        <v>19.109681098685776</v>
      </c>
      <c r="Q144" s="13">
        <f t="shared" si="2"/>
        <v>30.379099737733355</v>
      </c>
      <c r="R144" s="13">
        <f t="shared" si="2"/>
        <v>33.254293291297955</v>
      </c>
      <c r="S144" s="13">
        <f t="shared" si="2"/>
        <v>45.643061728583646</v>
      </c>
      <c r="T144" s="13">
        <f t="shared" si="2"/>
        <v>49.258926055795314</v>
      </c>
      <c r="U144" s="13">
        <f t="shared" si="2"/>
        <v>5.1501819273348746</v>
      </c>
      <c r="V144" s="13">
        <f t="shared" si="2"/>
        <v>0</v>
      </c>
      <c r="W144" s="13">
        <f t="shared" si="2"/>
        <v>0</v>
      </c>
      <c r="X144" s="13">
        <f t="shared" si="2"/>
        <v>0</v>
      </c>
      <c r="Y144" s="13">
        <f t="shared" si="2"/>
        <v>0</v>
      </c>
      <c r="Z144" s="13">
        <f t="shared" si="2"/>
        <v>0</v>
      </c>
      <c r="AA144" s="13">
        <f t="shared" si="2"/>
        <v>0</v>
      </c>
      <c r="AB144" s="13">
        <f t="shared" si="2"/>
        <v>0</v>
      </c>
      <c r="AC144" s="116">
        <f>SUM(AC8:AE143)</f>
        <v>226.97363860013334</v>
      </c>
      <c r="AD144" s="116"/>
      <c r="AE144" s="116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+B5+1</f>
        <v>45779</v>
      </c>
    </row>
    <row r="148" spans="2:31" x14ac:dyDescent="0.3">
      <c r="B148" s="8"/>
    </row>
    <row r="149" spans="2:31" x14ac:dyDescent="0.3">
      <c r="B149" s="9" t="s">
        <v>81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9" t="s">
        <v>2</v>
      </c>
      <c r="AD149" s="99"/>
      <c r="AE149" s="99"/>
    </row>
    <row r="150" spans="2:31" x14ac:dyDescent="0.3">
      <c r="B150" s="4" t="s">
        <v>245</v>
      </c>
      <c r="C150" s="14"/>
      <c r="D150" s="1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0</v>
      </c>
      <c r="N150" s="69">
        <v>0</v>
      </c>
      <c r="O150" s="68">
        <v>0</v>
      </c>
      <c r="P150" s="69">
        <v>0</v>
      </c>
      <c r="Q150" s="68">
        <v>0</v>
      </c>
      <c r="R150" s="69">
        <v>0</v>
      </c>
      <c r="S150" s="68">
        <v>0</v>
      </c>
      <c r="T150" s="69">
        <v>0</v>
      </c>
      <c r="U150" s="68">
        <v>0</v>
      </c>
      <c r="V150" s="69">
        <v>0</v>
      </c>
      <c r="W150" s="68">
        <v>0</v>
      </c>
      <c r="X150" s="69">
        <v>0</v>
      </c>
      <c r="Y150" s="68">
        <v>0</v>
      </c>
      <c r="Z150" s="69">
        <v>0</v>
      </c>
      <c r="AA150" s="68">
        <v>0</v>
      </c>
      <c r="AB150" s="69">
        <v>0</v>
      </c>
      <c r="AC150" s="56"/>
      <c r="AD150" s="55">
        <f t="shared" ref="AD150:AD223" si="3">SUM(E150:AB150)</f>
        <v>0</v>
      </c>
      <c r="AE150" s="56"/>
    </row>
    <row r="151" spans="2:31" x14ac:dyDescent="0.3">
      <c r="B151" s="4" t="s">
        <v>246</v>
      </c>
      <c r="C151" s="14"/>
      <c r="D151" s="1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3"/>
        <v>0</v>
      </c>
      <c r="AE151" s="54"/>
    </row>
    <row r="152" spans="2:31" x14ac:dyDescent="0.3">
      <c r="B152" s="4" t="s">
        <v>247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3"/>
        <v>0</v>
      </c>
      <c r="AE152" s="54"/>
    </row>
    <row r="153" spans="2:31" x14ac:dyDescent="0.3">
      <c r="B153" s="4" t="s">
        <v>248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239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139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140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128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129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196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207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208</v>
      </c>
      <c r="C161" s="14"/>
      <c r="D161" s="1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147</v>
      </c>
      <c r="C162" s="14"/>
      <c r="D162" s="1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220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221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144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188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4.2914919058481854E-2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4.4387773672739654E-2</v>
      </c>
      <c r="T166" s="71">
        <v>0.20594698389371235</v>
      </c>
      <c r="U166" s="70">
        <v>0.21164396603902183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0.50489364266395564</v>
      </c>
      <c r="AE166" s="54"/>
    </row>
    <row r="167" spans="2:31" x14ac:dyDescent="0.3">
      <c r="B167" s="4" t="s">
        <v>189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4.2914919058481854E-2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4.4387773672739654E-2</v>
      </c>
      <c r="T167" s="71">
        <v>0.20594698389371235</v>
      </c>
      <c r="U167" s="70">
        <v>0.21164396603902183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0.50489364266395564</v>
      </c>
      <c r="AE167" s="54"/>
    </row>
    <row r="168" spans="2:31" x14ac:dyDescent="0.3">
      <c r="B168" s="4" t="s">
        <v>235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2.5310055414835612E-2</v>
      </c>
      <c r="U168" s="70">
        <v>0.12445824146270752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0.14976829687754314</v>
      </c>
      <c r="AE168" s="54"/>
    </row>
    <row r="169" spans="2:31" x14ac:dyDescent="0.3">
      <c r="B169" s="4" t="s">
        <v>244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148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149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150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151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194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195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179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7.7739531019081678E-4</v>
      </c>
      <c r="T176" s="71">
        <v>2.1470171244194111E-4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9.9209702263275781E-4</v>
      </c>
      <c r="AE176" s="54"/>
    </row>
    <row r="177" spans="2:31" x14ac:dyDescent="0.3">
      <c r="B177" s="4" t="s">
        <v>180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7.7739531019081678E-4</v>
      </c>
      <c r="T177" s="71">
        <v>2.1470171244194111E-4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9.9209702263275781E-4</v>
      </c>
      <c r="AE177" s="54"/>
    </row>
    <row r="178" spans="2:31" x14ac:dyDescent="0.3">
      <c r="B178" s="4" t="s">
        <v>251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152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153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154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141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222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240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223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284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236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237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249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214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215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216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250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238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181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182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200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201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202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7.9083335399627482E-3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7.8366798162460127E-3</v>
      </c>
      <c r="T199" s="71">
        <v>3.6077053348223281E-2</v>
      </c>
      <c r="U199" s="70">
        <v>2.5423745512962274E-2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7.7245812217394322E-2</v>
      </c>
      <c r="AE199" s="54"/>
    </row>
    <row r="200" spans="2:31" x14ac:dyDescent="0.3">
      <c r="B200" s="4" t="s">
        <v>203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7.9083335399627482E-3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7.8366798162460127E-3</v>
      </c>
      <c r="T200" s="71">
        <v>3.6077053348223281E-2</v>
      </c>
      <c r="U200" s="70">
        <v>2.5423745512962274E-2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7.7245812217394322E-2</v>
      </c>
      <c r="AE200" s="54"/>
    </row>
    <row r="201" spans="2:31" x14ac:dyDescent="0.3">
      <c r="B201" s="4" t="s">
        <v>130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9.2523865302403724E-2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6.8737499999999938E-2</v>
      </c>
      <c r="T201" s="71">
        <v>0.24354166666666638</v>
      </c>
      <c r="U201" s="70">
        <v>0.12523749999999992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0.53004053196906997</v>
      </c>
      <c r="AE201" s="54"/>
    </row>
    <row r="202" spans="2:31" x14ac:dyDescent="0.3">
      <c r="B202" s="4" t="s">
        <v>131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9.2523865302403724E-2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6.8737499999999938E-2</v>
      </c>
      <c r="T202" s="71">
        <v>0.24354166666666638</v>
      </c>
      <c r="U202" s="70">
        <v>0.12523749999999992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0.53004053196906997</v>
      </c>
      <c r="AE202" s="54"/>
    </row>
    <row r="203" spans="2:31" x14ac:dyDescent="0.3">
      <c r="B203" s="4" t="s">
        <v>219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0.54324211370680076</v>
      </c>
      <c r="U203" s="70">
        <v>0.44763406117757165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0.99087617488437241</v>
      </c>
      <c r="AE203" s="54"/>
    </row>
    <row r="204" spans="2:31" x14ac:dyDescent="0.3">
      <c r="B204" s="4" t="s">
        <v>285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286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198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199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155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231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232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233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234</v>
      </c>
      <c r="C212" s="4"/>
      <c r="D212" s="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288</v>
      </c>
      <c r="C213" s="4"/>
      <c r="D213" s="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289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156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192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193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184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0.48148972590764355</v>
      </c>
      <c r="T218" s="71">
        <v>2.3149096171061196</v>
      </c>
      <c r="U218" s="70">
        <v>1.8066809927423795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4.6030803357561432</v>
      </c>
      <c r="AE218" s="54"/>
    </row>
    <row r="219" spans="2:31" x14ac:dyDescent="0.3">
      <c r="B219" s="4" t="s">
        <v>185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0.48148972590764355</v>
      </c>
      <c r="T219" s="71">
        <v>2.3149096171061196</v>
      </c>
      <c r="U219" s="70">
        <v>1.8066809927423795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4.6030803357561432</v>
      </c>
      <c r="AE219" s="54"/>
    </row>
    <row r="220" spans="2:31" x14ac:dyDescent="0.3">
      <c r="B220" s="4" t="s">
        <v>287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3">
      <c r="B221" s="4" t="s">
        <v>142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3">
      <c r="B222" s="4" t="s">
        <v>143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241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160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ref="AD224:AD285" si="4">SUM(E224:AB224)</f>
        <v>0</v>
      </c>
      <c r="AE224" s="54"/>
    </row>
    <row r="225" spans="2:31" x14ac:dyDescent="0.3">
      <c r="B225" s="4" t="s">
        <v>161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4"/>
        <v>0</v>
      </c>
      <c r="AE225" s="54"/>
    </row>
    <row r="226" spans="2:31" x14ac:dyDescent="0.3">
      <c r="B226" s="4" t="s">
        <v>157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4"/>
        <v>0</v>
      </c>
      <c r="AE226" s="54"/>
    </row>
    <row r="227" spans="2:31" x14ac:dyDescent="0.3">
      <c r="B227" s="4" t="s">
        <v>158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4"/>
        <v>0</v>
      </c>
      <c r="AE227" s="54"/>
    </row>
    <row r="228" spans="2:31" x14ac:dyDescent="0.3">
      <c r="B228" s="4" t="s">
        <v>159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4"/>
        <v>0</v>
      </c>
      <c r="AE228" s="54"/>
    </row>
    <row r="229" spans="2:31" x14ac:dyDescent="0.3">
      <c r="B229" s="4" t="s">
        <v>132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133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134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190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3.3275283376375836E-2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3.223344037930171E-2</v>
      </c>
      <c r="T232" s="71">
        <v>0.14954262028137844</v>
      </c>
      <c r="U232" s="70">
        <v>0.10795375506083171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0.32300509909788766</v>
      </c>
      <c r="AE232" s="54"/>
    </row>
    <row r="233" spans="2:31" x14ac:dyDescent="0.3">
      <c r="B233" s="4" t="s">
        <v>191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3.3275283376375836E-2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3.223344037930171E-2</v>
      </c>
      <c r="T233" s="71">
        <v>0.14954262028137844</v>
      </c>
      <c r="U233" s="70">
        <v>0.10795375506083171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0.32300509909788766</v>
      </c>
      <c r="AE233" s="54"/>
    </row>
    <row r="234" spans="2:31" x14ac:dyDescent="0.3">
      <c r="B234" s="4" t="s">
        <v>175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176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183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224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174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2.4338467915852487E-3</v>
      </c>
      <c r="T240" s="71">
        <v>1.1233139038085748E-2</v>
      </c>
      <c r="U240" s="70">
        <v>8.0504163106281217E-3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2.1717402140299116E-2</v>
      </c>
      <c r="AE240" s="54"/>
    </row>
    <row r="241" spans="2:31" x14ac:dyDescent="0.3">
      <c r="B241" s="4" t="s">
        <v>242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290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177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178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162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6.0062786105195609E-2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8.3087188665949149E-2</v>
      </c>
      <c r="T247" s="71">
        <v>0.38565492842641386</v>
      </c>
      <c r="U247" s="70">
        <v>0.27458843244361703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0.80339333564117554</v>
      </c>
      <c r="AE247" s="54"/>
    </row>
    <row r="248" spans="2:31" x14ac:dyDescent="0.3">
      <c r="B248" s="4" t="s">
        <v>163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6.0062786105195609E-2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8.3087188665949149E-2</v>
      </c>
      <c r="T248" s="71">
        <v>0.38565492842641386</v>
      </c>
      <c r="U248" s="70">
        <v>0.27458843244361703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0.80339333564117554</v>
      </c>
      <c r="AE248" s="54"/>
    </row>
    <row r="249" spans="2:31" x14ac:dyDescent="0.3">
      <c r="B249" s="4" t="s">
        <v>164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6.0062786105195609E-2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8.3087188665949149E-2</v>
      </c>
      <c r="T249" s="71">
        <v>0.38565492842641386</v>
      </c>
      <c r="U249" s="70">
        <v>0.27458843244361703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0.80339333564117554</v>
      </c>
      <c r="AE249" s="54"/>
    </row>
    <row r="250" spans="2:31" x14ac:dyDescent="0.3">
      <c r="B250" s="4" t="s">
        <v>165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0.12870597022541921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0.17804397571274819</v>
      </c>
      <c r="T250" s="71">
        <v>0.826403418056601</v>
      </c>
      <c r="U250" s="70">
        <v>0.58840378380775082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1.7215571478025193</v>
      </c>
      <c r="AE250" s="54"/>
    </row>
    <row r="251" spans="2:31" x14ac:dyDescent="0.3">
      <c r="B251" s="4" t="s">
        <v>166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0.12870597022541921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0.17804397571274819</v>
      </c>
      <c r="T251" s="71">
        <v>0.826403418056601</v>
      </c>
      <c r="U251" s="70">
        <v>0.58840378380775082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1.7215571478025193</v>
      </c>
      <c r="AE251" s="54"/>
    </row>
    <row r="252" spans="2:31" x14ac:dyDescent="0.3">
      <c r="B252" s="4" t="s">
        <v>186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3.2066341241200766E-2</v>
      </c>
      <c r="T252" s="71">
        <v>0.44600444237391157</v>
      </c>
      <c r="U252" s="70">
        <v>0.44061719179153447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0.91868797540664682</v>
      </c>
      <c r="AE252" s="54"/>
    </row>
    <row r="253" spans="2:31" x14ac:dyDescent="0.3">
      <c r="B253" s="4" t="s">
        <v>187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3.2066341241200766E-2</v>
      </c>
      <c r="T253" s="71">
        <v>0.44600444237391157</v>
      </c>
      <c r="U253" s="70">
        <v>0.44061719179153447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0.91868797540664682</v>
      </c>
      <c r="AE253" s="54"/>
    </row>
    <row r="254" spans="2:31" x14ac:dyDescent="0.3">
      <c r="B254" s="4" t="s">
        <v>145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0.25830082416534428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0.25830082416534428</v>
      </c>
      <c r="T254" s="71">
        <v>1.1921576499938968</v>
      </c>
      <c r="U254" s="70">
        <v>0.85437964916229225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2.5631389474868778</v>
      </c>
      <c r="AE254" s="54"/>
    </row>
    <row r="255" spans="2:31" x14ac:dyDescent="0.3">
      <c r="B255" s="4" t="s">
        <v>146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0.25830082416534428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0.25830082416534428</v>
      </c>
      <c r="T255" s="71">
        <v>1.1921576499938968</v>
      </c>
      <c r="U255" s="70">
        <v>0.85437964916229225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2.5631389474868778</v>
      </c>
      <c r="AE255" s="54"/>
    </row>
    <row r="256" spans="2:31" x14ac:dyDescent="0.3">
      <c r="B256" s="4" t="s">
        <v>167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0.36442608303493929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0.36442608303493929</v>
      </c>
      <c r="AE256" s="54"/>
    </row>
    <row r="257" spans="2:31" x14ac:dyDescent="0.3">
      <c r="B257" s="4" t="s">
        <v>168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0.36442608303493929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0.36442608303493929</v>
      </c>
      <c r="AE257" s="54"/>
    </row>
    <row r="258" spans="2:31" x14ac:dyDescent="0.3">
      <c r="B258" s="4" t="s">
        <v>169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0.36442608303493929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0.36442608303493929</v>
      </c>
      <c r="AE258" s="54"/>
    </row>
    <row r="259" spans="2:31" x14ac:dyDescent="0.3">
      <c r="B259" s="4" t="s">
        <v>204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205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206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135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136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137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261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262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197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209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210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211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212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229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230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213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0.73277435302734373</v>
      </c>
      <c r="T274" s="71">
        <v>2.6936361948649088</v>
      </c>
      <c r="U274" s="70">
        <v>2.3143111864725747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5.7407217343648274</v>
      </c>
      <c r="AE274" s="54"/>
    </row>
    <row r="275" spans="2:31" x14ac:dyDescent="0.3">
      <c r="B275" s="4" t="s">
        <v>263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217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218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243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265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170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171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172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173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138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12" t="s">
        <v>2</v>
      </c>
      <c r="C286" s="12"/>
      <c r="D286" s="12"/>
      <c r="E286" s="13">
        <f t="shared" ref="E286:AB286" si="5">SUM(E150:E285)</f>
        <v>0</v>
      </c>
      <c r="F286" s="13">
        <f t="shared" si="5"/>
        <v>0</v>
      </c>
      <c r="G286" s="13">
        <f t="shared" si="5"/>
        <v>0</v>
      </c>
      <c r="H286" s="13">
        <f t="shared" si="5"/>
        <v>0</v>
      </c>
      <c r="I286" s="13">
        <f t="shared" si="5"/>
        <v>0</v>
      </c>
      <c r="J286" s="13">
        <f t="shared" si="5"/>
        <v>0</v>
      </c>
      <c r="K286" s="13">
        <f t="shared" si="5"/>
        <v>0</v>
      </c>
      <c r="L286" s="13">
        <f t="shared" si="5"/>
        <v>0</v>
      </c>
      <c r="M286" s="13">
        <f t="shared" si="5"/>
        <v>1.3074467496515618</v>
      </c>
      <c r="N286" s="13">
        <f t="shared" si="5"/>
        <v>0</v>
      </c>
      <c r="O286" s="13">
        <f t="shared" si="5"/>
        <v>0</v>
      </c>
      <c r="P286" s="13">
        <f t="shared" si="5"/>
        <v>0</v>
      </c>
      <c r="Q286" s="13">
        <f t="shared" si="5"/>
        <v>0</v>
      </c>
      <c r="R286" s="13">
        <f t="shared" si="5"/>
        <v>0</v>
      </c>
      <c r="S286" s="13">
        <f t="shared" si="5"/>
        <v>3.192217078227606</v>
      </c>
      <c r="T286" s="13">
        <f t="shared" si="5"/>
        <v>15.259982595169777</v>
      </c>
      <c r="U286" s="13">
        <f t="shared" si="5"/>
        <v>13.132178620092695</v>
      </c>
      <c r="V286" s="13">
        <f t="shared" si="5"/>
        <v>0</v>
      </c>
      <c r="W286" s="13">
        <f t="shared" si="5"/>
        <v>0</v>
      </c>
      <c r="X286" s="13">
        <f t="shared" si="5"/>
        <v>0</v>
      </c>
      <c r="Y286" s="13">
        <f t="shared" si="5"/>
        <v>0</v>
      </c>
      <c r="Z286" s="13">
        <f t="shared" si="5"/>
        <v>0</v>
      </c>
      <c r="AA286" s="13">
        <f t="shared" si="5"/>
        <v>0</v>
      </c>
      <c r="AB286" s="13">
        <f t="shared" si="5"/>
        <v>0</v>
      </c>
      <c r="AC286" s="118">
        <f>SUM(AC150:AE285)</f>
        <v>32.891825043141644</v>
      </c>
      <c r="AD286" s="118"/>
      <c r="AE286" s="118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+B147+1</f>
        <v>45780</v>
      </c>
    </row>
    <row r="290" spans="2:31" x14ac:dyDescent="0.3">
      <c r="B290" s="8"/>
    </row>
    <row r="291" spans="2:31" x14ac:dyDescent="0.3">
      <c r="B291" s="9" t="s">
        <v>81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9" t="s">
        <v>2</v>
      </c>
      <c r="AD291" s="99"/>
      <c r="AE291" s="99"/>
    </row>
    <row r="292" spans="2:31" x14ac:dyDescent="0.3">
      <c r="B292" s="4" t="s">
        <v>245</v>
      </c>
      <c r="C292" s="14"/>
      <c r="D292" s="14"/>
      <c r="E292" s="68">
        <v>0</v>
      </c>
      <c r="F292" s="69">
        <v>0</v>
      </c>
      <c r="G292" s="68">
        <v>0</v>
      </c>
      <c r="H292" s="69">
        <v>0</v>
      </c>
      <c r="I292" s="68">
        <v>0</v>
      </c>
      <c r="J292" s="69">
        <v>0</v>
      </c>
      <c r="K292" s="68">
        <v>0</v>
      </c>
      <c r="L292" s="69">
        <v>0</v>
      </c>
      <c r="M292" s="68">
        <v>0</v>
      </c>
      <c r="N292" s="69">
        <v>0</v>
      </c>
      <c r="O292" s="68">
        <v>0</v>
      </c>
      <c r="P292" s="69">
        <v>0</v>
      </c>
      <c r="Q292" s="68">
        <v>0</v>
      </c>
      <c r="R292" s="69">
        <v>0</v>
      </c>
      <c r="S292" s="68">
        <v>0</v>
      </c>
      <c r="T292" s="69">
        <v>0</v>
      </c>
      <c r="U292" s="68">
        <v>0</v>
      </c>
      <c r="V292" s="69">
        <v>0</v>
      </c>
      <c r="W292" s="68">
        <v>0</v>
      </c>
      <c r="X292" s="69">
        <v>0</v>
      </c>
      <c r="Y292" s="68">
        <v>0</v>
      </c>
      <c r="Z292" s="69">
        <v>0</v>
      </c>
      <c r="AA292" s="68">
        <v>0</v>
      </c>
      <c r="AB292" s="69">
        <v>0</v>
      </c>
      <c r="AC292" s="56"/>
      <c r="AD292" s="55">
        <f t="shared" ref="AD292:AD365" si="6">SUM(E292:AB292)</f>
        <v>0</v>
      </c>
      <c r="AE292" s="56"/>
    </row>
    <row r="293" spans="2:31" x14ac:dyDescent="0.3">
      <c r="B293" s="4" t="s">
        <v>246</v>
      </c>
      <c r="C293" s="14"/>
      <c r="D293" s="1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0</v>
      </c>
      <c r="P293" s="69">
        <v>0</v>
      </c>
      <c r="Q293" s="68">
        <v>0</v>
      </c>
      <c r="R293" s="69">
        <v>0</v>
      </c>
      <c r="S293" s="68">
        <v>0</v>
      </c>
      <c r="T293" s="69">
        <v>0</v>
      </c>
      <c r="U293" s="68">
        <v>0</v>
      </c>
      <c r="V293" s="69">
        <v>0</v>
      </c>
      <c r="W293" s="68">
        <v>0</v>
      </c>
      <c r="X293" s="69">
        <v>0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6"/>
        <v>0</v>
      </c>
      <c r="AE293" s="54"/>
    </row>
    <row r="294" spans="2:31" x14ac:dyDescent="0.3">
      <c r="B294" s="4" t="s">
        <v>247</v>
      </c>
      <c r="C294" s="14"/>
      <c r="D294" s="1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0</v>
      </c>
      <c r="P294" s="69">
        <v>0</v>
      </c>
      <c r="Q294" s="68">
        <v>0</v>
      </c>
      <c r="R294" s="69">
        <v>0</v>
      </c>
      <c r="S294" s="68">
        <v>0</v>
      </c>
      <c r="T294" s="69">
        <v>0</v>
      </c>
      <c r="U294" s="68">
        <v>0</v>
      </c>
      <c r="V294" s="69">
        <v>0</v>
      </c>
      <c r="W294" s="68">
        <v>0</v>
      </c>
      <c r="X294" s="69">
        <v>0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6"/>
        <v>0</v>
      </c>
      <c r="AE294" s="54"/>
    </row>
    <row r="295" spans="2:31" x14ac:dyDescent="0.3">
      <c r="B295" s="4" t="s">
        <v>248</v>
      </c>
      <c r="C295" s="14"/>
      <c r="D295" s="1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0</v>
      </c>
      <c r="P295" s="69">
        <v>0</v>
      </c>
      <c r="Q295" s="68">
        <v>0</v>
      </c>
      <c r="R295" s="69">
        <v>0</v>
      </c>
      <c r="S295" s="68">
        <v>0</v>
      </c>
      <c r="T295" s="69">
        <v>0</v>
      </c>
      <c r="U295" s="68">
        <v>0</v>
      </c>
      <c r="V295" s="69">
        <v>0</v>
      </c>
      <c r="W295" s="68">
        <v>0</v>
      </c>
      <c r="X295" s="69">
        <v>0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6"/>
        <v>0</v>
      </c>
      <c r="AE295" s="54"/>
    </row>
    <row r="296" spans="2:31" x14ac:dyDescent="0.3">
      <c r="B296" s="4" t="s">
        <v>239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6"/>
        <v>0</v>
      </c>
      <c r="AE296" s="54"/>
    </row>
    <row r="297" spans="2:31" x14ac:dyDescent="0.3">
      <c r="B297" s="4" t="s">
        <v>139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</v>
      </c>
      <c r="AE297" s="54"/>
    </row>
    <row r="298" spans="2:31" x14ac:dyDescent="0.3">
      <c r="B298" s="4" t="s">
        <v>140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</v>
      </c>
      <c r="AE298" s="54"/>
    </row>
    <row r="299" spans="2:31" x14ac:dyDescent="0.3">
      <c r="B299" s="4" t="s">
        <v>128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</v>
      </c>
      <c r="AE299" s="54"/>
    </row>
    <row r="300" spans="2:31" x14ac:dyDescent="0.3">
      <c r="B300" s="4" t="s">
        <v>129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196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207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208</v>
      </c>
      <c r="C303" s="14"/>
      <c r="D303" s="1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147</v>
      </c>
      <c r="C304" s="14"/>
      <c r="D304" s="1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6"/>
        <v>0</v>
      </c>
      <c r="AE304" s="54"/>
    </row>
    <row r="305" spans="2:31" x14ac:dyDescent="0.3">
      <c r="B305" s="4" t="s">
        <v>220</v>
      </c>
      <c r="C305" s="14"/>
      <c r="D305" s="1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221</v>
      </c>
      <c r="C306" s="14"/>
      <c r="D306" s="1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144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9.1288884480794272E-4</v>
      </c>
      <c r="J307" s="71">
        <v>2.9711834589640298E-2</v>
      </c>
      <c r="K307" s="70">
        <v>1.8259636561075845E-2</v>
      </c>
      <c r="L307" s="71">
        <v>0</v>
      </c>
      <c r="M307" s="70">
        <v>3.5124508539835619E-2</v>
      </c>
      <c r="N307" s="71">
        <v>4.3982823689778648E-2</v>
      </c>
      <c r="O307" s="70">
        <v>1.8916447957356773E-2</v>
      </c>
      <c r="P307" s="71">
        <v>0</v>
      </c>
      <c r="Q307" s="70">
        <v>0</v>
      </c>
      <c r="R307" s="71">
        <v>7.8499317169189453E-3</v>
      </c>
      <c r="S307" s="70">
        <v>4.6641206741333027E-2</v>
      </c>
      <c r="T307" s="71">
        <v>5.2987289428710921E-2</v>
      </c>
      <c r="U307" s="70">
        <v>3.3266846338907884E-2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0.28765341440836589</v>
      </c>
      <c r="AE307" s="54"/>
    </row>
    <row r="308" spans="2:31" x14ac:dyDescent="0.3">
      <c r="B308" s="4" t="s">
        <v>188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0.58624999920527143</v>
      </c>
      <c r="N308" s="71">
        <v>0.70068022211392711</v>
      </c>
      <c r="O308" s="70">
        <v>0.28986054857571925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1.5767907698949177</v>
      </c>
      <c r="AE308" s="54"/>
    </row>
    <row r="309" spans="2:31" x14ac:dyDescent="0.3">
      <c r="B309" s="4" t="s">
        <v>189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0.58624999920527143</v>
      </c>
      <c r="N309" s="71">
        <v>0.70068022211392711</v>
      </c>
      <c r="O309" s="70">
        <v>0.28986054857571925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1.5767907698949177</v>
      </c>
      <c r="AE309" s="54"/>
    </row>
    <row r="310" spans="2:31" x14ac:dyDescent="0.3">
      <c r="B310" s="4" t="s">
        <v>235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0.4555772740825359</v>
      </c>
      <c r="K310" s="70">
        <v>0.24181054825308146</v>
      </c>
      <c r="L310" s="71">
        <v>0</v>
      </c>
      <c r="M310" s="70">
        <v>1.056773606898006</v>
      </c>
      <c r="N310" s="71">
        <v>2.5348531881014909</v>
      </c>
      <c r="O310" s="70">
        <v>1.0248586932420898</v>
      </c>
      <c r="P310" s="71">
        <v>0</v>
      </c>
      <c r="Q310" s="70">
        <v>0</v>
      </c>
      <c r="R310" s="71">
        <v>1.6586461067199711E-2</v>
      </c>
      <c r="S310" s="70">
        <v>0.89035947322845532</v>
      </c>
      <c r="T310" s="71">
        <v>0.71145548025767047</v>
      </c>
      <c r="U310" s="70">
        <v>0.42182362238566107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7.3540983475161905</v>
      </c>
      <c r="AE310" s="54"/>
    </row>
    <row r="311" spans="2:31" x14ac:dyDescent="0.3">
      <c r="B311" s="4" t="s">
        <v>244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148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149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150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151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194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195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179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180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251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152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153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154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141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222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240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223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284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236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237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249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214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215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216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250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238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181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182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200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201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202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3.0501291155815052E-2</v>
      </c>
      <c r="N341" s="71">
        <v>3.8720834255218418E-2</v>
      </c>
      <c r="O341" s="70">
        <v>1.6750001907348596E-2</v>
      </c>
      <c r="P341" s="71">
        <v>0</v>
      </c>
      <c r="Q341" s="70">
        <v>0</v>
      </c>
      <c r="R341" s="71">
        <v>5.4298867781956842E-3</v>
      </c>
      <c r="S341" s="70">
        <v>3.2589275638262361E-2</v>
      </c>
      <c r="T341" s="71">
        <v>3.2991682489712945E-2</v>
      </c>
      <c r="U341" s="70">
        <v>1.8905426661173452E-2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0.17588839888572649</v>
      </c>
      <c r="AE341" s="54"/>
    </row>
    <row r="342" spans="2:31" x14ac:dyDescent="0.3">
      <c r="B342" s="4" t="s">
        <v>203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3.0501291155815052E-2</v>
      </c>
      <c r="N342" s="71">
        <v>3.8720834255218418E-2</v>
      </c>
      <c r="O342" s="70">
        <v>1.6750001907348596E-2</v>
      </c>
      <c r="P342" s="71">
        <v>0</v>
      </c>
      <c r="Q342" s="70">
        <v>0</v>
      </c>
      <c r="R342" s="71">
        <v>5.4298867781956842E-3</v>
      </c>
      <c r="S342" s="70">
        <v>3.2589275638262361E-2</v>
      </c>
      <c r="T342" s="71">
        <v>3.2991682489712945E-2</v>
      </c>
      <c r="U342" s="70">
        <v>1.8905426661173452E-2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0.17588839888572649</v>
      </c>
      <c r="AE342" s="54"/>
    </row>
    <row r="343" spans="2:31" x14ac:dyDescent="0.3">
      <c r="B343" s="4" t="s">
        <v>130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0.13838934448030416</v>
      </c>
      <c r="N343" s="71">
        <v>0.1909995628992735</v>
      </c>
      <c r="O343" s="70">
        <v>8.7610614034865406E-2</v>
      </c>
      <c r="P343" s="71">
        <v>0</v>
      </c>
      <c r="Q343" s="70">
        <v>0</v>
      </c>
      <c r="R343" s="71">
        <v>0.1764360537131627</v>
      </c>
      <c r="S343" s="70">
        <v>1.1909231374661124</v>
      </c>
      <c r="T343" s="71">
        <v>1.0844906648000077</v>
      </c>
      <c r="U343" s="70">
        <v>0.50908497095108018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3.3779343483448061</v>
      </c>
      <c r="AE343" s="54"/>
    </row>
    <row r="344" spans="2:31" x14ac:dyDescent="0.3">
      <c r="B344" s="4" t="s">
        <v>131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0.13838934448030416</v>
      </c>
      <c r="N344" s="71">
        <v>0.1909995628992735</v>
      </c>
      <c r="O344" s="70">
        <v>8.7610614034865406E-2</v>
      </c>
      <c r="P344" s="71">
        <v>0</v>
      </c>
      <c r="Q344" s="70">
        <v>0</v>
      </c>
      <c r="R344" s="71">
        <v>0.1764360537131627</v>
      </c>
      <c r="S344" s="70">
        <v>1.1909231374661124</v>
      </c>
      <c r="T344" s="71">
        <v>1.0844906648000077</v>
      </c>
      <c r="U344" s="70">
        <v>0.50908497095108018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3.3779343483448061</v>
      </c>
      <c r="AE344" s="54"/>
    </row>
    <row r="345" spans="2:31" x14ac:dyDescent="0.3">
      <c r="B345" s="4" t="s">
        <v>219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8.7941666666666668E-2</v>
      </c>
      <c r="J345" s="71">
        <v>2.594116671371459</v>
      </c>
      <c r="K345" s="70">
        <v>1.3788139025370281</v>
      </c>
      <c r="L345" s="71">
        <v>0</v>
      </c>
      <c r="M345" s="70">
        <v>2.1606651401519774</v>
      </c>
      <c r="N345" s="71">
        <v>0.64504659016927279</v>
      </c>
      <c r="O345" s="70">
        <v>4.1666666666666526E-2</v>
      </c>
      <c r="P345" s="71">
        <v>0</v>
      </c>
      <c r="Q345" s="70">
        <v>0</v>
      </c>
      <c r="R345" s="71">
        <v>0.5711796062469483</v>
      </c>
      <c r="S345" s="70">
        <v>2.2394023029751255</v>
      </c>
      <c r="T345" s="71">
        <v>0.7035433610280355</v>
      </c>
      <c r="U345" s="70">
        <v>0.36038414637247723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10.782760054185657</v>
      </c>
      <c r="AE345" s="54"/>
    </row>
    <row r="346" spans="2:31" x14ac:dyDescent="0.3">
      <c r="B346" s="4" t="s">
        <v>285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</v>
      </c>
      <c r="AE346" s="54"/>
    </row>
    <row r="347" spans="2:31" x14ac:dyDescent="0.3">
      <c r="B347" s="4" t="s">
        <v>286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198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155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231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232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233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2.8650061289469401E-2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2.8650061289469401E-2</v>
      </c>
      <c r="AE353" s="54"/>
    </row>
    <row r="354" spans="2:31" x14ac:dyDescent="0.3">
      <c r="B354" s="4" t="s">
        <v>234</v>
      </c>
      <c r="C354" s="4"/>
      <c r="D354" s="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2.8650061289469401E-2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2.8650061289469401E-2</v>
      </c>
      <c r="AE354" s="54"/>
    </row>
    <row r="355" spans="2:31" x14ac:dyDescent="0.3">
      <c r="B355" s="4" t="s">
        <v>288</v>
      </c>
      <c r="C355" s="4"/>
      <c r="D355" s="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289</v>
      </c>
      <c r="C356" s="4"/>
      <c r="D356" s="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156</v>
      </c>
      <c r="C357" s="4"/>
      <c r="D357" s="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3">
      <c r="B358" s="4" t="s">
        <v>192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193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184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3.5458045879999793</v>
      </c>
      <c r="N360" s="71">
        <v>3.7700705607732137</v>
      </c>
      <c r="O360" s="70">
        <v>1.5620644291241961</v>
      </c>
      <c r="P360" s="71">
        <v>0</v>
      </c>
      <c r="Q360" s="70">
        <v>0</v>
      </c>
      <c r="R360" s="71">
        <v>0.74771008650461845</v>
      </c>
      <c r="S360" s="70">
        <v>3.8765774647394817</v>
      </c>
      <c r="T360" s="71">
        <v>3.8878458658854163</v>
      </c>
      <c r="U360" s="70">
        <v>2.1838667352994277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19.573939730326334</v>
      </c>
      <c r="AE360" s="54"/>
    </row>
    <row r="361" spans="2:31" x14ac:dyDescent="0.3">
      <c r="B361" s="4" t="s">
        <v>185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3.5458045879999793</v>
      </c>
      <c r="N361" s="71">
        <v>3.7700705607732137</v>
      </c>
      <c r="O361" s="70">
        <v>1.5620644291241961</v>
      </c>
      <c r="P361" s="71">
        <v>0</v>
      </c>
      <c r="Q361" s="70">
        <v>0</v>
      </c>
      <c r="R361" s="71">
        <v>0.74771008650461845</v>
      </c>
      <c r="S361" s="70">
        <v>3.8765774647394817</v>
      </c>
      <c r="T361" s="71">
        <v>3.8878458658854163</v>
      </c>
      <c r="U361" s="70">
        <v>2.1838667352994277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19.573939730326334</v>
      </c>
      <c r="AE361" s="54"/>
    </row>
    <row r="362" spans="2:31" x14ac:dyDescent="0.3">
      <c r="B362" s="4" t="s">
        <v>287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142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143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241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</v>
      </c>
      <c r="AE365" s="54"/>
    </row>
    <row r="366" spans="2:31" x14ac:dyDescent="0.3">
      <c r="B366" s="4" t="s">
        <v>160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ref="AD366:AD427" si="7">SUM(E366:AB366)</f>
        <v>0</v>
      </c>
      <c r="AE366" s="54"/>
    </row>
    <row r="367" spans="2:31" x14ac:dyDescent="0.3">
      <c r="B367" s="4" t="s">
        <v>161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7"/>
        <v>0</v>
      </c>
      <c r="AE367" s="54"/>
    </row>
    <row r="368" spans="2:31" x14ac:dyDescent="0.3">
      <c r="B368" s="4" t="s">
        <v>157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7"/>
        <v>0</v>
      </c>
      <c r="AE368" s="54"/>
    </row>
    <row r="369" spans="2:31" x14ac:dyDescent="0.3">
      <c r="B369" s="4" t="s">
        <v>158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7"/>
        <v>0</v>
      </c>
      <c r="AE369" s="54"/>
    </row>
    <row r="370" spans="2:31" x14ac:dyDescent="0.3">
      <c r="B370" s="4" t="s">
        <v>159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7"/>
        <v>0</v>
      </c>
      <c r="AE370" s="54"/>
    </row>
    <row r="371" spans="2:31" x14ac:dyDescent="0.3">
      <c r="B371" s="4" t="s">
        <v>132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7"/>
        <v>0</v>
      </c>
      <c r="AE371" s="54"/>
    </row>
    <row r="372" spans="2:31" x14ac:dyDescent="0.3">
      <c r="B372" s="4" t="s">
        <v>133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7"/>
        <v>0</v>
      </c>
      <c r="AE372" s="54"/>
    </row>
    <row r="373" spans="2:31" x14ac:dyDescent="0.3">
      <c r="B373" s="4" t="s">
        <v>134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190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0.12322656810283661</v>
      </c>
      <c r="N374" s="71">
        <v>0.1400792807340622</v>
      </c>
      <c r="O374" s="70">
        <v>5.3911834458510076E-2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0.31721768329540884</v>
      </c>
      <c r="AE374" s="54"/>
    </row>
    <row r="375" spans="2:31" x14ac:dyDescent="0.3">
      <c r="B375" s="4" t="s">
        <v>191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0.12322656810283661</v>
      </c>
      <c r="N375" s="71">
        <v>0.1400792807340622</v>
      </c>
      <c r="O375" s="70">
        <v>5.3911834458510076E-2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0.31721768329540884</v>
      </c>
      <c r="AE375" s="54"/>
    </row>
    <row r="376" spans="2:31" x14ac:dyDescent="0.3">
      <c r="B376" s="4" t="s">
        <v>175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1.67684132833286</v>
      </c>
      <c r="N376" s="71">
        <v>4.9748194813563407</v>
      </c>
      <c r="O376" s="70">
        <v>2.9164308499700073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9.568091659659208</v>
      </c>
      <c r="AE376" s="54"/>
    </row>
    <row r="377" spans="2:31" x14ac:dyDescent="0.3">
      <c r="B377" s="4" t="s">
        <v>176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1.67684132833286</v>
      </c>
      <c r="N377" s="71">
        <v>4.9748194813563407</v>
      </c>
      <c r="O377" s="70">
        <v>2.9164308499700073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9.568091659659208</v>
      </c>
      <c r="AE377" s="54"/>
    </row>
    <row r="378" spans="2:31" x14ac:dyDescent="0.3">
      <c r="B378" s="4" t="s">
        <v>183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</v>
      </c>
      <c r="AE381" s="54"/>
    </row>
    <row r="382" spans="2:31" x14ac:dyDescent="0.3">
      <c r="B382" s="4" t="s">
        <v>174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1.0935465494762061E-6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2.705078124999938E-3</v>
      </c>
      <c r="U382" s="70">
        <v>7.6109997431436172E-3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1.0317171414693032E-2</v>
      </c>
      <c r="AE382" s="54"/>
    </row>
    <row r="383" spans="2:31" x14ac:dyDescent="0.3">
      <c r="B383" s="4" t="s">
        <v>242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227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228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290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177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178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162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1.1414181548767211E-2</v>
      </c>
      <c r="J389" s="71">
        <v>0.34130466817523181</v>
      </c>
      <c r="K389" s="70">
        <v>0.1892825661701896</v>
      </c>
      <c r="L389" s="71">
        <v>0</v>
      </c>
      <c r="M389" s="70">
        <v>0.33512014823831959</v>
      </c>
      <c r="N389" s="71">
        <v>0.38990964888084206</v>
      </c>
      <c r="O389" s="70">
        <v>0.16089475008519522</v>
      </c>
      <c r="P389" s="71">
        <v>0</v>
      </c>
      <c r="Q389" s="70">
        <v>0</v>
      </c>
      <c r="R389" s="71">
        <v>4.9045548148430013E-2</v>
      </c>
      <c r="S389" s="70">
        <v>0.29161109909405708</v>
      </c>
      <c r="T389" s="71">
        <v>0.30624091265682196</v>
      </c>
      <c r="U389" s="70">
        <v>0.17409978227636141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2.2489233052742157</v>
      </c>
      <c r="AE389" s="54"/>
    </row>
    <row r="390" spans="2:31" x14ac:dyDescent="0.3">
      <c r="B390" s="4" t="s">
        <v>163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1.1414181548767211E-2</v>
      </c>
      <c r="J390" s="71">
        <v>0.34130466817523181</v>
      </c>
      <c r="K390" s="70">
        <v>0.1892825661701896</v>
      </c>
      <c r="L390" s="71">
        <v>0</v>
      </c>
      <c r="M390" s="70">
        <v>0.33512014823831959</v>
      </c>
      <c r="N390" s="71">
        <v>0.38990964888084206</v>
      </c>
      <c r="O390" s="70">
        <v>0.16089475008519522</v>
      </c>
      <c r="P390" s="71">
        <v>0</v>
      </c>
      <c r="Q390" s="70">
        <v>0</v>
      </c>
      <c r="R390" s="71">
        <v>4.9045548148430013E-2</v>
      </c>
      <c r="S390" s="70">
        <v>0.29161109909405708</v>
      </c>
      <c r="T390" s="71">
        <v>0.30624091265682196</v>
      </c>
      <c r="U390" s="70">
        <v>0.17409978227636141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2.2489233052742157</v>
      </c>
      <c r="AE390" s="54"/>
    </row>
    <row r="391" spans="2:31" x14ac:dyDescent="0.3">
      <c r="B391" s="4" t="s">
        <v>164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1.1414181548767211E-2</v>
      </c>
      <c r="J391" s="71">
        <v>0.34130466817523181</v>
      </c>
      <c r="K391" s="70">
        <v>0.1892825661701896</v>
      </c>
      <c r="L391" s="71">
        <v>0</v>
      </c>
      <c r="M391" s="70">
        <v>0.33512014823831959</v>
      </c>
      <c r="N391" s="71">
        <v>0.38990964888084206</v>
      </c>
      <c r="O391" s="70">
        <v>0.16089475008519522</v>
      </c>
      <c r="P391" s="71">
        <v>0</v>
      </c>
      <c r="Q391" s="70">
        <v>0</v>
      </c>
      <c r="R391" s="71">
        <v>4.9045548148430013E-2</v>
      </c>
      <c r="S391" s="70">
        <v>0.29161109909405708</v>
      </c>
      <c r="T391" s="71">
        <v>0.30624091265682196</v>
      </c>
      <c r="U391" s="70">
        <v>0.17409978227636141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2.2489233052742157</v>
      </c>
      <c r="AE391" s="54"/>
    </row>
    <row r="392" spans="2:31" x14ac:dyDescent="0.3">
      <c r="B392" s="4" t="s">
        <v>165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2.4458960461644027E-2</v>
      </c>
      <c r="J392" s="71">
        <v>0.73136714608978204</v>
      </c>
      <c r="K392" s="70">
        <v>0.40560549893612058</v>
      </c>
      <c r="L392" s="71">
        <v>0</v>
      </c>
      <c r="M392" s="70">
        <v>0.71811460336782762</v>
      </c>
      <c r="N392" s="71">
        <v>0.83552067617323289</v>
      </c>
      <c r="O392" s="70">
        <v>0.34477446446827548</v>
      </c>
      <c r="P392" s="71">
        <v>0</v>
      </c>
      <c r="Q392" s="70">
        <v>0</v>
      </c>
      <c r="R392" s="71">
        <v>0.10509760317520721</v>
      </c>
      <c r="S392" s="70">
        <v>0.6248809266301224</v>
      </c>
      <c r="T392" s="71">
        <v>0.65623052712176166</v>
      </c>
      <c r="U392" s="70">
        <v>0.37307096202077461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4.8191213684447485</v>
      </c>
      <c r="AE392" s="54"/>
    </row>
    <row r="393" spans="2:31" x14ac:dyDescent="0.3">
      <c r="B393" s="4" t="s">
        <v>166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2.4458960461644027E-2</v>
      </c>
      <c r="J393" s="71">
        <v>0.73136714608978204</v>
      </c>
      <c r="K393" s="70">
        <v>0.40560549893612058</v>
      </c>
      <c r="L393" s="71">
        <v>0</v>
      </c>
      <c r="M393" s="70">
        <v>0.71811460336782762</v>
      </c>
      <c r="N393" s="71">
        <v>0.83552067617323289</v>
      </c>
      <c r="O393" s="70">
        <v>0.34477446446827548</v>
      </c>
      <c r="P393" s="71">
        <v>0</v>
      </c>
      <c r="Q393" s="70">
        <v>0</v>
      </c>
      <c r="R393" s="71">
        <v>0.10509760317520721</v>
      </c>
      <c r="S393" s="70">
        <v>0.6248809266301224</v>
      </c>
      <c r="T393" s="71">
        <v>0.65623052712176166</v>
      </c>
      <c r="U393" s="70">
        <v>0.37307096202077461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4.8191213684447485</v>
      </c>
      <c r="AE393" s="54"/>
    </row>
    <row r="394" spans="2:31" x14ac:dyDescent="0.3">
      <c r="B394" s="4" t="s">
        <v>186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1.0873391151428222</v>
      </c>
      <c r="N394" s="71">
        <v>1.3921192884445193</v>
      </c>
      <c r="O394" s="70">
        <v>0.56922743916511542</v>
      </c>
      <c r="P394" s="71">
        <v>0</v>
      </c>
      <c r="Q394" s="70">
        <v>0</v>
      </c>
      <c r="R394" s="71">
        <v>0.12318125168482462</v>
      </c>
      <c r="S394" s="70">
        <v>0.77969751358032224</v>
      </c>
      <c r="T394" s="71">
        <v>1.001041531562805</v>
      </c>
      <c r="U394" s="70">
        <v>0.60513624151547751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5.5577423810958866</v>
      </c>
      <c r="AE394" s="54"/>
    </row>
    <row r="395" spans="2:31" x14ac:dyDescent="0.3">
      <c r="B395" s="4" t="s">
        <v>187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1.0873391151428222</v>
      </c>
      <c r="N395" s="71">
        <v>1.3921192884445193</v>
      </c>
      <c r="O395" s="70">
        <v>0.56922743916511542</v>
      </c>
      <c r="P395" s="71">
        <v>0</v>
      </c>
      <c r="Q395" s="70">
        <v>0</v>
      </c>
      <c r="R395" s="71">
        <v>0.12318125168482462</v>
      </c>
      <c r="S395" s="70">
        <v>0.77969751358032224</v>
      </c>
      <c r="T395" s="71">
        <v>1.001041531562805</v>
      </c>
      <c r="U395" s="70">
        <v>0.60513624151547751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5.5577423810958866</v>
      </c>
      <c r="AE395" s="54"/>
    </row>
    <row r="396" spans="2:31" x14ac:dyDescent="0.3">
      <c r="B396" s="4" t="s">
        <v>145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4.1405254999796554E-2</v>
      </c>
      <c r="J396" s="71">
        <v>1.242157649993896</v>
      </c>
      <c r="K396" s="70">
        <v>0.68318670749664279</v>
      </c>
      <c r="L396" s="71">
        <v>0</v>
      </c>
      <c r="M396" s="70">
        <v>1.0351313749949134</v>
      </c>
      <c r="N396" s="71">
        <v>1.242157649993896</v>
      </c>
      <c r="O396" s="70">
        <v>0.51756568749745668</v>
      </c>
      <c r="P396" s="71">
        <v>0</v>
      </c>
      <c r="Q396" s="70">
        <v>0</v>
      </c>
      <c r="R396" s="71">
        <v>0.20702627499898274</v>
      </c>
      <c r="S396" s="70">
        <v>1.242157649993896</v>
      </c>
      <c r="T396" s="71">
        <v>1.242157649993896</v>
      </c>
      <c r="U396" s="70">
        <v>0.70388933499654105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8.1568352349599174</v>
      </c>
      <c r="AE396" s="54"/>
    </row>
    <row r="397" spans="2:31" x14ac:dyDescent="0.3">
      <c r="B397" s="4" t="s">
        <v>146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4.1405254999796554E-2</v>
      </c>
      <c r="J397" s="71">
        <v>1.242157649993896</v>
      </c>
      <c r="K397" s="70">
        <v>0.68318670749664279</v>
      </c>
      <c r="L397" s="71">
        <v>0</v>
      </c>
      <c r="M397" s="70">
        <v>1.0351313749949134</v>
      </c>
      <c r="N397" s="71">
        <v>1.242157649993896</v>
      </c>
      <c r="O397" s="70">
        <v>0.51756568749745668</v>
      </c>
      <c r="P397" s="71">
        <v>0</v>
      </c>
      <c r="Q397" s="70">
        <v>0</v>
      </c>
      <c r="R397" s="71">
        <v>0.20702627499898274</v>
      </c>
      <c r="S397" s="70">
        <v>1.242157649993896</v>
      </c>
      <c r="T397" s="71">
        <v>1.242157649993896</v>
      </c>
      <c r="U397" s="70">
        <v>0.70388933499654105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8.1568352349599174</v>
      </c>
      <c r="AE397" s="54"/>
    </row>
    <row r="398" spans="2:31" x14ac:dyDescent="0.3">
      <c r="B398" s="4" t="s">
        <v>167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0.30051450729370133</v>
      </c>
      <c r="K398" s="70">
        <v>0.17247035238477929</v>
      </c>
      <c r="L398" s="71">
        <v>0</v>
      </c>
      <c r="M398" s="70">
        <v>1.6552352905273522E-2</v>
      </c>
      <c r="N398" s="71">
        <v>0</v>
      </c>
      <c r="O398" s="70">
        <v>0</v>
      </c>
      <c r="P398" s="71">
        <v>0</v>
      </c>
      <c r="Q398" s="70">
        <v>0</v>
      </c>
      <c r="R398" s="71">
        <v>6.1062335968018015E-3</v>
      </c>
      <c r="S398" s="70">
        <v>1.7819860246446603E-2</v>
      </c>
      <c r="T398" s="71">
        <v>0</v>
      </c>
      <c r="U398" s="70">
        <v>0.24701723522610147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0.76048054165310397</v>
      </c>
      <c r="AE398" s="54"/>
    </row>
    <row r="399" spans="2:31" x14ac:dyDescent="0.3">
      <c r="B399" s="4" t="s">
        <v>168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0.30051450729370133</v>
      </c>
      <c r="K399" s="70">
        <v>0.17247035238477929</v>
      </c>
      <c r="L399" s="71">
        <v>0</v>
      </c>
      <c r="M399" s="70">
        <v>1.6552352905273522E-2</v>
      </c>
      <c r="N399" s="71">
        <v>0</v>
      </c>
      <c r="O399" s="70">
        <v>0</v>
      </c>
      <c r="P399" s="71">
        <v>0</v>
      </c>
      <c r="Q399" s="70">
        <v>0</v>
      </c>
      <c r="R399" s="71">
        <v>6.1062335968018015E-3</v>
      </c>
      <c r="S399" s="70">
        <v>1.7819860246446603E-2</v>
      </c>
      <c r="T399" s="71">
        <v>0</v>
      </c>
      <c r="U399" s="70">
        <v>0.24701723522610147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0.76048054165310397</v>
      </c>
      <c r="AE399" s="54"/>
    </row>
    <row r="400" spans="2:31" x14ac:dyDescent="0.3">
      <c r="B400" s="4" t="s">
        <v>169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0.30051450729370133</v>
      </c>
      <c r="K400" s="70">
        <v>0.17247035238477929</v>
      </c>
      <c r="L400" s="71">
        <v>0</v>
      </c>
      <c r="M400" s="70">
        <v>1.6552352905273522E-2</v>
      </c>
      <c r="N400" s="71">
        <v>0</v>
      </c>
      <c r="O400" s="70">
        <v>0</v>
      </c>
      <c r="P400" s="71">
        <v>0</v>
      </c>
      <c r="Q400" s="70">
        <v>0</v>
      </c>
      <c r="R400" s="71">
        <v>6.1062335968018015E-3</v>
      </c>
      <c r="S400" s="70">
        <v>1.7819860246446603E-2</v>
      </c>
      <c r="T400" s="71">
        <v>0</v>
      </c>
      <c r="U400" s="70">
        <v>0.24701723522610147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0.76048054165310397</v>
      </c>
      <c r="AE400" s="54"/>
    </row>
    <row r="401" spans="2:31" x14ac:dyDescent="0.3">
      <c r="B401" s="4" t="s">
        <v>204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205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206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</v>
      </c>
      <c r="AE403" s="54"/>
    </row>
    <row r="404" spans="2:31" x14ac:dyDescent="0.3">
      <c r="B404" s="4" t="s">
        <v>135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136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137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261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262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197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209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210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211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212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229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5.3111411134401966E-2</v>
      </c>
      <c r="N414" s="71">
        <v>9.7375853856404626E-2</v>
      </c>
      <c r="O414" s="70">
        <v>5.1405026515324907E-2</v>
      </c>
      <c r="P414" s="71">
        <v>0</v>
      </c>
      <c r="Q414" s="70">
        <v>0</v>
      </c>
      <c r="R414" s="71">
        <v>2.9646313190460204E-2</v>
      </c>
      <c r="S414" s="70">
        <v>0.17609448234240219</v>
      </c>
      <c r="T414" s="71">
        <v>0.16650340855121615</v>
      </c>
      <c r="U414" s="70">
        <v>9.5011540253957111E-2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0.66914803584416715</v>
      </c>
      <c r="AE414" s="54"/>
    </row>
    <row r="415" spans="2:31" x14ac:dyDescent="0.3">
      <c r="B415" s="4" t="s">
        <v>230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5.3111411134401966E-2</v>
      </c>
      <c r="N415" s="71">
        <v>9.7375853856404626E-2</v>
      </c>
      <c r="O415" s="70">
        <v>5.1405026515324907E-2</v>
      </c>
      <c r="P415" s="71">
        <v>0</v>
      </c>
      <c r="Q415" s="70">
        <v>0</v>
      </c>
      <c r="R415" s="71">
        <v>2.9646313190460204E-2</v>
      </c>
      <c r="S415" s="70">
        <v>0.17609448234240219</v>
      </c>
      <c r="T415" s="71">
        <v>0.16650340855121615</v>
      </c>
      <c r="U415" s="70">
        <v>9.5011540253957111E-2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0.66914803584416715</v>
      </c>
      <c r="AE415" s="54"/>
    </row>
    <row r="416" spans="2:31" x14ac:dyDescent="0.3">
      <c r="B416" s="4" t="s">
        <v>213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3.1004630194769807E-3</v>
      </c>
      <c r="K416" s="70">
        <v>3.2194688585069756E-3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0.83545702828301327</v>
      </c>
      <c r="S416" s="70">
        <v>5.0276459693908677</v>
      </c>
      <c r="T416" s="71">
        <v>4.1056989987691246</v>
      </c>
      <c r="U416" s="70">
        <v>1.8795662244160969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11.854688152737086</v>
      </c>
      <c r="AE416" s="54"/>
    </row>
    <row r="417" spans="2:31" x14ac:dyDescent="0.3">
      <c r="B417" s="4" t="s">
        <v>263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264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217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0.18108094282567236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0.18108094282567236</v>
      </c>
      <c r="AE419" s="54"/>
    </row>
    <row r="420" spans="2:31" x14ac:dyDescent="0.3">
      <c r="B420" s="4" t="s">
        <v>218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0.18108094282567236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0.18108094282567236</v>
      </c>
      <c r="AE420" s="54"/>
    </row>
    <row r="421" spans="2:31" x14ac:dyDescent="0.3">
      <c r="B421" s="4" t="s">
        <v>243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265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170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171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172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173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138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12" t="s">
        <v>2</v>
      </c>
      <c r="C428" s="12"/>
      <c r="D428" s="12"/>
      <c r="E428" s="13">
        <f t="shared" ref="E428:AB428" si="8">SUM(E292:E427)</f>
        <v>0</v>
      </c>
      <c r="F428" s="13">
        <f t="shared" si="8"/>
        <v>0</v>
      </c>
      <c r="G428" s="13">
        <f t="shared" si="8"/>
        <v>0</v>
      </c>
      <c r="H428" s="13">
        <f t="shared" si="8"/>
        <v>0</v>
      </c>
      <c r="I428" s="13">
        <f t="shared" si="8"/>
        <v>0.25482553108065742</v>
      </c>
      <c r="J428" s="13">
        <f t="shared" si="8"/>
        <v>8.9550133616372687</v>
      </c>
      <c r="K428" s="13">
        <f t="shared" si="8"/>
        <v>4.9049467247401273</v>
      </c>
      <c r="L428" s="13">
        <f t="shared" si="8"/>
        <v>0</v>
      </c>
      <c r="M428" s="13">
        <f t="shared" si="8"/>
        <v>22.716463108631494</v>
      </c>
      <c r="N428" s="13">
        <f t="shared" si="8"/>
        <v>31.158698369803243</v>
      </c>
      <c r="O428" s="13">
        <f t="shared" si="8"/>
        <v>14.387327849555332</v>
      </c>
      <c r="P428" s="13">
        <f t="shared" si="8"/>
        <v>0</v>
      </c>
      <c r="Q428" s="13">
        <f t="shared" si="8"/>
        <v>0</v>
      </c>
      <c r="R428" s="13">
        <f t="shared" si="8"/>
        <v>4.38558331264068</v>
      </c>
      <c r="S428" s="13">
        <f t="shared" si="8"/>
        <v>24.978182731138499</v>
      </c>
      <c r="T428" s="13">
        <f t="shared" si="8"/>
        <v>22.637635606388638</v>
      </c>
      <c r="U428" s="13">
        <f t="shared" si="8"/>
        <v>12.943933315160535</v>
      </c>
      <c r="V428" s="13">
        <f t="shared" si="8"/>
        <v>0</v>
      </c>
      <c r="W428" s="13">
        <f t="shared" si="8"/>
        <v>0</v>
      </c>
      <c r="X428" s="13">
        <f t="shared" si="8"/>
        <v>0</v>
      </c>
      <c r="Y428" s="13">
        <f t="shared" si="8"/>
        <v>0</v>
      </c>
      <c r="Z428" s="13">
        <f t="shared" si="8"/>
        <v>0</v>
      </c>
      <c r="AA428" s="13">
        <f t="shared" si="8"/>
        <v>0</v>
      </c>
      <c r="AB428" s="13">
        <f t="shared" si="8"/>
        <v>0</v>
      </c>
      <c r="AC428" s="116">
        <f>SUM(AC292:AE427)</f>
        <v>147.32260991077646</v>
      </c>
      <c r="AD428" s="116"/>
      <c r="AE428" s="116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+B289+1</f>
        <v>45781</v>
      </c>
    </row>
    <row r="432" spans="2:31" x14ac:dyDescent="0.3">
      <c r="B432" s="8"/>
    </row>
    <row r="433" spans="2:31" x14ac:dyDescent="0.3">
      <c r="B433" s="9" t="s">
        <v>81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9" t="s">
        <v>2</v>
      </c>
      <c r="AD433" s="99"/>
      <c r="AE433" s="99"/>
    </row>
    <row r="434" spans="2:31" x14ac:dyDescent="0.3">
      <c r="B434" s="4" t="s">
        <v>245</v>
      </c>
      <c r="C434" s="14"/>
      <c r="D434" s="1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2.8896537490346272</v>
      </c>
      <c r="N434" s="69">
        <v>4.2472233351745601</v>
      </c>
      <c r="O434" s="68">
        <v>4.2571470489343026</v>
      </c>
      <c r="P434" s="69">
        <v>4.2970700276954563</v>
      </c>
      <c r="Q434" s="68">
        <v>4.1555069081350977</v>
      </c>
      <c r="R434" s="69">
        <v>3.6455730733585354</v>
      </c>
      <c r="S434" s="68">
        <v>4.2939894126447049</v>
      </c>
      <c r="T434" s="69">
        <v>4.3033171552098626</v>
      </c>
      <c r="U434" s="68">
        <v>2.8823287589078284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6"/>
      <c r="AD434" s="55">
        <f t="shared" ref="AD434:AD507" si="9">SUM(E434:AB434)</f>
        <v>34.971809469094978</v>
      </c>
      <c r="AE434" s="56"/>
    </row>
    <row r="435" spans="2:31" x14ac:dyDescent="0.3">
      <c r="B435" s="4" t="s">
        <v>246</v>
      </c>
      <c r="C435" s="14"/>
      <c r="D435" s="1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2.8896537490346272</v>
      </c>
      <c r="N435" s="71">
        <v>4.2472233351745601</v>
      </c>
      <c r="O435" s="70">
        <v>4.2571470489343026</v>
      </c>
      <c r="P435" s="71">
        <v>4.2970700276954563</v>
      </c>
      <c r="Q435" s="70">
        <v>4.1555069081350977</v>
      </c>
      <c r="R435" s="71">
        <v>3.6455730733585354</v>
      </c>
      <c r="S435" s="70">
        <v>4.2939894126447049</v>
      </c>
      <c r="T435" s="71">
        <v>4.3033171552098626</v>
      </c>
      <c r="U435" s="70">
        <v>2.8823287589078284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9"/>
        <v>34.971809469094978</v>
      </c>
      <c r="AE435" s="54"/>
    </row>
    <row r="436" spans="2:31" x14ac:dyDescent="0.3">
      <c r="B436" s="4" t="s">
        <v>247</v>
      </c>
      <c r="C436" s="14"/>
      <c r="D436" s="1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2.8896537490346272</v>
      </c>
      <c r="N436" s="71">
        <v>4.2472233351745601</v>
      </c>
      <c r="O436" s="70">
        <v>4.2571470489343026</v>
      </c>
      <c r="P436" s="71">
        <v>4.2970700276954563</v>
      </c>
      <c r="Q436" s="70">
        <v>4.1555069081350977</v>
      </c>
      <c r="R436" s="71">
        <v>3.6455730733585354</v>
      </c>
      <c r="S436" s="70">
        <v>4.2939894126447049</v>
      </c>
      <c r="T436" s="71">
        <v>4.3033171552098626</v>
      </c>
      <c r="U436" s="70">
        <v>2.8823287589078284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9"/>
        <v>34.971809469094978</v>
      </c>
      <c r="AE436" s="54"/>
    </row>
    <row r="437" spans="2:31" x14ac:dyDescent="0.3">
      <c r="B437" s="4" t="s">
        <v>248</v>
      </c>
      <c r="C437" s="14"/>
      <c r="D437" s="1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2.8896537490346272</v>
      </c>
      <c r="N437" s="71">
        <v>4.2472233351745601</v>
      </c>
      <c r="O437" s="70">
        <v>4.2571470489343026</v>
      </c>
      <c r="P437" s="71">
        <v>4.2970700276954563</v>
      </c>
      <c r="Q437" s="70">
        <v>4.1555069081350977</v>
      </c>
      <c r="R437" s="71">
        <v>3.6455730733585354</v>
      </c>
      <c r="S437" s="70">
        <v>4.2939894126447049</v>
      </c>
      <c r="T437" s="71">
        <v>4.3033171552098626</v>
      </c>
      <c r="U437" s="70">
        <v>2.8823287589078284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9"/>
        <v>34.971809469094978</v>
      </c>
      <c r="AE437" s="54"/>
    </row>
    <row r="438" spans="2:31" x14ac:dyDescent="0.3">
      <c r="B438" s="4" t="s">
        <v>239</v>
      </c>
      <c r="C438" s="14"/>
      <c r="D438" s="1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9"/>
        <v>0</v>
      </c>
      <c r="AE438" s="54"/>
    </row>
    <row r="439" spans="2:31" x14ac:dyDescent="0.3">
      <c r="B439" s="4" t="s">
        <v>139</v>
      </c>
      <c r="C439" s="14"/>
      <c r="D439" s="1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9"/>
        <v>0</v>
      </c>
      <c r="AE439" s="54"/>
    </row>
    <row r="440" spans="2:31" x14ac:dyDescent="0.3">
      <c r="B440" s="4" t="s">
        <v>140</v>
      </c>
      <c r="C440" s="14"/>
      <c r="D440" s="1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9"/>
        <v>0</v>
      </c>
      <c r="AE440" s="54"/>
    </row>
    <row r="441" spans="2:31" x14ac:dyDescent="0.3">
      <c r="B441" s="4" t="s">
        <v>128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129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196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0</v>
      </c>
      <c r="AE443" s="54"/>
    </row>
    <row r="444" spans="2:31" x14ac:dyDescent="0.3">
      <c r="B444" s="4" t="s">
        <v>207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208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147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220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221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144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188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0.48904311259587618</v>
      </c>
      <c r="O450" s="70">
        <v>0.11861428022384643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0.60765739281972264</v>
      </c>
      <c r="AE450" s="54"/>
    </row>
    <row r="451" spans="2:31" x14ac:dyDescent="0.3">
      <c r="B451" s="4" t="s">
        <v>189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0.48904311259587618</v>
      </c>
      <c r="O451" s="70">
        <v>0.11861428022384643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0.60765739281972264</v>
      </c>
      <c r="AE451" s="54"/>
    </row>
    <row r="452" spans="2:31" x14ac:dyDescent="0.3">
      <c r="B452" s="4" t="s">
        <v>235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1.4994970368814429</v>
      </c>
      <c r="N452" s="71">
        <v>2.7199574628482175</v>
      </c>
      <c r="O452" s="70">
        <v>2.2213188726877116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0.71694996115430976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7.1577233335716812</v>
      </c>
      <c r="AE452" s="54"/>
    </row>
    <row r="453" spans="2:31" x14ac:dyDescent="0.3">
      <c r="B453" s="4" t="s">
        <v>244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0.12760038706395443</v>
      </c>
      <c r="P453" s="71">
        <v>0</v>
      </c>
      <c r="Q453" s="70">
        <v>0</v>
      </c>
      <c r="R453" s="71">
        <v>0</v>
      </c>
      <c r="S453" s="70">
        <v>4.2868227371755264E-3</v>
      </c>
      <c r="T453" s="71">
        <v>1.6094461264962855E-2</v>
      </c>
      <c r="U453" s="70">
        <v>3.3491758322089608E-2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0.18147342938818245</v>
      </c>
      <c r="AE453" s="54"/>
    </row>
    <row r="454" spans="2:31" x14ac:dyDescent="0.3">
      <c r="B454" s="4" t="s">
        <v>148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149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150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151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194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195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179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2.1341089780131978E-3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1.1473987251520156E-5</v>
      </c>
      <c r="T460" s="71">
        <v>5.9808615284661433E-4</v>
      </c>
      <c r="U460" s="70">
        <v>3.5566672605151931E-3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6.3003363786265252E-3</v>
      </c>
      <c r="AE460" s="54"/>
    </row>
    <row r="461" spans="2:31" x14ac:dyDescent="0.3">
      <c r="B461" s="4" t="s">
        <v>180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2.1341089780131978E-3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1.1473987251520156E-5</v>
      </c>
      <c r="T461" s="71">
        <v>5.9808615284661433E-4</v>
      </c>
      <c r="U461" s="70">
        <v>3.5566672605151931E-3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6.3003363786265252E-3</v>
      </c>
      <c r="AE461" s="54"/>
    </row>
    <row r="462" spans="2:31" x14ac:dyDescent="0.3">
      <c r="B462" s="4" t="s">
        <v>251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152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153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154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141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222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240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223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284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236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237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249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214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215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216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250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238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181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182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200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201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202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2.4202516476313211E-2</v>
      </c>
      <c r="N483" s="71">
        <v>3.4083886941273921E-2</v>
      </c>
      <c r="O483" s="70">
        <v>2.8921462098757351E-2</v>
      </c>
      <c r="P483" s="71">
        <v>0</v>
      </c>
      <c r="Q483" s="70">
        <v>0</v>
      </c>
      <c r="R483" s="71">
        <v>0</v>
      </c>
      <c r="S483" s="70">
        <v>4.6543192863464245E-3</v>
      </c>
      <c r="T483" s="71">
        <v>1.3967724243799811E-2</v>
      </c>
      <c r="U483" s="70">
        <v>1.4572811126708947E-2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0.12040272017319967</v>
      </c>
      <c r="AE483" s="54"/>
    </row>
    <row r="484" spans="2:31" x14ac:dyDescent="0.3">
      <c r="B484" s="4" t="s">
        <v>203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2.4202516476313211E-2</v>
      </c>
      <c r="N484" s="71">
        <v>3.4083886941273921E-2</v>
      </c>
      <c r="O484" s="70">
        <v>2.8921462098757351E-2</v>
      </c>
      <c r="P484" s="71">
        <v>0</v>
      </c>
      <c r="Q484" s="70">
        <v>0</v>
      </c>
      <c r="R484" s="71">
        <v>0</v>
      </c>
      <c r="S484" s="70">
        <v>4.6543192863464245E-3</v>
      </c>
      <c r="T484" s="71">
        <v>1.3967724243799811E-2</v>
      </c>
      <c r="U484" s="70">
        <v>1.4572811126708947E-2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0.12040272017319967</v>
      </c>
      <c r="AE484" s="54"/>
    </row>
    <row r="485" spans="2:31" x14ac:dyDescent="0.3">
      <c r="B485" s="4" t="s">
        <v>130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0.34473971285820126</v>
      </c>
      <c r="N485" s="71">
        <v>0.48027125410239069</v>
      </c>
      <c r="O485" s="70">
        <v>0.40017830755975659</v>
      </c>
      <c r="P485" s="71">
        <v>0</v>
      </c>
      <c r="Q485" s="70">
        <v>0</v>
      </c>
      <c r="R485" s="71">
        <v>0</v>
      </c>
      <c r="S485" s="70">
        <v>6.3990893644756963E-2</v>
      </c>
      <c r="T485" s="71">
        <v>0.19196601216793127</v>
      </c>
      <c r="U485" s="70">
        <v>0.19993226342731127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1.6810784437603479</v>
      </c>
      <c r="AE485" s="54"/>
    </row>
    <row r="486" spans="2:31" x14ac:dyDescent="0.3">
      <c r="B486" s="4" t="s">
        <v>131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0.34473971285820126</v>
      </c>
      <c r="N486" s="71">
        <v>0.48027125410239069</v>
      </c>
      <c r="O486" s="70">
        <v>0.40017830755975659</v>
      </c>
      <c r="P486" s="71">
        <v>0</v>
      </c>
      <c r="Q486" s="70">
        <v>0</v>
      </c>
      <c r="R486" s="71">
        <v>0</v>
      </c>
      <c r="S486" s="70">
        <v>6.3990893644756963E-2</v>
      </c>
      <c r="T486" s="71">
        <v>0.19196601216793127</v>
      </c>
      <c r="U486" s="70">
        <v>0.19993226342731127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1.6810784437603479</v>
      </c>
      <c r="AE486" s="54"/>
    </row>
    <row r="487" spans="2:31" x14ac:dyDescent="0.3">
      <c r="B487" s="4" t="s">
        <v>219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3.0982351684570313</v>
      </c>
      <c r="N487" s="71">
        <v>2.2815602067311604</v>
      </c>
      <c r="O487" s="70">
        <v>2.5267102718353271</v>
      </c>
      <c r="P487" s="71">
        <v>0</v>
      </c>
      <c r="Q487" s="70">
        <v>0</v>
      </c>
      <c r="R487" s="71">
        <v>0</v>
      </c>
      <c r="S487" s="70">
        <v>0.10559409459431968</v>
      </c>
      <c r="T487" s="71">
        <v>0.34540635744730636</v>
      </c>
      <c r="U487" s="70">
        <v>1.9806882540384927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10.338194353103637</v>
      </c>
      <c r="AE487" s="54"/>
    </row>
    <row r="488" spans="2:31" x14ac:dyDescent="0.3">
      <c r="B488" s="4" t="s">
        <v>285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286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198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199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155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231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232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233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3">
      <c r="B496" s="4" t="s">
        <v>234</v>
      </c>
      <c r="C496" s="4"/>
      <c r="D496" s="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288</v>
      </c>
      <c r="C497" s="4"/>
      <c r="D497" s="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289</v>
      </c>
      <c r="C498" s="4"/>
      <c r="D498" s="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156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192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193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184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1.5544726371765138</v>
      </c>
      <c r="N502" s="71">
        <v>2.4865583578745527</v>
      </c>
      <c r="O502" s="70">
        <v>2.0724185228347776</v>
      </c>
      <c r="P502" s="71">
        <v>0</v>
      </c>
      <c r="Q502" s="70">
        <v>0</v>
      </c>
      <c r="R502" s="71">
        <v>0</v>
      </c>
      <c r="S502" s="70">
        <v>9.6381735801696788E-2</v>
      </c>
      <c r="T502" s="71">
        <v>0.28797133763631183</v>
      </c>
      <c r="U502" s="70">
        <v>0.72997698783874521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7.2277795791625969</v>
      </c>
      <c r="AE502" s="54"/>
    </row>
    <row r="503" spans="2:31" x14ac:dyDescent="0.3">
      <c r="B503" s="4" t="s">
        <v>185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1.5544726371765138</v>
      </c>
      <c r="N503" s="71">
        <v>2.4865583578745527</v>
      </c>
      <c r="O503" s="70">
        <v>2.0724185228347776</v>
      </c>
      <c r="P503" s="71">
        <v>0</v>
      </c>
      <c r="Q503" s="70">
        <v>0</v>
      </c>
      <c r="R503" s="71">
        <v>0</v>
      </c>
      <c r="S503" s="70">
        <v>9.6381735801696788E-2</v>
      </c>
      <c r="T503" s="71">
        <v>0.28797133763631183</v>
      </c>
      <c r="U503" s="70">
        <v>0.72997698783874521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7.2277795791625969</v>
      </c>
      <c r="AE503" s="54"/>
    </row>
    <row r="504" spans="2:31" x14ac:dyDescent="0.3">
      <c r="B504" s="4" t="s">
        <v>287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142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143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241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160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ref="AD508:AD569" si="10">SUM(E508:AB508)</f>
        <v>0</v>
      </c>
      <c r="AE508" s="54"/>
    </row>
    <row r="509" spans="2:31" x14ac:dyDescent="0.3">
      <c r="B509" s="4" t="s">
        <v>161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10"/>
        <v>0</v>
      </c>
      <c r="AE509" s="54"/>
    </row>
    <row r="510" spans="2:31" x14ac:dyDescent="0.3">
      <c r="B510" s="4" t="s">
        <v>157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10"/>
        <v>0</v>
      </c>
      <c r="AE510" s="54"/>
    </row>
    <row r="511" spans="2:31" x14ac:dyDescent="0.3">
      <c r="B511" s="4" t="s">
        <v>158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10"/>
        <v>0</v>
      </c>
      <c r="AE511" s="54"/>
    </row>
    <row r="512" spans="2:31" x14ac:dyDescent="0.3">
      <c r="B512" s="4" t="s">
        <v>159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10"/>
        <v>0</v>
      </c>
      <c r="AE512" s="54"/>
    </row>
    <row r="513" spans="2:31" x14ac:dyDescent="0.3">
      <c r="B513" s="4" t="s">
        <v>132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10"/>
        <v>0</v>
      </c>
      <c r="AE513" s="54"/>
    </row>
    <row r="514" spans="2:31" x14ac:dyDescent="0.3">
      <c r="B514" s="4" t="s">
        <v>133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10"/>
        <v>0</v>
      </c>
      <c r="AE514" s="54"/>
    </row>
    <row r="515" spans="2:31" x14ac:dyDescent="0.3">
      <c r="B515" s="4" t="s">
        <v>134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10"/>
        <v>0</v>
      </c>
      <c r="AE515" s="54"/>
    </row>
    <row r="516" spans="2:31" x14ac:dyDescent="0.3">
      <c r="B516" s="4" t="s">
        <v>190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8.0989208320776634E-2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10"/>
        <v>8.0989208320776634E-2</v>
      </c>
      <c r="AE516" s="54"/>
    </row>
    <row r="517" spans="2:31" x14ac:dyDescent="0.3">
      <c r="B517" s="4" t="s">
        <v>191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8.0989208320776634E-2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8.0989208320776634E-2</v>
      </c>
      <c r="AE517" s="54"/>
    </row>
    <row r="518" spans="2:31" x14ac:dyDescent="0.3">
      <c r="B518" s="4" t="s">
        <v>175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176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183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224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0.15595201168760578</v>
      </c>
      <c r="N521" s="71">
        <v>0.23664052817556602</v>
      </c>
      <c r="O521" s="70">
        <v>0.2112378123733733</v>
      </c>
      <c r="P521" s="71">
        <v>0</v>
      </c>
      <c r="Q521" s="70">
        <v>0</v>
      </c>
      <c r="R521" s="71">
        <v>0</v>
      </c>
      <c r="S521" s="70">
        <v>5.3509675131903765E-2</v>
      </c>
      <c r="T521" s="71">
        <v>0.16427305969927053</v>
      </c>
      <c r="U521" s="70">
        <v>0.17864593797259859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1.0002590250403181</v>
      </c>
      <c r="AE521" s="54"/>
    </row>
    <row r="522" spans="2:31" x14ac:dyDescent="0.3">
      <c r="B522" s="4" t="s">
        <v>225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0.15595201168760578</v>
      </c>
      <c r="N522" s="71">
        <v>0.23664052817556602</v>
      </c>
      <c r="O522" s="70">
        <v>0.2112378123733733</v>
      </c>
      <c r="P522" s="71">
        <v>0</v>
      </c>
      <c r="Q522" s="70">
        <v>0</v>
      </c>
      <c r="R522" s="71">
        <v>0</v>
      </c>
      <c r="S522" s="70">
        <v>5.3509675131903765E-2</v>
      </c>
      <c r="T522" s="71">
        <v>0.16427305969927053</v>
      </c>
      <c r="U522" s="70">
        <v>0.17864593797259859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1.0002590250403181</v>
      </c>
      <c r="AE522" s="54"/>
    </row>
    <row r="523" spans="2:31" x14ac:dyDescent="0.3">
      <c r="B523" s="4" t="s">
        <v>226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0.15595201168760578</v>
      </c>
      <c r="N523" s="71">
        <v>0.23664052817556602</v>
      </c>
      <c r="O523" s="70">
        <v>0.2112378123733733</v>
      </c>
      <c r="P523" s="71">
        <v>0</v>
      </c>
      <c r="Q523" s="70">
        <v>0</v>
      </c>
      <c r="R523" s="71">
        <v>0</v>
      </c>
      <c r="S523" s="70">
        <v>5.3509675131903765E-2</v>
      </c>
      <c r="T523" s="71">
        <v>0.16427305969927053</v>
      </c>
      <c r="U523" s="70">
        <v>0.17864593797259859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1.0002590250403181</v>
      </c>
      <c r="AE523" s="54"/>
    </row>
    <row r="524" spans="2:31" x14ac:dyDescent="0.3">
      <c r="B524" s="4" t="s">
        <v>174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242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227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228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290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177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1.6709779135386149</v>
      </c>
      <c r="N529" s="71">
        <v>7.9233886559804283</v>
      </c>
      <c r="O529" s="70">
        <v>6.5947660923004143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16.189132661819457</v>
      </c>
      <c r="AE529" s="54"/>
    </row>
    <row r="530" spans="2:31" x14ac:dyDescent="0.3">
      <c r="B530" s="4" t="s">
        <v>178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1.6709779135386149</v>
      </c>
      <c r="N530" s="71">
        <v>7.9233886559804283</v>
      </c>
      <c r="O530" s="70">
        <v>6.5947660923004143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16.189132661819457</v>
      </c>
      <c r="AE530" s="54"/>
    </row>
    <row r="531" spans="2:31" x14ac:dyDescent="0.3">
      <c r="B531" s="4" t="s">
        <v>162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0.14909208493793108</v>
      </c>
      <c r="N531" s="71">
        <v>0.28614520143604</v>
      </c>
      <c r="O531" s="70">
        <v>0.42844164530354734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0.86367893167751841</v>
      </c>
      <c r="AE531" s="54"/>
    </row>
    <row r="532" spans="2:31" x14ac:dyDescent="0.3">
      <c r="B532" s="4" t="s">
        <v>163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0.14909208493793108</v>
      </c>
      <c r="N532" s="71">
        <v>0.28614520143604</v>
      </c>
      <c r="O532" s="70">
        <v>0.42844164530354734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0.86367893167751841</v>
      </c>
      <c r="AE532" s="54"/>
    </row>
    <row r="533" spans="2:31" x14ac:dyDescent="0.3">
      <c r="B533" s="4" t="s">
        <v>164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0.14909208493793108</v>
      </c>
      <c r="N533" s="71">
        <v>0.28614520143604</v>
      </c>
      <c r="O533" s="70">
        <v>0.42844164530354734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0.86367893167751841</v>
      </c>
      <c r="AE533" s="54"/>
    </row>
    <row r="534" spans="2:31" x14ac:dyDescent="0.3">
      <c r="B534" s="4" t="s">
        <v>165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0.31948303915270965</v>
      </c>
      <c r="N534" s="71">
        <v>0.61316828879151464</v>
      </c>
      <c r="O534" s="70">
        <v>0.9180892399361732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1.8507405678803974</v>
      </c>
      <c r="AE534" s="54"/>
    </row>
    <row r="535" spans="2:31" x14ac:dyDescent="0.3">
      <c r="B535" s="4" t="s">
        <v>166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0.31948303915270965</v>
      </c>
      <c r="N535" s="71">
        <v>0.61316828879151464</v>
      </c>
      <c r="O535" s="70">
        <v>0.9180892399361732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1.8507405678803974</v>
      </c>
      <c r="AE535" s="54"/>
    </row>
    <row r="536" spans="2:31" x14ac:dyDescent="0.3">
      <c r="B536" s="4" t="s">
        <v>186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0.56525976856549587</v>
      </c>
      <c r="N536" s="71">
        <v>0.84422079722086596</v>
      </c>
      <c r="O536" s="70">
        <v>0.67051655848821012</v>
      </c>
      <c r="P536" s="71">
        <v>0</v>
      </c>
      <c r="Q536" s="70">
        <v>0</v>
      </c>
      <c r="R536" s="71">
        <v>0</v>
      </c>
      <c r="S536" s="70">
        <v>8.1555392344792685E-2</v>
      </c>
      <c r="T536" s="71">
        <v>0.24761815468470252</v>
      </c>
      <c r="U536" s="70">
        <v>0.26135317683219905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2.6705238481362663</v>
      </c>
      <c r="AE536" s="54"/>
    </row>
    <row r="537" spans="2:31" x14ac:dyDescent="0.3">
      <c r="B537" s="4" t="s">
        <v>187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0.56525976856549587</v>
      </c>
      <c r="N537" s="71">
        <v>0.84422079722086596</v>
      </c>
      <c r="O537" s="70">
        <v>0.67051655848821012</v>
      </c>
      <c r="P537" s="71">
        <v>0</v>
      </c>
      <c r="Q537" s="70">
        <v>0</v>
      </c>
      <c r="R537" s="71">
        <v>0</v>
      </c>
      <c r="S537" s="70">
        <v>8.1555392344792685E-2</v>
      </c>
      <c r="T537" s="71">
        <v>0.24761815468470252</v>
      </c>
      <c r="U537" s="70">
        <v>0.26135317683219905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2.6705238481362663</v>
      </c>
      <c r="AE537" s="54"/>
    </row>
    <row r="538" spans="2:31" x14ac:dyDescent="0.3">
      <c r="B538" s="4" t="s">
        <v>145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0.30126159450074369</v>
      </c>
      <c r="N538" s="71">
        <v>0.43020853256921709</v>
      </c>
      <c r="O538" s="70">
        <v>0.35847378782486855</v>
      </c>
      <c r="P538" s="71">
        <v>0</v>
      </c>
      <c r="Q538" s="70">
        <v>0</v>
      </c>
      <c r="R538" s="71">
        <v>0</v>
      </c>
      <c r="S538" s="70">
        <v>5.7251805877701178E-2</v>
      </c>
      <c r="T538" s="71">
        <v>0.17165497370402019</v>
      </c>
      <c r="U538" s="70">
        <v>0.17822916300809399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1.4970798574846449</v>
      </c>
      <c r="AE538" s="54"/>
    </row>
    <row r="539" spans="2:31" x14ac:dyDescent="0.3">
      <c r="B539" s="4" t="s">
        <v>146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0.30126159450074369</v>
      </c>
      <c r="N539" s="71">
        <v>0.43020853256921709</v>
      </c>
      <c r="O539" s="70">
        <v>0.35847378782486855</v>
      </c>
      <c r="P539" s="71">
        <v>0</v>
      </c>
      <c r="Q539" s="70">
        <v>0</v>
      </c>
      <c r="R539" s="71">
        <v>0</v>
      </c>
      <c r="S539" s="70">
        <v>5.7251805877701178E-2</v>
      </c>
      <c r="T539" s="71">
        <v>0.17165497370402019</v>
      </c>
      <c r="U539" s="70">
        <v>0.17822916300809399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1.4970798574846449</v>
      </c>
      <c r="AE539" s="54"/>
    </row>
    <row r="540" spans="2:31" x14ac:dyDescent="0.3">
      <c r="B540" s="4" t="s">
        <v>167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4.1033474604288779E-2</v>
      </c>
      <c r="T540" s="71">
        <v>0.1219201617770726</v>
      </c>
      <c r="U540" s="70">
        <v>0.34968411480938949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0.51263775119075083</v>
      </c>
      <c r="AE540" s="54"/>
    </row>
    <row r="541" spans="2:31" x14ac:dyDescent="0.3">
      <c r="B541" s="4" t="s">
        <v>168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4.1033474604288779E-2</v>
      </c>
      <c r="T541" s="71">
        <v>0.1219201617770726</v>
      </c>
      <c r="U541" s="70">
        <v>0.34968411480938949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0.51263775119075083</v>
      </c>
      <c r="AE541" s="54"/>
    </row>
    <row r="542" spans="2:31" x14ac:dyDescent="0.3">
      <c r="B542" s="4" t="s">
        <v>169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4.1033474604288779E-2</v>
      </c>
      <c r="T542" s="71">
        <v>0.1219201617770726</v>
      </c>
      <c r="U542" s="70">
        <v>0.34968411480938949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0.51263775119075083</v>
      </c>
      <c r="AE542" s="54"/>
    </row>
    <row r="543" spans="2:31" x14ac:dyDescent="0.3">
      <c r="B543" s="4" t="s">
        <v>204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205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206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135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136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137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261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262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197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209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210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211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212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229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230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213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2.0974226792653399</v>
      </c>
      <c r="T558" s="71">
        <v>6.2145124276479082</v>
      </c>
      <c r="U558" s="70">
        <v>6.6259205659230549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14.937855672836303</v>
      </c>
      <c r="AE558" s="54"/>
    </row>
    <row r="559" spans="2:31" x14ac:dyDescent="0.3">
      <c r="B559" s="4" t="s">
        <v>263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264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217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1.5761000822221066E-2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1.5761000822221066E-2</v>
      </c>
      <c r="AE561" s="54"/>
    </row>
    <row r="562" spans="2:31" x14ac:dyDescent="0.3">
      <c r="B562" s="4" t="s">
        <v>218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1.5761000822221066E-2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1.5761000822221066E-2</v>
      </c>
      <c r="AE562" s="54"/>
    </row>
    <row r="563" spans="2:31" x14ac:dyDescent="0.3">
      <c r="B563" s="4" t="s">
        <v>243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265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170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171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172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173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138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12" t="s">
        <v>2</v>
      </c>
      <c r="C570" s="12"/>
      <c r="D570" s="12"/>
      <c r="E570" s="13">
        <f t="shared" ref="E570:AB570" si="11">SUM(E434:E569)</f>
        <v>0</v>
      </c>
      <c r="F570" s="13">
        <f t="shared" si="11"/>
        <v>0</v>
      </c>
      <c r="G570" s="13">
        <f t="shared" si="11"/>
        <v>0</v>
      </c>
      <c r="H570" s="13">
        <f t="shared" si="11"/>
        <v>0</v>
      </c>
      <c r="I570" s="13">
        <f t="shared" si="11"/>
        <v>0</v>
      </c>
      <c r="J570" s="13">
        <f t="shared" si="11"/>
        <v>0</v>
      </c>
      <c r="K570" s="13">
        <f t="shared" si="11"/>
        <v>0</v>
      </c>
      <c r="L570" s="13">
        <f t="shared" si="11"/>
        <v>0</v>
      </c>
      <c r="M570" s="13">
        <f t="shared" si="11"/>
        <v>26.668064075491248</v>
      </c>
      <c r="N570" s="13">
        <f t="shared" si="11"/>
        <v>50.160653971264679</v>
      </c>
      <c r="O570" s="13">
        <f t="shared" si="11"/>
        <v>46.309191019530132</v>
      </c>
      <c r="P570" s="13">
        <f t="shared" si="11"/>
        <v>17.188280110781825</v>
      </c>
      <c r="Q570" s="13">
        <f t="shared" si="11"/>
        <v>16.622027632540391</v>
      </c>
      <c r="R570" s="13">
        <f t="shared" si="11"/>
        <v>14.582292293434142</v>
      </c>
      <c r="S570" s="13">
        <f t="shared" si="11"/>
        <v>20.274581938269307</v>
      </c>
      <c r="T570" s="13">
        <f t="shared" si="11"/>
        <v>26.475414108807865</v>
      </c>
      <c r="U570" s="13">
        <f t="shared" si="11"/>
        <v>25.246597872402361</v>
      </c>
      <c r="V570" s="13">
        <f t="shared" si="11"/>
        <v>0</v>
      </c>
      <c r="W570" s="13">
        <f t="shared" si="11"/>
        <v>0</v>
      </c>
      <c r="X570" s="13">
        <f t="shared" si="11"/>
        <v>0</v>
      </c>
      <c r="Y570" s="13">
        <f t="shared" si="11"/>
        <v>0</v>
      </c>
      <c r="Z570" s="13">
        <f t="shared" si="11"/>
        <v>0</v>
      </c>
      <c r="AA570" s="13">
        <f t="shared" si="11"/>
        <v>0</v>
      </c>
      <c r="AB570" s="13">
        <f t="shared" si="11"/>
        <v>0</v>
      </c>
      <c r="AC570" s="116">
        <f>SUM(AC434:AE569)</f>
        <v>243.52710302252189</v>
      </c>
      <c r="AD570" s="116"/>
      <c r="AE570" s="116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+B431+1</f>
        <v>45782</v>
      </c>
    </row>
    <row r="574" spans="2:31" x14ac:dyDescent="0.3">
      <c r="B574" s="8"/>
    </row>
    <row r="575" spans="2:31" x14ac:dyDescent="0.3">
      <c r="B575" s="9" t="s">
        <v>81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9" t="s">
        <v>2</v>
      </c>
      <c r="AD575" s="99"/>
      <c r="AE575" s="99"/>
    </row>
    <row r="576" spans="2:31" x14ac:dyDescent="0.3">
      <c r="B576" s="4" t="s">
        <v>245</v>
      </c>
      <c r="C576" s="14"/>
      <c r="D576" s="1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6"/>
      <c r="AD576" s="55">
        <f t="shared" ref="AD576:AD649" si="12">SUM(E576:AB576)</f>
        <v>0</v>
      </c>
      <c r="AE576" s="56"/>
    </row>
    <row r="577" spans="2:31" x14ac:dyDescent="0.3">
      <c r="B577" s="4" t="s">
        <v>246</v>
      </c>
      <c r="C577" s="14"/>
      <c r="D577" s="1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12"/>
        <v>0</v>
      </c>
      <c r="AE577" s="54"/>
    </row>
    <row r="578" spans="2:31" x14ac:dyDescent="0.3">
      <c r="B578" s="4" t="s">
        <v>247</v>
      </c>
      <c r="C578" s="14"/>
      <c r="D578" s="1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12"/>
        <v>0</v>
      </c>
      <c r="AE578" s="54"/>
    </row>
    <row r="579" spans="2:31" x14ac:dyDescent="0.3">
      <c r="B579" s="4" t="s">
        <v>248</v>
      </c>
      <c r="C579" s="14"/>
      <c r="D579" s="1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12"/>
        <v>0</v>
      </c>
      <c r="AE579" s="54"/>
    </row>
    <row r="580" spans="2:31" x14ac:dyDescent="0.3">
      <c r="B580" s="4" t="s">
        <v>239</v>
      </c>
      <c r="C580" s="14"/>
      <c r="D580" s="1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12"/>
        <v>0</v>
      </c>
      <c r="AE580" s="54"/>
    </row>
    <row r="581" spans="2:31" x14ac:dyDescent="0.3">
      <c r="B581" s="4" t="s">
        <v>139</v>
      </c>
      <c r="C581" s="14"/>
      <c r="D581" s="1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12"/>
        <v>0</v>
      </c>
      <c r="AE581" s="54"/>
    </row>
    <row r="582" spans="2:31" x14ac:dyDescent="0.3">
      <c r="B582" s="4" t="s">
        <v>140</v>
      </c>
      <c r="C582" s="14"/>
      <c r="D582" s="1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12"/>
        <v>0</v>
      </c>
      <c r="AE582" s="54"/>
    </row>
    <row r="583" spans="2:31" x14ac:dyDescent="0.3">
      <c r="B583" s="4" t="s">
        <v>128</v>
      </c>
      <c r="C583" s="14"/>
      <c r="D583" s="1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12"/>
        <v>0</v>
      </c>
      <c r="AE583" s="54"/>
    </row>
    <row r="584" spans="2:31" x14ac:dyDescent="0.3">
      <c r="B584" s="4" t="s">
        <v>129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12"/>
        <v>0</v>
      </c>
      <c r="AE584" s="54"/>
    </row>
    <row r="585" spans="2:31" x14ac:dyDescent="0.3">
      <c r="B585" s="4" t="s">
        <v>196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207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208</v>
      </c>
      <c r="C587" s="14"/>
      <c r="D587" s="1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147</v>
      </c>
      <c r="C588" s="14"/>
      <c r="D588" s="1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220</v>
      </c>
      <c r="C589" s="14"/>
      <c r="D589" s="1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221</v>
      </c>
      <c r="C590" s="14"/>
      <c r="D590" s="1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144</v>
      </c>
      <c r="C591" s="14"/>
      <c r="D591" s="1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188</v>
      </c>
      <c r="C592" s="14"/>
      <c r="D592" s="1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189</v>
      </c>
      <c r="C593" s="14"/>
      <c r="D593" s="1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235</v>
      </c>
      <c r="C594" s="14"/>
      <c r="D594" s="1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244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148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149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150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151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194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195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179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180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251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152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153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154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141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222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240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223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284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236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237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249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214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215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216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250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238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181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182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200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201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202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203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130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131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219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285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286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198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199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155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231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232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233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234</v>
      </c>
      <c r="C638" s="4"/>
      <c r="D638" s="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288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289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156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192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193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184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185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287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142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143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241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160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ref="AD650:AD711" si="13">SUM(E650:AB650)</f>
        <v>0</v>
      </c>
      <c r="AE650" s="54"/>
    </row>
    <row r="651" spans="2:31" x14ac:dyDescent="0.3">
      <c r="B651" s="4" t="s">
        <v>161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3"/>
        <v>0</v>
      </c>
      <c r="AE651" s="54"/>
    </row>
    <row r="652" spans="2:31" x14ac:dyDescent="0.3">
      <c r="B652" s="4" t="s">
        <v>157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3"/>
        <v>0</v>
      </c>
      <c r="AE652" s="54"/>
    </row>
    <row r="653" spans="2:31" x14ac:dyDescent="0.3">
      <c r="B653" s="4" t="s">
        <v>158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3"/>
        <v>0</v>
      </c>
      <c r="AE653" s="54"/>
    </row>
    <row r="654" spans="2:31" x14ac:dyDescent="0.3">
      <c r="B654" s="4" t="s">
        <v>159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3"/>
        <v>0</v>
      </c>
      <c r="AE654" s="54"/>
    </row>
    <row r="655" spans="2:31" x14ac:dyDescent="0.3">
      <c r="B655" s="4" t="s">
        <v>132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3"/>
        <v>0</v>
      </c>
      <c r="AE655" s="54"/>
    </row>
    <row r="656" spans="2:31" x14ac:dyDescent="0.3">
      <c r="B656" s="4" t="s">
        <v>133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3"/>
        <v>0</v>
      </c>
      <c r="AE656" s="54"/>
    </row>
    <row r="657" spans="2:31" x14ac:dyDescent="0.3">
      <c r="B657" s="4" t="s">
        <v>134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3"/>
        <v>0</v>
      </c>
      <c r="AE657" s="54"/>
    </row>
    <row r="658" spans="2:31" x14ac:dyDescent="0.3">
      <c r="B658" s="4" t="s">
        <v>190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3"/>
        <v>0</v>
      </c>
      <c r="AE658" s="54"/>
    </row>
    <row r="659" spans="2:31" x14ac:dyDescent="0.3">
      <c r="B659" s="4" t="s">
        <v>191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3"/>
        <v>0</v>
      </c>
      <c r="AE659" s="54"/>
    </row>
    <row r="660" spans="2:31" x14ac:dyDescent="0.3">
      <c r="B660" s="4" t="s">
        <v>175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13"/>
        <v>0</v>
      </c>
      <c r="AE660" s="54"/>
    </row>
    <row r="661" spans="2:31" x14ac:dyDescent="0.3">
      <c r="B661" s="4" t="s">
        <v>176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183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224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225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226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174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242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227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228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290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177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178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162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163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164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165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166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186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187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145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146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167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168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169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204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205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206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135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136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137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261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262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197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209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210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211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212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229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230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213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263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264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217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218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243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265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170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171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172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173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138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12" t="s">
        <v>2</v>
      </c>
      <c r="C712" s="12"/>
      <c r="D712" s="12"/>
      <c r="E712" s="13">
        <f t="shared" ref="E712:AB712" si="14">SUM(E576:E711)</f>
        <v>0</v>
      </c>
      <c r="F712" s="13">
        <f t="shared" si="14"/>
        <v>0</v>
      </c>
      <c r="G712" s="13">
        <f t="shared" si="14"/>
        <v>0</v>
      </c>
      <c r="H712" s="13">
        <f t="shared" si="14"/>
        <v>0</v>
      </c>
      <c r="I712" s="13">
        <f t="shared" si="14"/>
        <v>0</v>
      </c>
      <c r="J712" s="13">
        <f t="shared" si="14"/>
        <v>0</v>
      </c>
      <c r="K712" s="13">
        <f t="shared" si="14"/>
        <v>0</v>
      </c>
      <c r="L712" s="13">
        <f t="shared" si="14"/>
        <v>0</v>
      </c>
      <c r="M712" s="13">
        <f t="shared" si="14"/>
        <v>0</v>
      </c>
      <c r="N712" s="13">
        <f t="shared" si="14"/>
        <v>0</v>
      </c>
      <c r="O712" s="13">
        <f t="shared" si="14"/>
        <v>0</v>
      </c>
      <c r="P712" s="13">
        <f t="shared" si="14"/>
        <v>0</v>
      </c>
      <c r="Q712" s="13">
        <f t="shared" si="14"/>
        <v>0</v>
      </c>
      <c r="R712" s="13">
        <f t="shared" si="14"/>
        <v>0</v>
      </c>
      <c r="S712" s="13">
        <f t="shared" si="14"/>
        <v>0</v>
      </c>
      <c r="T712" s="13">
        <f t="shared" si="14"/>
        <v>0</v>
      </c>
      <c r="U712" s="13">
        <f t="shared" si="14"/>
        <v>0</v>
      </c>
      <c r="V712" s="13">
        <f t="shared" si="14"/>
        <v>0</v>
      </c>
      <c r="W712" s="13">
        <f t="shared" si="14"/>
        <v>0</v>
      </c>
      <c r="X712" s="13">
        <f t="shared" si="14"/>
        <v>0</v>
      </c>
      <c r="Y712" s="13">
        <f t="shared" si="14"/>
        <v>0</v>
      </c>
      <c r="Z712" s="13">
        <f t="shared" si="14"/>
        <v>0</v>
      </c>
      <c r="AA712" s="13">
        <f t="shared" si="14"/>
        <v>0</v>
      </c>
      <c r="AB712" s="13">
        <f t="shared" si="14"/>
        <v>0</v>
      </c>
      <c r="AC712" s="116">
        <f>SUM(AC576:AE711)</f>
        <v>0</v>
      </c>
      <c r="AD712" s="116"/>
      <c r="AE712" s="116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+B573+1</f>
        <v>45783</v>
      </c>
    </row>
    <row r="716" spans="2:31" x14ac:dyDescent="0.3">
      <c r="B716" s="8"/>
    </row>
    <row r="717" spans="2:31" x14ac:dyDescent="0.3">
      <c r="B717" s="9" t="s">
        <v>81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9" t="s">
        <v>2</v>
      </c>
      <c r="AD717" s="99"/>
      <c r="AE717" s="99"/>
    </row>
    <row r="718" spans="2:31" x14ac:dyDescent="0.3">
      <c r="B718" s="4" t="s">
        <v>245</v>
      </c>
      <c r="C718" s="14"/>
      <c r="D718" s="1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6"/>
      <c r="AD718" s="55">
        <f t="shared" ref="AD718:AD791" si="15">SUM(E718:AB718)</f>
        <v>0</v>
      </c>
      <c r="AE718" s="56"/>
    </row>
    <row r="719" spans="2:31" x14ac:dyDescent="0.3">
      <c r="B719" s="4" t="s">
        <v>246</v>
      </c>
      <c r="C719" s="14"/>
      <c r="D719" s="1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5"/>
        <v>0</v>
      </c>
      <c r="AE719" s="54"/>
    </row>
    <row r="720" spans="2:31" x14ac:dyDescent="0.3">
      <c r="B720" s="4" t="s">
        <v>247</v>
      </c>
      <c r="C720" s="14"/>
      <c r="D720" s="1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5"/>
        <v>0</v>
      </c>
      <c r="AE720" s="54"/>
    </row>
    <row r="721" spans="2:31" x14ac:dyDescent="0.3">
      <c r="B721" s="4" t="s">
        <v>248</v>
      </c>
      <c r="C721" s="14"/>
      <c r="D721" s="1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5"/>
        <v>0</v>
      </c>
      <c r="AE721" s="54"/>
    </row>
    <row r="722" spans="2:31" x14ac:dyDescent="0.3">
      <c r="B722" s="4" t="s">
        <v>239</v>
      </c>
      <c r="C722" s="14"/>
      <c r="D722" s="1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15"/>
        <v>0</v>
      </c>
      <c r="AE722" s="54"/>
    </row>
    <row r="723" spans="2:31" x14ac:dyDescent="0.3">
      <c r="B723" s="4" t="s">
        <v>139</v>
      </c>
      <c r="C723" s="14"/>
      <c r="D723" s="1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15"/>
        <v>0</v>
      </c>
      <c r="AE723" s="54"/>
    </row>
    <row r="724" spans="2:31" x14ac:dyDescent="0.3">
      <c r="B724" s="4" t="s">
        <v>140</v>
      </c>
      <c r="C724" s="14"/>
      <c r="D724" s="1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15"/>
        <v>0</v>
      </c>
      <c r="AE724" s="54"/>
    </row>
    <row r="725" spans="2:31" x14ac:dyDescent="0.3">
      <c r="B725" s="4" t="s">
        <v>128</v>
      </c>
      <c r="C725" s="14"/>
      <c r="D725" s="1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15"/>
        <v>0</v>
      </c>
      <c r="AE725" s="54"/>
    </row>
    <row r="726" spans="2:31" x14ac:dyDescent="0.3">
      <c r="B726" s="4" t="s">
        <v>129</v>
      </c>
      <c r="C726" s="14"/>
      <c r="D726" s="1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15"/>
        <v>0</v>
      </c>
      <c r="AE726" s="54"/>
    </row>
    <row r="727" spans="2:31" x14ac:dyDescent="0.3">
      <c r="B727" s="4" t="s">
        <v>196</v>
      </c>
      <c r="C727" s="14"/>
      <c r="D727" s="1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15"/>
        <v>0</v>
      </c>
      <c r="AE727" s="54"/>
    </row>
    <row r="728" spans="2:31" x14ac:dyDescent="0.3">
      <c r="B728" s="4" t="s">
        <v>207</v>
      </c>
      <c r="C728" s="14"/>
      <c r="D728" s="1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15"/>
        <v>0</v>
      </c>
      <c r="AE728" s="54"/>
    </row>
    <row r="729" spans="2:31" x14ac:dyDescent="0.3">
      <c r="B729" s="4" t="s">
        <v>208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147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220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221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144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188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189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235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244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148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149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150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151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194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195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179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180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251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152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153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154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141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222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240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223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284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236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237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249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214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215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216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250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238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181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182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200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201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202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203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130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131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219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285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286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198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199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155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231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232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233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234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288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289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156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192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193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184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185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287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142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143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241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160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ref="AD792:AD853" si="16">SUM(E792:AB792)</f>
        <v>0</v>
      </c>
      <c r="AE792" s="54"/>
    </row>
    <row r="793" spans="2:31" x14ac:dyDescent="0.3">
      <c r="B793" s="4" t="s">
        <v>161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6"/>
        <v>0</v>
      </c>
      <c r="AE793" s="54"/>
    </row>
    <row r="794" spans="2:31" x14ac:dyDescent="0.3">
      <c r="B794" s="4" t="s">
        <v>157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6"/>
        <v>0</v>
      </c>
      <c r="AE794" s="54"/>
    </row>
    <row r="795" spans="2:31" x14ac:dyDescent="0.3">
      <c r="B795" s="4" t="s">
        <v>158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6"/>
        <v>0</v>
      </c>
      <c r="AE795" s="54"/>
    </row>
    <row r="796" spans="2:31" x14ac:dyDescent="0.3">
      <c r="B796" s="4" t="s">
        <v>159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6"/>
        <v>0</v>
      </c>
      <c r="AE796" s="54"/>
    </row>
    <row r="797" spans="2:31" x14ac:dyDescent="0.3">
      <c r="B797" s="4" t="s">
        <v>132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6"/>
        <v>0</v>
      </c>
      <c r="AE797" s="54"/>
    </row>
    <row r="798" spans="2:31" x14ac:dyDescent="0.3">
      <c r="B798" s="4" t="s">
        <v>133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6"/>
        <v>0</v>
      </c>
      <c r="AE798" s="54"/>
    </row>
    <row r="799" spans="2:31" x14ac:dyDescent="0.3">
      <c r="B799" s="4" t="s">
        <v>134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6"/>
        <v>0</v>
      </c>
      <c r="AE799" s="54"/>
    </row>
    <row r="800" spans="2:31" x14ac:dyDescent="0.3">
      <c r="B800" s="4" t="s">
        <v>190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6"/>
        <v>0</v>
      </c>
      <c r="AE800" s="54"/>
    </row>
    <row r="801" spans="2:31" x14ac:dyDescent="0.3">
      <c r="B801" s="4" t="s">
        <v>191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6"/>
        <v>0</v>
      </c>
      <c r="AE801" s="54"/>
    </row>
    <row r="802" spans="2:31" x14ac:dyDescent="0.3">
      <c r="B802" s="4" t="s">
        <v>175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6"/>
        <v>0</v>
      </c>
      <c r="AE802" s="54"/>
    </row>
    <row r="803" spans="2:31" x14ac:dyDescent="0.3">
      <c r="B803" s="4" t="s">
        <v>176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6"/>
        <v>0</v>
      </c>
      <c r="AE803" s="54"/>
    </row>
    <row r="804" spans="2:31" x14ac:dyDescent="0.3">
      <c r="B804" s="4" t="s">
        <v>183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16"/>
        <v>0</v>
      </c>
      <c r="AE804" s="54"/>
    </row>
    <row r="805" spans="2:31" x14ac:dyDescent="0.3">
      <c r="B805" s="4" t="s">
        <v>224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225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226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174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242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227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228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177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178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162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163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164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165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166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186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187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145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146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167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168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169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204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205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206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135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136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137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261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262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197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209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210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211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212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229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230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213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263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264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217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218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243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265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170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171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172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173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138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12" t="s">
        <v>2</v>
      </c>
      <c r="C854" s="12"/>
      <c r="D854" s="12"/>
      <c r="E854" s="13">
        <f t="shared" ref="E854:AB854" si="17">SUM(E718:E853)</f>
        <v>0</v>
      </c>
      <c r="F854" s="13">
        <f t="shared" si="17"/>
        <v>0</v>
      </c>
      <c r="G854" s="13">
        <f t="shared" si="17"/>
        <v>0</v>
      </c>
      <c r="H854" s="13">
        <f t="shared" si="17"/>
        <v>0</v>
      </c>
      <c r="I854" s="13">
        <f t="shared" si="17"/>
        <v>0</v>
      </c>
      <c r="J854" s="13">
        <f t="shared" si="17"/>
        <v>0</v>
      </c>
      <c r="K854" s="13">
        <f t="shared" si="17"/>
        <v>0</v>
      </c>
      <c r="L854" s="13">
        <f t="shared" si="17"/>
        <v>0</v>
      </c>
      <c r="M854" s="13">
        <f t="shared" si="17"/>
        <v>0</v>
      </c>
      <c r="N854" s="13">
        <f t="shared" si="17"/>
        <v>0</v>
      </c>
      <c r="O854" s="13">
        <f t="shared" si="17"/>
        <v>0</v>
      </c>
      <c r="P854" s="13">
        <f t="shared" si="17"/>
        <v>0</v>
      </c>
      <c r="Q854" s="13">
        <f t="shared" si="17"/>
        <v>0</v>
      </c>
      <c r="R854" s="13">
        <f t="shared" si="17"/>
        <v>0</v>
      </c>
      <c r="S854" s="13">
        <f t="shared" si="17"/>
        <v>0</v>
      </c>
      <c r="T854" s="13">
        <f t="shared" si="17"/>
        <v>0</v>
      </c>
      <c r="U854" s="13">
        <f t="shared" si="17"/>
        <v>0</v>
      </c>
      <c r="V854" s="13">
        <f t="shared" si="17"/>
        <v>0</v>
      </c>
      <c r="W854" s="13">
        <f t="shared" si="17"/>
        <v>0</v>
      </c>
      <c r="X854" s="13">
        <f t="shared" si="17"/>
        <v>0</v>
      </c>
      <c r="Y854" s="13">
        <f t="shared" si="17"/>
        <v>0</v>
      </c>
      <c r="Z854" s="13">
        <f t="shared" si="17"/>
        <v>0</v>
      </c>
      <c r="AA854" s="13">
        <f t="shared" si="17"/>
        <v>0</v>
      </c>
      <c r="AB854" s="13">
        <f t="shared" si="17"/>
        <v>0</v>
      </c>
      <c r="AC854" s="116">
        <f>SUM(AC718:AE853)</f>
        <v>0</v>
      </c>
      <c r="AD854" s="116"/>
      <c r="AE854" s="116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+B715+1</f>
        <v>45784</v>
      </c>
    </row>
    <row r="858" spans="2:31" x14ac:dyDescent="0.3">
      <c r="B858" s="8"/>
    </row>
    <row r="859" spans="2:31" x14ac:dyDescent="0.3">
      <c r="B859" s="9" t="s">
        <v>81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9" t="s">
        <v>2</v>
      </c>
      <c r="AD859" s="99"/>
      <c r="AE859" s="99"/>
    </row>
    <row r="860" spans="2:31" x14ac:dyDescent="0.3">
      <c r="B860" s="4" t="s">
        <v>245</v>
      </c>
      <c r="C860" s="14"/>
      <c r="D860" s="1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6"/>
      <c r="AD860" s="55">
        <f t="shared" ref="AD860:AD933" si="18">SUM(E860:AB860)</f>
        <v>0</v>
      </c>
      <c r="AE860" s="56"/>
    </row>
    <row r="861" spans="2:31" x14ac:dyDescent="0.3">
      <c r="B861" s="4" t="s">
        <v>246</v>
      </c>
      <c r="C861" s="14"/>
      <c r="D861" s="1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18"/>
        <v>0</v>
      </c>
      <c r="AE861" s="54"/>
    </row>
    <row r="862" spans="2:31" x14ac:dyDescent="0.3">
      <c r="B862" s="4" t="s">
        <v>247</v>
      </c>
      <c r="C862" s="14"/>
      <c r="D862" s="1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18"/>
        <v>0</v>
      </c>
      <c r="AE862" s="54"/>
    </row>
    <row r="863" spans="2:31" x14ac:dyDescent="0.3">
      <c r="B863" s="4" t="s">
        <v>248</v>
      </c>
      <c r="C863" s="14"/>
      <c r="D863" s="1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18"/>
        <v>0</v>
      </c>
      <c r="AE863" s="54"/>
    </row>
    <row r="864" spans="2:31" x14ac:dyDescent="0.3">
      <c r="B864" s="4" t="s">
        <v>239</v>
      </c>
      <c r="C864" s="14"/>
      <c r="D864" s="1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18"/>
        <v>0</v>
      </c>
      <c r="AE864" s="54"/>
    </row>
    <row r="865" spans="2:31" x14ac:dyDescent="0.3">
      <c r="B865" s="4" t="s">
        <v>139</v>
      </c>
      <c r="C865" s="14"/>
      <c r="D865" s="1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18"/>
        <v>0</v>
      </c>
      <c r="AE865" s="54"/>
    </row>
    <row r="866" spans="2:31" x14ac:dyDescent="0.3">
      <c r="B866" s="4" t="s">
        <v>140</v>
      </c>
      <c r="C866" s="14"/>
      <c r="D866" s="1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18"/>
        <v>0</v>
      </c>
      <c r="AE866" s="54"/>
    </row>
    <row r="867" spans="2:31" x14ac:dyDescent="0.3">
      <c r="B867" s="4" t="s">
        <v>128</v>
      </c>
      <c r="C867" s="14"/>
      <c r="D867" s="1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18"/>
        <v>0</v>
      </c>
      <c r="AE867" s="54"/>
    </row>
    <row r="868" spans="2:31" x14ac:dyDescent="0.3">
      <c r="B868" s="4" t="s">
        <v>129</v>
      </c>
      <c r="C868" s="14"/>
      <c r="D868" s="1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18"/>
        <v>0</v>
      </c>
      <c r="AE868" s="54"/>
    </row>
    <row r="869" spans="2:31" x14ac:dyDescent="0.3">
      <c r="B869" s="4" t="s">
        <v>196</v>
      </c>
      <c r="C869" s="14"/>
      <c r="D869" s="1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18"/>
        <v>0</v>
      </c>
      <c r="AE869" s="54"/>
    </row>
    <row r="870" spans="2:31" x14ac:dyDescent="0.3">
      <c r="B870" s="4" t="s">
        <v>207</v>
      </c>
      <c r="C870" s="14"/>
      <c r="D870" s="1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18"/>
        <v>0</v>
      </c>
      <c r="AE870" s="54"/>
    </row>
    <row r="871" spans="2:31" x14ac:dyDescent="0.3">
      <c r="B871" s="4" t="s">
        <v>208</v>
      </c>
      <c r="C871" s="14"/>
      <c r="D871" s="1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18"/>
        <v>0</v>
      </c>
      <c r="AE871" s="54"/>
    </row>
    <row r="872" spans="2:31" x14ac:dyDescent="0.3">
      <c r="B872" s="4" t="s">
        <v>147</v>
      </c>
      <c r="C872" s="14"/>
      <c r="D872" s="1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18"/>
        <v>0</v>
      </c>
      <c r="AE872" s="54"/>
    </row>
    <row r="873" spans="2:31" x14ac:dyDescent="0.3">
      <c r="B873" s="4" t="s">
        <v>220</v>
      </c>
      <c r="C873" s="14"/>
      <c r="D873" s="1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221</v>
      </c>
      <c r="C874" s="14"/>
      <c r="D874" s="1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144</v>
      </c>
      <c r="C875" s="14"/>
      <c r="D875" s="1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188</v>
      </c>
      <c r="C876" s="14"/>
      <c r="D876" s="1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189</v>
      </c>
      <c r="C877" s="14"/>
      <c r="D877" s="14"/>
      <c r="E877" s="70">
        <v>0</v>
      </c>
      <c r="F877" s="71">
        <v>0</v>
      </c>
      <c r="G877" s="70">
        <v>0</v>
      </c>
      <c r="H877" s="71">
        <v>0</v>
      </c>
      <c r="I877" s="70">
        <v>0</v>
      </c>
      <c r="J877" s="71">
        <v>0</v>
      </c>
      <c r="K877" s="70">
        <v>0</v>
      </c>
      <c r="L877" s="71">
        <v>0</v>
      </c>
      <c r="M877" s="70">
        <v>0</v>
      </c>
      <c r="N877" s="71">
        <v>0</v>
      </c>
      <c r="O877" s="70">
        <v>0</v>
      </c>
      <c r="P877" s="71">
        <v>0</v>
      </c>
      <c r="Q877" s="70">
        <v>0</v>
      </c>
      <c r="R877" s="71">
        <v>0</v>
      </c>
      <c r="S877" s="70">
        <v>0</v>
      </c>
      <c r="T877" s="71">
        <v>0</v>
      </c>
      <c r="U877" s="70">
        <v>0</v>
      </c>
      <c r="V877" s="71">
        <v>0</v>
      </c>
      <c r="W877" s="70">
        <v>0</v>
      </c>
      <c r="X877" s="71">
        <v>0</v>
      </c>
      <c r="Y877" s="70">
        <v>0</v>
      </c>
      <c r="Z877" s="71">
        <v>0</v>
      </c>
      <c r="AA877" s="70">
        <v>0</v>
      </c>
      <c r="AB877" s="71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235</v>
      </c>
      <c r="C878" s="14"/>
      <c r="D878" s="14"/>
      <c r="E878" s="70">
        <v>0</v>
      </c>
      <c r="F878" s="71">
        <v>0</v>
      </c>
      <c r="G878" s="70">
        <v>0</v>
      </c>
      <c r="H878" s="71">
        <v>0</v>
      </c>
      <c r="I878" s="70">
        <v>0</v>
      </c>
      <c r="J878" s="71">
        <v>0</v>
      </c>
      <c r="K878" s="70">
        <v>0</v>
      </c>
      <c r="L878" s="71">
        <v>0</v>
      </c>
      <c r="M878" s="70">
        <v>0</v>
      </c>
      <c r="N878" s="71">
        <v>0</v>
      </c>
      <c r="O878" s="70">
        <v>0</v>
      </c>
      <c r="P878" s="71">
        <v>0</v>
      </c>
      <c r="Q878" s="70">
        <v>0</v>
      </c>
      <c r="R878" s="71">
        <v>0</v>
      </c>
      <c r="S878" s="70">
        <v>0</v>
      </c>
      <c r="T878" s="71">
        <v>0</v>
      </c>
      <c r="U878" s="70">
        <v>0</v>
      </c>
      <c r="V878" s="71">
        <v>0</v>
      </c>
      <c r="W878" s="70">
        <v>0</v>
      </c>
      <c r="X878" s="71">
        <v>0</v>
      </c>
      <c r="Y878" s="70">
        <v>0</v>
      </c>
      <c r="Z878" s="71">
        <v>0</v>
      </c>
      <c r="AA878" s="70">
        <v>0</v>
      </c>
      <c r="AB878" s="71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244</v>
      </c>
      <c r="C879" s="14"/>
      <c r="D879" s="14"/>
      <c r="E879" s="70">
        <v>0</v>
      </c>
      <c r="F879" s="71">
        <v>0</v>
      </c>
      <c r="G879" s="70">
        <v>0</v>
      </c>
      <c r="H879" s="71">
        <v>0</v>
      </c>
      <c r="I879" s="70">
        <v>0</v>
      </c>
      <c r="J879" s="71">
        <v>0</v>
      </c>
      <c r="K879" s="70">
        <v>0</v>
      </c>
      <c r="L879" s="71">
        <v>0</v>
      </c>
      <c r="M879" s="70">
        <v>0</v>
      </c>
      <c r="N879" s="71">
        <v>0</v>
      </c>
      <c r="O879" s="70">
        <v>0</v>
      </c>
      <c r="P879" s="71">
        <v>0</v>
      </c>
      <c r="Q879" s="70">
        <v>0</v>
      </c>
      <c r="R879" s="71">
        <v>0</v>
      </c>
      <c r="S879" s="70">
        <v>0</v>
      </c>
      <c r="T879" s="71">
        <v>0</v>
      </c>
      <c r="U879" s="70">
        <v>0</v>
      </c>
      <c r="V879" s="71">
        <v>0</v>
      </c>
      <c r="W879" s="70">
        <v>0</v>
      </c>
      <c r="X879" s="71">
        <v>0</v>
      </c>
      <c r="Y879" s="70">
        <v>0</v>
      </c>
      <c r="Z879" s="71">
        <v>0</v>
      </c>
      <c r="AA879" s="70">
        <v>0</v>
      </c>
      <c r="AB879" s="71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148</v>
      </c>
      <c r="C880" s="14"/>
      <c r="D880" s="14"/>
      <c r="E880" s="70">
        <v>0</v>
      </c>
      <c r="F880" s="71">
        <v>0</v>
      </c>
      <c r="G880" s="70">
        <v>0</v>
      </c>
      <c r="H880" s="71">
        <v>0</v>
      </c>
      <c r="I880" s="70">
        <v>0</v>
      </c>
      <c r="J880" s="71">
        <v>0</v>
      </c>
      <c r="K880" s="70">
        <v>0</v>
      </c>
      <c r="L880" s="71">
        <v>0</v>
      </c>
      <c r="M880" s="70">
        <v>0</v>
      </c>
      <c r="N880" s="71">
        <v>0</v>
      </c>
      <c r="O880" s="70">
        <v>0</v>
      </c>
      <c r="P880" s="71">
        <v>0</v>
      </c>
      <c r="Q880" s="70">
        <v>0</v>
      </c>
      <c r="R880" s="71">
        <v>0</v>
      </c>
      <c r="S880" s="70">
        <v>0</v>
      </c>
      <c r="T880" s="71">
        <v>0</v>
      </c>
      <c r="U880" s="70">
        <v>0</v>
      </c>
      <c r="V880" s="71">
        <v>0</v>
      </c>
      <c r="W880" s="70">
        <v>0</v>
      </c>
      <c r="X880" s="71">
        <v>0</v>
      </c>
      <c r="Y880" s="70">
        <v>0</v>
      </c>
      <c r="Z880" s="71">
        <v>0</v>
      </c>
      <c r="AA880" s="70">
        <v>0</v>
      </c>
      <c r="AB880" s="71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149</v>
      </c>
      <c r="C881" s="14"/>
      <c r="D881" s="14"/>
      <c r="E881" s="70">
        <v>0</v>
      </c>
      <c r="F881" s="71">
        <v>0</v>
      </c>
      <c r="G881" s="70">
        <v>0</v>
      </c>
      <c r="H881" s="71">
        <v>0</v>
      </c>
      <c r="I881" s="70">
        <v>0</v>
      </c>
      <c r="J881" s="71">
        <v>0</v>
      </c>
      <c r="K881" s="70">
        <v>0</v>
      </c>
      <c r="L881" s="71">
        <v>0</v>
      </c>
      <c r="M881" s="70">
        <v>0</v>
      </c>
      <c r="N881" s="71">
        <v>0</v>
      </c>
      <c r="O881" s="70">
        <v>0</v>
      </c>
      <c r="P881" s="71">
        <v>0</v>
      </c>
      <c r="Q881" s="70">
        <v>0</v>
      </c>
      <c r="R881" s="71">
        <v>0</v>
      </c>
      <c r="S881" s="70">
        <v>0</v>
      </c>
      <c r="T881" s="71">
        <v>0</v>
      </c>
      <c r="U881" s="70">
        <v>0</v>
      </c>
      <c r="V881" s="71">
        <v>0</v>
      </c>
      <c r="W881" s="70">
        <v>0</v>
      </c>
      <c r="X881" s="71">
        <v>0</v>
      </c>
      <c r="Y881" s="70">
        <v>0</v>
      </c>
      <c r="Z881" s="71">
        <v>0</v>
      </c>
      <c r="AA881" s="70">
        <v>0</v>
      </c>
      <c r="AB881" s="71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150</v>
      </c>
      <c r="C882" s="14"/>
      <c r="D882" s="14"/>
      <c r="E882" s="70">
        <v>0</v>
      </c>
      <c r="F882" s="71">
        <v>0</v>
      </c>
      <c r="G882" s="70">
        <v>0</v>
      </c>
      <c r="H882" s="71">
        <v>0</v>
      </c>
      <c r="I882" s="70">
        <v>0</v>
      </c>
      <c r="J882" s="71">
        <v>0</v>
      </c>
      <c r="K882" s="70">
        <v>0</v>
      </c>
      <c r="L882" s="71">
        <v>0</v>
      </c>
      <c r="M882" s="70">
        <v>0</v>
      </c>
      <c r="N882" s="71">
        <v>0</v>
      </c>
      <c r="O882" s="70">
        <v>0</v>
      </c>
      <c r="P882" s="71">
        <v>0</v>
      </c>
      <c r="Q882" s="70">
        <v>0</v>
      </c>
      <c r="R882" s="71">
        <v>0</v>
      </c>
      <c r="S882" s="70">
        <v>0</v>
      </c>
      <c r="T882" s="71">
        <v>0</v>
      </c>
      <c r="U882" s="70">
        <v>0</v>
      </c>
      <c r="V882" s="71">
        <v>0</v>
      </c>
      <c r="W882" s="70">
        <v>0</v>
      </c>
      <c r="X882" s="71">
        <v>0</v>
      </c>
      <c r="Y882" s="70">
        <v>0</v>
      </c>
      <c r="Z882" s="71">
        <v>0</v>
      </c>
      <c r="AA882" s="70">
        <v>0</v>
      </c>
      <c r="AB882" s="71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151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194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195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179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180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251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152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153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154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141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222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240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223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284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236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237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249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214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215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216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250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238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181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182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200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201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202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203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130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131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219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285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286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198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199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155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231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232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233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234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288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289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156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192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193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184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185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287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142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143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241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160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ref="AD934:AD995" si="19">SUM(E934:AB934)</f>
        <v>0</v>
      </c>
      <c r="AE934" s="54"/>
    </row>
    <row r="935" spans="2:31" x14ac:dyDescent="0.3">
      <c r="B935" s="4" t="s">
        <v>161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9"/>
        <v>0</v>
      </c>
      <c r="AE935" s="54"/>
    </row>
    <row r="936" spans="2:31" x14ac:dyDescent="0.3">
      <c r="B936" s="4" t="s">
        <v>157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9"/>
        <v>0</v>
      </c>
      <c r="AE936" s="54"/>
    </row>
    <row r="937" spans="2:31" x14ac:dyDescent="0.3">
      <c r="B937" s="4" t="s">
        <v>158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9"/>
        <v>0</v>
      </c>
      <c r="AE937" s="54"/>
    </row>
    <row r="938" spans="2:31" x14ac:dyDescent="0.3">
      <c r="B938" s="4" t="s">
        <v>159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9"/>
        <v>0</v>
      </c>
      <c r="AE938" s="54"/>
    </row>
    <row r="939" spans="2:31" x14ac:dyDescent="0.3">
      <c r="B939" s="4" t="s">
        <v>132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9"/>
        <v>0</v>
      </c>
      <c r="AE939" s="54"/>
    </row>
    <row r="940" spans="2:31" x14ac:dyDescent="0.3">
      <c r="B940" s="4" t="s">
        <v>133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9"/>
        <v>0</v>
      </c>
      <c r="AE940" s="54"/>
    </row>
    <row r="941" spans="2:31" x14ac:dyDescent="0.3">
      <c r="B941" s="4" t="s">
        <v>134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9"/>
        <v>0</v>
      </c>
      <c r="AE941" s="54"/>
    </row>
    <row r="942" spans="2:31" x14ac:dyDescent="0.3">
      <c r="B942" s="4" t="s">
        <v>190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9"/>
        <v>0</v>
      </c>
      <c r="AE942" s="54"/>
    </row>
    <row r="943" spans="2:31" x14ac:dyDescent="0.3">
      <c r="B943" s="4" t="s">
        <v>191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9"/>
        <v>0</v>
      </c>
      <c r="AE943" s="54"/>
    </row>
    <row r="944" spans="2:31" x14ac:dyDescent="0.3">
      <c r="B944" s="4" t="s">
        <v>175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9"/>
        <v>0</v>
      </c>
      <c r="AE944" s="54"/>
    </row>
    <row r="945" spans="2:31" x14ac:dyDescent="0.3">
      <c r="B945" s="4" t="s">
        <v>176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9"/>
        <v>0</v>
      </c>
      <c r="AE945" s="54"/>
    </row>
    <row r="946" spans="2:31" x14ac:dyDescent="0.3">
      <c r="B946" s="4" t="s">
        <v>183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9"/>
        <v>0</v>
      </c>
      <c r="AE946" s="54"/>
    </row>
    <row r="947" spans="2:31" x14ac:dyDescent="0.3">
      <c r="B947" s="4" t="s">
        <v>224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9"/>
        <v>0</v>
      </c>
      <c r="AE947" s="54"/>
    </row>
    <row r="948" spans="2:31" x14ac:dyDescent="0.3">
      <c r="B948" s="4" t="s">
        <v>225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si="19"/>
        <v>0</v>
      </c>
      <c r="AE948" s="54"/>
    </row>
    <row r="949" spans="2:31" x14ac:dyDescent="0.3">
      <c r="B949" s="4" t="s">
        <v>226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174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242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227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228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290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177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178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162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163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164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165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166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186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187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145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146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167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168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169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204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205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206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135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136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137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261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262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197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209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210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211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212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229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230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213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263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264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217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218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243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265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170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171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172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173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138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12" t="s">
        <v>2</v>
      </c>
      <c r="C996" s="12"/>
      <c r="D996" s="12"/>
      <c r="E996" s="13">
        <f t="shared" ref="E996:AB996" si="20">SUM(E860:E995)</f>
        <v>0</v>
      </c>
      <c r="F996" s="13">
        <f t="shared" si="20"/>
        <v>0</v>
      </c>
      <c r="G996" s="13">
        <f t="shared" si="20"/>
        <v>0</v>
      </c>
      <c r="H996" s="13">
        <f t="shared" si="20"/>
        <v>0</v>
      </c>
      <c r="I996" s="13">
        <f t="shared" si="20"/>
        <v>0</v>
      </c>
      <c r="J996" s="13">
        <f t="shared" si="20"/>
        <v>0</v>
      </c>
      <c r="K996" s="13">
        <f t="shared" si="20"/>
        <v>0</v>
      </c>
      <c r="L996" s="13">
        <f t="shared" si="20"/>
        <v>0</v>
      </c>
      <c r="M996" s="13">
        <f t="shared" si="20"/>
        <v>0</v>
      </c>
      <c r="N996" s="13">
        <f t="shared" si="20"/>
        <v>0</v>
      </c>
      <c r="O996" s="13">
        <f t="shared" si="20"/>
        <v>0</v>
      </c>
      <c r="P996" s="13">
        <f t="shared" si="20"/>
        <v>0</v>
      </c>
      <c r="Q996" s="13">
        <f t="shared" si="20"/>
        <v>0</v>
      </c>
      <c r="R996" s="13">
        <f t="shared" si="20"/>
        <v>0</v>
      </c>
      <c r="S996" s="13">
        <f t="shared" si="20"/>
        <v>0</v>
      </c>
      <c r="T996" s="13">
        <f t="shared" si="20"/>
        <v>0</v>
      </c>
      <c r="U996" s="13">
        <f t="shared" si="20"/>
        <v>0</v>
      </c>
      <c r="V996" s="13">
        <f t="shared" si="20"/>
        <v>0</v>
      </c>
      <c r="W996" s="13">
        <f t="shared" si="20"/>
        <v>0</v>
      </c>
      <c r="X996" s="13">
        <f t="shared" si="20"/>
        <v>0</v>
      </c>
      <c r="Y996" s="13">
        <f t="shared" si="20"/>
        <v>0</v>
      </c>
      <c r="Z996" s="13">
        <f t="shared" si="20"/>
        <v>0</v>
      </c>
      <c r="AA996" s="13">
        <f t="shared" si="20"/>
        <v>0</v>
      </c>
      <c r="AB996" s="13">
        <f t="shared" si="20"/>
        <v>0</v>
      </c>
      <c r="AC996" s="116">
        <f>SUM(AC860:AE995)</f>
        <v>0</v>
      </c>
      <c r="AD996" s="116"/>
      <c r="AE996" s="116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+B857+1</f>
        <v>45785</v>
      </c>
    </row>
    <row r="1000" spans="2:31" x14ac:dyDescent="0.3">
      <c r="B1000" s="8"/>
    </row>
    <row r="1001" spans="2:31" x14ac:dyDescent="0.3">
      <c r="B1001" s="9" t="s">
        <v>81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9" t="s">
        <v>2</v>
      </c>
      <c r="AD1001" s="99"/>
      <c r="AE1001" s="99"/>
    </row>
    <row r="1002" spans="2:31" x14ac:dyDescent="0.3">
      <c r="B1002" s="4" t="s">
        <v>245</v>
      </c>
      <c r="C1002" s="14"/>
      <c r="D1002" s="1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6"/>
      <c r="AD1002" s="55">
        <f t="shared" ref="AD1002:AD1075" si="21">SUM(E1002:AB1002)</f>
        <v>0</v>
      </c>
      <c r="AE1002" s="56"/>
    </row>
    <row r="1003" spans="2:31" x14ac:dyDescent="0.3">
      <c r="B1003" s="4" t="s">
        <v>246</v>
      </c>
      <c r="C1003" s="14"/>
      <c r="D1003" s="1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21"/>
        <v>0</v>
      </c>
      <c r="AE1003" s="54"/>
    </row>
    <row r="1004" spans="2:31" x14ac:dyDescent="0.3">
      <c r="B1004" s="4" t="s">
        <v>247</v>
      </c>
      <c r="C1004" s="14"/>
      <c r="D1004" s="1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21"/>
        <v>0</v>
      </c>
      <c r="AE1004" s="54"/>
    </row>
    <row r="1005" spans="2:31" x14ac:dyDescent="0.3">
      <c r="B1005" s="4" t="s">
        <v>248</v>
      </c>
      <c r="C1005" s="14"/>
      <c r="D1005" s="1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21"/>
        <v>0</v>
      </c>
      <c r="AE1005" s="54"/>
    </row>
    <row r="1006" spans="2:31" x14ac:dyDescent="0.3">
      <c r="B1006" s="4" t="s">
        <v>239</v>
      </c>
      <c r="C1006" s="14"/>
      <c r="D1006" s="1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21"/>
        <v>0</v>
      </c>
      <c r="AE1006" s="54"/>
    </row>
    <row r="1007" spans="2:31" x14ac:dyDescent="0.3">
      <c r="B1007" s="4" t="s">
        <v>139</v>
      </c>
      <c r="C1007" s="14"/>
      <c r="D1007" s="1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21"/>
        <v>0</v>
      </c>
      <c r="AE1007" s="54"/>
    </row>
    <row r="1008" spans="2:31" x14ac:dyDescent="0.3">
      <c r="B1008" s="4" t="s">
        <v>140</v>
      </c>
      <c r="C1008" s="14"/>
      <c r="D1008" s="1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21"/>
        <v>0</v>
      </c>
      <c r="AE1008" s="54"/>
    </row>
    <row r="1009" spans="2:31" x14ac:dyDescent="0.3">
      <c r="B1009" s="4" t="s">
        <v>128</v>
      </c>
      <c r="C1009" s="14"/>
      <c r="D1009" s="1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21"/>
        <v>0</v>
      </c>
      <c r="AE1009" s="54"/>
    </row>
    <row r="1010" spans="2:31" x14ac:dyDescent="0.3">
      <c r="B1010" s="4" t="s">
        <v>129</v>
      </c>
      <c r="C1010" s="14"/>
      <c r="D1010" s="1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21"/>
        <v>0</v>
      </c>
      <c r="AE1010" s="54"/>
    </row>
    <row r="1011" spans="2:31" x14ac:dyDescent="0.3">
      <c r="B1011" s="4" t="s">
        <v>196</v>
      </c>
      <c r="C1011" s="14"/>
      <c r="D1011" s="1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21"/>
        <v>0</v>
      </c>
      <c r="AE1011" s="54"/>
    </row>
    <row r="1012" spans="2:31" x14ac:dyDescent="0.3">
      <c r="B1012" s="4" t="s">
        <v>207</v>
      </c>
      <c r="C1012" s="14"/>
      <c r="D1012" s="1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21"/>
        <v>0</v>
      </c>
      <c r="AE1012" s="54"/>
    </row>
    <row r="1013" spans="2:31" x14ac:dyDescent="0.3">
      <c r="B1013" s="4" t="s">
        <v>208</v>
      </c>
      <c r="C1013" s="14"/>
      <c r="D1013" s="1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21"/>
        <v>0</v>
      </c>
      <c r="AE1013" s="54"/>
    </row>
    <row r="1014" spans="2:31" x14ac:dyDescent="0.3">
      <c r="B1014" s="4" t="s">
        <v>147</v>
      </c>
      <c r="C1014" s="14"/>
      <c r="D1014" s="1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21"/>
        <v>0</v>
      </c>
      <c r="AE1014" s="54"/>
    </row>
    <row r="1015" spans="2:31" x14ac:dyDescent="0.3">
      <c r="B1015" s="4" t="s">
        <v>220</v>
      </c>
      <c r="C1015" s="14"/>
      <c r="D1015" s="1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21"/>
        <v>0</v>
      </c>
      <c r="AE1015" s="54"/>
    </row>
    <row r="1016" spans="2:31" x14ac:dyDescent="0.3">
      <c r="B1016" s="4" t="s">
        <v>221</v>
      </c>
      <c r="C1016" s="14"/>
      <c r="D1016" s="1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21"/>
        <v>0</v>
      </c>
      <c r="AE1016" s="54"/>
    </row>
    <row r="1017" spans="2:31" x14ac:dyDescent="0.3">
      <c r="B1017" s="4" t="s">
        <v>144</v>
      </c>
      <c r="C1017" s="14"/>
      <c r="D1017" s="14"/>
      <c r="E1017" s="70">
        <v>0</v>
      </c>
      <c r="F1017" s="71">
        <v>0</v>
      </c>
      <c r="G1017" s="70">
        <v>0</v>
      </c>
      <c r="H1017" s="71">
        <v>0</v>
      </c>
      <c r="I1017" s="70">
        <v>0</v>
      </c>
      <c r="J1017" s="71">
        <v>0</v>
      </c>
      <c r="K1017" s="70">
        <v>0</v>
      </c>
      <c r="L1017" s="71">
        <v>0</v>
      </c>
      <c r="M1017" s="70">
        <v>0</v>
      </c>
      <c r="N1017" s="71">
        <v>0</v>
      </c>
      <c r="O1017" s="70">
        <v>0</v>
      </c>
      <c r="P1017" s="71">
        <v>0</v>
      </c>
      <c r="Q1017" s="70">
        <v>0</v>
      </c>
      <c r="R1017" s="71">
        <v>0</v>
      </c>
      <c r="S1017" s="70">
        <v>0</v>
      </c>
      <c r="T1017" s="71">
        <v>0</v>
      </c>
      <c r="U1017" s="70">
        <v>0</v>
      </c>
      <c r="V1017" s="71">
        <v>0</v>
      </c>
      <c r="W1017" s="70">
        <v>0</v>
      </c>
      <c r="X1017" s="71">
        <v>0</v>
      </c>
      <c r="Y1017" s="70">
        <v>0</v>
      </c>
      <c r="Z1017" s="71">
        <v>0</v>
      </c>
      <c r="AA1017" s="70">
        <v>0</v>
      </c>
      <c r="AB1017" s="71">
        <v>0</v>
      </c>
      <c r="AC1017" s="54"/>
      <c r="AD1017" s="55">
        <f t="shared" si="21"/>
        <v>0</v>
      </c>
      <c r="AE1017" s="54"/>
    </row>
    <row r="1018" spans="2:31" x14ac:dyDescent="0.3">
      <c r="B1018" s="4" t="s">
        <v>188</v>
      </c>
      <c r="C1018" s="14"/>
      <c r="D1018" s="14"/>
      <c r="E1018" s="70">
        <v>0</v>
      </c>
      <c r="F1018" s="71">
        <v>0</v>
      </c>
      <c r="G1018" s="70">
        <v>0</v>
      </c>
      <c r="H1018" s="71">
        <v>0</v>
      </c>
      <c r="I1018" s="70">
        <v>0</v>
      </c>
      <c r="J1018" s="71">
        <v>0</v>
      </c>
      <c r="K1018" s="70">
        <v>0</v>
      </c>
      <c r="L1018" s="71">
        <v>0</v>
      </c>
      <c r="M1018" s="70">
        <v>0</v>
      </c>
      <c r="N1018" s="71">
        <v>0</v>
      </c>
      <c r="O1018" s="70">
        <v>0</v>
      </c>
      <c r="P1018" s="71">
        <v>0</v>
      </c>
      <c r="Q1018" s="70">
        <v>0</v>
      </c>
      <c r="R1018" s="71">
        <v>0</v>
      </c>
      <c r="S1018" s="70">
        <v>0</v>
      </c>
      <c r="T1018" s="71">
        <v>0</v>
      </c>
      <c r="U1018" s="70">
        <v>0</v>
      </c>
      <c r="V1018" s="71">
        <v>0</v>
      </c>
      <c r="W1018" s="70">
        <v>0</v>
      </c>
      <c r="X1018" s="71">
        <v>0</v>
      </c>
      <c r="Y1018" s="70">
        <v>0</v>
      </c>
      <c r="Z1018" s="71">
        <v>0</v>
      </c>
      <c r="AA1018" s="70">
        <v>0</v>
      </c>
      <c r="AB1018" s="71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189</v>
      </c>
      <c r="C1019" s="14"/>
      <c r="D1019" s="14"/>
      <c r="E1019" s="70">
        <v>0</v>
      </c>
      <c r="F1019" s="71">
        <v>0</v>
      </c>
      <c r="G1019" s="70">
        <v>0</v>
      </c>
      <c r="H1019" s="71">
        <v>0</v>
      </c>
      <c r="I1019" s="70">
        <v>0</v>
      </c>
      <c r="J1019" s="71">
        <v>0</v>
      </c>
      <c r="K1019" s="70">
        <v>0</v>
      </c>
      <c r="L1019" s="71">
        <v>0</v>
      </c>
      <c r="M1019" s="70">
        <v>0</v>
      </c>
      <c r="N1019" s="71">
        <v>0</v>
      </c>
      <c r="O1019" s="70">
        <v>0</v>
      </c>
      <c r="P1019" s="71">
        <v>0</v>
      </c>
      <c r="Q1019" s="70">
        <v>0</v>
      </c>
      <c r="R1019" s="71">
        <v>0</v>
      </c>
      <c r="S1019" s="70">
        <v>0</v>
      </c>
      <c r="T1019" s="71">
        <v>0</v>
      </c>
      <c r="U1019" s="70">
        <v>0</v>
      </c>
      <c r="V1019" s="71">
        <v>0</v>
      </c>
      <c r="W1019" s="70">
        <v>0</v>
      </c>
      <c r="X1019" s="71">
        <v>0</v>
      </c>
      <c r="Y1019" s="70">
        <v>0</v>
      </c>
      <c r="Z1019" s="71">
        <v>0</v>
      </c>
      <c r="AA1019" s="70">
        <v>0</v>
      </c>
      <c r="AB1019" s="71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235</v>
      </c>
      <c r="C1020" s="14"/>
      <c r="D1020" s="14"/>
      <c r="E1020" s="70">
        <v>0</v>
      </c>
      <c r="F1020" s="71">
        <v>0</v>
      </c>
      <c r="G1020" s="70">
        <v>0</v>
      </c>
      <c r="H1020" s="71">
        <v>0</v>
      </c>
      <c r="I1020" s="70">
        <v>0</v>
      </c>
      <c r="J1020" s="71">
        <v>0</v>
      </c>
      <c r="K1020" s="70">
        <v>0</v>
      </c>
      <c r="L1020" s="71">
        <v>0</v>
      </c>
      <c r="M1020" s="70">
        <v>0</v>
      </c>
      <c r="N1020" s="71">
        <v>0</v>
      </c>
      <c r="O1020" s="70">
        <v>0</v>
      </c>
      <c r="P1020" s="71">
        <v>0</v>
      </c>
      <c r="Q1020" s="70">
        <v>0</v>
      </c>
      <c r="R1020" s="71">
        <v>0</v>
      </c>
      <c r="S1020" s="70">
        <v>0</v>
      </c>
      <c r="T1020" s="71">
        <v>0</v>
      </c>
      <c r="U1020" s="70">
        <v>0</v>
      </c>
      <c r="V1020" s="71">
        <v>0</v>
      </c>
      <c r="W1020" s="70">
        <v>0</v>
      </c>
      <c r="X1020" s="71">
        <v>0</v>
      </c>
      <c r="Y1020" s="70">
        <v>0</v>
      </c>
      <c r="Z1020" s="71">
        <v>0</v>
      </c>
      <c r="AA1020" s="70">
        <v>0</v>
      </c>
      <c r="AB1020" s="71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244</v>
      </c>
      <c r="C1021" s="14"/>
      <c r="D1021" s="14"/>
      <c r="E1021" s="70">
        <v>0</v>
      </c>
      <c r="F1021" s="71">
        <v>0</v>
      </c>
      <c r="G1021" s="70">
        <v>0</v>
      </c>
      <c r="H1021" s="71">
        <v>0</v>
      </c>
      <c r="I1021" s="70">
        <v>0</v>
      </c>
      <c r="J1021" s="71">
        <v>0</v>
      </c>
      <c r="K1021" s="70">
        <v>0</v>
      </c>
      <c r="L1021" s="71">
        <v>0</v>
      </c>
      <c r="M1021" s="70">
        <v>0</v>
      </c>
      <c r="N1021" s="71">
        <v>0</v>
      </c>
      <c r="O1021" s="70">
        <v>0</v>
      </c>
      <c r="P1021" s="71">
        <v>0</v>
      </c>
      <c r="Q1021" s="70">
        <v>0</v>
      </c>
      <c r="R1021" s="71">
        <v>0</v>
      </c>
      <c r="S1021" s="70">
        <v>0</v>
      </c>
      <c r="T1021" s="71">
        <v>0</v>
      </c>
      <c r="U1021" s="70">
        <v>0</v>
      </c>
      <c r="V1021" s="71">
        <v>0</v>
      </c>
      <c r="W1021" s="70">
        <v>0</v>
      </c>
      <c r="X1021" s="71">
        <v>0</v>
      </c>
      <c r="Y1021" s="70">
        <v>0</v>
      </c>
      <c r="Z1021" s="71">
        <v>0</v>
      </c>
      <c r="AA1021" s="70">
        <v>0</v>
      </c>
      <c r="AB1021" s="71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148</v>
      </c>
      <c r="C1022" s="14"/>
      <c r="D1022" s="14"/>
      <c r="E1022" s="70">
        <v>0</v>
      </c>
      <c r="F1022" s="71">
        <v>0</v>
      </c>
      <c r="G1022" s="70">
        <v>0</v>
      </c>
      <c r="H1022" s="71">
        <v>0</v>
      </c>
      <c r="I1022" s="70">
        <v>0</v>
      </c>
      <c r="J1022" s="71">
        <v>0</v>
      </c>
      <c r="K1022" s="70">
        <v>0</v>
      </c>
      <c r="L1022" s="71">
        <v>0</v>
      </c>
      <c r="M1022" s="70">
        <v>0</v>
      </c>
      <c r="N1022" s="71">
        <v>0</v>
      </c>
      <c r="O1022" s="70">
        <v>0</v>
      </c>
      <c r="P1022" s="71">
        <v>0</v>
      </c>
      <c r="Q1022" s="70">
        <v>0</v>
      </c>
      <c r="R1022" s="71">
        <v>0</v>
      </c>
      <c r="S1022" s="70">
        <v>0</v>
      </c>
      <c r="T1022" s="71">
        <v>0</v>
      </c>
      <c r="U1022" s="70">
        <v>0</v>
      </c>
      <c r="V1022" s="71">
        <v>0</v>
      </c>
      <c r="W1022" s="70">
        <v>0</v>
      </c>
      <c r="X1022" s="71">
        <v>0</v>
      </c>
      <c r="Y1022" s="70">
        <v>0</v>
      </c>
      <c r="Z1022" s="71">
        <v>0</v>
      </c>
      <c r="AA1022" s="70">
        <v>0</v>
      </c>
      <c r="AB1022" s="71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149</v>
      </c>
      <c r="C1023" s="14"/>
      <c r="D1023" s="14"/>
      <c r="E1023" s="70">
        <v>0</v>
      </c>
      <c r="F1023" s="71">
        <v>0</v>
      </c>
      <c r="G1023" s="70">
        <v>0</v>
      </c>
      <c r="H1023" s="71">
        <v>0</v>
      </c>
      <c r="I1023" s="70">
        <v>0</v>
      </c>
      <c r="J1023" s="71">
        <v>0</v>
      </c>
      <c r="K1023" s="70">
        <v>0</v>
      </c>
      <c r="L1023" s="71">
        <v>0</v>
      </c>
      <c r="M1023" s="70">
        <v>0</v>
      </c>
      <c r="N1023" s="71">
        <v>0</v>
      </c>
      <c r="O1023" s="70">
        <v>0</v>
      </c>
      <c r="P1023" s="71">
        <v>0</v>
      </c>
      <c r="Q1023" s="70">
        <v>0</v>
      </c>
      <c r="R1023" s="71">
        <v>0</v>
      </c>
      <c r="S1023" s="70">
        <v>0</v>
      </c>
      <c r="T1023" s="71">
        <v>0</v>
      </c>
      <c r="U1023" s="70">
        <v>0</v>
      </c>
      <c r="V1023" s="71">
        <v>0</v>
      </c>
      <c r="W1023" s="70">
        <v>0</v>
      </c>
      <c r="X1023" s="71">
        <v>0</v>
      </c>
      <c r="Y1023" s="70">
        <v>0</v>
      </c>
      <c r="Z1023" s="71">
        <v>0</v>
      </c>
      <c r="AA1023" s="70">
        <v>0</v>
      </c>
      <c r="AB1023" s="71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150</v>
      </c>
      <c r="C1024" s="14"/>
      <c r="D1024" s="1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151</v>
      </c>
      <c r="C1025" s="14"/>
      <c r="D1025" s="1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194</v>
      </c>
      <c r="C1026" s="14"/>
      <c r="D1026" s="1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195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179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180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251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152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153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154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141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222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240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223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284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236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237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249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214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215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216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250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238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181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182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200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201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202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203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130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131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219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285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286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198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199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155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231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232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233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234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288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289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156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192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193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184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185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287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142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143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241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160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ref="AD1076:AD1137" si="22">SUM(E1076:AB1076)</f>
        <v>0</v>
      </c>
      <c r="AE1076" s="54"/>
    </row>
    <row r="1077" spans="2:31" x14ac:dyDescent="0.3">
      <c r="B1077" s="4" t="s">
        <v>161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2"/>
        <v>0</v>
      </c>
      <c r="AE1077" s="54"/>
    </row>
    <row r="1078" spans="2:31" x14ac:dyDescent="0.3">
      <c r="B1078" s="4" t="s">
        <v>157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2"/>
        <v>0</v>
      </c>
      <c r="AE1078" s="54"/>
    </row>
    <row r="1079" spans="2:31" x14ac:dyDescent="0.3">
      <c r="B1079" s="4" t="s">
        <v>158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2"/>
        <v>0</v>
      </c>
      <c r="AE1079" s="54"/>
    </row>
    <row r="1080" spans="2:31" x14ac:dyDescent="0.3">
      <c r="B1080" s="4" t="s">
        <v>159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2"/>
        <v>0</v>
      </c>
      <c r="AE1080" s="54"/>
    </row>
    <row r="1081" spans="2:31" x14ac:dyDescent="0.3">
      <c r="B1081" s="4" t="s">
        <v>132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2"/>
        <v>0</v>
      </c>
      <c r="AE1081" s="54"/>
    </row>
    <row r="1082" spans="2:31" x14ac:dyDescent="0.3">
      <c r="B1082" s="4" t="s">
        <v>133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2"/>
        <v>0</v>
      </c>
      <c r="AE1082" s="54"/>
    </row>
    <row r="1083" spans="2:31" x14ac:dyDescent="0.3">
      <c r="B1083" s="4" t="s">
        <v>134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2"/>
        <v>0</v>
      </c>
      <c r="AE1083" s="54"/>
    </row>
    <row r="1084" spans="2:31" x14ac:dyDescent="0.3">
      <c r="B1084" s="4" t="s">
        <v>190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2"/>
        <v>0</v>
      </c>
      <c r="AE1084" s="54"/>
    </row>
    <row r="1085" spans="2:31" x14ac:dyDescent="0.3">
      <c r="B1085" s="4" t="s">
        <v>191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2"/>
        <v>0</v>
      </c>
      <c r="AE1085" s="54"/>
    </row>
    <row r="1086" spans="2:31" x14ac:dyDescent="0.3">
      <c r="B1086" s="4" t="s">
        <v>175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2"/>
        <v>0</v>
      </c>
      <c r="AE1086" s="54"/>
    </row>
    <row r="1087" spans="2:31" x14ac:dyDescent="0.3">
      <c r="B1087" s="4" t="s">
        <v>176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2"/>
        <v>0</v>
      </c>
      <c r="AE1087" s="54"/>
    </row>
    <row r="1088" spans="2:31" x14ac:dyDescent="0.3">
      <c r="B1088" s="4" t="s">
        <v>183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2"/>
        <v>0</v>
      </c>
      <c r="AE1088" s="54"/>
    </row>
    <row r="1089" spans="2:31" x14ac:dyDescent="0.3">
      <c r="B1089" s="4" t="s">
        <v>224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2"/>
        <v>0</v>
      </c>
      <c r="AE1089" s="54"/>
    </row>
    <row r="1090" spans="2:31" x14ac:dyDescent="0.3">
      <c r="B1090" s="4" t="s">
        <v>225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2"/>
        <v>0</v>
      </c>
      <c r="AE1090" s="54"/>
    </row>
    <row r="1091" spans="2:31" x14ac:dyDescent="0.3">
      <c r="B1091" s="4" t="s">
        <v>226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2"/>
        <v>0</v>
      </c>
      <c r="AE1091" s="54"/>
    </row>
    <row r="1092" spans="2:31" x14ac:dyDescent="0.3">
      <c r="B1092" s="4" t="s">
        <v>174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si="22"/>
        <v>0</v>
      </c>
      <c r="AE1092" s="54"/>
    </row>
    <row r="1093" spans="2:31" x14ac:dyDescent="0.3">
      <c r="B1093" s="4" t="s">
        <v>242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227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228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290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177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178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162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163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164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165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166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186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187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145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146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167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168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169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204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205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206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135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136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137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261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262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197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209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210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211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212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229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230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213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263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264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217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218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243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265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170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171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172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173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138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12" t="s">
        <v>2</v>
      </c>
      <c r="C1138" s="12"/>
      <c r="D1138" s="12"/>
      <c r="E1138" s="13">
        <f t="shared" ref="E1138:AB1138" si="23">SUM(E1002:E1137)</f>
        <v>0</v>
      </c>
      <c r="F1138" s="13">
        <f t="shared" si="23"/>
        <v>0</v>
      </c>
      <c r="G1138" s="13">
        <f t="shared" si="23"/>
        <v>0</v>
      </c>
      <c r="H1138" s="13">
        <f t="shared" si="23"/>
        <v>0</v>
      </c>
      <c r="I1138" s="13">
        <f t="shared" si="23"/>
        <v>0</v>
      </c>
      <c r="J1138" s="13">
        <f t="shared" si="23"/>
        <v>0</v>
      </c>
      <c r="K1138" s="13">
        <f t="shared" si="23"/>
        <v>0</v>
      </c>
      <c r="L1138" s="13">
        <f t="shared" si="23"/>
        <v>0</v>
      </c>
      <c r="M1138" s="13">
        <f t="shared" si="23"/>
        <v>0</v>
      </c>
      <c r="N1138" s="13">
        <f t="shared" si="23"/>
        <v>0</v>
      </c>
      <c r="O1138" s="13">
        <f t="shared" si="23"/>
        <v>0</v>
      </c>
      <c r="P1138" s="13">
        <f t="shared" si="23"/>
        <v>0</v>
      </c>
      <c r="Q1138" s="13">
        <f t="shared" si="23"/>
        <v>0</v>
      </c>
      <c r="R1138" s="13">
        <f t="shared" si="23"/>
        <v>0</v>
      </c>
      <c r="S1138" s="13">
        <f t="shared" si="23"/>
        <v>0</v>
      </c>
      <c r="T1138" s="13">
        <f t="shared" si="23"/>
        <v>0</v>
      </c>
      <c r="U1138" s="13">
        <f t="shared" si="23"/>
        <v>0</v>
      </c>
      <c r="V1138" s="13">
        <f t="shared" si="23"/>
        <v>0</v>
      </c>
      <c r="W1138" s="13">
        <f t="shared" si="23"/>
        <v>0</v>
      </c>
      <c r="X1138" s="13">
        <f t="shared" si="23"/>
        <v>0</v>
      </c>
      <c r="Y1138" s="13">
        <f t="shared" si="23"/>
        <v>0</v>
      </c>
      <c r="Z1138" s="13">
        <f t="shared" si="23"/>
        <v>0</v>
      </c>
      <c r="AA1138" s="13">
        <f t="shared" si="23"/>
        <v>0</v>
      </c>
      <c r="AB1138" s="13">
        <f t="shared" si="23"/>
        <v>0</v>
      </c>
      <c r="AC1138" s="116">
        <f>SUM(AC1002:AE1137)</f>
        <v>0</v>
      </c>
      <c r="AD1138" s="116"/>
      <c r="AE1138" s="116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+B999+1</f>
        <v>45786</v>
      </c>
    </row>
    <row r="1142" spans="2:31" x14ac:dyDescent="0.3">
      <c r="B1142" s="8"/>
    </row>
    <row r="1143" spans="2:31" x14ac:dyDescent="0.3">
      <c r="B1143" s="9" t="s">
        <v>81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9" t="s">
        <v>2</v>
      </c>
      <c r="AD1143" s="99"/>
      <c r="AE1143" s="99"/>
    </row>
    <row r="1144" spans="2:31" x14ac:dyDescent="0.3">
      <c r="B1144" s="4" t="s">
        <v>245</v>
      </c>
      <c r="C1144" s="14"/>
      <c r="D1144" s="14"/>
      <c r="E1144" s="68">
        <v>0</v>
      </c>
      <c r="F1144" s="69">
        <v>0</v>
      </c>
      <c r="G1144" s="68">
        <v>0</v>
      </c>
      <c r="H1144" s="69">
        <v>0</v>
      </c>
      <c r="I1144" s="68">
        <v>0</v>
      </c>
      <c r="J1144" s="69">
        <v>0</v>
      </c>
      <c r="K1144" s="68">
        <v>0</v>
      </c>
      <c r="L1144" s="69">
        <v>0</v>
      </c>
      <c r="M1144" s="68">
        <v>0</v>
      </c>
      <c r="N1144" s="69">
        <v>0</v>
      </c>
      <c r="O1144" s="68">
        <v>0</v>
      </c>
      <c r="P1144" s="69">
        <v>0</v>
      </c>
      <c r="Q1144" s="68">
        <v>0</v>
      </c>
      <c r="R1144" s="69">
        <v>0</v>
      </c>
      <c r="S1144" s="68">
        <v>0</v>
      </c>
      <c r="T1144" s="69">
        <v>0</v>
      </c>
      <c r="U1144" s="68">
        <v>0</v>
      </c>
      <c r="V1144" s="69">
        <v>0</v>
      </c>
      <c r="W1144" s="68">
        <v>0</v>
      </c>
      <c r="X1144" s="69">
        <v>0</v>
      </c>
      <c r="Y1144" s="68">
        <v>0</v>
      </c>
      <c r="Z1144" s="69">
        <v>0</v>
      </c>
      <c r="AA1144" s="68">
        <v>0</v>
      </c>
      <c r="AB1144" s="69">
        <v>0</v>
      </c>
      <c r="AC1144" s="56"/>
      <c r="AD1144" s="55">
        <f t="shared" ref="AD1144:AD1217" si="24">SUM(E1144:AB1144)</f>
        <v>0</v>
      </c>
      <c r="AE1144" s="56"/>
    </row>
    <row r="1145" spans="2:31" x14ac:dyDescent="0.3">
      <c r="B1145" s="4" t="s">
        <v>246</v>
      </c>
      <c r="C1145" s="14"/>
      <c r="D1145" s="14"/>
      <c r="E1145" s="68">
        <v>0</v>
      </c>
      <c r="F1145" s="69">
        <v>0</v>
      </c>
      <c r="G1145" s="68">
        <v>0</v>
      </c>
      <c r="H1145" s="69">
        <v>0</v>
      </c>
      <c r="I1145" s="68">
        <v>0</v>
      </c>
      <c r="J1145" s="69">
        <v>0</v>
      </c>
      <c r="K1145" s="68">
        <v>0</v>
      </c>
      <c r="L1145" s="69">
        <v>0</v>
      </c>
      <c r="M1145" s="68">
        <v>0</v>
      </c>
      <c r="N1145" s="69">
        <v>0</v>
      </c>
      <c r="O1145" s="68">
        <v>0</v>
      </c>
      <c r="P1145" s="69">
        <v>0</v>
      </c>
      <c r="Q1145" s="68">
        <v>0</v>
      </c>
      <c r="R1145" s="69">
        <v>0</v>
      </c>
      <c r="S1145" s="68">
        <v>0</v>
      </c>
      <c r="T1145" s="69">
        <v>0</v>
      </c>
      <c r="U1145" s="68">
        <v>0</v>
      </c>
      <c r="V1145" s="69">
        <v>0</v>
      </c>
      <c r="W1145" s="68">
        <v>0</v>
      </c>
      <c r="X1145" s="69">
        <v>0</v>
      </c>
      <c r="Y1145" s="68">
        <v>0</v>
      </c>
      <c r="Z1145" s="69">
        <v>0</v>
      </c>
      <c r="AA1145" s="68">
        <v>0</v>
      </c>
      <c r="AB1145" s="69">
        <v>0</v>
      </c>
      <c r="AC1145" s="54"/>
      <c r="AD1145" s="55">
        <f t="shared" si="24"/>
        <v>0</v>
      </c>
      <c r="AE1145" s="54"/>
    </row>
    <row r="1146" spans="2:31" x14ac:dyDescent="0.3">
      <c r="B1146" s="4" t="s">
        <v>247</v>
      </c>
      <c r="C1146" s="14"/>
      <c r="D1146" s="14"/>
      <c r="E1146" s="68">
        <v>0</v>
      </c>
      <c r="F1146" s="69">
        <v>0</v>
      </c>
      <c r="G1146" s="68">
        <v>0</v>
      </c>
      <c r="H1146" s="69">
        <v>0</v>
      </c>
      <c r="I1146" s="68">
        <v>0</v>
      </c>
      <c r="J1146" s="69">
        <v>0</v>
      </c>
      <c r="K1146" s="68">
        <v>0</v>
      </c>
      <c r="L1146" s="69">
        <v>0</v>
      </c>
      <c r="M1146" s="68">
        <v>0</v>
      </c>
      <c r="N1146" s="69">
        <v>0</v>
      </c>
      <c r="O1146" s="68">
        <v>0</v>
      </c>
      <c r="P1146" s="69">
        <v>0</v>
      </c>
      <c r="Q1146" s="68">
        <v>0</v>
      </c>
      <c r="R1146" s="69">
        <v>0</v>
      </c>
      <c r="S1146" s="68">
        <v>0</v>
      </c>
      <c r="T1146" s="69">
        <v>0</v>
      </c>
      <c r="U1146" s="68">
        <v>0</v>
      </c>
      <c r="V1146" s="69">
        <v>0</v>
      </c>
      <c r="W1146" s="68">
        <v>0</v>
      </c>
      <c r="X1146" s="69">
        <v>0</v>
      </c>
      <c r="Y1146" s="68">
        <v>0</v>
      </c>
      <c r="Z1146" s="69">
        <v>0</v>
      </c>
      <c r="AA1146" s="68">
        <v>0</v>
      </c>
      <c r="AB1146" s="69">
        <v>0</v>
      </c>
      <c r="AC1146" s="54"/>
      <c r="AD1146" s="55">
        <f t="shared" si="24"/>
        <v>0</v>
      </c>
      <c r="AE1146" s="54"/>
    </row>
    <row r="1147" spans="2:31" x14ac:dyDescent="0.3">
      <c r="B1147" s="4" t="s">
        <v>248</v>
      </c>
      <c r="C1147" s="14"/>
      <c r="D1147" s="14"/>
      <c r="E1147" s="68">
        <v>0</v>
      </c>
      <c r="F1147" s="69">
        <v>0</v>
      </c>
      <c r="G1147" s="68">
        <v>0</v>
      </c>
      <c r="H1147" s="69">
        <v>0</v>
      </c>
      <c r="I1147" s="68">
        <v>0</v>
      </c>
      <c r="J1147" s="69">
        <v>0</v>
      </c>
      <c r="K1147" s="68">
        <v>0</v>
      </c>
      <c r="L1147" s="69">
        <v>0</v>
      </c>
      <c r="M1147" s="68">
        <v>0</v>
      </c>
      <c r="N1147" s="69">
        <v>0</v>
      </c>
      <c r="O1147" s="68">
        <v>0</v>
      </c>
      <c r="P1147" s="69">
        <v>0</v>
      </c>
      <c r="Q1147" s="68">
        <v>0</v>
      </c>
      <c r="R1147" s="69">
        <v>0</v>
      </c>
      <c r="S1147" s="68">
        <v>0</v>
      </c>
      <c r="T1147" s="69">
        <v>0</v>
      </c>
      <c r="U1147" s="68">
        <v>0</v>
      </c>
      <c r="V1147" s="69">
        <v>0</v>
      </c>
      <c r="W1147" s="68">
        <v>0</v>
      </c>
      <c r="X1147" s="69">
        <v>0</v>
      </c>
      <c r="Y1147" s="68">
        <v>0</v>
      </c>
      <c r="Z1147" s="69">
        <v>0</v>
      </c>
      <c r="AA1147" s="68">
        <v>0</v>
      </c>
      <c r="AB1147" s="69">
        <v>0</v>
      </c>
      <c r="AC1147" s="54"/>
      <c r="AD1147" s="55">
        <f t="shared" si="24"/>
        <v>0</v>
      </c>
      <c r="AE1147" s="54"/>
    </row>
    <row r="1148" spans="2:31" x14ac:dyDescent="0.3">
      <c r="B1148" s="4" t="s">
        <v>239</v>
      </c>
      <c r="C1148" s="14"/>
      <c r="D1148" s="14"/>
      <c r="E1148" s="68">
        <v>0</v>
      </c>
      <c r="F1148" s="69">
        <v>0</v>
      </c>
      <c r="G1148" s="68">
        <v>0</v>
      </c>
      <c r="H1148" s="69">
        <v>0</v>
      </c>
      <c r="I1148" s="68">
        <v>0</v>
      </c>
      <c r="J1148" s="69">
        <v>0</v>
      </c>
      <c r="K1148" s="68">
        <v>0</v>
      </c>
      <c r="L1148" s="69">
        <v>0</v>
      </c>
      <c r="M1148" s="68">
        <v>0</v>
      </c>
      <c r="N1148" s="69">
        <v>0</v>
      </c>
      <c r="O1148" s="68">
        <v>0</v>
      </c>
      <c r="P1148" s="69">
        <v>0</v>
      </c>
      <c r="Q1148" s="68">
        <v>0</v>
      </c>
      <c r="R1148" s="69">
        <v>0</v>
      </c>
      <c r="S1148" s="68">
        <v>0</v>
      </c>
      <c r="T1148" s="69">
        <v>0</v>
      </c>
      <c r="U1148" s="68">
        <v>0</v>
      </c>
      <c r="V1148" s="69">
        <v>0</v>
      </c>
      <c r="W1148" s="68">
        <v>0</v>
      </c>
      <c r="X1148" s="69">
        <v>0</v>
      </c>
      <c r="Y1148" s="68">
        <v>0</v>
      </c>
      <c r="Z1148" s="69">
        <v>0</v>
      </c>
      <c r="AA1148" s="68">
        <v>0</v>
      </c>
      <c r="AB1148" s="69">
        <v>0</v>
      </c>
      <c r="AC1148" s="54"/>
      <c r="AD1148" s="55">
        <f t="shared" si="24"/>
        <v>0</v>
      </c>
      <c r="AE1148" s="54"/>
    </row>
    <row r="1149" spans="2:31" x14ac:dyDescent="0.3">
      <c r="B1149" s="4" t="s">
        <v>139</v>
      </c>
      <c r="C1149" s="14"/>
      <c r="D1149" s="14"/>
      <c r="E1149" s="68">
        <v>0</v>
      </c>
      <c r="F1149" s="69">
        <v>0</v>
      </c>
      <c r="G1149" s="68">
        <v>0</v>
      </c>
      <c r="H1149" s="69">
        <v>0</v>
      </c>
      <c r="I1149" s="68">
        <v>0</v>
      </c>
      <c r="J1149" s="69">
        <v>0</v>
      </c>
      <c r="K1149" s="68">
        <v>0</v>
      </c>
      <c r="L1149" s="69">
        <v>0</v>
      </c>
      <c r="M1149" s="68">
        <v>0</v>
      </c>
      <c r="N1149" s="69">
        <v>0</v>
      </c>
      <c r="O1149" s="68">
        <v>0</v>
      </c>
      <c r="P1149" s="69">
        <v>0</v>
      </c>
      <c r="Q1149" s="68">
        <v>0</v>
      </c>
      <c r="R1149" s="69">
        <v>0</v>
      </c>
      <c r="S1149" s="68">
        <v>0</v>
      </c>
      <c r="T1149" s="69">
        <v>0</v>
      </c>
      <c r="U1149" s="68">
        <v>0</v>
      </c>
      <c r="V1149" s="69">
        <v>0</v>
      </c>
      <c r="W1149" s="68">
        <v>0</v>
      </c>
      <c r="X1149" s="69">
        <v>0</v>
      </c>
      <c r="Y1149" s="68">
        <v>0</v>
      </c>
      <c r="Z1149" s="69">
        <v>0</v>
      </c>
      <c r="AA1149" s="68">
        <v>0</v>
      </c>
      <c r="AB1149" s="69">
        <v>0</v>
      </c>
      <c r="AC1149" s="54"/>
      <c r="AD1149" s="55">
        <f t="shared" si="24"/>
        <v>0</v>
      </c>
      <c r="AE1149" s="54"/>
    </row>
    <row r="1150" spans="2:31" x14ac:dyDescent="0.3">
      <c r="B1150" s="4" t="s">
        <v>140</v>
      </c>
      <c r="C1150" s="14"/>
      <c r="D1150" s="14"/>
      <c r="E1150" s="68">
        <v>0</v>
      </c>
      <c r="F1150" s="69">
        <v>0</v>
      </c>
      <c r="G1150" s="68">
        <v>0</v>
      </c>
      <c r="H1150" s="69">
        <v>0</v>
      </c>
      <c r="I1150" s="68">
        <v>0</v>
      </c>
      <c r="J1150" s="69">
        <v>0</v>
      </c>
      <c r="K1150" s="68">
        <v>0</v>
      </c>
      <c r="L1150" s="69">
        <v>0</v>
      </c>
      <c r="M1150" s="68">
        <v>0</v>
      </c>
      <c r="N1150" s="69">
        <v>0</v>
      </c>
      <c r="O1150" s="68">
        <v>0</v>
      </c>
      <c r="P1150" s="69">
        <v>0</v>
      </c>
      <c r="Q1150" s="68">
        <v>0</v>
      </c>
      <c r="R1150" s="69">
        <v>0</v>
      </c>
      <c r="S1150" s="68">
        <v>0</v>
      </c>
      <c r="T1150" s="69">
        <v>0</v>
      </c>
      <c r="U1150" s="68">
        <v>0</v>
      </c>
      <c r="V1150" s="69">
        <v>0</v>
      </c>
      <c r="W1150" s="68">
        <v>0</v>
      </c>
      <c r="X1150" s="69">
        <v>0</v>
      </c>
      <c r="Y1150" s="68">
        <v>0</v>
      </c>
      <c r="Z1150" s="69">
        <v>0</v>
      </c>
      <c r="AA1150" s="68">
        <v>0</v>
      </c>
      <c r="AB1150" s="69">
        <v>0</v>
      </c>
      <c r="AC1150" s="54"/>
      <c r="AD1150" s="55">
        <f t="shared" si="24"/>
        <v>0</v>
      </c>
      <c r="AE1150" s="54"/>
    </row>
    <row r="1151" spans="2:31" x14ac:dyDescent="0.3">
      <c r="B1151" s="4" t="s">
        <v>128</v>
      </c>
      <c r="C1151" s="14"/>
      <c r="D1151" s="14"/>
      <c r="E1151" s="68">
        <v>0</v>
      </c>
      <c r="F1151" s="69">
        <v>0</v>
      </c>
      <c r="G1151" s="68">
        <v>0</v>
      </c>
      <c r="H1151" s="69">
        <v>0</v>
      </c>
      <c r="I1151" s="68">
        <v>0</v>
      </c>
      <c r="J1151" s="69">
        <v>0</v>
      </c>
      <c r="K1151" s="68">
        <v>0</v>
      </c>
      <c r="L1151" s="69">
        <v>0</v>
      </c>
      <c r="M1151" s="68">
        <v>0</v>
      </c>
      <c r="N1151" s="69">
        <v>0</v>
      </c>
      <c r="O1151" s="68">
        <v>0</v>
      </c>
      <c r="P1151" s="69">
        <v>0</v>
      </c>
      <c r="Q1151" s="68">
        <v>0</v>
      </c>
      <c r="R1151" s="69">
        <v>0</v>
      </c>
      <c r="S1151" s="68">
        <v>0</v>
      </c>
      <c r="T1151" s="69">
        <v>0</v>
      </c>
      <c r="U1151" s="68">
        <v>0</v>
      </c>
      <c r="V1151" s="69">
        <v>0</v>
      </c>
      <c r="W1151" s="68">
        <v>0</v>
      </c>
      <c r="X1151" s="69">
        <v>0</v>
      </c>
      <c r="Y1151" s="68">
        <v>0</v>
      </c>
      <c r="Z1151" s="69">
        <v>0</v>
      </c>
      <c r="AA1151" s="68">
        <v>0</v>
      </c>
      <c r="AB1151" s="69">
        <v>0</v>
      </c>
      <c r="AC1151" s="54"/>
      <c r="AD1151" s="55">
        <f t="shared" si="24"/>
        <v>0</v>
      </c>
      <c r="AE1151" s="54"/>
    </row>
    <row r="1152" spans="2:31" x14ac:dyDescent="0.3">
      <c r="B1152" s="4" t="s">
        <v>129</v>
      </c>
      <c r="C1152" s="14"/>
      <c r="D1152" s="14"/>
      <c r="E1152" s="68">
        <v>0</v>
      </c>
      <c r="F1152" s="69">
        <v>0</v>
      </c>
      <c r="G1152" s="68">
        <v>0</v>
      </c>
      <c r="H1152" s="69">
        <v>0</v>
      </c>
      <c r="I1152" s="68">
        <v>0</v>
      </c>
      <c r="J1152" s="69">
        <v>0</v>
      </c>
      <c r="K1152" s="68">
        <v>0</v>
      </c>
      <c r="L1152" s="69">
        <v>0</v>
      </c>
      <c r="M1152" s="68">
        <v>0</v>
      </c>
      <c r="N1152" s="69">
        <v>0</v>
      </c>
      <c r="O1152" s="68">
        <v>0</v>
      </c>
      <c r="P1152" s="69">
        <v>0</v>
      </c>
      <c r="Q1152" s="68">
        <v>0</v>
      </c>
      <c r="R1152" s="69">
        <v>0</v>
      </c>
      <c r="S1152" s="68">
        <v>0</v>
      </c>
      <c r="T1152" s="69">
        <v>0</v>
      </c>
      <c r="U1152" s="68">
        <v>0</v>
      </c>
      <c r="V1152" s="69">
        <v>0</v>
      </c>
      <c r="W1152" s="68">
        <v>0</v>
      </c>
      <c r="X1152" s="69">
        <v>0</v>
      </c>
      <c r="Y1152" s="68">
        <v>0</v>
      </c>
      <c r="Z1152" s="69">
        <v>0</v>
      </c>
      <c r="AA1152" s="68">
        <v>0</v>
      </c>
      <c r="AB1152" s="69">
        <v>0</v>
      </c>
      <c r="AC1152" s="54"/>
      <c r="AD1152" s="55">
        <f t="shared" si="24"/>
        <v>0</v>
      </c>
      <c r="AE1152" s="54"/>
    </row>
    <row r="1153" spans="2:31" x14ac:dyDescent="0.3">
      <c r="B1153" s="4" t="s">
        <v>196</v>
      </c>
      <c r="C1153" s="14"/>
      <c r="D1153" s="14"/>
      <c r="E1153" s="68">
        <v>0</v>
      </c>
      <c r="F1153" s="69">
        <v>0</v>
      </c>
      <c r="G1153" s="68">
        <v>0</v>
      </c>
      <c r="H1153" s="69">
        <v>0</v>
      </c>
      <c r="I1153" s="68">
        <v>0</v>
      </c>
      <c r="J1153" s="69">
        <v>0</v>
      </c>
      <c r="K1153" s="68">
        <v>0</v>
      </c>
      <c r="L1153" s="69">
        <v>0</v>
      </c>
      <c r="M1153" s="68">
        <v>0</v>
      </c>
      <c r="N1153" s="69">
        <v>0</v>
      </c>
      <c r="O1153" s="68">
        <v>0</v>
      </c>
      <c r="P1153" s="69">
        <v>0</v>
      </c>
      <c r="Q1153" s="68">
        <v>0</v>
      </c>
      <c r="R1153" s="69">
        <v>0</v>
      </c>
      <c r="S1153" s="68">
        <v>0</v>
      </c>
      <c r="T1153" s="69">
        <v>0</v>
      </c>
      <c r="U1153" s="68">
        <v>0</v>
      </c>
      <c r="V1153" s="69">
        <v>0</v>
      </c>
      <c r="W1153" s="68">
        <v>0</v>
      </c>
      <c r="X1153" s="69">
        <v>0</v>
      </c>
      <c r="Y1153" s="68">
        <v>0</v>
      </c>
      <c r="Z1153" s="69">
        <v>0</v>
      </c>
      <c r="AA1153" s="68">
        <v>0</v>
      </c>
      <c r="AB1153" s="69">
        <v>0</v>
      </c>
      <c r="AC1153" s="54"/>
      <c r="AD1153" s="55">
        <f t="shared" si="24"/>
        <v>0</v>
      </c>
      <c r="AE1153" s="54"/>
    </row>
    <row r="1154" spans="2:31" x14ac:dyDescent="0.3">
      <c r="B1154" s="4" t="s">
        <v>207</v>
      </c>
      <c r="C1154" s="14"/>
      <c r="D1154" s="14"/>
      <c r="E1154" s="68">
        <v>0</v>
      </c>
      <c r="F1154" s="69">
        <v>0</v>
      </c>
      <c r="G1154" s="68">
        <v>0</v>
      </c>
      <c r="H1154" s="69">
        <v>0</v>
      </c>
      <c r="I1154" s="68">
        <v>0</v>
      </c>
      <c r="J1154" s="69">
        <v>0</v>
      </c>
      <c r="K1154" s="68">
        <v>0</v>
      </c>
      <c r="L1154" s="69">
        <v>0</v>
      </c>
      <c r="M1154" s="68">
        <v>0</v>
      </c>
      <c r="N1154" s="69">
        <v>0</v>
      </c>
      <c r="O1154" s="68">
        <v>0</v>
      </c>
      <c r="P1154" s="69">
        <v>0</v>
      </c>
      <c r="Q1154" s="68">
        <v>0</v>
      </c>
      <c r="R1154" s="69">
        <v>0</v>
      </c>
      <c r="S1154" s="68">
        <v>0</v>
      </c>
      <c r="T1154" s="69">
        <v>0</v>
      </c>
      <c r="U1154" s="68">
        <v>0</v>
      </c>
      <c r="V1154" s="69">
        <v>0</v>
      </c>
      <c r="W1154" s="68">
        <v>0</v>
      </c>
      <c r="X1154" s="69">
        <v>0</v>
      </c>
      <c r="Y1154" s="68">
        <v>0</v>
      </c>
      <c r="Z1154" s="69">
        <v>0</v>
      </c>
      <c r="AA1154" s="68">
        <v>0</v>
      </c>
      <c r="AB1154" s="69">
        <v>0</v>
      </c>
      <c r="AC1154" s="54"/>
      <c r="AD1154" s="55">
        <f t="shared" si="24"/>
        <v>0</v>
      </c>
      <c r="AE1154" s="54"/>
    </row>
    <row r="1155" spans="2:31" x14ac:dyDescent="0.3">
      <c r="B1155" s="4" t="s">
        <v>208</v>
      </c>
      <c r="C1155" s="14"/>
      <c r="D1155" s="14"/>
      <c r="E1155" s="70">
        <v>0</v>
      </c>
      <c r="F1155" s="71">
        <v>0</v>
      </c>
      <c r="G1155" s="70">
        <v>0</v>
      </c>
      <c r="H1155" s="71">
        <v>0</v>
      </c>
      <c r="I1155" s="70">
        <v>0</v>
      </c>
      <c r="J1155" s="71">
        <v>0</v>
      </c>
      <c r="K1155" s="70">
        <v>0</v>
      </c>
      <c r="L1155" s="71">
        <v>0</v>
      </c>
      <c r="M1155" s="70">
        <v>0</v>
      </c>
      <c r="N1155" s="71">
        <v>0</v>
      </c>
      <c r="O1155" s="70">
        <v>0</v>
      </c>
      <c r="P1155" s="71">
        <v>0</v>
      </c>
      <c r="Q1155" s="70">
        <v>0</v>
      </c>
      <c r="R1155" s="71">
        <v>0</v>
      </c>
      <c r="S1155" s="70">
        <v>0</v>
      </c>
      <c r="T1155" s="71">
        <v>0</v>
      </c>
      <c r="U1155" s="70">
        <v>0</v>
      </c>
      <c r="V1155" s="71">
        <v>0</v>
      </c>
      <c r="W1155" s="70">
        <v>0</v>
      </c>
      <c r="X1155" s="71">
        <v>0</v>
      </c>
      <c r="Y1155" s="70">
        <v>0</v>
      </c>
      <c r="Z1155" s="71">
        <v>0</v>
      </c>
      <c r="AA1155" s="70">
        <v>0</v>
      </c>
      <c r="AB1155" s="71">
        <v>0</v>
      </c>
      <c r="AC1155" s="54"/>
      <c r="AD1155" s="55">
        <f t="shared" si="24"/>
        <v>0</v>
      </c>
      <c r="AE1155" s="54"/>
    </row>
    <row r="1156" spans="2:31" x14ac:dyDescent="0.3">
      <c r="B1156" s="4" t="s">
        <v>147</v>
      </c>
      <c r="C1156" s="14"/>
      <c r="D1156" s="14"/>
      <c r="E1156" s="70">
        <v>0</v>
      </c>
      <c r="F1156" s="71">
        <v>0</v>
      </c>
      <c r="G1156" s="70">
        <v>0</v>
      </c>
      <c r="H1156" s="71">
        <v>0</v>
      </c>
      <c r="I1156" s="70">
        <v>0</v>
      </c>
      <c r="J1156" s="71">
        <v>0</v>
      </c>
      <c r="K1156" s="70">
        <v>0</v>
      </c>
      <c r="L1156" s="71">
        <v>0</v>
      </c>
      <c r="M1156" s="70">
        <v>0</v>
      </c>
      <c r="N1156" s="71">
        <v>0</v>
      </c>
      <c r="O1156" s="70">
        <v>0</v>
      </c>
      <c r="P1156" s="71">
        <v>0</v>
      </c>
      <c r="Q1156" s="70">
        <v>0</v>
      </c>
      <c r="R1156" s="71">
        <v>0</v>
      </c>
      <c r="S1156" s="70">
        <v>0</v>
      </c>
      <c r="T1156" s="71">
        <v>0</v>
      </c>
      <c r="U1156" s="70">
        <v>0</v>
      </c>
      <c r="V1156" s="71">
        <v>0</v>
      </c>
      <c r="W1156" s="70">
        <v>0</v>
      </c>
      <c r="X1156" s="71">
        <v>0</v>
      </c>
      <c r="Y1156" s="70">
        <v>0</v>
      </c>
      <c r="Z1156" s="71">
        <v>0</v>
      </c>
      <c r="AA1156" s="70">
        <v>0</v>
      </c>
      <c r="AB1156" s="71">
        <v>0</v>
      </c>
      <c r="AC1156" s="54"/>
      <c r="AD1156" s="55">
        <f t="shared" si="24"/>
        <v>0</v>
      </c>
      <c r="AE1156" s="54"/>
    </row>
    <row r="1157" spans="2:31" x14ac:dyDescent="0.3">
      <c r="B1157" s="4" t="s">
        <v>220</v>
      </c>
      <c r="C1157" s="14"/>
      <c r="D1157" s="14"/>
      <c r="E1157" s="70">
        <v>0</v>
      </c>
      <c r="F1157" s="71">
        <v>0</v>
      </c>
      <c r="G1157" s="70">
        <v>0</v>
      </c>
      <c r="H1157" s="71">
        <v>0</v>
      </c>
      <c r="I1157" s="70">
        <v>0</v>
      </c>
      <c r="J1157" s="71">
        <v>0</v>
      </c>
      <c r="K1157" s="70">
        <v>0</v>
      </c>
      <c r="L1157" s="71">
        <v>0</v>
      </c>
      <c r="M1157" s="70">
        <v>0</v>
      </c>
      <c r="N1157" s="71">
        <v>0</v>
      </c>
      <c r="O1157" s="70">
        <v>0</v>
      </c>
      <c r="P1157" s="71">
        <v>0</v>
      </c>
      <c r="Q1157" s="70">
        <v>0</v>
      </c>
      <c r="R1157" s="71">
        <v>0</v>
      </c>
      <c r="S1157" s="70">
        <v>0</v>
      </c>
      <c r="T1157" s="71">
        <v>0</v>
      </c>
      <c r="U1157" s="70">
        <v>0</v>
      </c>
      <c r="V1157" s="71">
        <v>0</v>
      </c>
      <c r="W1157" s="70">
        <v>0</v>
      </c>
      <c r="X1157" s="71">
        <v>0</v>
      </c>
      <c r="Y1157" s="70">
        <v>0</v>
      </c>
      <c r="Z1157" s="71">
        <v>0</v>
      </c>
      <c r="AA1157" s="70">
        <v>0</v>
      </c>
      <c r="AB1157" s="71">
        <v>0</v>
      </c>
      <c r="AC1157" s="54"/>
      <c r="AD1157" s="55">
        <f t="shared" si="24"/>
        <v>0</v>
      </c>
      <c r="AE1157" s="54"/>
    </row>
    <row r="1158" spans="2:31" x14ac:dyDescent="0.3">
      <c r="B1158" s="4" t="s">
        <v>221</v>
      </c>
      <c r="C1158" s="14"/>
      <c r="D1158" s="14"/>
      <c r="E1158" s="70">
        <v>0</v>
      </c>
      <c r="F1158" s="71">
        <v>0</v>
      </c>
      <c r="G1158" s="70">
        <v>0</v>
      </c>
      <c r="H1158" s="71">
        <v>0</v>
      </c>
      <c r="I1158" s="70">
        <v>0</v>
      </c>
      <c r="J1158" s="71">
        <v>0</v>
      </c>
      <c r="K1158" s="70">
        <v>0</v>
      </c>
      <c r="L1158" s="71">
        <v>0</v>
      </c>
      <c r="M1158" s="70">
        <v>0</v>
      </c>
      <c r="N1158" s="71">
        <v>0</v>
      </c>
      <c r="O1158" s="70">
        <v>0</v>
      </c>
      <c r="P1158" s="71">
        <v>0</v>
      </c>
      <c r="Q1158" s="70">
        <v>0</v>
      </c>
      <c r="R1158" s="71">
        <v>0</v>
      </c>
      <c r="S1158" s="70">
        <v>0</v>
      </c>
      <c r="T1158" s="71">
        <v>0</v>
      </c>
      <c r="U1158" s="70">
        <v>0</v>
      </c>
      <c r="V1158" s="71">
        <v>0</v>
      </c>
      <c r="W1158" s="70">
        <v>0</v>
      </c>
      <c r="X1158" s="71">
        <v>0</v>
      </c>
      <c r="Y1158" s="70">
        <v>0</v>
      </c>
      <c r="Z1158" s="71">
        <v>0</v>
      </c>
      <c r="AA1158" s="70">
        <v>0</v>
      </c>
      <c r="AB1158" s="71">
        <v>0</v>
      </c>
      <c r="AC1158" s="54"/>
      <c r="AD1158" s="55">
        <f t="shared" si="24"/>
        <v>0</v>
      </c>
      <c r="AE1158" s="54"/>
    </row>
    <row r="1159" spans="2:31" x14ac:dyDescent="0.3">
      <c r="B1159" s="4" t="s">
        <v>144</v>
      </c>
      <c r="C1159" s="14"/>
      <c r="D1159" s="14"/>
      <c r="E1159" s="70">
        <v>0</v>
      </c>
      <c r="F1159" s="71">
        <v>0</v>
      </c>
      <c r="G1159" s="70">
        <v>0</v>
      </c>
      <c r="H1159" s="71">
        <v>0</v>
      </c>
      <c r="I1159" s="70">
        <v>0</v>
      </c>
      <c r="J1159" s="71">
        <v>0</v>
      </c>
      <c r="K1159" s="70">
        <v>0</v>
      </c>
      <c r="L1159" s="71">
        <v>0</v>
      </c>
      <c r="M1159" s="70">
        <v>0</v>
      </c>
      <c r="N1159" s="71">
        <v>0</v>
      </c>
      <c r="O1159" s="70">
        <v>0</v>
      </c>
      <c r="P1159" s="71">
        <v>0</v>
      </c>
      <c r="Q1159" s="70">
        <v>0</v>
      </c>
      <c r="R1159" s="71">
        <v>0</v>
      </c>
      <c r="S1159" s="70">
        <v>0</v>
      </c>
      <c r="T1159" s="71">
        <v>0</v>
      </c>
      <c r="U1159" s="70">
        <v>0</v>
      </c>
      <c r="V1159" s="71">
        <v>0</v>
      </c>
      <c r="W1159" s="70">
        <v>0</v>
      </c>
      <c r="X1159" s="71">
        <v>0</v>
      </c>
      <c r="Y1159" s="70">
        <v>0</v>
      </c>
      <c r="Z1159" s="71">
        <v>0</v>
      </c>
      <c r="AA1159" s="70">
        <v>0</v>
      </c>
      <c r="AB1159" s="71">
        <v>0</v>
      </c>
      <c r="AC1159" s="54"/>
      <c r="AD1159" s="55">
        <f t="shared" si="24"/>
        <v>0</v>
      </c>
      <c r="AE1159" s="54"/>
    </row>
    <row r="1160" spans="2:31" x14ac:dyDescent="0.3">
      <c r="B1160" s="4" t="s">
        <v>188</v>
      </c>
      <c r="C1160" s="14"/>
      <c r="D1160" s="14"/>
      <c r="E1160" s="70">
        <v>0</v>
      </c>
      <c r="F1160" s="71">
        <v>0</v>
      </c>
      <c r="G1160" s="70">
        <v>0</v>
      </c>
      <c r="H1160" s="71">
        <v>0</v>
      </c>
      <c r="I1160" s="70">
        <v>0</v>
      </c>
      <c r="J1160" s="71">
        <v>0</v>
      </c>
      <c r="K1160" s="70">
        <v>0</v>
      </c>
      <c r="L1160" s="71">
        <v>0</v>
      </c>
      <c r="M1160" s="70">
        <v>0</v>
      </c>
      <c r="N1160" s="71">
        <v>0</v>
      </c>
      <c r="O1160" s="70">
        <v>0</v>
      </c>
      <c r="P1160" s="71">
        <v>0</v>
      </c>
      <c r="Q1160" s="70">
        <v>0</v>
      </c>
      <c r="R1160" s="71">
        <v>0</v>
      </c>
      <c r="S1160" s="70">
        <v>0</v>
      </c>
      <c r="T1160" s="71">
        <v>0</v>
      </c>
      <c r="U1160" s="70">
        <v>0</v>
      </c>
      <c r="V1160" s="71">
        <v>0</v>
      </c>
      <c r="W1160" s="70">
        <v>0</v>
      </c>
      <c r="X1160" s="71">
        <v>0</v>
      </c>
      <c r="Y1160" s="70">
        <v>0</v>
      </c>
      <c r="Z1160" s="71">
        <v>0</v>
      </c>
      <c r="AA1160" s="70">
        <v>0</v>
      </c>
      <c r="AB1160" s="71">
        <v>0</v>
      </c>
      <c r="AC1160" s="54"/>
      <c r="AD1160" s="55">
        <f t="shared" si="24"/>
        <v>0</v>
      </c>
      <c r="AE1160" s="54"/>
    </row>
    <row r="1161" spans="2:31" x14ac:dyDescent="0.3">
      <c r="B1161" s="4" t="s">
        <v>189</v>
      </c>
      <c r="C1161" s="14"/>
      <c r="D1161" s="14"/>
      <c r="E1161" s="70">
        <v>0</v>
      </c>
      <c r="F1161" s="71">
        <v>0</v>
      </c>
      <c r="G1161" s="70">
        <v>0</v>
      </c>
      <c r="H1161" s="71">
        <v>0</v>
      </c>
      <c r="I1161" s="70">
        <v>0</v>
      </c>
      <c r="J1161" s="71">
        <v>0</v>
      </c>
      <c r="K1161" s="70">
        <v>0</v>
      </c>
      <c r="L1161" s="71">
        <v>0</v>
      </c>
      <c r="M1161" s="70">
        <v>0</v>
      </c>
      <c r="N1161" s="71">
        <v>0</v>
      </c>
      <c r="O1161" s="70">
        <v>0</v>
      </c>
      <c r="P1161" s="71">
        <v>0</v>
      </c>
      <c r="Q1161" s="70">
        <v>0</v>
      </c>
      <c r="R1161" s="71">
        <v>0</v>
      </c>
      <c r="S1161" s="70">
        <v>0</v>
      </c>
      <c r="T1161" s="71">
        <v>0</v>
      </c>
      <c r="U1161" s="70">
        <v>0</v>
      </c>
      <c r="V1161" s="71">
        <v>0</v>
      </c>
      <c r="W1161" s="70">
        <v>0</v>
      </c>
      <c r="X1161" s="71">
        <v>0</v>
      </c>
      <c r="Y1161" s="70">
        <v>0</v>
      </c>
      <c r="Z1161" s="71">
        <v>0</v>
      </c>
      <c r="AA1161" s="70">
        <v>0</v>
      </c>
      <c r="AB1161" s="71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235</v>
      </c>
      <c r="C1162" s="14"/>
      <c r="D1162" s="14"/>
      <c r="E1162" s="70">
        <v>0</v>
      </c>
      <c r="F1162" s="71">
        <v>0</v>
      </c>
      <c r="G1162" s="70">
        <v>0</v>
      </c>
      <c r="H1162" s="71">
        <v>0</v>
      </c>
      <c r="I1162" s="70">
        <v>0</v>
      </c>
      <c r="J1162" s="71">
        <v>0</v>
      </c>
      <c r="K1162" s="70">
        <v>0</v>
      </c>
      <c r="L1162" s="71">
        <v>0</v>
      </c>
      <c r="M1162" s="70">
        <v>0</v>
      </c>
      <c r="N1162" s="71">
        <v>0</v>
      </c>
      <c r="O1162" s="70">
        <v>0</v>
      </c>
      <c r="P1162" s="71">
        <v>0</v>
      </c>
      <c r="Q1162" s="70">
        <v>0</v>
      </c>
      <c r="R1162" s="71">
        <v>0</v>
      </c>
      <c r="S1162" s="70">
        <v>0</v>
      </c>
      <c r="T1162" s="71">
        <v>0</v>
      </c>
      <c r="U1162" s="70">
        <v>0</v>
      </c>
      <c r="V1162" s="71">
        <v>0</v>
      </c>
      <c r="W1162" s="70">
        <v>0</v>
      </c>
      <c r="X1162" s="71">
        <v>0</v>
      </c>
      <c r="Y1162" s="70">
        <v>0</v>
      </c>
      <c r="Z1162" s="71">
        <v>0</v>
      </c>
      <c r="AA1162" s="70">
        <v>0</v>
      </c>
      <c r="AB1162" s="71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244</v>
      </c>
      <c r="C1163" s="14"/>
      <c r="D1163" s="14"/>
      <c r="E1163" s="70">
        <v>0</v>
      </c>
      <c r="F1163" s="71">
        <v>0</v>
      </c>
      <c r="G1163" s="70">
        <v>0</v>
      </c>
      <c r="H1163" s="71">
        <v>0</v>
      </c>
      <c r="I1163" s="70">
        <v>0</v>
      </c>
      <c r="J1163" s="71">
        <v>0</v>
      </c>
      <c r="K1163" s="70">
        <v>0</v>
      </c>
      <c r="L1163" s="71">
        <v>0</v>
      </c>
      <c r="M1163" s="70">
        <v>0</v>
      </c>
      <c r="N1163" s="71">
        <v>0</v>
      </c>
      <c r="O1163" s="70">
        <v>0</v>
      </c>
      <c r="P1163" s="71">
        <v>0</v>
      </c>
      <c r="Q1163" s="70">
        <v>0</v>
      </c>
      <c r="R1163" s="71">
        <v>0</v>
      </c>
      <c r="S1163" s="70">
        <v>0</v>
      </c>
      <c r="T1163" s="71">
        <v>0</v>
      </c>
      <c r="U1163" s="70">
        <v>0</v>
      </c>
      <c r="V1163" s="71">
        <v>0</v>
      </c>
      <c r="W1163" s="70">
        <v>0</v>
      </c>
      <c r="X1163" s="71">
        <v>0</v>
      </c>
      <c r="Y1163" s="70">
        <v>0</v>
      </c>
      <c r="Z1163" s="71">
        <v>0</v>
      </c>
      <c r="AA1163" s="70">
        <v>0</v>
      </c>
      <c r="AB1163" s="71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148</v>
      </c>
      <c r="C1164" s="14"/>
      <c r="D1164" s="14"/>
      <c r="E1164" s="70">
        <v>0</v>
      </c>
      <c r="F1164" s="71">
        <v>0</v>
      </c>
      <c r="G1164" s="70">
        <v>0</v>
      </c>
      <c r="H1164" s="71">
        <v>0</v>
      </c>
      <c r="I1164" s="70">
        <v>0</v>
      </c>
      <c r="J1164" s="71">
        <v>0</v>
      </c>
      <c r="K1164" s="70">
        <v>0</v>
      </c>
      <c r="L1164" s="71">
        <v>0</v>
      </c>
      <c r="M1164" s="70">
        <v>0</v>
      </c>
      <c r="N1164" s="71">
        <v>0</v>
      </c>
      <c r="O1164" s="70">
        <v>0</v>
      </c>
      <c r="P1164" s="71">
        <v>0</v>
      </c>
      <c r="Q1164" s="70">
        <v>0</v>
      </c>
      <c r="R1164" s="71">
        <v>0</v>
      </c>
      <c r="S1164" s="70">
        <v>0</v>
      </c>
      <c r="T1164" s="71">
        <v>0</v>
      </c>
      <c r="U1164" s="70">
        <v>0</v>
      </c>
      <c r="V1164" s="71">
        <v>0</v>
      </c>
      <c r="W1164" s="70">
        <v>0</v>
      </c>
      <c r="X1164" s="71">
        <v>0</v>
      </c>
      <c r="Y1164" s="70">
        <v>0</v>
      </c>
      <c r="Z1164" s="71">
        <v>0</v>
      </c>
      <c r="AA1164" s="70">
        <v>0</v>
      </c>
      <c r="AB1164" s="71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149</v>
      </c>
      <c r="C1165" s="14"/>
      <c r="D1165" s="14"/>
      <c r="E1165" s="70">
        <v>0</v>
      </c>
      <c r="F1165" s="71">
        <v>0</v>
      </c>
      <c r="G1165" s="70">
        <v>0</v>
      </c>
      <c r="H1165" s="71">
        <v>0</v>
      </c>
      <c r="I1165" s="70">
        <v>0</v>
      </c>
      <c r="J1165" s="71">
        <v>0</v>
      </c>
      <c r="K1165" s="70">
        <v>0</v>
      </c>
      <c r="L1165" s="71">
        <v>0</v>
      </c>
      <c r="M1165" s="70">
        <v>0</v>
      </c>
      <c r="N1165" s="71">
        <v>0</v>
      </c>
      <c r="O1165" s="70">
        <v>0</v>
      </c>
      <c r="P1165" s="71">
        <v>0</v>
      </c>
      <c r="Q1165" s="70">
        <v>0</v>
      </c>
      <c r="R1165" s="71">
        <v>0</v>
      </c>
      <c r="S1165" s="70">
        <v>0</v>
      </c>
      <c r="T1165" s="71">
        <v>0</v>
      </c>
      <c r="U1165" s="70">
        <v>0</v>
      </c>
      <c r="V1165" s="71">
        <v>0</v>
      </c>
      <c r="W1165" s="70">
        <v>0</v>
      </c>
      <c r="X1165" s="71">
        <v>0</v>
      </c>
      <c r="Y1165" s="70">
        <v>0</v>
      </c>
      <c r="Z1165" s="71">
        <v>0</v>
      </c>
      <c r="AA1165" s="70">
        <v>0</v>
      </c>
      <c r="AB1165" s="71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150</v>
      </c>
      <c r="C1166" s="14"/>
      <c r="D1166" s="14"/>
      <c r="E1166" s="70">
        <v>0</v>
      </c>
      <c r="F1166" s="71">
        <v>0</v>
      </c>
      <c r="G1166" s="70">
        <v>0</v>
      </c>
      <c r="H1166" s="71">
        <v>0</v>
      </c>
      <c r="I1166" s="70">
        <v>0</v>
      </c>
      <c r="J1166" s="71">
        <v>0</v>
      </c>
      <c r="K1166" s="70">
        <v>0</v>
      </c>
      <c r="L1166" s="71">
        <v>0</v>
      </c>
      <c r="M1166" s="70">
        <v>0</v>
      </c>
      <c r="N1166" s="71">
        <v>0</v>
      </c>
      <c r="O1166" s="70">
        <v>0</v>
      </c>
      <c r="P1166" s="71">
        <v>0</v>
      </c>
      <c r="Q1166" s="70">
        <v>0</v>
      </c>
      <c r="R1166" s="71">
        <v>0</v>
      </c>
      <c r="S1166" s="70">
        <v>0</v>
      </c>
      <c r="T1166" s="71">
        <v>0</v>
      </c>
      <c r="U1166" s="70">
        <v>0</v>
      </c>
      <c r="V1166" s="71">
        <v>0</v>
      </c>
      <c r="W1166" s="70">
        <v>0</v>
      </c>
      <c r="X1166" s="71">
        <v>0</v>
      </c>
      <c r="Y1166" s="70">
        <v>0</v>
      </c>
      <c r="Z1166" s="71">
        <v>0</v>
      </c>
      <c r="AA1166" s="70">
        <v>0</v>
      </c>
      <c r="AB1166" s="71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151</v>
      </c>
      <c r="C1167" s="14"/>
      <c r="D1167" s="14"/>
      <c r="E1167" s="70">
        <v>0</v>
      </c>
      <c r="F1167" s="71">
        <v>0</v>
      </c>
      <c r="G1167" s="70">
        <v>0</v>
      </c>
      <c r="H1167" s="71">
        <v>0</v>
      </c>
      <c r="I1167" s="70">
        <v>0</v>
      </c>
      <c r="J1167" s="71">
        <v>0</v>
      </c>
      <c r="K1167" s="70">
        <v>0</v>
      </c>
      <c r="L1167" s="71">
        <v>0</v>
      </c>
      <c r="M1167" s="70">
        <v>0</v>
      </c>
      <c r="N1167" s="71">
        <v>0</v>
      </c>
      <c r="O1167" s="70">
        <v>0</v>
      </c>
      <c r="P1167" s="71">
        <v>0</v>
      </c>
      <c r="Q1167" s="70">
        <v>0</v>
      </c>
      <c r="R1167" s="71">
        <v>0</v>
      </c>
      <c r="S1167" s="70">
        <v>0</v>
      </c>
      <c r="T1167" s="71">
        <v>0</v>
      </c>
      <c r="U1167" s="70">
        <v>0</v>
      </c>
      <c r="V1167" s="71">
        <v>0</v>
      </c>
      <c r="W1167" s="70">
        <v>0</v>
      </c>
      <c r="X1167" s="71">
        <v>0</v>
      </c>
      <c r="Y1167" s="70">
        <v>0</v>
      </c>
      <c r="Z1167" s="71">
        <v>0</v>
      </c>
      <c r="AA1167" s="70">
        <v>0</v>
      </c>
      <c r="AB1167" s="71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194</v>
      </c>
      <c r="C1168" s="14"/>
      <c r="D1168" s="14"/>
      <c r="E1168" s="70">
        <v>0</v>
      </c>
      <c r="F1168" s="71">
        <v>0</v>
      </c>
      <c r="G1168" s="70">
        <v>0</v>
      </c>
      <c r="H1168" s="71">
        <v>0</v>
      </c>
      <c r="I1168" s="70">
        <v>0</v>
      </c>
      <c r="J1168" s="71">
        <v>0</v>
      </c>
      <c r="K1168" s="70">
        <v>0</v>
      </c>
      <c r="L1168" s="71">
        <v>0</v>
      </c>
      <c r="M1168" s="70">
        <v>0</v>
      </c>
      <c r="N1168" s="71">
        <v>0</v>
      </c>
      <c r="O1168" s="70">
        <v>0</v>
      </c>
      <c r="P1168" s="71">
        <v>0</v>
      </c>
      <c r="Q1168" s="70">
        <v>0</v>
      </c>
      <c r="R1168" s="71">
        <v>0</v>
      </c>
      <c r="S1168" s="70">
        <v>0</v>
      </c>
      <c r="T1168" s="71">
        <v>0</v>
      </c>
      <c r="U1168" s="70">
        <v>0</v>
      </c>
      <c r="V1168" s="71">
        <v>0</v>
      </c>
      <c r="W1168" s="70">
        <v>0</v>
      </c>
      <c r="X1168" s="71">
        <v>0</v>
      </c>
      <c r="Y1168" s="70">
        <v>0</v>
      </c>
      <c r="Z1168" s="71">
        <v>0</v>
      </c>
      <c r="AA1168" s="70">
        <v>0</v>
      </c>
      <c r="AB1168" s="71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195</v>
      </c>
      <c r="C1169" s="14"/>
      <c r="D1169" s="14"/>
      <c r="E1169" s="70">
        <v>0</v>
      </c>
      <c r="F1169" s="71">
        <v>0</v>
      </c>
      <c r="G1169" s="70">
        <v>0</v>
      </c>
      <c r="H1169" s="71">
        <v>0</v>
      </c>
      <c r="I1169" s="70">
        <v>0</v>
      </c>
      <c r="J1169" s="71">
        <v>0</v>
      </c>
      <c r="K1169" s="70">
        <v>0</v>
      </c>
      <c r="L1169" s="71">
        <v>0</v>
      </c>
      <c r="M1169" s="70">
        <v>0</v>
      </c>
      <c r="N1169" s="71">
        <v>0</v>
      </c>
      <c r="O1169" s="70">
        <v>0</v>
      </c>
      <c r="P1169" s="71">
        <v>0</v>
      </c>
      <c r="Q1169" s="70">
        <v>0</v>
      </c>
      <c r="R1169" s="71">
        <v>0</v>
      </c>
      <c r="S1169" s="70">
        <v>0</v>
      </c>
      <c r="T1169" s="71">
        <v>0</v>
      </c>
      <c r="U1169" s="70">
        <v>0</v>
      </c>
      <c r="V1169" s="71">
        <v>0</v>
      </c>
      <c r="W1169" s="70">
        <v>0</v>
      </c>
      <c r="X1169" s="71">
        <v>0</v>
      </c>
      <c r="Y1169" s="70">
        <v>0</v>
      </c>
      <c r="Z1169" s="71">
        <v>0</v>
      </c>
      <c r="AA1169" s="70">
        <v>0</v>
      </c>
      <c r="AB1169" s="71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179</v>
      </c>
      <c r="C1170" s="14"/>
      <c r="D1170" s="14"/>
      <c r="E1170" s="70">
        <v>0</v>
      </c>
      <c r="F1170" s="71">
        <v>0</v>
      </c>
      <c r="G1170" s="70">
        <v>0</v>
      </c>
      <c r="H1170" s="71">
        <v>0</v>
      </c>
      <c r="I1170" s="70">
        <v>0</v>
      </c>
      <c r="J1170" s="71">
        <v>0</v>
      </c>
      <c r="K1170" s="70">
        <v>0</v>
      </c>
      <c r="L1170" s="71">
        <v>0</v>
      </c>
      <c r="M1170" s="70">
        <v>0</v>
      </c>
      <c r="N1170" s="71">
        <v>0</v>
      </c>
      <c r="O1170" s="70">
        <v>0</v>
      </c>
      <c r="P1170" s="71">
        <v>0</v>
      </c>
      <c r="Q1170" s="70">
        <v>0</v>
      </c>
      <c r="R1170" s="71">
        <v>0</v>
      </c>
      <c r="S1170" s="70">
        <v>0</v>
      </c>
      <c r="T1170" s="71">
        <v>0</v>
      </c>
      <c r="U1170" s="70">
        <v>0</v>
      </c>
      <c r="V1170" s="71">
        <v>0</v>
      </c>
      <c r="W1170" s="70">
        <v>0</v>
      </c>
      <c r="X1170" s="71">
        <v>0</v>
      </c>
      <c r="Y1170" s="70">
        <v>0</v>
      </c>
      <c r="Z1170" s="71">
        <v>0</v>
      </c>
      <c r="AA1170" s="70">
        <v>0</v>
      </c>
      <c r="AB1170" s="71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180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251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152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153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154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141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222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240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223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284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236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237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249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214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215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216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250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238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181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182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200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201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202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203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130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131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219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285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286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198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199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155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231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232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233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234</v>
      </c>
      <c r="C1206" s="4"/>
      <c r="D1206" s="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288</v>
      </c>
      <c r="C1207" s="4"/>
      <c r="D1207" s="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289</v>
      </c>
      <c r="C1208" s="4"/>
      <c r="D1208" s="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156</v>
      </c>
      <c r="C1209" s="4"/>
      <c r="D1209" s="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192</v>
      </c>
      <c r="C1210" s="4"/>
      <c r="D1210" s="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193</v>
      </c>
      <c r="C1211" s="4"/>
      <c r="D1211" s="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184</v>
      </c>
      <c r="C1212" s="4"/>
      <c r="D1212" s="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185</v>
      </c>
      <c r="C1213" s="4"/>
      <c r="D1213" s="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287</v>
      </c>
      <c r="C1214" s="4"/>
      <c r="D1214" s="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142</v>
      </c>
      <c r="C1215" s="4"/>
      <c r="D1215" s="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143</v>
      </c>
      <c r="C1216" s="4"/>
      <c r="D1216" s="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241</v>
      </c>
      <c r="C1217" s="4"/>
      <c r="D1217" s="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160</v>
      </c>
      <c r="C1218" s="4"/>
      <c r="D1218" s="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ref="AD1218:AD1279" si="25">SUM(E1218:AB1218)</f>
        <v>0</v>
      </c>
      <c r="AE1218" s="54"/>
    </row>
    <row r="1219" spans="2:31" x14ac:dyDescent="0.3">
      <c r="B1219" s="4" t="s">
        <v>161</v>
      </c>
      <c r="C1219" s="4"/>
      <c r="D1219" s="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5"/>
        <v>0</v>
      </c>
      <c r="AE1219" s="54"/>
    </row>
    <row r="1220" spans="2:31" x14ac:dyDescent="0.3">
      <c r="B1220" s="4" t="s">
        <v>157</v>
      </c>
      <c r="C1220" s="4"/>
      <c r="D1220" s="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5"/>
        <v>0</v>
      </c>
      <c r="AE1220" s="54"/>
    </row>
    <row r="1221" spans="2:31" x14ac:dyDescent="0.3">
      <c r="B1221" s="4" t="s">
        <v>158</v>
      </c>
      <c r="C1221" s="4"/>
      <c r="D1221" s="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5"/>
        <v>0</v>
      </c>
      <c r="AE1221" s="54"/>
    </row>
    <row r="1222" spans="2:31" x14ac:dyDescent="0.3">
      <c r="B1222" s="4" t="s">
        <v>159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5"/>
        <v>0</v>
      </c>
      <c r="AE1222" s="54"/>
    </row>
    <row r="1223" spans="2:31" x14ac:dyDescent="0.3">
      <c r="B1223" s="4" t="s">
        <v>132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5"/>
        <v>0</v>
      </c>
      <c r="AE1223" s="54"/>
    </row>
    <row r="1224" spans="2:31" x14ac:dyDescent="0.3">
      <c r="B1224" s="4" t="s">
        <v>133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5"/>
        <v>0</v>
      </c>
      <c r="AE1224" s="54"/>
    </row>
    <row r="1225" spans="2:31" x14ac:dyDescent="0.3">
      <c r="B1225" s="4" t="s">
        <v>134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5"/>
        <v>0</v>
      </c>
      <c r="AE1225" s="54"/>
    </row>
    <row r="1226" spans="2:31" x14ac:dyDescent="0.3">
      <c r="B1226" s="4" t="s">
        <v>190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5"/>
        <v>0</v>
      </c>
      <c r="AE1226" s="54"/>
    </row>
    <row r="1227" spans="2:31" x14ac:dyDescent="0.3">
      <c r="B1227" s="4" t="s">
        <v>191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5"/>
        <v>0</v>
      </c>
      <c r="AE1227" s="54"/>
    </row>
    <row r="1228" spans="2:31" x14ac:dyDescent="0.3">
      <c r="B1228" s="4" t="s">
        <v>175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5"/>
        <v>0</v>
      </c>
      <c r="AE1228" s="54"/>
    </row>
    <row r="1229" spans="2:31" x14ac:dyDescent="0.3">
      <c r="B1229" s="4" t="s">
        <v>176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5"/>
        <v>0</v>
      </c>
      <c r="AE1229" s="54"/>
    </row>
    <row r="1230" spans="2:31" x14ac:dyDescent="0.3">
      <c r="B1230" s="4" t="s">
        <v>183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5"/>
        <v>0</v>
      </c>
      <c r="AE1230" s="54"/>
    </row>
    <row r="1231" spans="2:31" x14ac:dyDescent="0.3">
      <c r="B1231" s="4" t="s">
        <v>224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5"/>
        <v>0</v>
      </c>
      <c r="AE1231" s="54"/>
    </row>
    <row r="1232" spans="2:31" x14ac:dyDescent="0.3">
      <c r="B1232" s="4" t="s">
        <v>225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5"/>
        <v>0</v>
      </c>
      <c r="AE1232" s="54"/>
    </row>
    <row r="1233" spans="2:31" x14ac:dyDescent="0.3">
      <c r="B1233" s="4" t="s">
        <v>226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5"/>
        <v>0</v>
      </c>
      <c r="AE1233" s="54"/>
    </row>
    <row r="1234" spans="2:31" x14ac:dyDescent="0.3">
      <c r="B1234" s="4" t="s">
        <v>174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5"/>
        <v>0</v>
      </c>
      <c r="AE1234" s="54"/>
    </row>
    <row r="1235" spans="2:31" x14ac:dyDescent="0.3">
      <c r="B1235" s="4" t="s">
        <v>242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5"/>
        <v>0</v>
      </c>
      <c r="AE1235" s="54"/>
    </row>
    <row r="1236" spans="2:31" x14ac:dyDescent="0.3">
      <c r="B1236" s="4" t="s">
        <v>227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si="25"/>
        <v>0</v>
      </c>
      <c r="AE1236" s="54"/>
    </row>
    <row r="1237" spans="2:31" x14ac:dyDescent="0.3">
      <c r="B1237" s="4" t="s">
        <v>228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290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177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178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162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163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164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165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166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186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187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145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146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167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168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169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204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205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206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135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136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137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261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262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197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209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210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211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212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229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230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213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263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264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217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218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243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265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170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171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172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173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138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12" t="s">
        <v>2</v>
      </c>
      <c r="C1280" s="12"/>
      <c r="D1280" s="12"/>
      <c r="E1280" s="13">
        <f t="shared" ref="E1280:AB1280" si="26">SUM(E1144:E1279)</f>
        <v>0</v>
      </c>
      <c r="F1280" s="13">
        <f t="shared" si="26"/>
        <v>0</v>
      </c>
      <c r="G1280" s="13">
        <f t="shared" si="26"/>
        <v>0</v>
      </c>
      <c r="H1280" s="13">
        <f t="shared" si="26"/>
        <v>0</v>
      </c>
      <c r="I1280" s="13">
        <f t="shared" si="26"/>
        <v>0</v>
      </c>
      <c r="J1280" s="13">
        <f t="shared" si="26"/>
        <v>0</v>
      </c>
      <c r="K1280" s="13">
        <f t="shared" si="26"/>
        <v>0</v>
      </c>
      <c r="L1280" s="13">
        <f t="shared" si="26"/>
        <v>0</v>
      </c>
      <c r="M1280" s="13">
        <f t="shared" si="26"/>
        <v>0</v>
      </c>
      <c r="N1280" s="13">
        <f t="shared" si="26"/>
        <v>0</v>
      </c>
      <c r="O1280" s="13">
        <f t="shared" si="26"/>
        <v>0</v>
      </c>
      <c r="P1280" s="13">
        <f t="shared" si="26"/>
        <v>0</v>
      </c>
      <c r="Q1280" s="13">
        <f t="shared" si="26"/>
        <v>0</v>
      </c>
      <c r="R1280" s="13">
        <f t="shared" si="26"/>
        <v>0</v>
      </c>
      <c r="S1280" s="13">
        <f t="shared" si="26"/>
        <v>0</v>
      </c>
      <c r="T1280" s="13">
        <f t="shared" si="26"/>
        <v>0</v>
      </c>
      <c r="U1280" s="13">
        <f t="shared" si="26"/>
        <v>0</v>
      </c>
      <c r="V1280" s="13">
        <f t="shared" si="26"/>
        <v>0</v>
      </c>
      <c r="W1280" s="13">
        <f t="shared" si="26"/>
        <v>0</v>
      </c>
      <c r="X1280" s="13">
        <f t="shared" si="26"/>
        <v>0</v>
      </c>
      <c r="Y1280" s="13">
        <f t="shared" si="26"/>
        <v>0</v>
      </c>
      <c r="Z1280" s="13">
        <f t="shared" si="26"/>
        <v>0</v>
      </c>
      <c r="AA1280" s="13">
        <f t="shared" si="26"/>
        <v>0</v>
      </c>
      <c r="AB1280" s="13">
        <f t="shared" si="26"/>
        <v>0</v>
      </c>
      <c r="AC1280" s="116">
        <f>SUM(AC1144:AE1279)</f>
        <v>0</v>
      </c>
      <c r="AD1280" s="116"/>
      <c r="AE1280" s="116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+B1141+1</f>
        <v>45787</v>
      </c>
    </row>
    <row r="1284" spans="2:31" x14ac:dyDescent="0.3">
      <c r="B1284" s="8"/>
    </row>
    <row r="1285" spans="2:31" x14ac:dyDescent="0.3">
      <c r="B1285" s="9" t="s">
        <v>81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9" t="s">
        <v>2</v>
      </c>
      <c r="AD1285" s="99"/>
      <c r="AE1285" s="99"/>
    </row>
    <row r="1286" spans="2:31" x14ac:dyDescent="0.3">
      <c r="B1286" s="4" t="s">
        <v>245</v>
      </c>
      <c r="C1286" s="14"/>
      <c r="D1286" s="14"/>
      <c r="E1286" s="68">
        <v>0</v>
      </c>
      <c r="F1286" s="69">
        <v>0</v>
      </c>
      <c r="G1286" s="68">
        <v>0</v>
      </c>
      <c r="H1286" s="69">
        <v>0</v>
      </c>
      <c r="I1286" s="68">
        <v>0</v>
      </c>
      <c r="J1286" s="69">
        <v>0</v>
      </c>
      <c r="K1286" s="68">
        <v>0</v>
      </c>
      <c r="L1286" s="69">
        <v>0</v>
      </c>
      <c r="M1286" s="68">
        <v>0</v>
      </c>
      <c r="N1286" s="69">
        <v>0</v>
      </c>
      <c r="O1286" s="68">
        <v>0.80154649957021074</v>
      </c>
      <c r="P1286" s="69">
        <v>3.1835059960683183</v>
      </c>
      <c r="Q1286" s="68">
        <v>3.6518107772891724</v>
      </c>
      <c r="R1286" s="69">
        <v>3.6533219738006597</v>
      </c>
      <c r="S1286" s="68">
        <v>3.6476774476369229</v>
      </c>
      <c r="T1286" s="69">
        <v>3.6487937397162118</v>
      </c>
      <c r="U1286" s="68">
        <v>3.4448367767333985</v>
      </c>
      <c r="V1286" s="69">
        <v>1.2410140497843425</v>
      </c>
      <c r="W1286" s="68">
        <v>0</v>
      </c>
      <c r="X1286" s="69">
        <v>0</v>
      </c>
      <c r="Y1286" s="68">
        <v>0</v>
      </c>
      <c r="Z1286" s="69">
        <v>0</v>
      </c>
      <c r="AA1286" s="68">
        <v>0</v>
      </c>
      <c r="AB1286" s="69">
        <v>0</v>
      </c>
      <c r="AC1286" s="56"/>
      <c r="AD1286" s="55">
        <f t="shared" ref="AD1286:AD1359" si="27">SUM(E1286:AB1286)</f>
        <v>23.272507260599241</v>
      </c>
      <c r="AE1286" s="56"/>
    </row>
    <row r="1287" spans="2:31" x14ac:dyDescent="0.3">
      <c r="B1287" s="4" t="s">
        <v>246</v>
      </c>
      <c r="C1287" s="14"/>
      <c r="D1287" s="14"/>
      <c r="E1287" s="68">
        <v>0</v>
      </c>
      <c r="F1287" s="69">
        <v>0</v>
      </c>
      <c r="G1287" s="68">
        <v>0</v>
      </c>
      <c r="H1287" s="69">
        <v>0</v>
      </c>
      <c r="I1287" s="68">
        <v>0</v>
      </c>
      <c r="J1287" s="69">
        <v>0</v>
      </c>
      <c r="K1287" s="68">
        <v>0</v>
      </c>
      <c r="L1287" s="69">
        <v>0</v>
      </c>
      <c r="M1287" s="68">
        <v>0</v>
      </c>
      <c r="N1287" s="69">
        <v>0</v>
      </c>
      <c r="O1287" s="68">
        <v>0.80154649957021074</v>
      </c>
      <c r="P1287" s="69">
        <v>3.1835059960683183</v>
      </c>
      <c r="Q1287" s="68">
        <v>3.6518107772891724</v>
      </c>
      <c r="R1287" s="69">
        <v>3.6533219738006597</v>
      </c>
      <c r="S1287" s="68">
        <v>3.6476774476369229</v>
      </c>
      <c r="T1287" s="69">
        <v>3.6487937397162118</v>
      </c>
      <c r="U1287" s="68">
        <v>3.4448367767333985</v>
      </c>
      <c r="V1287" s="69">
        <v>1.2410140497843425</v>
      </c>
      <c r="W1287" s="68">
        <v>0</v>
      </c>
      <c r="X1287" s="69">
        <v>0</v>
      </c>
      <c r="Y1287" s="68">
        <v>0</v>
      </c>
      <c r="Z1287" s="69">
        <v>0</v>
      </c>
      <c r="AA1287" s="68">
        <v>0</v>
      </c>
      <c r="AB1287" s="69">
        <v>0</v>
      </c>
      <c r="AC1287" s="54"/>
      <c r="AD1287" s="55">
        <f t="shared" si="27"/>
        <v>23.272507260599241</v>
      </c>
      <c r="AE1287" s="54"/>
    </row>
    <row r="1288" spans="2:31" x14ac:dyDescent="0.3">
      <c r="B1288" s="4" t="s">
        <v>247</v>
      </c>
      <c r="C1288" s="14"/>
      <c r="D1288" s="14"/>
      <c r="E1288" s="68">
        <v>0</v>
      </c>
      <c r="F1288" s="69">
        <v>0</v>
      </c>
      <c r="G1288" s="68">
        <v>0</v>
      </c>
      <c r="H1288" s="69">
        <v>0</v>
      </c>
      <c r="I1288" s="68">
        <v>0</v>
      </c>
      <c r="J1288" s="69">
        <v>0</v>
      </c>
      <c r="K1288" s="68">
        <v>0</v>
      </c>
      <c r="L1288" s="69">
        <v>0</v>
      </c>
      <c r="M1288" s="68">
        <v>0</v>
      </c>
      <c r="N1288" s="69">
        <v>0</v>
      </c>
      <c r="O1288" s="68">
        <v>0.80154649957021074</v>
      </c>
      <c r="P1288" s="69">
        <v>3.1835059960683183</v>
      </c>
      <c r="Q1288" s="68">
        <v>3.6518107772891724</v>
      </c>
      <c r="R1288" s="69">
        <v>3.6533219738006597</v>
      </c>
      <c r="S1288" s="68">
        <v>3.6476774476369229</v>
      </c>
      <c r="T1288" s="69">
        <v>3.6487937397162118</v>
      </c>
      <c r="U1288" s="68">
        <v>3.4448367767333985</v>
      </c>
      <c r="V1288" s="69">
        <v>1.2410140497843425</v>
      </c>
      <c r="W1288" s="68">
        <v>0</v>
      </c>
      <c r="X1288" s="69">
        <v>0</v>
      </c>
      <c r="Y1288" s="68">
        <v>0</v>
      </c>
      <c r="Z1288" s="69">
        <v>0</v>
      </c>
      <c r="AA1288" s="68">
        <v>0</v>
      </c>
      <c r="AB1288" s="69">
        <v>0</v>
      </c>
      <c r="AC1288" s="54"/>
      <c r="AD1288" s="55">
        <f t="shared" si="27"/>
        <v>23.272507260599241</v>
      </c>
      <c r="AE1288" s="54"/>
    </row>
    <row r="1289" spans="2:31" x14ac:dyDescent="0.3">
      <c r="B1289" s="4" t="s">
        <v>248</v>
      </c>
      <c r="C1289" s="14"/>
      <c r="D1289" s="14"/>
      <c r="E1289" s="68">
        <v>0</v>
      </c>
      <c r="F1289" s="69">
        <v>0</v>
      </c>
      <c r="G1289" s="68">
        <v>0</v>
      </c>
      <c r="H1289" s="69">
        <v>0</v>
      </c>
      <c r="I1289" s="68">
        <v>0</v>
      </c>
      <c r="J1289" s="69">
        <v>0</v>
      </c>
      <c r="K1289" s="68">
        <v>0</v>
      </c>
      <c r="L1289" s="69">
        <v>0</v>
      </c>
      <c r="M1289" s="68">
        <v>0</v>
      </c>
      <c r="N1289" s="69">
        <v>0</v>
      </c>
      <c r="O1289" s="68">
        <v>0.80154649957021074</v>
      </c>
      <c r="P1289" s="69">
        <v>3.1835059960683183</v>
      </c>
      <c r="Q1289" s="68">
        <v>3.6518107772891724</v>
      </c>
      <c r="R1289" s="69">
        <v>3.6533219738006597</v>
      </c>
      <c r="S1289" s="68">
        <v>3.6476774476369229</v>
      </c>
      <c r="T1289" s="69">
        <v>3.6487937397162118</v>
      </c>
      <c r="U1289" s="68">
        <v>3.4448367767333985</v>
      </c>
      <c r="V1289" s="69">
        <v>1.2410140497843425</v>
      </c>
      <c r="W1289" s="68">
        <v>0</v>
      </c>
      <c r="X1289" s="69">
        <v>0</v>
      </c>
      <c r="Y1289" s="68">
        <v>0</v>
      </c>
      <c r="Z1289" s="69">
        <v>0</v>
      </c>
      <c r="AA1289" s="68">
        <v>0</v>
      </c>
      <c r="AB1289" s="69">
        <v>0</v>
      </c>
      <c r="AC1289" s="54"/>
      <c r="AD1289" s="55">
        <f t="shared" si="27"/>
        <v>23.272507260599241</v>
      </c>
      <c r="AE1289" s="54"/>
    </row>
    <row r="1290" spans="2:31" x14ac:dyDescent="0.3">
      <c r="B1290" s="4" t="s">
        <v>239</v>
      </c>
      <c r="C1290" s="14"/>
      <c r="D1290" s="14"/>
      <c r="E1290" s="68">
        <v>0</v>
      </c>
      <c r="F1290" s="69">
        <v>0</v>
      </c>
      <c r="G1290" s="68">
        <v>0</v>
      </c>
      <c r="H1290" s="69">
        <v>0</v>
      </c>
      <c r="I1290" s="68">
        <v>0</v>
      </c>
      <c r="J1290" s="69">
        <v>0</v>
      </c>
      <c r="K1290" s="68">
        <v>0</v>
      </c>
      <c r="L1290" s="69">
        <v>0</v>
      </c>
      <c r="M1290" s="68">
        <v>0</v>
      </c>
      <c r="N1290" s="69">
        <v>0</v>
      </c>
      <c r="O1290" s="68">
        <v>0</v>
      </c>
      <c r="P1290" s="69">
        <v>0</v>
      </c>
      <c r="Q1290" s="68">
        <v>0</v>
      </c>
      <c r="R1290" s="69">
        <v>0</v>
      </c>
      <c r="S1290" s="68">
        <v>0</v>
      </c>
      <c r="T1290" s="69">
        <v>0</v>
      </c>
      <c r="U1290" s="68">
        <v>0</v>
      </c>
      <c r="V1290" s="69">
        <v>0</v>
      </c>
      <c r="W1290" s="68">
        <v>0</v>
      </c>
      <c r="X1290" s="69">
        <v>0</v>
      </c>
      <c r="Y1290" s="68">
        <v>0</v>
      </c>
      <c r="Z1290" s="69">
        <v>0</v>
      </c>
      <c r="AA1290" s="68">
        <v>0</v>
      </c>
      <c r="AB1290" s="69">
        <v>0</v>
      </c>
      <c r="AC1290" s="54"/>
      <c r="AD1290" s="55">
        <f t="shared" si="27"/>
        <v>0</v>
      </c>
      <c r="AE1290" s="54"/>
    </row>
    <row r="1291" spans="2:31" x14ac:dyDescent="0.3">
      <c r="B1291" s="4" t="s">
        <v>139</v>
      </c>
      <c r="C1291" s="14"/>
      <c r="D1291" s="14"/>
      <c r="E1291" s="68">
        <v>0</v>
      </c>
      <c r="F1291" s="69">
        <v>0</v>
      </c>
      <c r="G1291" s="68">
        <v>0</v>
      </c>
      <c r="H1291" s="69">
        <v>0</v>
      </c>
      <c r="I1291" s="68">
        <v>0</v>
      </c>
      <c r="J1291" s="69">
        <v>0</v>
      </c>
      <c r="K1291" s="68">
        <v>0</v>
      </c>
      <c r="L1291" s="69">
        <v>0</v>
      </c>
      <c r="M1291" s="68">
        <v>0</v>
      </c>
      <c r="N1291" s="69">
        <v>0</v>
      </c>
      <c r="O1291" s="68">
        <v>0</v>
      </c>
      <c r="P1291" s="69">
        <v>0</v>
      </c>
      <c r="Q1291" s="68">
        <v>0</v>
      </c>
      <c r="R1291" s="69">
        <v>0</v>
      </c>
      <c r="S1291" s="68">
        <v>0</v>
      </c>
      <c r="T1291" s="69">
        <v>0</v>
      </c>
      <c r="U1291" s="68">
        <v>0</v>
      </c>
      <c r="V1291" s="69">
        <v>0</v>
      </c>
      <c r="W1291" s="68">
        <v>0</v>
      </c>
      <c r="X1291" s="69">
        <v>0</v>
      </c>
      <c r="Y1291" s="68">
        <v>0</v>
      </c>
      <c r="Z1291" s="69">
        <v>0</v>
      </c>
      <c r="AA1291" s="68">
        <v>0</v>
      </c>
      <c r="AB1291" s="69">
        <v>0</v>
      </c>
      <c r="AC1291" s="54"/>
      <c r="AD1291" s="55">
        <f t="shared" si="27"/>
        <v>0</v>
      </c>
      <c r="AE1291" s="54"/>
    </row>
    <row r="1292" spans="2:31" x14ac:dyDescent="0.3">
      <c r="B1292" s="4" t="s">
        <v>140</v>
      </c>
      <c r="C1292" s="14"/>
      <c r="D1292" s="14"/>
      <c r="E1292" s="68">
        <v>0</v>
      </c>
      <c r="F1292" s="69">
        <v>0</v>
      </c>
      <c r="G1292" s="68">
        <v>0</v>
      </c>
      <c r="H1292" s="69">
        <v>0</v>
      </c>
      <c r="I1292" s="68">
        <v>0</v>
      </c>
      <c r="J1292" s="69">
        <v>0</v>
      </c>
      <c r="K1292" s="68">
        <v>0</v>
      </c>
      <c r="L1292" s="69">
        <v>0</v>
      </c>
      <c r="M1292" s="68">
        <v>0</v>
      </c>
      <c r="N1292" s="69">
        <v>0</v>
      </c>
      <c r="O1292" s="68">
        <v>0</v>
      </c>
      <c r="P1292" s="69">
        <v>0</v>
      </c>
      <c r="Q1292" s="68">
        <v>0</v>
      </c>
      <c r="R1292" s="69">
        <v>0</v>
      </c>
      <c r="S1292" s="68">
        <v>0</v>
      </c>
      <c r="T1292" s="69">
        <v>0</v>
      </c>
      <c r="U1292" s="68">
        <v>0</v>
      </c>
      <c r="V1292" s="69">
        <v>0</v>
      </c>
      <c r="W1292" s="68">
        <v>0</v>
      </c>
      <c r="X1292" s="69">
        <v>0</v>
      </c>
      <c r="Y1292" s="68">
        <v>0</v>
      </c>
      <c r="Z1292" s="69">
        <v>0</v>
      </c>
      <c r="AA1292" s="68">
        <v>0</v>
      </c>
      <c r="AB1292" s="69">
        <v>0</v>
      </c>
      <c r="AC1292" s="54"/>
      <c r="AD1292" s="55">
        <f t="shared" si="27"/>
        <v>0</v>
      </c>
      <c r="AE1292" s="54"/>
    </row>
    <row r="1293" spans="2:31" x14ac:dyDescent="0.3">
      <c r="B1293" s="4" t="s">
        <v>128</v>
      </c>
      <c r="C1293" s="14"/>
      <c r="D1293" s="14"/>
      <c r="E1293" s="68">
        <v>0</v>
      </c>
      <c r="F1293" s="69">
        <v>0</v>
      </c>
      <c r="G1293" s="68">
        <v>0</v>
      </c>
      <c r="H1293" s="69">
        <v>0</v>
      </c>
      <c r="I1293" s="68">
        <v>0</v>
      </c>
      <c r="J1293" s="69">
        <v>0</v>
      </c>
      <c r="K1293" s="68">
        <v>0</v>
      </c>
      <c r="L1293" s="69">
        <v>0</v>
      </c>
      <c r="M1293" s="68">
        <v>0</v>
      </c>
      <c r="N1293" s="69">
        <v>0</v>
      </c>
      <c r="O1293" s="68">
        <v>0</v>
      </c>
      <c r="P1293" s="69">
        <v>0</v>
      </c>
      <c r="Q1293" s="68">
        <v>0</v>
      </c>
      <c r="R1293" s="69">
        <v>0</v>
      </c>
      <c r="S1293" s="68">
        <v>0</v>
      </c>
      <c r="T1293" s="69">
        <v>0</v>
      </c>
      <c r="U1293" s="68">
        <v>0</v>
      </c>
      <c r="V1293" s="69">
        <v>0</v>
      </c>
      <c r="W1293" s="68">
        <v>0</v>
      </c>
      <c r="X1293" s="69">
        <v>0</v>
      </c>
      <c r="Y1293" s="68">
        <v>0</v>
      </c>
      <c r="Z1293" s="69">
        <v>0</v>
      </c>
      <c r="AA1293" s="68">
        <v>0</v>
      </c>
      <c r="AB1293" s="69">
        <v>0</v>
      </c>
      <c r="AC1293" s="54"/>
      <c r="AD1293" s="55">
        <f t="shared" si="27"/>
        <v>0</v>
      </c>
      <c r="AE1293" s="54"/>
    </row>
    <row r="1294" spans="2:31" x14ac:dyDescent="0.3">
      <c r="B1294" s="4" t="s">
        <v>129</v>
      </c>
      <c r="C1294" s="14"/>
      <c r="D1294" s="14"/>
      <c r="E1294" s="68">
        <v>0</v>
      </c>
      <c r="F1294" s="69">
        <v>0</v>
      </c>
      <c r="G1294" s="68">
        <v>0</v>
      </c>
      <c r="H1294" s="69">
        <v>0</v>
      </c>
      <c r="I1294" s="68">
        <v>0</v>
      </c>
      <c r="J1294" s="69">
        <v>0</v>
      </c>
      <c r="K1294" s="68">
        <v>0</v>
      </c>
      <c r="L1294" s="69">
        <v>0</v>
      </c>
      <c r="M1294" s="68">
        <v>0</v>
      </c>
      <c r="N1294" s="69">
        <v>0</v>
      </c>
      <c r="O1294" s="68">
        <v>0</v>
      </c>
      <c r="P1294" s="69">
        <v>0</v>
      </c>
      <c r="Q1294" s="68">
        <v>0</v>
      </c>
      <c r="R1294" s="69">
        <v>0</v>
      </c>
      <c r="S1294" s="68">
        <v>0</v>
      </c>
      <c r="T1294" s="69">
        <v>0</v>
      </c>
      <c r="U1294" s="68">
        <v>0</v>
      </c>
      <c r="V1294" s="69">
        <v>0</v>
      </c>
      <c r="W1294" s="68">
        <v>0</v>
      </c>
      <c r="X1294" s="69">
        <v>0</v>
      </c>
      <c r="Y1294" s="68">
        <v>0</v>
      </c>
      <c r="Z1294" s="69">
        <v>0</v>
      </c>
      <c r="AA1294" s="68">
        <v>0</v>
      </c>
      <c r="AB1294" s="69">
        <v>0</v>
      </c>
      <c r="AC1294" s="54"/>
      <c r="AD1294" s="55">
        <f t="shared" si="27"/>
        <v>0</v>
      </c>
      <c r="AE1294" s="54"/>
    </row>
    <row r="1295" spans="2:31" x14ac:dyDescent="0.3">
      <c r="B1295" s="4" t="s">
        <v>196</v>
      </c>
      <c r="C1295" s="14"/>
      <c r="D1295" s="14"/>
      <c r="E1295" s="68">
        <v>0</v>
      </c>
      <c r="F1295" s="69">
        <v>0</v>
      </c>
      <c r="G1295" s="68">
        <v>0</v>
      </c>
      <c r="H1295" s="69">
        <v>0</v>
      </c>
      <c r="I1295" s="68">
        <v>0</v>
      </c>
      <c r="J1295" s="69">
        <v>0</v>
      </c>
      <c r="K1295" s="68">
        <v>0</v>
      </c>
      <c r="L1295" s="69">
        <v>0</v>
      </c>
      <c r="M1295" s="68">
        <v>0</v>
      </c>
      <c r="N1295" s="69">
        <v>0</v>
      </c>
      <c r="O1295" s="68">
        <v>0</v>
      </c>
      <c r="P1295" s="69">
        <v>0</v>
      </c>
      <c r="Q1295" s="68">
        <v>0</v>
      </c>
      <c r="R1295" s="69">
        <v>0</v>
      </c>
      <c r="S1295" s="68">
        <v>0</v>
      </c>
      <c r="T1295" s="69">
        <v>0</v>
      </c>
      <c r="U1295" s="68">
        <v>0</v>
      </c>
      <c r="V1295" s="69">
        <v>0</v>
      </c>
      <c r="W1295" s="68">
        <v>0</v>
      </c>
      <c r="X1295" s="69">
        <v>0</v>
      </c>
      <c r="Y1295" s="68">
        <v>0</v>
      </c>
      <c r="Z1295" s="69">
        <v>0</v>
      </c>
      <c r="AA1295" s="68">
        <v>0</v>
      </c>
      <c r="AB1295" s="69">
        <v>0</v>
      </c>
      <c r="AC1295" s="54"/>
      <c r="AD1295" s="55">
        <f t="shared" si="27"/>
        <v>0</v>
      </c>
      <c r="AE1295" s="54"/>
    </row>
    <row r="1296" spans="2:31" x14ac:dyDescent="0.3">
      <c r="B1296" s="4" t="s">
        <v>207</v>
      </c>
      <c r="C1296" s="14"/>
      <c r="D1296" s="14"/>
      <c r="E1296" s="68">
        <v>0</v>
      </c>
      <c r="F1296" s="69">
        <v>0</v>
      </c>
      <c r="G1296" s="68">
        <v>0</v>
      </c>
      <c r="H1296" s="69">
        <v>0</v>
      </c>
      <c r="I1296" s="68">
        <v>0</v>
      </c>
      <c r="J1296" s="69">
        <v>0</v>
      </c>
      <c r="K1296" s="68">
        <v>0</v>
      </c>
      <c r="L1296" s="69">
        <v>0</v>
      </c>
      <c r="M1296" s="68">
        <v>0</v>
      </c>
      <c r="N1296" s="69">
        <v>0</v>
      </c>
      <c r="O1296" s="68">
        <v>0</v>
      </c>
      <c r="P1296" s="69">
        <v>0</v>
      </c>
      <c r="Q1296" s="68">
        <v>0</v>
      </c>
      <c r="R1296" s="69">
        <v>0</v>
      </c>
      <c r="S1296" s="68">
        <v>0</v>
      </c>
      <c r="T1296" s="69">
        <v>0</v>
      </c>
      <c r="U1296" s="68">
        <v>0</v>
      </c>
      <c r="V1296" s="69">
        <v>0</v>
      </c>
      <c r="W1296" s="68">
        <v>0</v>
      </c>
      <c r="X1296" s="69">
        <v>0</v>
      </c>
      <c r="Y1296" s="68">
        <v>0</v>
      </c>
      <c r="Z1296" s="69">
        <v>0</v>
      </c>
      <c r="AA1296" s="68">
        <v>0</v>
      </c>
      <c r="AB1296" s="69">
        <v>0</v>
      </c>
      <c r="AC1296" s="54"/>
      <c r="AD1296" s="55">
        <f t="shared" si="27"/>
        <v>0</v>
      </c>
      <c r="AE1296" s="54"/>
    </row>
    <row r="1297" spans="2:31" x14ac:dyDescent="0.3">
      <c r="B1297" s="4" t="s">
        <v>208</v>
      </c>
      <c r="C1297" s="14"/>
      <c r="D1297" s="1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7"/>
        <v>0</v>
      </c>
      <c r="AE1297" s="54"/>
    </row>
    <row r="1298" spans="2:31" x14ac:dyDescent="0.3">
      <c r="B1298" s="4" t="s">
        <v>147</v>
      </c>
      <c r="C1298" s="14"/>
      <c r="D1298" s="14"/>
      <c r="E1298" s="70">
        <v>0</v>
      </c>
      <c r="F1298" s="71">
        <v>0</v>
      </c>
      <c r="G1298" s="70">
        <v>0</v>
      </c>
      <c r="H1298" s="71">
        <v>0</v>
      </c>
      <c r="I1298" s="70">
        <v>0</v>
      </c>
      <c r="J1298" s="71">
        <v>0</v>
      </c>
      <c r="K1298" s="70">
        <v>0</v>
      </c>
      <c r="L1298" s="71">
        <v>0</v>
      </c>
      <c r="M1298" s="70">
        <v>0</v>
      </c>
      <c r="N1298" s="71">
        <v>0</v>
      </c>
      <c r="O1298" s="70">
        <v>0</v>
      </c>
      <c r="P1298" s="71">
        <v>0</v>
      </c>
      <c r="Q1298" s="70">
        <v>0</v>
      </c>
      <c r="R1298" s="71">
        <v>0</v>
      </c>
      <c r="S1298" s="70">
        <v>0</v>
      </c>
      <c r="T1298" s="71">
        <v>0</v>
      </c>
      <c r="U1298" s="70">
        <v>0</v>
      </c>
      <c r="V1298" s="71">
        <v>0</v>
      </c>
      <c r="W1298" s="70">
        <v>0</v>
      </c>
      <c r="X1298" s="71">
        <v>0</v>
      </c>
      <c r="Y1298" s="70">
        <v>0</v>
      </c>
      <c r="Z1298" s="71">
        <v>0</v>
      </c>
      <c r="AA1298" s="70">
        <v>0</v>
      </c>
      <c r="AB1298" s="71">
        <v>0</v>
      </c>
      <c r="AC1298" s="54"/>
      <c r="AD1298" s="55">
        <f t="shared" si="27"/>
        <v>0</v>
      </c>
      <c r="AE1298" s="54"/>
    </row>
    <row r="1299" spans="2:31" x14ac:dyDescent="0.3">
      <c r="B1299" s="4" t="s">
        <v>220</v>
      </c>
      <c r="C1299" s="14"/>
      <c r="D1299" s="14"/>
      <c r="E1299" s="70">
        <v>0</v>
      </c>
      <c r="F1299" s="71">
        <v>0</v>
      </c>
      <c r="G1299" s="70">
        <v>0</v>
      </c>
      <c r="H1299" s="71">
        <v>0</v>
      </c>
      <c r="I1299" s="70">
        <v>0</v>
      </c>
      <c r="J1299" s="71">
        <v>0</v>
      </c>
      <c r="K1299" s="70">
        <v>0</v>
      </c>
      <c r="L1299" s="71">
        <v>0</v>
      </c>
      <c r="M1299" s="70">
        <v>0</v>
      </c>
      <c r="N1299" s="71">
        <v>0</v>
      </c>
      <c r="O1299" s="70">
        <v>0</v>
      </c>
      <c r="P1299" s="71">
        <v>0</v>
      </c>
      <c r="Q1299" s="70">
        <v>0</v>
      </c>
      <c r="R1299" s="71">
        <v>0</v>
      </c>
      <c r="S1299" s="70">
        <v>0</v>
      </c>
      <c r="T1299" s="71">
        <v>0</v>
      </c>
      <c r="U1299" s="70">
        <v>4.1839847072222547E-4</v>
      </c>
      <c r="V1299" s="71">
        <v>0</v>
      </c>
      <c r="W1299" s="70">
        <v>4.0218869845073393E-4</v>
      </c>
      <c r="X1299" s="71">
        <v>2.1665940682093448E-3</v>
      </c>
      <c r="Y1299" s="70">
        <v>0</v>
      </c>
      <c r="Z1299" s="71">
        <v>0</v>
      </c>
      <c r="AA1299" s="70">
        <v>0</v>
      </c>
      <c r="AB1299" s="71">
        <v>0</v>
      </c>
      <c r="AC1299" s="54"/>
      <c r="AD1299" s="55">
        <f t="shared" si="27"/>
        <v>2.9871812373823041E-3</v>
      </c>
      <c r="AE1299" s="54"/>
    </row>
    <row r="1300" spans="2:31" x14ac:dyDescent="0.3">
      <c r="B1300" s="4" t="s">
        <v>221</v>
      </c>
      <c r="C1300" s="14"/>
      <c r="D1300" s="14"/>
      <c r="E1300" s="70">
        <v>0</v>
      </c>
      <c r="F1300" s="71">
        <v>0</v>
      </c>
      <c r="G1300" s="70">
        <v>0</v>
      </c>
      <c r="H1300" s="71">
        <v>0</v>
      </c>
      <c r="I1300" s="70">
        <v>0</v>
      </c>
      <c r="J1300" s="71">
        <v>0</v>
      </c>
      <c r="K1300" s="70">
        <v>0</v>
      </c>
      <c r="L1300" s="71">
        <v>0</v>
      </c>
      <c r="M1300" s="70">
        <v>0</v>
      </c>
      <c r="N1300" s="71">
        <v>0</v>
      </c>
      <c r="O1300" s="70">
        <v>0</v>
      </c>
      <c r="P1300" s="71">
        <v>0</v>
      </c>
      <c r="Q1300" s="70">
        <v>0</v>
      </c>
      <c r="R1300" s="71">
        <v>0</v>
      </c>
      <c r="S1300" s="70">
        <v>0</v>
      </c>
      <c r="T1300" s="71">
        <v>0</v>
      </c>
      <c r="U1300" s="70">
        <v>4.1839847072222547E-4</v>
      </c>
      <c r="V1300" s="71">
        <v>0</v>
      </c>
      <c r="W1300" s="70">
        <v>4.0218869845073393E-4</v>
      </c>
      <c r="X1300" s="71">
        <v>2.1665940682093448E-3</v>
      </c>
      <c r="Y1300" s="70">
        <v>0</v>
      </c>
      <c r="Z1300" s="71">
        <v>0</v>
      </c>
      <c r="AA1300" s="70">
        <v>0</v>
      </c>
      <c r="AB1300" s="71">
        <v>0</v>
      </c>
      <c r="AC1300" s="54"/>
      <c r="AD1300" s="55">
        <f t="shared" si="27"/>
        <v>2.9871812373823041E-3</v>
      </c>
      <c r="AE1300" s="54"/>
    </row>
    <row r="1301" spans="2:31" x14ac:dyDescent="0.3">
      <c r="B1301" s="4" t="s">
        <v>144</v>
      </c>
      <c r="C1301" s="14"/>
      <c r="D1301" s="14"/>
      <c r="E1301" s="70">
        <v>0</v>
      </c>
      <c r="F1301" s="71">
        <v>0</v>
      </c>
      <c r="G1301" s="70">
        <v>0</v>
      </c>
      <c r="H1301" s="71">
        <v>0</v>
      </c>
      <c r="I1301" s="70">
        <v>0</v>
      </c>
      <c r="J1301" s="71">
        <v>0</v>
      </c>
      <c r="K1301" s="70">
        <v>0</v>
      </c>
      <c r="L1301" s="71">
        <v>0</v>
      </c>
      <c r="M1301" s="70">
        <v>0</v>
      </c>
      <c r="N1301" s="71">
        <v>0</v>
      </c>
      <c r="O1301" s="70">
        <v>0</v>
      </c>
      <c r="P1301" s="71">
        <v>0</v>
      </c>
      <c r="Q1301" s="70">
        <v>0</v>
      </c>
      <c r="R1301" s="71">
        <v>0</v>
      </c>
      <c r="S1301" s="70">
        <v>0</v>
      </c>
      <c r="T1301" s="71">
        <v>0</v>
      </c>
      <c r="U1301" s="70">
        <v>0</v>
      </c>
      <c r="V1301" s="71">
        <v>0</v>
      </c>
      <c r="W1301" s="70">
        <v>0</v>
      </c>
      <c r="X1301" s="71">
        <v>0</v>
      </c>
      <c r="Y1301" s="70">
        <v>0</v>
      </c>
      <c r="Z1301" s="71">
        <v>0</v>
      </c>
      <c r="AA1301" s="70">
        <v>0</v>
      </c>
      <c r="AB1301" s="71">
        <v>0</v>
      </c>
      <c r="AC1301" s="54"/>
      <c r="AD1301" s="55">
        <f t="shared" si="27"/>
        <v>0</v>
      </c>
      <c r="AE1301" s="54"/>
    </row>
    <row r="1302" spans="2:31" x14ac:dyDescent="0.3">
      <c r="B1302" s="4" t="s">
        <v>188</v>
      </c>
      <c r="C1302" s="14"/>
      <c r="D1302" s="14"/>
      <c r="E1302" s="70">
        <v>0</v>
      </c>
      <c r="F1302" s="71">
        <v>0</v>
      </c>
      <c r="G1302" s="70">
        <v>0</v>
      </c>
      <c r="H1302" s="71">
        <v>0</v>
      </c>
      <c r="I1302" s="70">
        <v>0</v>
      </c>
      <c r="J1302" s="71">
        <v>0</v>
      </c>
      <c r="K1302" s="70">
        <v>0</v>
      </c>
      <c r="L1302" s="71">
        <v>0</v>
      </c>
      <c r="M1302" s="70">
        <v>0</v>
      </c>
      <c r="N1302" s="71">
        <v>0.54963375329971309</v>
      </c>
      <c r="O1302" s="70">
        <v>0</v>
      </c>
      <c r="P1302" s="71">
        <v>0</v>
      </c>
      <c r="Q1302" s="70">
        <v>0</v>
      </c>
      <c r="R1302" s="71">
        <v>0</v>
      </c>
      <c r="S1302" s="70">
        <v>0.14003557761510213</v>
      </c>
      <c r="T1302" s="71">
        <v>0.50718772013982139</v>
      </c>
      <c r="U1302" s="70">
        <v>0.16456079681714372</v>
      </c>
      <c r="V1302" s="71">
        <v>8.40399424235026E-2</v>
      </c>
      <c r="W1302" s="70">
        <v>0.44641373952229818</v>
      </c>
      <c r="X1302" s="71">
        <v>0.14430280327796938</v>
      </c>
      <c r="Y1302" s="70">
        <v>0</v>
      </c>
      <c r="Z1302" s="71">
        <v>0</v>
      </c>
      <c r="AA1302" s="70">
        <v>0</v>
      </c>
      <c r="AB1302" s="71">
        <v>0</v>
      </c>
      <c r="AC1302" s="54"/>
      <c r="AD1302" s="55">
        <f t="shared" si="27"/>
        <v>2.0361743330955502</v>
      </c>
      <c r="AE1302" s="54"/>
    </row>
    <row r="1303" spans="2:31" x14ac:dyDescent="0.3">
      <c r="B1303" s="4" t="s">
        <v>189</v>
      </c>
      <c r="C1303" s="14"/>
      <c r="D1303" s="14"/>
      <c r="E1303" s="70">
        <v>0</v>
      </c>
      <c r="F1303" s="71">
        <v>0</v>
      </c>
      <c r="G1303" s="70">
        <v>0</v>
      </c>
      <c r="H1303" s="71">
        <v>0</v>
      </c>
      <c r="I1303" s="70">
        <v>0</v>
      </c>
      <c r="J1303" s="71">
        <v>0</v>
      </c>
      <c r="K1303" s="70">
        <v>0</v>
      </c>
      <c r="L1303" s="71">
        <v>0</v>
      </c>
      <c r="M1303" s="70">
        <v>0</v>
      </c>
      <c r="N1303" s="71">
        <v>0.54963375329971309</v>
      </c>
      <c r="O1303" s="70">
        <v>0</v>
      </c>
      <c r="P1303" s="71">
        <v>0</v>
      </c>
      <c r="Q1303" s="70">
        <v>0</v>
      </c>
      <c r="R1303" s="71">
        <v>0</v>
      </c>
      <c r="S1303" s="70">
        <v>0.14003557761510213</v>
      </c>
      <c r="T1303" s="71">
        <v>0.50718772013982139</v>
      </c>
      <c r="U1303" s="70">
        <v>0.16456079681714372</v>
      </c>
      <c r="V1303" s="71">
        <v>8.40399424235026E-2</v>
      </c>
      <c r="W1303" s="70">
        <v>0.44641373952229818</v>
      </c>
      <c r="X1303" s="71">
        <v>0.14430280327796938</v>
      </c>
      <c r="Y1303" s="70">
        <v>0</v>
      </c>
      <c r="Z1303" s="71">
        <v>0</v>
      </c>
      <c r="AA1303" s="70">
        <v>0</v>
      </c>
      <c r="AB1303" s="71">
        <v>0</v>
      </c>
      <c r="AC1303" s="54"/>
      <c r="AD1303" s="55">
        <f t="shared" si="27"/>
        <v>2.0361743330955502</v>
      </c>
      <c r="AE1303" s="54"/>
    </row>
    <row r="1304" spans="2:31" x14ac:dyDescent="0.3">
      <c r="B1304" s="4" t="s">
        <v>235</v>
      </c>
      <c r="C1304" s="14"/>
      <c r="D1304" s="14"/>
      <c r="E1304" s="70">
        <v>0</v>
      </c>
      <c r="F1304" s="71">
        <v>0</v>
      </c>
      <c r="G1304" s="70">
        <v>0</v>
      </c>
      <c r="H1304" s="71">
        <v>0</v>
      </c>
      <c r="I1304" s="70">
        <v>0</v>
      </c>
      <c r="J1304" s="71">
        <v>0</v>
      </c>
      <c r="K1304" s="70">
        <v>0</v>
      </c>
      <c r="L1304" s="71">
        <v>0</v>
      </c>
      <c r="M1304" s="70">
        <v>0</v>
      </c>
      <c r="N1304" s="71">
        <v>0</v>
      </c>
      <c r="O1304" s="70">
        <v>4.0198637612660724</v>
      </c>
      <c r="P1304" s="71">
        <v>4.2978549559911086</v>
      </c>
      <c r="Q1304" s="70">
        <v>2.4767430464426679</v>
      </c>
      <c r="R1304" s="71">
        <v>0</v>
      </c>
      <c r="S1304" s="70">
        <v>2.6181488800048824</v>
      </c>
      <c r="T1304" s="71">
        <v>4.3152561028798413</v>
      </c>
      <c r="U1304" s="70">
        <v>1.4109637816747025</v>
      </c>
      <c r="V1304" s="71">
        <v>0</v>
      </c>
      <c r="W1304" s="70">
        <v>0</v>
      </c>
      <c r="X1304" s="71">
        <v>0</v>
      </c>
      <c r="Y1304" s="70">
        <v>0</v>
      </c>
      <c r="Z1304" s="71">
        <v>0</v>
      </c>
      <c r="AA1304" s="70">
        <v>0</v>
      </c>
      <c r="AB1304" s="71">
        <v>0</v>
      </c>
      <c r="AC1304" s="54"/>
      <c r="AD1304" s="55">
        <f t="shared" si="27"/>
        <v>19.138830528259277</v>
      </c>
      <c r="AE1304" s="54"/>
    </row>
    <row r="1305" spans="2:31" x14ac:dyDescent="0.3">
      <c r="B1305" s="4" t="s">
        <v>244</v>
      </c>
      <c r="C1305" s="14"/>
      <c r="D1305" s="14"/>
      <c r="E1305" s="70">
        <v>0</v>
      </c>
      <c r="F1305" s="71">
        <v>0</v>
      </c>
      <c r="G1305" s="70">
        <v>0</v>
      </c>
      <c r="H1305" s="71">
        <v>0</v>
      </c>
      <c r="I1305" s="70">
        <v>0</v>
      </c>
      <c r="J1305" s="71">
        <v>0</v>
      </c>
      <c r="K1305" s="70">
        <v>0</v>
      </c>
      <c r="L1305" s="71">
        <v>0</v>
      </c>
      <c r="M1305" s="70">
        <v>0</v>
      </c>
      <c r="N1305" s="71">
        <v>9.8271808624267612E-2</v>
      </c>
      <c r="O1305" s="70">
        <v>0.46613784631093347</v>
      </c>
      <c r="P1305" s="71">
        <v>0.5025584101676942</v>
      </c>
      <c r="Q1305" s="70">
        <v>0.30297512610753385</v>
      </c>
      <c r="R1305" s="71">
        <v>0</v>
      </c>
      <c r="S1305" s="70">
        <v>0.48513372659683252</v>
      </c>
      <c r="T1305" s="71">
        <v>0.58458948532740296</v>
      </c>
      <c r="U1305" s="70">
        <v>0.19909078280131029</v>
      </c>
      <c r="V1305" s="71">
        <v>0.1146506222089132</v>
      </c>
      <c r="W1305" s="70">
        <v>0.63633986314137791</v>
      </c>
      <c r="X1305" s="71">
        <v>0.21587168773015344</v>
      </c>
      <c r="Y1305" s="70">
        <v>0</v>
      </c>
      <c r="Z1305" s="71">
        <v>0</v>
      </c>
      <c r="AA1305" s="70">
        <v>0</v>
      </c>
      <c r="AB1305" s="71">
        <v>0</v>
      </c>
      <c r="AC1305" s="54"/>
      <c r="AD1305" s="55">
        <f t="shared" si="27"/>
        <v>3.6056193590164196</v>
      </c>
      <c r="AE1305" s="54"/>
    </row>
    <row r="1306" spans="2:31" x14ac:dyDescent="0.3">
      <c r="B1306" s="4" t="s">
        <v>148</v>
      </c>
      <c r="C1306" s="14"/>
      <c r="D1306" s="14"/>
      <c r="E1306" s="70">
        <v>0</v>
      </c>
      <c r="F1306" s="71">
        <v>0</v>
      </c>
      <c r="G1306" s="70">
        <v>0</v>
      </c>
      <c r="H1306" s="71">
        <v>0</v>
      </c>
      <c r="I1306" s="70">
        <v>0</v>
      </c>
      <c r="J1306" s="71">
        <v>0</v>
      </c>
      <c r="K1306" s="70">
        <v>0</v>
      </c>
      <c r="L1306" s="71">
        <v>0</v>
      </c>
      <c r="M1306" s="70">
        <v>0</v>
      </c>
      <c r="N1306" s="71">
        <v>0</v>
      </c>
      <c r="O1306" s="70">
        <v>0</v>
      </c>
      <c r="P1306" s="71">
        <v>0</v>
      </c>
      <c r="Q1306" s="70">
        <v>0</v>
      </c>
      <c r="R1306" s="71">
        <v>0</v>
      </c>
      <c r="S1306" s="70">
        <v>0</v>
      </c>
      <c r="T1306" s="71">
        <v>0</v>
      </c>
      <c r="U1306" s="70">
        <v>0</v>
      </c>
      <c r="V1306" s="71">
        <v>0</v>
      </c>
      <c r="W1306" s="70">
        <v>0</v>
      </c>
      <c r="X1306" s="71">
        <v>0</v>
      </c>
      <c r="Y1306" s="70">
        <v>0</v>
      </c>
      <c r="Z1306" s="71">
        <v>0</v>
      </c>
      <c r="AA1306" s="70">
        <v>0</v>
      </c>
      <c r="AB1306" s="71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149</v>
      </c>
      <c r="C1307" s="14"/>
      <c r="D1307" s="14"/>
      <c r="E1307" s="70">
        <v>0</v>
      </c>
      <c r="F1307" s="71">
        <v>0</v>
      </c>
      <c r="G1307" s="70">
        <v>0</v>
      </c>
      <c r="H1307" s="71">
        <v>0</v>
      </c>
      <c r="I1307" s="70">
        <v>0</v>
      </c>
      <c r="J1307" s="71">
        <v>0</v>
      </c>
      <c r="K1307" s="70">
        <v>0</v>
      </c>
      <c r="L1307" s="71">
        <v>0</v>
      </c>
      <c r="M1307" s="70">
        <v>0</v>
      </c>
      <c r="N1307" s="71">
        <v>0</v>
      </c>
      <c r="O1307" s="70">
        <v>0</v>
      </c>
      <c r="P1307" s="71">
        <v>0</v>
      </c>
      <c r="Q1307" s="70">
        <v>0</v>
      </c>
      <c r="R1307" s="71">
        <v>0</v>
      </c>
      <c r="S1307" s="70">
        <v>0</v>
      </c>
      <c r="T1307" s="71">
        <v>0</v>
      </c>
      <c r="U1307" s="70">
        <v>0</v>
      </c>
      <c r="V1307" s="71">
        <v>0</v>
      </c>
      <c r="W1307" s="70">
        <v>0</v>
      </c>
      <c r="X1307" s="71">
        <v>0</v>
      </c>
      <c r="Y1307" s="70">
        <v>0</v>
      </c>
      <c r="Z1307" s="71">
        <v>0</v>
      </c>
      <c r="AA1307" s="70">
        <v>0</v>
      </c>
      <c r="AB1307" s="71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150</v>
      </c>
      <c r="C1308" s="14"/>
      <c r="D1308" s="14"/>
      <c r="E1308" s="70">
        <v>0</v>
      </c>
      <c r="F1308" s="71">
        <v>0</v>
      </c>
      <c r="G1308" s="70">
        <v>0</v>
      </c>
      <c r="H1308" s="71">
        <v>0</v>
      </c>
      <c r="I1308" s="70">
        <v>0</v>
      </c>
      <c r="J1308" s="71">
        <v>0</v>
      </c>
      <c r="K1308" s="70">
        <v>0</v>
      </c>
      <c r="L1308" s="71">
        <v>0</v>
      </c>
      <c r="M1308" s="70">
        <v>0</v>
      </c>
      <c r="N1308" s="71">
        <v>0</v>
      </c>
      <c r="O1308" s="70">
        <v>0</v>
      </c>
      <c r="P1308" s="71">
        <v>0</v>
      </c>
      <c r="Q1308" s="70">
        <v>0</v>
      </c>
      <c r="R1308" s="71">
        <v>0</v>
      </c>
      <c r="S1308" s="70">
        <v>0</v>
      </c>
      <c r="T1308" s="71">
        <v>0</v>
      </c>
      <c r="U1308" s="70">
        <v>0</v>
      </c>
      <c r="V1308" s="71">
        <v>0</v>
      </c>
      <c r="W1308" s="70">
        <v>0</v>
      </c>
      <c r="X1308" s="71">
        <v>0</v>
      </c>
      <c r="Y1308" s="70">
        <v>0</v>
      </c>
      <c r="Z1308" s="71">
        <v>0</v>
      </c>
      <c r="AA1308" s="70">
        <v>0</v>
      </c>
      <c r="AB1308" s="71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151</v>
      </c>
      <c r="C1309" s="14"/>
      <c r="D1309" s="14"/>
      <c r="E1309" s="70">
        <v>0</v>
      </c>
      <c r="F1309" s="71">
        <v>0</v>
      </c>
      <c r="G1309" s="70">
        <v>0</v>
      </c>
      <c r="H1309" s="71">
        <v>0</v>
      </c>
      <c r="I1309" s="70">
        <v>0</v>
      </c>
      <c r="J1309" s="71">
        <v>0</v>
      </c>
      <c r="K1309" s="70">
        <v>0</v>
      </c>
      <c r="L1309" s="71">
        <v>0</v>
      </c>
      <c r="M1309" s="70">
        <v>0</v>
      </c>
      <c r="N1309" s="71">
        <v>0</v>
      </c>
      <c r="O1309" s="70">
        <v>0</v>
      </c>
      <c r="P1309" s="71">
        <v>0</v>
      </c>
      <c r="Q1309" s="70">
        <v>0</v>
      </c>
      <c r="R1309" s="71">
        <v>0</v>
      </c>
      <c r="S1309" s="70">
        <v>0</v>
      </c>
      <c r="T1309" s="71">
        <v>0</v>
      </c>
      <c r="U1309" s="70">
        <v>0</v>
      </c>
      <c r="V1309" s="71">
        <v>0</v>
      </c>
      <c r="W1309" s="70">
        <v>0</v>
      </c>
      <c r="X1309" s="71">
        <v>0</v>
      </c>
      <c r="Y1309" s="70">
        <v>0</v>
      </c>
      <c r="Z1309" s="71">
        <v>0</v>
      </c>
      <c r="AA1309" s="70">
        <v>0</v>
      </c>
      <c r="AB1309" s="71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194</v>
      </c>
      <c r="C1310" s="14"/>
      <c r="D1310" s="14"/>
      <c r="E1310" s="70">
        <v>0</v>
      </c>
      <c r="F1310" s="71">
        <v>0</v>
      </c>
      <c r="G1310" s="70">
        <v>0</v>
      </c>
      <c r="H1310" s="71">
        <v>0</v>
      </c>
      <c r="I1310" s="70">
        <v>0</v>
      </c>
      <c r="J1310" s="71">
        <v>0</v>
      </c>
      <c r="K1310" s="70">
        <v>0</v>
      </c>
      <c r="L1310" s="71">
        <v>0</v>
      </c>
      <c r="M1310" s="70">
        <v>0</v>
      </c>
      <c r="N1310" s="71">
        <v>0</v>
      </c>
      <c r="O1310" s="70">
        <v>0</v>
      </c>
      <c r="P1310" s="71">
        <v>0</v>
      </c>
      <c r="Q1310" s="70">
        <v>0</v>
      </c>
      <c r="R1310" s="71">
        <v>0</v>
      </c>
      <c r="S1310" s="70">
        <v>0</v>
      </c>
      <c r="T1310" s="71">
        <v>0</v>
      </c>
      <c r="U1310" s="70">
        <v>0</v>
      </c>
      <c r="V1310" s="71">
        <v>0</v>
      </c>
      <c r="W1310" s="70">
        <v>0</v>
      </c>
      <c r="X1310" s="71">
        <v>0</v>
      </c>
      <c r="Y1310" s="70">
        <v>0</v>
      </c>
      <c r="Z1310" s="71">
        <v>0</v>
      </c>
      <c r="AA1310" s="70">
        <v>0</v>
      </c>
      <c r="AB1310" s="71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195</v>
      </c>
      <c r="C1311" s="14"/>
      <c r="D1311" s="14"/>
      <c r="E1311" s="70">
        <v>0</v>
      </c>
      <c r="F1311" s="71">
        <v>0</v>
      </c>
      <c r="G1311" s="70">
        <v>0</v>
      </c>
      <c r="H1311" s="71">
        <v>0</v>
      </c>
      <c r="I1311" s="70">
        <v>0</v>
      </c>
      <c r="J1311" s="71">
        <v>0</v>
      </c>
      <c r="K1311" s="70">
        <v>0</v>
      </c>
      <c r="L1311" s="71">
        <v>0</v>
      </c>
      <c r="M1311" s="70">
        <v>0</v>
      </c>
      <c r="N1311" s="71">
        <v>0</v>
      </c>
      <c r="O1311" s="70">
        <v>0</v>
      </c>
      <c r="P1311" s="71">
        <v>0</v>
      </c>
      <c r="Q1311" s="70">
        <v>0</v>
      </c>
      <c r="R1311" s="71">
        <v>0</v>
      </c>
      <c r="S1311" s="70">
        <v>0</v>
      </c>
      <c r="T1311" s="71">
        <v>0</v>
      </c>
      <c r="U1311" s="70">
        <v>0</v>
      </c>
      <c r="V1311" s="71">
        <v>0</v>
      </c>
      <c r="W1311" s="70">
        <v>0</v>
      </c>
      <c r="X1311" s="71">
        <v>0</v>
      </c>
      <c r="Y1311" s="70">
        <v>0</v>
      </c>
      <c r="Z1311" s="71">
        <v>0</v>
      </c>
      <c r="AA1311" s="70">
        <v>0</v>
      </c>
      <c r="AB1311" s="71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179</v>
      </c>
      <c r="C1312" s="14"/>
      <c r="D1312" s="14"/>
      <c r="E1312" s="70">
        <v>0</v>
      </c>
      <c r="F1312" s="71">
        <v>0</v>
      </c>
      <c r="G1312" s="70">
        <v>0</v>
      </c>
      <c r="H1312" s="71">
        <v>0</v>
      </c>
      <c r="I1312" s="70">
        <v>0</v>
      </c>
      <c r="J1312" s="71">
        <v>0</v>
      </c>
      <c r="K1312" s="70">
        <v>0</v>
      </c>
      <c r="L1312" s="71">
        <v>0</v>
      </c>
      <c r="M1312" s="70">
        <v>0</v>
      </c>
      <c r="N1312" s="71">
        <v>1.051090587085734E-2</v>
      </c>
      <c r="O1312" s="70">
        <v>4.0437380162378165E-3</v>
      </c>
      <c r="P1312" s="71">
        <v>0</v>
      </c>
      <c r="Q1312" s="70">
        <v>0</v>
      </c>
      <c r="R1312" s="71">
        <v>0</v>
      </c>
      <c r="S1312" s="70">
        <v>1.0624163151563457E-2</v>
      </c>
      <c r="T1312" s="71">
        <v>0</v>
      </c>
      <c r="U1312" s="70">
        <v>0</v>
      </c>
      <c r="V1312" s="71">
        <v>0</v>
      </c>
      <c r="W1312" s="70">
        <v>0</v>
      </c>
      <c r="X1312" s="71">
        <v>0</v>
      </c>
      <c r="Y1312" s="70">
        <v>0</v>
      </c>
      <c r="Z1312" s="71">
        <v>0</v>
      </c>
      <c r="AA1312" s="70">
        <v>0</v>
      </c>
      <c r="AB1312" s="71">
        <v>0</v>
      </c>
      <c r="AC1312" s="54"/>
      <c r="AD1312" s="55">
        <f t="shared" si="27"/>
        <v>2.5178807038658615E-2</v>
      </c>
      <c r="AE1312" s="54"/>
    </row>
    <row r="1313" spans="2:31" x14ac:dyDescent="0.3">
      <c r="B1313" s="4" t="s">
        <v>180</v>
      </c>
      <c r="C1313" s="14"/>
      <c r="D1313" s="14"/>
      <c r="E1313" s="70">
        <v>0</v>
      </c>
      <c r="F1313" s="71">
        <v>0</v>
      </c>
      <c r="G1313" s="70">
        <v>0</v>
      </c>
      <c r="H1313" s="71">
        <v>0</v>
      </c>
      <c r="I1313" s="70">
        <v>0</v>
      </c>
      <c r="J1313" s="71">
        <v>0</v>
      </c>
      <c r="K1313" s="70">
        <v>0</v>
      </c>
      <c r="L1313" s="71">
        <v>0</v>
      </c>
      <c r="M1313" s="70">
        <v>0</v>
      </c>
      <c r="N1313" s="71">
        <v>1.051090587085734E-2</v>
      </c>
      <c r="O1313" s="70">
        <v>4.0437380162378165E-3</v>
      </c>
      <c r="P1313" s="71">
        <v>0</v>
      </c>
      <c r="Q1313" s="70">
        <v>0</v>
      </c>
      <c r="R1313" s="71">
        <v>0</v>
      </c>
      <c r="S1313" s="70">
        <v>1.0624163151563457E-2</v>
      </c>
      <c r="T1313" s="71">
        <v>0</v>
      </c>
      <c r="U1313" s="70">
        <v>0</v>
      </c>
      <c r="V1313" s="71">
        <v>0</v>
      </c>
      <c r="W1313" s="70">
        <v>0</v>
      </c>
      <c r="X1313" s="71">
        <v>0</v>
      </c>
      <c r="Y1313" s="70">
        <v>0</v>
      </c>
      <c r="Z1313" s="71">
        <v>0</v>
      </c>
      <c r="AA1313" s="70">
        <v>0</v>
      </c>
      <c r="AB1313" s="71">
        <v>0</v>
      </c>
      <c r="AC1313" s="54"/>
      <c r="AD1313" s="55">
        <f t="shared" si="27"/>
        <v>2.5178807038658615E-2</v>
      </c>
      <c r="AE1313" s="54"/>
    </row>
    <row r="1314" spans="2:31" x14ac:dyDescent="0.3">
      <c r="B1314" s="4" t="s">
        <v>251</v>
      </c>
      <c r="C1314" s="14"/>
      <c r="D1314" s="14"/>
      <c r="E1314" s="70">
        <v>0</v>
      </c>
      <c r="F1314" s="71">
        <v>0</v>
      </c>
      <c r="G1314" s="70">
        <v>0</v>
      </c>
      <c r="H1314" s="71">
        <v>0</v>
      </c>
      <c r="I1314" s="70">
        <v>0</v>
      </c>
      <c r="J1314" s="71">
        <v>0</v>
      </c>
      <c r="K1314" s="70">
        <v>0</v>
      </c>
      <c r="L1314" s="71">
        <v>0</v>
      </c>
      <c r="M1314" s="70">
        <v>0</v>
      </c>
      <c r="N1314" s="71">
        <v>0</v>
      </c>
      <c r="O1314" s="70">
        <v>0</v>
      </c>
      <c r="P1314" s="71">
        <v>0</v>
      </c>
      <c r="Q1314" s="70">
        <v>0</v>
      </c>
      <c r="R1314" s="71">
        <v>0</v>
      </c>
      <c r="S1314" s="70">
        <v>0</v>
      </c>
      <c r="T1314" s="71">
        <v>0</v>
      </c>
      <c r="U1314" s="70">
        <v>0</v>
      </c>
      <c r="V1314" s="71">
        <v>0</v>
      </c>
      <c r="W1314" s="70">
        <v>0</v>
      </c>
      <c r="X1314" s="71">
        <v>0</v>
      </c>
      <c r="Y1314" s="70">
        <v>0</v>
      </c>
      <c r="Z1314" s="71">
        <v>0</v>
      </c>
      <c r="AA1314" s="70">
        <v>0</v>
      </c>
      <c r="AB1314" s="71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152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153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154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141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222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240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223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0.83552691141764313</v>
      </c>
      <c r="O1321" s="70">
        <v>4.0840201651255281</v>
      </c>
      <c r="P1321" s="71">
        <v>4.3660332679748537</v>
      </c>
      <c r="Q1321" s="70">
        <v>2.6590805530548094</v>
      </c>
      <c r="R1321" s="71">
        <v>0</v>
      </c>
      <c r="S1321" s="70">
        <v>4.3518575668334947</v>
      </c>
      <c r="T1321" s="71">
        <v>5.2759747505187953</v>
      </c>
      <c r="U1321" s="70">
        <v>1.7734809716542563</v>
      </c>
      <c r="V1321" s="71">
        <v>1.0091861565907796</v>
      </c>
      <c r="W1321" s="70">
        <v>5.6590720184326182</v>
      </c>
      <c r="X1321" s="71">
        <v>1.9533529599507653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31.967585321553543</v>
      </c>
      <c r="AE1321" s="54"/>
    </row>
    <row r="1322" spans="2:31" x14ac:dyDescent="0.3">
      <c r="B1322" s="4" t="s">
        <v>284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236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237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249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214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215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216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250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238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181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182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200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201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202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3.2498167157173137E-2</v>
      </c>
      <c r="O1335" s="70">
        <v>0.15093013246854131</v>
      </c>
      <c r="P1335" s="71">
        <v>0.15278672873973839</v>
      </c>
      <c r="Q1335" s="70">
        <v>8.1554521123568174E-2</v>
      </c>
      <c r="R1335" s="71">
        <v>0</v>
      </c>
      <c r="S1335" s="70">
        <v>0.12246200581391645</v>
      </c>
      <c r="T1335" s="71">
        <v>0.12191565881172807</v>
      </c>
      <c r="U1335" s="70">
        <v>4.2012973626454654E-2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0.7041601877411201</v>
      </c>
      <c r="AE1335" s="54"/>
    </row>
    <row r="1336" spans="2:31" x14ac:dyDescent="0.3">
      <c r="B1336" s="4" t="s">
        <v>203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3.2498167157173137E-2</v>
      </c>
      <c r="O1336" s="70">
        <v>0.15093013246854131</v>
      </c>
      <c r="P1336" s="71">
        <v>0.15278672873973839</v>
      </c>
      <c r="Q1336" s="70">
        <v>8.1554521123568174E-2</v>
      </c>
      <c r="R1336" s="71">
        <v>0</v>
      </c>
      <c r="S1336" s="70">
        <v>0.12246200581391645</v>
      </c>
      <c r="T1336" s="71">
        <v>0.12191565881172807</v>
      </c>
      <c r="U1336" s="70">
        <v>4.2012973626454654E-2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0.7041601877411201</v>
      </c>
      <c r="AE1336" s="54"/>
    </row>
    <row r="1337" spans="2:31" x14ac:dyDescent="0.3">
      <c r="B1337" s="4" t="s">
        <v>130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5.4323194821675642E-2</v>
      </c>
      <c r="O1337" s="70">
        <v>1.011062413454056</v>
      </c>
      <c r="P1337" s="71">
        <v>1.0117340942223867</v>
      </c>
      <c r="Q1337" s="70">
        <v>0.58878410657246916</v>
      </c>
      <c r="R1337" s="71">
        <v>0</v>
      </c>
      <c r="S1337" s="70">
        <v>0.70033320267995225</v>
      </c>
      <c r="T1337" s="71">
        <v>1.0333235422770182</v>
      </c>
      <c r="U1337" s="70">
        <v>0.3617742955684663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4.7613348495960235</v>
      </c>
      <c r="AE1337" s="54"/>
    </row>
    <row r="1338" spans="2:31" x14ac:dyDescent="0.3">
      <c r="B1338" s="4" t="s">
        <v>131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5.4323194821675642E-2</v>
      </c>
      <c r="O1338" s="70">
        <v>1.011062413454056</v>
      </c>
      <c r="P1338" s="71">
        <v>1.0117340942223867</v>
      </c>
      <c r="Q1338" s="70">
        <v>0.58878410657246916</v>
      </c>
      <c r="R1338" s="71">
        <v>0</v>
      </c>
      <c r="S1338" s="70">
        <v>0.70033320267995225</v>
      </c>
      <c r="T1338" s="71">
        <v>1.0333235422770182</v>
      </c>
      <c r="U1338" s="70">
        <v>0.3617742955684663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4.7613348495960235</v>
      </c>
      <c r="AE1338" s="54"/>
    </row>
    <row r="1339" spans="2:31" x14ac:dyDescent="0.3">
      <c r="B1339" s="4" t="s">
        <v>219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2.9309145609537762E-2</v>
      </c>
      <c r="O1339" s="70">
        <v>8.5808897071838377</v>
      </c>
      <c r="P1339" s="71">
        <v>8.6700698375701926</v>
      </c>
      <c r="Q1339" s="70">
        <v>5.052783894538881</v>
      </c>
      <c r="R1339" s="71">
        <v>0</v>
      </c>
      <c r="S1339" s="70">
        <v>7.2744189723332724</v>
      </c>
      <c r="T1339" s="71">
        <v>8.5914316892623912</v>
      </c>
      <c r="U1339" s="70">
        <v>2.8522535880406701</v>
      </c>
      <c r="V1339" s="71">
        <v>9.2216666666666475E-2</v>
      </c>
      <c r="W1339" s="70">
        <v>0.47823480606079072</v>
      </c>
      <c r="X1339" s="71">
        <v>0.21807389259338378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41.839682199859617</v>
      </c>
      <c r="AE1339" s="54"/>
    </row>
    <row r="1340" spans="2:31" x14ac:dyDescent="0.3">
      <c r="B1340" s="4" t="s">
        <v>285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286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198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199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155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231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232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233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234</v>
      </c>
      <c r="C1348" s="4"/>
      <c r="D1348" s="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288</v>
      </c>
      <c r="C1349" s="4"/>
      <c r="D1349" s="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289</v>
      </c>
      <c r="C1350" s="4"/>
      <c r="D1350" s="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156</v>
      </c>
      <c r="C1351" s="4"/>
      <c r="D1351" s="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2.7840635681152341</v>
      </c>
      <c r="O1351" s="70">
        <v>12.957066043217978</v>
      </c>
      <c r="P1351" s="71">
        <v>13.024706077575679</v>
      </c>
      <c r="Q1351" s="70">
        <v>7.5742465019226088</v>
      </c>
      <c r="R1351" s="71">
        <v>0</v>
      </c>
      <c r="S1351" s="70">
        <v>11.164495226542156</v>
      </c>
      <c r="T1351" s="71">
        <v>13.065715614954634</v>
      </c>
      <c r="U1351" s="70">
        <v>4.396570650736491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64.966863683064787</v>
      </c>
      <c r="AE1351" s="54"/>
    </row>
    <row r="1352" spans="2:31" x14ac:dyDescent="0.3">
      <c r="B1352" s="4" t="s">
        <v>192</v>
      </c>
      <c r="C1352" s="4"/>
      <c r="D1352" s="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193</v>
      </c>
      <c r="C1353" s="4"/>
      <c r="D1353" s="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184</v>
      </c>
      <c r="C1354" s="4"/>
      <c r="D1354" s="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0.24898163477579752</v>
      </c>
      <c r="O1354" s="70">
        <v>2.695838340123494</v>
      </c>
      <c r="P1354" s="71">
        <v>2.5320498665173843</v>
      </c>
      <c r="Q1354" s="70">
        <v>1.4997798164685565</v>
      </c>
      <c r="R1354" s="71">
        <v>0</v>
      </c>
      <c r="S1354" s="70">
        <v>2.0831838766733806</v>
      </c>
      <c r="T1354" s="71">
        <v>3.1589762528737388</v>
      </c>
      <c r="U1354" s="70">
        <v>1.0543790896733602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13.273188877105714</v>
      </c>
      <c r="AE1354" s="54"/>
    </row>
    <row r="1355" spans="2:31" x14ac:dyDescent="0.3">
      <c r="B1355" s="4" t="s">
        <v>185</v>
      </c>
      <c r="C1355" s="4"/>
      <c r="D1355" s="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0.24898163477579752</v>
      </c>
      <c r="O1355" s="70">
        <v>2.695838340123494</v>
      </c>
      <c r="P1355" s="71">
        <v>2.5320498665173843</v>
      </c>
      <c r="Q1355" s="70">
        <v>1.4997798164685565</v>
      </c>
      <c r="R1355" s="71">
        <v>0</v>
      </c>
      <c r="S1355" s="70">
        <v>2.0831838766733806</v>
      </c>
      <c r="T1355" s="71">
        <v>3.1589762528737388</v>
      </c>
      <c r="U1355" s="70">
        <v>1.0543790896733602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13.273188877105714</v>
      </c>
      <c r="AE1355" s="54"/>
    </row>
    <row r="1356" spans="2:31" x14ac:dyDescent="0.3">
      <c r="B1356" s="4" t="s">
        <v>287</v>
      </c>
      <c r="C1356" s="4"/>
      <c r="D1356" s="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142</v>
      </c>
      <c r="C1357" s="4"/>
      <c r="D1357" s="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143</v>
      </c>
      <c r="C1358" s="4"/>
      <c r="D1358" s="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241</v>
      </c>
      <c r="C1359" s="4"/>
      <c r="D1359" s="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1.1979836622873953E-2</v>
      </c>
      <c r="O1359" s="70">
        <v>5.3770711024602298E-2</v>
      </c>
      <c r="P1359" s="71">
        <v>5.1270713408788089E-2</v>
      </c>
      <c r="Q1359" s="70">
        <v>2.8753399848938013E-2</v>
      </c>
      <c r="R1359" s="71">
        <v>0</v>
      </c>
      <c r="S1359" s="70">
        <v>4.7495365937550903E-2</v>
      </c>
      <c r="T1359" s="71">
        <v>7.1459617217381852E-2</v>
      </c>
      <c r="U1359" s="70">
        <v>2.4753355979919449E-2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0.28948300004005456</v>
      </c>
      <c r="AE1359" s="54"/>
    </row>
    <row r="1360" spans="2:31" x14ac:dyDescent="0.3">
      <c r="B1360" s="4" t="s">
        <v>160</v>
      </c>
      <c r="C1360" s="4"/>
      <c r="D1360" s="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ref="AD1360:AD1421" si="28">SUM(E1360:AB1360)</f>
        <v>0</v>
      </c>
      <c r="AE1360" s="54"/>
    </row>
    <row r="1361" spans="2:31" x14ac:dyDescent="0.3">
      <c r="B1361" s="4" t="s">
        <v>161</v>
      </c>
      <c r="C1361" s="4"/>
      <c r="D1361" s="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8"/>
        <v>0</v>
      </c>
      <c r="AE1361" s="54"/>
    </row>
    <row r="1362" spans="2:31" x14ac:dyDescent="0.3">
      <c r="B1362" s="4" t="s">
        <v>157</v>
      </c>
      <c r="C1362" s="4"/>
      <c r="D1362" s="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8"/>
        <v>0</v>
      </c>
      <c r="AE1362" s="54"/>
    </row>
    <row r="1363" spans="2:31" x14ac:dyDescent="0.3">
      <c r="B1363" s="4" t="s">
        <v>158</v>
      </c>
      <c r="C1363" s="4"/>
      <c r="D1363" s="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8"/>
        <v>0</v>
      </c>
      <c r="AE1363" s="54"/>
    </row>
    <row r="1364" spans="2:31" x14ac:dyDescent="0.3">
      <c r="B1364" s="4" t="s">
        <v>159</v>
      </c>
      <c r="C1364" s="4"/>
      <c r="D1364" s="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8"/>
        <v>0</v>
      </c>
      <c r="AE1364" s="54"/>
    </row>
    <row r="1365" spans="2:31" x14ac:dyDescent="0.3">
      <c r="B1365" s="4" t="s">
        <v>132</v>
      </c>
      <c r="C1365" s="4"/>
      <c r="D1365" s="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8"/>
        <v>0</v>
      </c>
      <c r="AE1365" s="54"/>
    </row>
    <row r="1366" spans="2:31" x14ac:dyDescent="0.3">
      <c r="B1366" s="4" t="s">
        <v>133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8"/>
        <v>0</v>
      </c>
      <c r="AE1366" s="54"/>
    </row>
    <row r="1367" spans="2:31" x14ac:dyDescent="0.3">
      <c r="B1367" s="4" t="s">
        <v>134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8"/>
        <v>0</v>
      </c>
      <c r="AE1367" s="54"/>
    </row>
    <row r="1368" spans="2:31" x14ac:dyDescent="0.3">
      <c r="B1368" s="4" t="s">
        <v>190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8"/>
        <v>0</v>
      </c>
      <c r="AE1368" s="54"/>
    </row>
    <row r="1369" spans="2:31" x14ac:dyDescent="0.3">
      <c r="B1369" s="4" t="s">
        <v>191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8"/>
        <v>0</v>
      </c>
      <c r="AE1369" s="54"/>
    </row>
    <row r="1370" spans="2:31" x14ac:dyDescent="0.3">
      <c r="B1370" s="4" t="s">
        <v>175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1.9247556135145958</v>
      </c>
      <c r="T1370" s="71">
        <v>2.0265502406130165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8"/>
        <v>3.9513058541276123</v>
      </c>
      <c r="AE1370" s="54"/>
    </row>
    <row r="1371" spans="2:31" x14ac:dyDescent="0.3">
      <c r="B1371" s="4" t="s">
        <v>176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1.9247556135145958</v>
      </c>
      <c r="T1371" s="71">
        <v>2.0265502406130165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8"/>
        <v>3.9513058541276123</v>
      </c>
      <c r="AE1371" s="54"/>
    </row>
    <row r="1372" spans="2:31" x14ac:dyDescent="0.3">
      <c r="B1372" s="4" t="s">
        <v>183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8"/>
        <v>0</v>
      </c>
      <c r="AE1372" s="54"/>
    </row>
    <row r="1373" spans="2:31" x14ac:dyDescent="0.3">
      <c r="B1373" s="4" t="s">
        <v>224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0.1422936869669964</v>
      </c>
      <c r="O1373" s="70">
        <v>0.66940411653323972</v>
      </c>
      <c r="P1373" s="71">
        <v>0.68512285527237526</v>
      </c>
      <c r="Q1373" s="70">
        <v>0.40602901500890548</v>
      </c>
      <c r="R1373" s="71">
        <v>0</v>
      </c>
      <c r="S1373" s="70">
        <v>0.34925451887978437</v>
      </c>
      <c r="T1373" s="71">
        <v>0.43160162435637567</v>
      </c>
      <c r="U1373" s="70">
        <v>0.15192107105225072</v>
      </c>
      <c r="V1373" s="71">
        <v>8.8924924002753342E-2</v>
      </c>
      <c r="W1373" s="70">
        <v>0.49797401494450017</v>
      </c>
      <c r="X1373" s="71">
        <v>0.17084729207886584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8"/>
        <v>3.5933731190960465</v>
      </c>
      <c r="AE1373" s="54"/>
    </row>
    <row r="1374" spans="2:31" x14ac:dyDescent="0.3">
      <c r="B1374" s="4" t="s">
        <v>225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0.1422936869669964</v>
      </c>
      <c r="O1374" s="70">
        <v>0.66940411653323972</v>
      </c>
      <c r="P1374" s="71">
        <v>0.68512285527237526</v>
      </c>
      <c r="Q1374" s="70">
        <v>0.40602901500890548</v>
      </c>
      <c r="R1374" s="71">
        <v>0</v>
      </c>
      <c r="S1374" s="70">
        <v>0.34925451887978437</v>
      </c>
      <c r="T1374" s="71">
        <v>0.43160162435637567</v>
      </c>
      <c r="U1374" s="70">
        <v>0.15192107105225072</v>
      </c>
      <c r="V1374" s="71">
        <v>8.8924924002753342E-2</v>
      </c>
      <c r="W1374" s="70">
        <v>0.49797401494450017</v>
      </c>
      <c r="X1374" s="71">
        <v>0.17084729207886584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8"/>
        <v>3.5933731190960465</v>
      </c>
      <c r="AE1374" s="54"/>
    </row>
    <row r="1375" spans="2:31" x14ac:dyDescent="0.3">
      <c r="B1375" s="4" t="s">
        <v>226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0.1422936869669964</v>
      </c>
      <c r="O1375" s="70">
        <v>0.66940411653323972</v>
      </c>
      <c r="P1375" s="71">
        <v>0.68512285527237526</v>
      </c>
      <c r="Q1375" s="70">
        <v>0.40602901500890548</v>
      </c>
      <c r="R1375" s="71">
        <v>0</v>
      </c>
      <c r="S1375" s="70">
        <v>0.34925451887978437</v>
      </c>
      <c r="T1375" s="71">
        <v>0.43160162435637567</v>
      </c>
      <c r="U1375" s="70">
        <v>0.15192107105225072</v>
      </c>
      <c r="V1375" s="71">
        <v>8.8924924002753342E-2</v>
      </c>
      <c r="W1375" s="70">
        <v>0.49797401494450017</v>
      </c>
      <c r="X1375" s="71">
        <v>0.17084729207886584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8"/>
        <v>3.5933731190960465</v>
      </c>
      <c r="AE1375" s="54"/>
    </row>
    <row r="1376" spans="2:31" x14ac:dyDescent="0.3">
      <c r="B1376" s="4" t="s">
        <v>174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8"/>
        <v>0</v>
      </c>
      <c r="AE1376" s="54"/>
    </row>
    <row r="1377" spans="2:31" x14ac:dyDescent="0.3">
      <c r="B1377" s="4" t="s">
        <v>242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8"/>
        <v>0</v>
      </c>
      <c r="AE1377" s="54"/>
    </row>
    <row r="1378" spans="2:31" x14ac:dyDescent="0.3">
      <c r="B1378" s="4" t="s">
        <v>227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8"/>
        <v>0</v>
      </c>
      <c r="AE1378" s="54"/>
    </row>
    <row r="1379" spans="2:31" x14ac:dyDescent="0.3">
      <c r="B1379" s="4" t="s">
        <v>228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8"/>
        <v>0</v>
      </c>
      <c r="AE1379" s="54"/>
    </row>
    <row r="1380" spans="2:31" x14ac:dyDescent="0.3">
      <c r="B1380" s="4" t="s">
        <v>290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si="28"/>
        <v>0</v>
      </c>
      <c r="AE1380" s="54"/>
    </row>
    <row r="1381" spans="2:31" x14ac:dyDescent="0.3">
      <c r="B1381" s="4" t="s">
        <v>177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178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162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1.8281310338720189E-2</v>
      </c>
      <c r="O1383" s="70">
        <v>0.56019520270268441</v>
      </c>
      <c r="P1383" s="71">
        <v>1.4241748045623479</v>
      </c>
      <c r="Q1383" s="70">
        <v>0.82113253449527979</v>
      </c>
      <c r="R1383" s="71">
        <v>0</v>
      </c>
      <c r="S1383" s="70">
        <v>1.197094553376906</v>
      </c>
      <c r="T1383" s="71">
        <v>1.4084846853774191</v>
      </c>
      <c r="U1383" s="70">
        <v>0.4030865479089239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5.8324496387622808</v>
      </c>
      <c r="AE1383" s="54"/>
    </row>
    <row r="1384" spans="2:31" x14ac:dyDescent="0.3">
      <c r="B1384" s="4" t="s">
        <v>163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1.8281310338720189E-2</v>
      </c>
      <c r="O1384" s="70">
        <v>0.56019520270268441</v>
      </c>
      <c r="P1384" s="71">
        <v>1.4241748045623479</v>
      </c>
      <c r="Q1384" s="70">
        <v>0.82113253449527979</v>
      </c>
      <c r="R1384" s="71">
        <v>0</v>
      </c>
      <c r="S1384" s="70">
        <v>1.197094553376906</v>
      </c>
      <c r="T1384" s="71">
        <v>1.4084846853774191</v>
      </c>
      <c r="U1384" s="70">
        <v>0.4030865479089239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5.8324496387622808</v>
      </c>
      <c r="AE1384" s="54"/>
    </row>
    <row r="1385" spans="2:31" x14ac:dyDescent="0.3">
      <c r="B1385" s="4" t="s">
        <v>164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1.8281310338720189E-2</v>
      </c>
      <c r="O1385" s="70">
        <v>0.56019520270268441</v>
      </c>
      <c r="P1385" s="71">
        <v>1.4241748045623479</v>
      </c>
      <c r="Q1385" s="70">
        <v>0.82113253449527979</v>
      </c>
      <c r="R1385" s="71">
        <v>0</v>
      </c>
      <c r="S1385" s="70">
        <v>1.197094553376906</v>
      </c>
      <c r="T1385" s="71">
        <v>1.4084846853774191</v>
      </c>
      <c r="U1385" s="70">
        <v>0.4030865479089239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5.8324496387622808</v>
      </c>
      <c r="AE1385" s="54"/>
    </row>
    <row r="1386" spans="2:31" x14ac:dyDescent="0.3">
      <c r="B1386" s="4" t="s">
        <v>165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3.9174236440114696E-2</v>
      </c>
      <c r="O1386" s="70">
        <v>1.2004182915057529</v>
      </c>
      <c r="P1386" s="71">
        <v>3.0518031526336031</v>
      </c>
      <c r="Q1386" s="70">
        <v>1.7595697167756004</v>
      </c>
      <c r="R1386" s="71">
        <v>0</v>
      </c>
      <c r="S1386" s="70">
        <v>2.5652026143790865</v>
      </c>
      <c r="T1386" s="71">
        <v>3.0181814686658961</v>
      </c>
      <c r="U1386" s="70">
        <v>0.86375688837626574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12.498106368776318</v>
      </c>
      <c r="AE1386" s="54"/>
    </row>
    <row r="1387" spans="2:31" x14ac:dyDescent="0.3">
      <c r="B1387" s="4" t="s">
        <v>166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3.9174236440114696E-2</v>
      </c>
      <c r="O1387" s="70">
        <v>1.2004182915057529</v>
      </c>
      <c r="P1387" s="71">
        <v>3.0518031526336031</v>
      </c>
      <c r="Q1387" s="70">
        <v>1.7595697167756004</v>
      </c>
      <c r="R1387" s="71">
        <v>0</v>
      </c>
      <c r="S1387" s="70">
        <v>2.5652026143790865</v>
      </c>
      <c r="T1387" s="71">
        <v>3.0181814686658961</v>
      </c>
      <c r="U1387" s="70">
        <v>0.86375688837626574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12.498106368776318</v>
      </c>
      <c r="AE1387" s="54"/>
    </row>
    <row r="1388" spans="2:31" x14ac:dyDescent="0.3">
      <c r="B1388" s="4" t="s">
        <v>186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0.16860479116439822</v>
      </c>
      <c r="O1388" s="70">
        <v>0.9796133895715079</v>
      </c>
      <c r="P1388" s="71">
        <v>0.96024192372957873</v>
      </c>
      <c r="Q1388" s="70">
        <v>0.54987090627352397</v>
      </c>
      <c r="R1388" s="71">
        <v>0</v>
      </c>
      <c r="S1388" s="70">
        <v>0.70459251602490736</v>
      </c>
      <c r="T1388" s="71">
        <v>1.2037273406982421</v>
      </c>
      <c r="U1388" s="70">
        <v>0.41322245200475055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4.9798733194669085</v>
      </c>
      <c r="AE1388" s="54"/>
    </row>
    <row r="1389" spans="2:31" x14ac:dyDescent="0.3">
      <c r="B1389" s="4" t="s">
        <v>187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0.16860479116439822</v>
      </c>
      <c r="O1389" s="70">
        <v>0.9796133895715079</v>
      </c>
      <c r="P1389" s="71">
        <v>0.96024192372957873</v>
      </c>
      <c r="Q1389" s="70">
        <v>0.54987090627352397</v>
      </c>
      <c r="R1389" s="71">
        <v>0</v>
      </c>
      <c r="S1389" s="70">
        <v>0.70459251602490736</v>
      </c>
      <c r="T1389" s="71">
        <v>1.2037273406982421</v>
      </c>
      <c r="U1389" s="70">
        <v>0.41322245200475055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4.9798733194669085</v>
      </c>
      <c r="AE1389" s="54"/>
    </row>
    <row r="1390" spans="2:31" x14ac:dyDescent="0.3">
      <c r="B1390" s="4" t="s">
        <v>145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4.333333333333337E-2</v>
      </c>
      <c r="O1390" s="70">
        <v>0.20000000000000004</v>
      </c>
      <c r="P1390" s="71">
        <v>0.20000000000000004</v>
      </c>
      <c r="Q1390" s="70">
        <v>0.11666666666666684</v>
      </c>
      <c r="R1390" s="71">
        <v>0</v>
      </c>
      <c r="S1390" s="70">
        <v>0.1700000000000001</v>
      </c>
      <c r="T1390" s="71">
        <v>0.20000000000000004</v>
      </c>
      <c r="U1390" s="70">
        <v>6.6666666666666721E-2</v>
      </c>
      <c r="V1390" s="71">
        <v>3.6666666666666702E-2</v>
      </c>
      <c r="W1390" s="70">
        <v>0.20000000000000004</v>
      </c>
      <c r="X1390" s="71">
        <v>6.6666666666666721E-2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1.3000000000000005</v>
      </c>
      <c r="AE1390" s="54"/>
    </row>
    <row r="1391" spans="2:31" x14ac:dyDescent="0.3">
      <c r="B1391" s="4" t="s">
        <v>146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4.333333333333337E-2</v>
      </c>
      <c r="O1391" s="70">
        <v>0.20000000000000004</v>
      </c>
      <c r="P1391" s="71">
        <v>0.20000000000000004</v>
      </c>
      <c r="Q1391" s="70">
        <v>0.11666666666666684</v>
      </c>
      <c r="R1391" s="71">
        <v>0</v>
      </c>
      <c r="S1391" s="70">
        <v>0.1700000000000001</v>
      </c>
      <c r="T1391" s="71">
        <v>0.20000000000000004</v>
      </c>
      <c r="U1391" s="70">
        <v>6.6666666666666721E-2</v>
      </c>
      <c r="V1391" s="71">
        <v>3.6666666666666702E-2</v>
      </c>
      <c r="W1391" s="70">
        <v>0.20000000000000004</v>
      </c>
      <c r="X1391" s="71">
        <v>6.6666666666666721E-2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1.3000000000000005</v>
      </c>
      <c r="AE1391" s="54"/>
    </row>
    <row r="1392" spans="2:31" x14ac:dyDescent="0.3">
      <c r="B1392" s="4" t="s">
        <v>167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0.65872757699754492</v>
      </c>
      <c r="O1392" s="70">
        <v>3.2639005703113684</v>
      </c>
      <c r="P1392" s="71">
        <v>3.9259411070081911</v>
      </c>
      <c r="Q1392" s="70">
        <v>1.7321476848037154</v>
      </c>
      <c r="R1392" s="71">
        <v>0</v>
      </c>
      <c r="S1392" s="70">
        <v>0.4937880198160805</v>
      </c>
      <c r="T1392" s="71">
        <v>0.56957255302776388</v>
      </c>
      <c r="U1392" s="70">
        <v>0.27945949371766149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10.923537005682324</v>
      </c>
      <c r="AE1392" s="54"/>
    </row>
    <row r="1393" spans="2:31" x14ac:dyDescent="0.3">
      <c r="B1393" s="4" t="s">
        <v>168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0.65872757699754492</v>
      </c>
      <c r="O1393" s="70">
        <v>3.2639005703113684</v>
      </c>
      <c r="P1393" s="71">
        <v>3.9259411070081911</v>
      </c>
      <c r="Q1393" s="70">
        <v>1.7321476848037154</v>
      </c>
      <c r="R1393" s="71">
        <v>0</v>
      </c>
      <c r="S1393" s="70">
        <v>0.4937880198160805</v>
      </c>
      <c r="T1393" s="71">
        <v>0.56957255302776388</v>
      </c>
      <c r="U1393" s="70">
        <v>0.27945949371766149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10.923537005682324</v>
      </c>
      <c r="AE1393" s="54"/>
    </row>
    <row r="1394" spans="2:31" x14ac:dyDescent="0.3">
      <c r="B1394" s="4" t="s">
        <v>169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0.65872757699754492</v>
      </c>
      <c r="O1394" s="70">
        <v>3.2639005703113684</v>
      </c>
      <c r="P1394" s="71">
        <v>3.9259411070081911</v>
      </c>
      <c r="Q1394" s="70">
        <v>1.7321476848037154</v>
      </c>
      <c r="R1394" s="71">
        <v>0</v>
      </c>
      <c r="S1394" s="70">
        <v>0.4937880198160805</v>
      </c>
      <c r="T1394" s="71">
        <v>0.56957255302776388</v>
      </c>
      <c r="U1394" s="70">
        <v>0.27945949371766149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10.923537005682324</v>
      </c>
      <c r="AE1394" s="54"/>
    </row>
    <row r="1395" spans="2:31" x14ac:dyDescent="0.3">
      <c r="B1395" s="4" t="s">
        <v>204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205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206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135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136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137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261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262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197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209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210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211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212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229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4.1778074701627088E-2</v>
      </c>
      <c r="N1408" s="71">
        <v>0.16790615220864613</v>
      </c>
      <c r="O1408" s="70">
        <v>0.16914261902279126</v>
      </c>
      <c r="P1408" s="71">
        <v>0.17044647534688312</v>
      </c>
      <c r="Q1408" s="70">
        <v>0.17171663939952847</v>
      </c>
      <c r="R1408" s="71">
        <v>0.17298680146535236</v>
      </c>
      <c r="S1408" s="70">
        <v>0.17425696452458697</v>
      </c>
      <c r="T1408" s="71">
        <v>0.1707310815652211</v>
      </c>
      <c r="U1408" s="70">
        <v>0.16610744496186566</v>
      </c>
      <c r="V1408" s="71">
        <v>9.4488688309987343E-2</v>
      </c>
      <c r="W1408" s="70">
        <v>0.1674114995403215</v>
      </c>
      <c r="X1408" s="71">
        <v>7.2827993985265474E-2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1.7398004350320766</v>
      </c>
      <c r="AE1408" s="54"/>
    </row>
    <row r="1409" spans="2:31" x14ac:dyDescent="0.3">
      <c r="B1409" s="4" t="s">
        <v>230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4.1778074701627088E-2</v>
      </c>
      <c r="N1409" s="71">
        <v>0.16790615220864613</v>
      </c>
      <c r="O1409" s="70">
        <v>0.16914261902279126</v>
      </c>
      <c r="P1409" s="71">
        <v>0.17044647534688312</v>
      </c>
      <c r="Q1409" s="70">
        <v>0.17171663939952847</v>
      </c>
      <c r="R1409" s="71">
        <v>0.17298680146535236</v>
      </c>
      <c r="S1409" s="70">
        <v>0.17425696452458697</v>
      </c>
      <c r="T1409" s="71">
        <v>0.1707310815652211</v>
      </c>
      <c r="U1409" s="70">
        <v>0.16610744496186566</v>
      </c>
      <c r="V1409" s="71">
        <v>9.4488688309987343E-2</v>
      </c>
      <c r="W1409" s="70">
        <v>0.1674114995403215</v>
      </c>
      <c r="X1409" s="71">
        <v>7.2827993985265474E-2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1.7398004350320766</v>
      </c>
      <c r="AE1409" s="54"/>
    </row>
    <row r="1410" spans="2:31" x14ac:dyDescent="0.3">
      <c r="B1410" s="4" t="s">
        <v>213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6.1166693369547491E-2</v>
      </c>
      <c r="O1410" s="70">
        <v>3.1258108774820967</v>
      </c>
      <c r="P1410" s="71">
        <v>2.3810772260030109</v>
      </c>
      <c r="Q1410" s="70">
        <v>1.315806706746419</v>
      </c>
      <c r="R1410" s="71">
        <v>0</v>
      </c>
      <c r="S1410" s="70">
        <v>4.2600970268249521</v>
      </c>
      <c r="T1410" s="71">
        <v>13.559254646301271</v>
      </c>
      <c r="U1410" s="70">
        <v>5.0710172123379174</v>
      </c>
      <c r="V1410" s="71">
        <v>0.29011272430419932</v>
      </c>
      <c r="W1410" s="70">
        <v>1.1292879740397137</v>
      </c>
      <c r="X1410" s="71">
        <v>4.0360387166341147E-2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31.233991474575465</v>
      </c>
      <c r="AE1410" s="54"/>
    </row>
    <row r="1411" spans="2:31" x14ac:dyDescent="0.3">
      <c r="B1411" s="4" t="s">
        <v>263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264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217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218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243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265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170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171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172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173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138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12" t="s">
        <v>2</v>
      </c>
      <c r="C1422" s="12"/>
      <c r="D1422" s="12"/>
      <c r="E1422" s="13">
        <f t="shared" ref="E1422:AB1422" si="29">SUM(E1286:E1421)</f>
        <v>0</v>
      </c>
      <c r="F1422" s="13">
        <f t="shared" si="29"/>
        <v>0</v>
      </c>
      <c r="G1422" s="13">
        <f t="shared" si="29"/>
        <v>0</v>
      </c>
      <c r="H1422" s="13">
        <f t="shared" si="29"/>
        <v>0</v>
      </c>
      <c r="I1422" s="13">
        <f t="shared" si="29"/>
        <v>0</v>
      </c>
      <c r="J1422" s="13">
        <f t="shared" si="29"/>
        <v>0</v>
      </c>
      <c r="K1422" s="13">
        <f t="shared" si="29"/>
        <v>0</v>
      </c>
      <c r="L1422" s="13">
        <f t="shared" si="29"/>
        <v>0</v>
      </c>
      <c r="M1422" s="13">
        <f t="shared" si="29"/>
        <v>8.3556149403254176E-2</v>
      </c>
      <c r="N1422" s="13">
        <f t="shared" si="29"/>
        <v>8.9081580248123071</v>
      </c>
      <c r="O1422" s="13">
        <f t="shared" si="29"/>
        <v>62.796342626858547</v>
      </c>
      <c r="P1422" s="13">
        <f t="shared" si="29"/>
        <v>80.291435255872486</v>
      </c>
      <c r="Q1422" s="13">
        <f t="shared" si="29"/>
        <v>52.431444787302063</v>
      </c>
      <c r="R1422" s="13">
        <f t="shared" si="29"/>
        <v>14.959261498133344</v>
      </c>
      <c r="S1422" s="13">
        <f t="shared" si="29"/>
        <v>68.10366090059334</v>
      </c>
      <c r="T1422" s="13">
        <f t="shared" si="29"/>
        <v>90.169020064900621</v>
      </c>
      <c r="U1422" s="13">
        <f t="shared" si="29"/>
        <v>38.276676800526758</v>
      </c>
      <c r="V1422" s="13">
        <f t="shared" si="29"/>
        <v>7.1673877357165008</v>
      </c>
      <c r="W1422" s="13">
        <f t="shared" si="29"/>
        <v>11.025311562030142</v>
      </c>
      <c r="X1422" s="13">
        <f t="shared" si="29"/>
        <v>3.5121289196734624</v>
      </c>
      <c r="Y1422" s="13">
        <f t="shared" si="29"/>
        <v>0</v>
      </c>
      <c r="Z1422" s="13">
        <f t="shared" si="29"/>
        <v>0</v>
      </c>
      <c r="AA1422" s="13">
        <f t="shared" si="29"/>
        <v>0</v>
      </c>
      <c r="AB1422" s="13">
        <f t="shared" si="29"/>
        <v>0</v>
      </c>
      <c r="AC1422" s="116">
        <f>SUM(AC1286:AE1421)</f>
        <v>437.72438432582265</v>
      </c>
      <c r="AD1422" s="116"/>
      <c r="AE1422" s="116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+B1283+1</f>
        <v>45788</v>
      </c>
    </row>
    <row r="1426" spans="2:31" x14ac:dyDescent="0.3">
      <c r="B1426" s="8"/>
    </row>
    <row r="1427" spans="2:31" x14ac:dyDescent="0.3">
      <c r="B1427" s="9" t="s">
        <v>81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9" t="s">
        <v>2</v>
      </c>
      <c r="AD1427" s="99"/>
      <c r="AE1427" s="99"/>
    </row>
    <row r="1428" spans="2:31" x14ac:dyDescent="0.3">
      <c r="B1428" s="4" t="s">
        <v>245</v>
      </c>
      <c r="C1428" s="14"/>
      <c r="D1428" s="14"/>
      <c r="E1428" s="68">
        <v>0</v>
      </c>
      <c r="F1428" s="69">
        <v>0</v>
      </c>
      <c r="G1428" s="68">
        <v>0</v>
      </c>
      <c r="H1428" s="69">
        <v>0</v>
      </c>
      <c r="I1428" s="68">
        <v>0</v>
      </c>
      <c r="J1428" s="69">
        <v>0</v>
      </c>
      <c r="K1428" s="68">
        <v>0</v>
      </c>
      <c r="L1428" s="69">
        <v>0</v>
      </c>
      <c r="M1428" s="68">
        <v>2.3925673722871146</v>
      </c>
      <c r="N1428" s="69">
        <v>0.85425651500956223</v>
      </c>
      <c r="O1428" s="68">
        <v>0</v>
      </c>
      <c r="P1428" s="69">
        <v>0</v>
      </c>
      <c r="Q1428" s="68">
        <v>0</v>
      </c>
      <c r="R1428" s="69">
        <v>0</v>
      </c>
      <c r="S1428" s="68">
        <v>0</v>
      </c>
      <c r="T1428" s="69">
        <v>0</v>
      </c>
      <c r="U1428" s="68">
        <v>0</v>
      </c>
      <c r="V1428" s="69">
        <v>0</v>
      </c>
      <c r="W1428" s="68">
        <v>0</v>
      </c>
      <c r="X1428" s="69">
        <v>0</v>
      </c>
      <c r="Y1428" s="68">
        <v>0</v>
      </c>
      <c r="Z1428" s="69">
        <v>0</v>
      </c>
      <c r="AA1428" s="68">
        <v>0</v>
      </c>
      <c r="AB1428" s="69">
        <v>0</v>
      </c>
      <c r="AC1428" s="56"/>
      <c r="AD1428" s="55">
        <f t="shared" ref="AD1428:AD1501" si="30">SUM(E1428:AB1428)</f>
        <v>3.246823887296677</v>
      </c>
      <c r="AE1428" s="56"/>
    </row>
    <row r="1429" spans="2:31" x14ac:dyDescent="0.3">
      <c r="B1429" s="4" t="s">
        <v>246</v>
      </c>
      <c r="C1429" s="14"/>
      <c r="D1429" s="14"/>
      <c r="E1429" s="68">
        <v>0</v>
      </c>
      <c r="F1429" s="69">
        <v>0</v>
      </c>
      <c r="G1429" s="68">
        <v>0</v>
      </c>
      <c r="H1429" s="69">
        <v>0</v>
      </c>
      <c r="I1429" s="68">
        <v>0</v>
      </c>
      <c r="J1429" s="69">
        <v>0</v>
      </c>
      <c r="K1429" s="68">
        <v>0</v>
      </c>
      <c r="L1429" s="69">
        <v>0</v>
      </c>
      <c r="M1429" s="68">
        <v>2.3925673722871146</v>
      </c>
      <c r="N1429" s="69">
        <v>0.85425651500956223</v>
      </c>
      <c r="O1429" s="68">
        <v>0</v>
      </c>
      <c r="P1429" s="69">
        <v>0</v>
      </c>
      <c r="Q1429" s="68">
        <v>0</v>
      </c>
      <c r="R1429" s="69">
        <v>0</v>
      </c>
      <c r="S1429" s="68">
        <v>0</v>
      </c>
      <c r="T1429" s="69">
        <v>0</v>
      </c>
      <c r="U1429" s="68">
        <v>0</v>
      </c>
      <c r="V1429" s="69">
        <v>0</v>
      </c>
      <c r="W1429" s="68">
        <v>0</v>
      </c>
      <c r="X1429" s="69">
        <v>0</v>
      </c>
      <c r="Y1429" s="68">
        <v>0</v>
      </c>
      <c r="Z1429" s="69">
        <v>0</v>
      </c>
      <c r="AA1429" s="68">
        <v>0</v>
      </c>
      <c r="AB1429" s="69">
        <v>0</v>
      </c>
      <c r="AC1429" s="54"/>
      <c r="AD1429" s="55">
        <f t="shared" si="30"/>
        <v>3.246823887296677</v>
      </c>
      <c r="AE1429" s="54"/>
    </row>
    <row r="1430" spans="2:31" x14ac:dyDescent="0.3">
      <c r="B1430" s="4" t="s">
        <v>247</v>
      </c>
      <c r="C1430" s="14"/>
      <c r="D1430" s="14"/>
      <c r="E1430" s="68">
        <v>0</v>
      </c>
      <c r="F1430" s="69">
        <v>0</v>
      </c>
      <c r="G1430" s="68">
        <v>0</v>
      </c>
      <c r="H1430" s="69">
        <v>0</v>
      </c>
      <c r="I1430" s="68">
        <v>0</v>
      </c>
      <c r="J1430" s="69">
        <v>0</v>
      </c>
      <c r="K1430" s="68">
        <v>0</v>
      </c>
      <c r="L1430" s="69">
        <v>0</v>
      </c>
      <c r="M1430" s="68">
        <v>2.3925673722871146</v>
      </c>
      <c r="N1430" s="69">
        <v>0.85425651500956223</v>
      </c>
      <c r="O1430" s="68">
        <v>0</v>
      </c>
      <c r="P1430" s="69">
        <v>0</v>
      </c>
      <c r="Q1430" s="68">
        <v>0</v>
      </c>
      <c r="R1430" s="69">
        <v>0</v>
      </c>
      <c r="S1430" s="68">
        <v>0</v>
      </c>
      <c r="T1430" s="69">
        <v>0</v>
      </c>
      <c r="U1430" s="68">
        <v>0</v>
      </c>
      <c r="V1430" s="69">
        <v>0</v>
      </c>
      <c r="W1430" s="68">
        <v>0</v>
      </c>
      <c r="X1430" s="69">
        <v>0</v>
      </c>
      <c r="Y1430" s="68">
        <v>0</v>
      </c>
      <c r="Z1430" s="69">
        <v>0</v>
      </c>
      <c r="AA1430" s="68">
        <v>0</v>
      </c>
      <c r="AB1430" s="69">
        <v>0</v>
      </c>
      <c r="AC1430" s="54"/>
      <c r="AD1430" s="55">
        <f t="shared" si="30"/>
        <v>3.246823887296677</v>
      </c>
      <c r="AE1430" s="54"/>
    </row>
    <row r="1431" spans="2:31" x14ac:dyDescent="0.3">
      <c r="B1431" s="4" t="s">
        <v>248</v>
      </c>
      <c r="C1431" s="14"/>
      <c r="D1431" s="14"/>
      <c r="E1431" s="68">
        <v>0</v>
      </c>
      <c r="F1431" s="69">
        <v>0</v>
      </c>
      <c r="G1431" s="68">
        <v>0</v>
      </c>
      <c r="H1431" s="69">
        <v>0</v>
      </c>
      <c r="I1431" s="68">
        <v>0</v>
      </c>
      <c r="J1431" s="69">
        <v>0</v>
      </c>
      <c r="K1431" s="68">
        <v>0</v>
      </c>
      <c r="L1431" s="69">
        <v>0</v>
      </c>
      <c r="M1431" s="68">
        <v>2.3925673722871146</v>
      </c>
      <c r="N1431" s="69">
        <v>0.85425651500956223</v>
      </c>
      <c r="O1431" s="68">
        <v>0</v>
      </c>
      <c r="P1431" s="69">
        <v>0</v>
      </c>
      <c r="Q1431" s="68">
        <v>0</v>
      </c>
      <c r="R1431" s="69">
        <v>0</v>
      </c>
      <c r="S1431" s="68">
        <v>0</v>
      </c>
      <c r="T1431" s="69">
        <v>0</v>
      </c>
      <c r="U1431" s="68">
        <v>0</v>
      </c>
      <c r="V1431" s="69">
        <v>0</v>
      </c>
      <c r="W1431" s="68">
        <v>0</v>
      </c>
      <c r="X1431" s="69">
        <v>0</v>
      </c>
      <c r="Y1431" s="68">
        <v>0</v>
      </c>
      <c r="Z1431" s="69">
        <v>0</v>
      </c>
      <c r="AA1431" s="68">
        <v>0</v>
      </c>
      <c r="AB1431" s="69">
        <v>0</v>
      </c>
      <c r="AC1431" s="54"/>
      <c r="AD1431" s="55">
        <f t="shared" si="30"/>
        <v>3.246823887296677</v>
      </c>
      <c r="AE1431" s="54"/>
    </row>
    <row r="1432" spans="2:31" x14ac:dyDescent="0.3">
      <c r="B1432" s="4" t="s">
        <v>239</v>
      </c>
      <c r="C1432" s="14"/>
      <c r="D1432" s="14"/>
      <c r="E1432" s="68">
        <v>0</v>
      </c>
      <c r="F1432" s="69">
        <v>0</v>
      </c>
      <c r="G1432" s="68">
        <v>0</v>
      </c>
      <c r="H1432" s="69">
        <v>0</v>
      </c>
      <c r="I1432" s="68">
        <v>0</v>
      </c>
      <c r="J1432" s="69">
        <v>0</v>
      </c>
      <c r="K1432" s="68">
        <v>0</v>
      </c>
      <c r="L1432" s="69">
        <v>0</v>
      </c>
      <c r="M1432" s="68">
        <v>0</v>
      </c>
      <c r="N1432" s="69">
        <v>0</v>
      </c>
      <c r="O1432" s="68">
        <v>0</v>
      </c>
      <c r="P1432" s="69">
        <v>0</v>
      </c>
      <c r="Q1432" s="68">
        <v>0</v>
      </c>
      <c r="R1432" s="69">
        <v>0</v>
      </c>
      <c r="S1432" s="68">
        <v>0</v>
      </c>
      <c r="T1432" s="69">
        <v>0</v>
      </c>
      <c r="U1432" s="68">
        <v>0</v>
      </c>
      <c r="V1432" s="69">
        <v>0</v>
      </c>
      <c r="W1432" s="68">
        <v>0</v>
      </c>
      <c r="X1432" s="69">
        <v>0</v>
      </c>
      <c r="Y1432" s="68">
        <v>0</v>
      </c>
      <c r="Z1432" s="69">
        <v>0</v>
      </c>
      <c r="AA1432" s="68">
        <v>0</v>
      </c>
      <c r="AB1432" s="69">
        <v>0</v>
      </c>
      <c r="AC1432" s="54"/>
      <c r="AD1432" s="55">
        <f t="shared" si="30"/>
        <v>0</v>
      </c>
      <c r="AE1432" s="54"/>
    </row>
    <row r="1433" spans="2:31" x14ac:dyDescent="0.3">
      <c r="B1433" s="4" t="s">
        <v>139</v>
      </c>
      <c r="C1433" s="14"/>
      <c r="D1433" s="14"/>
      <c r="E1433" s="68">
        <v>0</v>
      </c>
      <c r="F1433" s="69">
        <v>0</v>
      </c>
      <c r="G1433" s="68">
        <v>0</v>
      </c>
      <c r="H1433" s="69">
        <v>0</v>
      </c>
      <c r="I1433" s="68">
        <v>0</v>
      </c>
      <c r="J1433" s="69">
        <v>0</v>
      </c>
      <c r="K1433" s="68">
        <v>0</v>
      </c>
      <c r="L1433" s="69">
        <v>0</v>
      </c>
      <c r="M1433" s="68">
        <v>0</v>
      </c>
      <c r="N1433" s="69">
        <v>0</v>
      </c>
      <c r="O1433" s="68">
        <v>0</v>
      </c>
      <c r="P1433" s="69">
        <v>0</v>
      </c>
      <c r="Q1433" s="68">
        <v>0</v>
      </c>
      <c r="R1433" s="69">
        <v>0</v>
      </c>
      <c r="S1433" s="68">
        <v>0</v>
      </c>
      <c r="T1433" s="69">
        <v>0</v>
      </c>
      <c r="U1433" s="68">
        <v>0</v>
      </c>
      <c r="V1433" s="69">
        <v>0</v>
      </c>
      <c r="W1433" s="68">
        <v>0</v>
      </c>
      <c r="X1433" s="69">
        <v>0</v>
      </c>
      <c r="Y1433" s="68">
        <v>0</v>
      </c>
      <c r="Z1433" s="69">
        <v>0</v>
      </c>
      <c r="AA1433" s="68">
        <v>0</v>
      </c>
      <c r="AB1433" s="69">
        <v>0</v>
      </c>
      <c r="AC1433" s="54"/>
      <c r="AD1433" s="55">
        <f t="shared" si="30"/>
        <v>0</v>
      </c>
      <c r="AE1433" s="54"/>
    </row>
    <row r="1434" spans="2:31" x14ac:dyDescent="0.3">
      <c r="B1434" s="4" t="s">
        <v>140</v>
      </c>
      <c r="C1434" s="14"/>
      <c r="D1434" s="14"/>
      <c r="E1434" s="68">
        <v>0</v>
      </c>
      <c r="F1434" s="69">
        <v>0</v>
      </c>
      <c r="G1434" s="68">
        <v>0</v>
      </c>
      <c r="H1434" s="69">
        <v>0</v>
      </c>
      <c r="I1434" s="68">
        <v>0</v>
      </c>
      <c r="J1434" s="69">
        <v>0</v>
      </c>
      <c r="K1434" s="68">
        <v>0</v>
      </c>
      <c r="L1434" s="69">
        <v>0</v>
      </c>
      <c r="M1434" s="68">
        <v>0</v>
      </c>
      <c r="N1434" s="69">
        <v>0</v>
      </c>
      <c r="O1434" s="68">
        <v>0</v>
      </c>
      <c r="P1434" s="69">
        <v>0</v>
      </c>
      <c r="Q1434" s="68">
        <v>0</v>
      </c>
      <c r="R1434" s="69">
        <v>0</v>
      </c>
      <c r="S1434" s="68">
        <v>0</v>
      </c>
      <c r="T1434" s="69">
        <v>0</v>
      </c>
      <c r="U1434" s="68">
        <v>0</v>
      </c>
      <c r="V1434" s="69">
        <v>0</v>
      </c>
      <c r="W1434" s="68">
        <v>0</v>
      </c>
      <c r="X1434" s="69">
        <v>0</v>
      </c>
      <c r="Y1434" s="68">
        <v>0</v>
      </c>
      <c r="Z1434" s="69">
        <v>0</v>
      </c>
      <c r="AA1434" s="68">
        <v>0</v>
      </c>
      <c r="AB1434" s="69">
        <v>0</v>
      </c>
      <c r="AC1434" s="54"/>
      <c r="AD1434" s="55">
        <f t="shared" si="30"/>
        <v>0</v>
      </c>
      <c r="AE1434" s="54"/>
    </row>
    <row r="1435" spans="2:31" x14ac:dyDescent="0.3">
      <c r="B1435" s="4" t="s">
        <v>128</v>
      </c>
      <c r="C1435" s="14"/>
      <c r="D1435" s="14"/>
      <c r="E1435" s="68">
        <v>0</v>
      </c>
      <c r="F1435" s="69">
        <v>0</v>
      </c>
      <c r="G1435" s="68">
        <v>0</v>
      </c>
      <c r="H1435" s="69">
        <v>0</v>
      </c>
      <c r="I1435" s="68">
        <v>0</v>
      </c>
      <c r="J1435" s="69">
        <v>0</v>
      </c>
      <c r="K1435" s="68">
        <v>0</v>
      </c>
      <c r="L1435" s="69">
        <v>0</v>
      </c>
      <c r="M1435" s="68">
        <v>0</v>
      </c>
      <c r="N1435" s="69">
        <v>0</v>
      </c>
      <c r="O1435" s="68">
        <v>0</v>
      </c>
      <c r="P1435" s="69">
        <v>0</v>
      </c>
      <c r="Q1435" s="68">
        <v>0</v>
      </c>
      <c r="R1435" s="69">
        <v>0</v>
      </c>
      <c r="S1435" s="68">
        <v>0</v>
      </c>
      <c r="T1435" s="69">
        <v>0</v>
      </c>
      <c r="U1435" s="68">
        <v>0</v>
      </c>
      <c r="V1435" s="69">
        <v>0</v>
      </c>
      <c r="W1435" s="68">
        <v>0</v>
      </c>
      <c r="X1435" s="69">
        <v>0</v>
      </c>
      <c r="Y1435" s="68">
        <v>0</v>
      </c>
      <c r="Z1435" s="69">
        <v>0</v>
      </c>
      <c r="AA1435" s="68">
        <v>0</v>
      </c>
      <c r="AB1435" s="69">
        <v>0</v>
      </c>
      <c r="AC1435" s="54"/>
      <c r="AD1435" s="55">
        <f t="shared" si="30"/>
        <v>0</v>
      </c>
      <c r="AE1435" s="54"/>
    </row>
    <row r="1436" spans="2:31" x14ac:dyDescent="0.3">
      <c r="B1436" s="4" t="s">
        <v>129</v>
      </c>
      <c r="C1436" s="14"/>
      <c r="D1436" s="14"/>
      <c r="E1436" s="68">
        <v>0</v>
      </c>
      <c r="F1436" s="69">
        <v>0</v>
      </c>
      <c r="G1436" s="68">
        <v>0</v>
      </c>
      <c r="H1436" s="69">
        <v>0</v>
      </c>
      <c r="I1436" s="68">
        <v>0</v>
      </c>
      <c r="J1436" s="69">
        <v>0</v>
      </c>
      <c r="K1436" s="68">
        <v>0</v>
      </c>
      <c r="L1436" s="69">
        <v>0</v>
      </c>
      <c r="M1436" s="68">
        <v>0</v>
      </c>
      <c r="N1436" s="69">
        <v>0</v>
      </c>
      <c r="O1436" s="68">
        <v>0</v>
      </c>
      <c r="P1436" s="69">
        <v>0</v>
      </c>
      <c r="Q1436" s="68">
        <v>0</v>
      </c>
      <c r="R1436" s="69">
        <v>0</v>
      </c>
      <c r="S1436" s="68">
        <v>0</v>
      </c>
      <c r="T1436" s="69">
        <v>0</v>
      </c>
      <c r="U1436" s="68">
        <v>0</v>
      </c>
      <c r="V1436" s="69">
        <v>0</v>
      </c>
      <c r="W1436" s="68">
        <v>0</v>
      </c>
      <c r="X1436" s="69">
        <v>0</v>
      </c>
      <c r="Y1436" s="68">
        <v>0</v>
      </c>
      <c r="Z1436" s="69">
        <v>0</v>
      </c>
      <c r="AA1436" s="68">
        <v>0</v>
      </c>
      <c r="AB1436" s="69">
        <v>0</v>
      </c>
      <c r="AC1436" s="54"/>
      <c r="AD1436" s="55">
        <f t="shared" si="30"/>
        <v>0</v>
      </c>
      <c r="AE1436" s="54"/>
    </row>
    <row r="1437" spans="2:31" x14ac:dyDescent="0.3">
      <c r="B1437" s="4" t="s">
        <v>196</v>
      </c>
      <c r="C1437" s="14"/>
      <c r="D1437" s="14"/>
      <c r="E1437" s="68">
        <v>0</v>
      </c>
      <c r="F1437" s="69">
        <v>0</v>
      </c>
      <c r="G1437" s="68">
        <v>0</v>
      </c>
      <c r="H1437" s="69">
        <v>0</v>
      </c>
      <c r="I1437" s="68">
        <v>0</v>
      </c>
      <c r="J1437" s="69">
        <v>0</v>
      </c>
      <c r="K1437" s="68">
        <v>0</v>
      </c>
      <c r="L1437" s="69">
        <v>0</v>
      </c>
      <c r="M1437" s="68">
        <v>0</v>
      </c>
      <c r="N1437" s="69">
        <v>0</v>
      </c>
      <c r="O1437" s="68">
        <v>0</v>
      </c>
      <c r="P1437" s="69">
        <v>0</v>
      </c>
      <c r="Q1437" s="68">
        <v>0</v>
      </c>
      <c r="R1437" s="69">
        <v>0</v>
      </c>
      <c r="S1437" s="68">
        <v>0</v>
      </c>
      <c r="T1437" s="69">
        <v>0</v>
      </c>
      <c r="U1437" s="68">
        <v>0</v>
      </c>
      <c r="V1437" s="69">
        <v>0</v>
      </c>
      <c r="W1437" s="68">
        <v>0</v>
      </c>
      <c r="X1437" s="69">
        <v>0</v>
      </c>
      <c r="Y1437" s="68">
        <v>0</v>
      </c>
      <c r="Z1437" s="69">
        <v>0</v>
      </c>
      <c r="AA1437" s="68">
        <v>0</v>
      </c>
      <c r="AB1437" s="69">
        <v>0</v>
      </c>
      <c r="AC1437" s="54"/>
      <c r="AD1437" s="55">
        <f t="shared" si="30"/>
        <v>0</v>
      </c>
      <c r="AE1437" s="54"/>
    </row>
    <row r="1438" spans="2:31" x14ac:dyDescent="0.3">
      <c r="B1438" s="4" t="s">
        <v>207</v>
      </c>
      <c r="C1438" s="14"/>
      <c r="D1438" s="14"/>
      <c r="E1438" s="68">
        <v>0</v>
      </c>
      <c r="F1438" s="69">
        <v>0</v>
      </c>
      <c r="G1438" s="68">
        <v>0</v>
      </c>
      <c r="H1438" s="69">
        <v>0</v>
      </c>
      <c r="I1438" s="68">
        <v>0</v>
      </c>
      <c r="J1438" s="69">
        <v>0</v>
      </c>
      <c r="K1438" s="68">
        <v>0</v>
      </c>
      <c r="L1438" s="69">
        <v>0</v>
      </c>
      <c r="M1438" s="68">
        <v>0</v>
      </c>
      <c r="N1438" s="69">
        <v>0</v>
      </c>
      <c r="O1438" s="68">
        <v>0</v>
      </c>
      <c r="P1438" s="69">
        <v>0</v>
      </c>
      <c r="Q1438" s="68">
        <v>0</v>
      </c>
      <c r="R1438" s="69">
        <v>0</v>
      </c>
      <c r="S1438" s="68">
        <v>0</v>
      </c>
      <c r="T1438" s="69">
        <v>0</v>
      </c>
      <c r="U1438" s="68">
        <v>0</v>
      </c>
      <c r="V1438" s="69">
        <v>0</v>
      </c>
      <c r="W1438" s="68">
        <v>0</v>
      </c>
      <c r="X1438" s="69">
        <v>0</v>
      </c>
      <c r="Y1438" s="68">
        <v>0</v>
      </c>
      <c r="Z1438" s="69">
        <v>0</v>
      </c>
      <c r="AA1438" s="68">
        <v>0</v>
      </c>
      <c r="AB1438" s="69">
        <v>0</v>
      </c>
      <c r="AC1438" s="54"/>
      <c r="AD1438" s="55">
        <f t="shared" si="30"/>
        <v>0</v>
      </c>
      <c r="AE1438" s="54"/>
    </row>
    <row r="1439" spans="2:31" x14ac:dyDescent="0.3">
      <c r="B1439" s="4" t="s">
        <v>208</v>
      </c>
      <c r="C1439" s="14"/>
      <c r="D1439" s="1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30"/>
        <v>0</v>
      </c>
      <c r="AE1439" s="54"/>
    </row>
    <row r="1440" spans="2:31" x14ac:dyDescent="0.3">
      <c r="B1440" s="4" t="s">
        <v>147</v>
      </c>
      <c r="C1440" s="14"/>
      <c r="D1440" s="1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30"/>
        <v>0</v>
      </c>
      <c r="AE1440" s="54"/>
    </row>
    <row r="1441" spans="2:31" x14ac:dyDescent="0.3">
      <c r="B1441" s="4" t="s">
        <v>220</v>
      </c>
      <c r="C1441" s="14"/>
      <c r="D1441" s="14"/>
      <c r="E1441" s="70">
        <v>9.8007869720459023E-2</v>
      </c>
      <c r="F1441" s="71">
        <v>7.7183952728907254E-2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3.3634792566299442E-2</v>
      </c>
      <c r="M1441" s="70">
        <v>0.18960103988647464</v>
      </c>
      <c r="N1441" s="71">
        <v>0.18973083058993026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30"/>
        <v>0.58815848549207062</v>
      </c>
      <c r="AE1441" s="54"/>
    </row>
    <row r="1442" spans="2:31" x14ac:dyDescent="0.3">
      <c r="B1442" s="4" t="s">
        <v>221</v>
      </c>
      <c r="C1442" s="14"/>
      <c r="D1442" s="14"/>
      <c r="E1442" s="70">
        <v>9.8007869720459023E-2</v>
      </c>
      <c r="F1442" s="71">
        <v>7.7183952728907254E-2</v>
      </c>
      <c r="G1442" s="70">
        <v>0</v>
      </c>
      <c r="H1442" s="71">
        <v>0</v>
      </c>
      <c r="I1442" s="70">
        <v>0</v>
      </c>
      <c r="J1442" s="71">
        <v>0</v>
      </c>
      <c r="K1442" s="70">
        <v>0</v>
      </c>
      <c r="L1442" s="71">
        <v>3.3634792566299442E-2</v>
      </c>
      <c r="M1442" s="70">
        <v>0.18960103988647464</v>
      </c>
      <c r="N1442" s="71">
        <v>0.18973083058993026</v>
      </c>
      <c r="O1442" s="70">
        <v>0</v>
      </c>
      <c r="P1442" s="71">
        <v>0</v>
      </c>
      <c r="Q1442" s="70">
        <v>0</v>
      </c>
      <c r="R1442" s="71">
        <v>0</v>
      </c>
      <c r="S1442" s="70">
        <v>0</v>
      </c>
      <c r="T1442" s="71">
        <v>0</v>
      </c>
      <c r="U1442" s="70">
        <v>0</v>
      </c>
      <c r="V1442" s="71">
        <v>0</v>
      </c>
      <c r="W1442" s="70">
        <v>0</v>
      </c>
      <c r="X1442" s="71">
        <v>0</v>
      </c>
      <c r="Y1442" s="70">
        <v>0</v>
      </c>
      <c r="Z1442" s="71">
        <v>0</v>
      </c>
      <c r="AA1442" s="70">
        <v>0</v>
      </c>
      <c r="AB1442" s="71">
        <v>0</v>
      </c>
      <c r="AC1442" s="54"/>
      <c r="AD1442" s="55">
        <f t="shared" si="30"/>
        <v>0.58815848549207062</v>
      </c>
      <c r="AE1442" s="54"/>
    </row>
    <row r="1443" spans="2:31" x14ac:dyDescent="0.3">
      <c r="B1443" s="4" t="s">
        <v>144</v>
      </c>
      <c r="C1443" s="14"/>
      <c r="D1443" s="14"/>
      <c r="E1443" s="70">
        <v>0</v>
      </c>
      <c r="F1443" s="71">
        <v>0</v>
      </c>
      <c r="G1443" s="70">
        <v>0</v>
      </c>
      <c r="H1443" s="71">
        <v>0</v>
      </c>
      <c r="I1443" s="70">
        <v>0</v>
      </c>
      <c r="J1443" s="71">
        <v>0</v>
      </c>
      <c r="K1443" s="70">
        <v>0</v>
      </c>
      <c r="L1443" s="71">
        <v>0</v>
      </c>
      <c r="M1443" s="70">
        <v>0</v>
      </c>
      <c r="N1443" s="71">
        <v>0</v>
      </c>
      <c r="O1443" s="70">
        <v>0</v>
      </c>
      <c r="P1443" s="71">
        <v>0</v>
      </c>
      <c r="Q1443" s="70">
        <v>0</v>
      </c>
      <c r="R1443" s="71">
        <v>0</v>
      </c>
      <c r="S1443" s="70">
        <v>0</v>
      </c>
      <c r="T1443" s="71">
        <v>0</v>
      </c>
      <c r="U1443" s="70">
        <v>0</v>
      </c>
      <c r="V1443" s="71">
        <v>0</v>
      </c>
      <c r="W1443" s="70">
        <v>0</v>
      </c>
      <c r="X1443" s="71">
        <v>0</v>
      </c>
      <c r="Y1443" s="70">
        <v>0</v>
      </c>
      <c r="Z1443" s="71">
        <v>0</v>
      </c>
      <c r="AA1443" s="70">
        <v>0</v>
      </c>
      <c r="AB1443" s="71">
        <v>0</v>
      </c>
      <c r="AC1443" s="54"/>
      <c r="AD1443" s="55">
        <f t="shared" si="30"/>
        <v>0</v>
      </c>
      <c r="AE1443" s="54"/>
    </row>
    <row r="1444" spans="2:31" x14ac:dyDescent="0.3">
      <c r="B1444" s="4" t="s">
        <v>188</v>
      </c>
      <c r="C1444" s="14"/>
      <c r="D1444" s="14"/>
      <c r="E1444" s="70">
        <v>1.4777102549870809</v>
      </c>
      <c r="F1444" s="71">
        <v>0.91129888693491612</v>
      </c>
      <c r="G1444" s="70">
        <v>0</v>
      </c>
      <c r="H1444" s="71">
        <v>0</v>
      </c>
      <c r="I1444" s="70">
        <v>0</v>
      </c>
      <c r="J1444" s="71">
        <v>0</v>
      </c>
      <c r="K1444" s="70">
        <v>0</v>
      </c>
      <c r="L1444" s="71">
        <v>0.1464823325475057</v>
      </c>
      <c r="M1444" s="70">
        <v>2.5398641367753343</v>
      </c>
      <c r="N1444" s="71">
        <v>1.994861650466919</v>
      </c>
      <c r="O1444" s="70">
        <v>0</v>
      </c>
      <c r="P1444" s="71">
        <v>0</v>
      </c>
      <c r="Q1444" s="70">
        <v>0</v>
      </c>
      <c r="R1444" s="71">
        <v>0</v>
      </c>
      <c r="S1444" s="70">
        <v>0</v>
      </c>
      <c r="T1444" s="71">
        <v>0</v>
      </c>
      <c r="U1444" s="70">
        <v>0</v>
      </c>
      <c r="V1444" s="71">
        <v>0</v>
      </c>
      <c r="W1444" s="70">
        <v>0</v>
      </c>
      <c r="X1444" s="71">
        <v>0</v>
      </c>
      <c r="Y1444" s="70">
        <v>0</v>
      </c>
      <c r="Z1444" s="71">
        <v>0</v>
      </c>
      <c r="AA1444" s="70">
        <v>0</v>
      </c>
      <c r="AB1444" s="71">
        <v>0</v>
      </c>
      <c r="AC1444" s="54"/>
      <c r="AD1444" s="55">
        <f t="shared" si="30"/>
        <v>7.0702172617117558</v>
      </c>
      <c r="AE1444" s="54"/>
    </row>
    <row r="1445" spans="2:31" x14ac:dyDescent="0.3">
      <c r="B1445" s="4" t="s">
        <v>189</v>
      </c>
      <c r="C1445" s="14"/>
      <c r="D1445" s="14"/>
      <c r="E1445" s="70">
        <v>1.4777102549870809</v>
      </c>
      <c r="F1445" s="71">
        <v>0.91129888693491612</v>
      </c>
      <c r="G1445" s="70">
        <v>0</v>
      </c>
      <c r="H1445" s="71">
        <v>0</v>
      </c>
      <c r="I1445" s="70">
        <v>0</v>
      </c>
      <c r="J1445" s="71">
        <v>0</v>
      </c>
      <c r="K1445" s="70">
        <v>0</v>
      </c>
      <c r="L1445" s="71">
        <v>0.1464823325475057</v>
      </c>
      <c r="M1445" s="70">
        <v>2.5398641367753343</v>
      </c>
      <c r="N1445" s="71">
        <v>1.994861650466919</v>
      </c>
      <c r="O1445" s="70">
        <v>0</v>
      </c>
      <c r="P1445" s="71">
        <v>0</v>
      </c>
      <c r="Q1445" s="70">
        <v>0</v>
      </c>
      <c r="R1445" s="71">
        <v>0</v>
      </c>
      <c r="S1445" s="70">
        <v>0</v>
      </c>
      <c r="T1445" s="71">
        <v>0</v>
      </c>
      <c r="U1445" s="70">
        <v>0</v>
      </c>
      <c r="V1445" s="71">
        <v>0</v>
      </c>
      <c r="W1445" s="70">
        <v>0</v>
      </c>
      <c r="X1445" s="71">
        <v>0</v>
      </c>
      <c r="Y1445" s="70">
        <v>0</v>
      </c>
      <c r="Z1445" s="71">
        <v>0</v>
      </c>
      <c r="AA1445" s="70">
        <v>0</v>
      </c>
      <c r="AB1445" s="71">
        <v>0</v>
      </c>
      <c r="AC1445" s="54"/>
      <c r="AD1445" s="55">
        <f t="shared" si="30"/>
        <v>7.0702172617117558</v>
      </c>
      <c r="AE1445" s="54"/>
    </row>
    <row r="1446" spans="2:31" x14ac:dyDescent="0.3">
      <c r="B1446" s="4" t="s">
        <v>235</v>
      </c>
      <c r="C1446" s="14"/>
      <c r="D1446" s="14"/>
      <c r="E1446" s="70">
        <v>1.4456097316741947</v>
      </c>
      <c r="F1446" s="71">
        <v>1.6174392112096154</v>
      </c>
      <c r="G1446" s="70">
        <v>0</v>
      </c>
      <c r="H1446" s="71">
        <v>0</v>
      </c>
      <c r="I1446" s="70">
        <v>0</v>
      </c>
      <c r="J1446" s="71">
        <v>0</v>
      </c>
      <c r="K1446" s="70">
        <v>0</v>
      </c>
      <c r="L1446" s="71">
        <v>0.29089754679516683</v>
      </c>
      <c r="M1446" s="70">
        <v>0.55775287717199074</v>
      </c>
      <c r="N1446" s="71">
        <v>4.2455380932490039</v>
      </c>
      <c r="O1446" s="70">
        <v>0</v>
      </c>
      <c r="P1446" s="71">
        <v>0</v>
      </c>
      <c r="Q1446" s="70">
        <v>0</v>
      </c>
      <c r="R1446" s="71">
        <v>0</v>
      </c>
      <c r="S1446" s="70">
        <v>0</v>
      </c>
      <c r="T1446" s="71">
        <v>0</v>
      </c>
      <c r="U1446" s="70">
        <v>0</v>
      </c>
      <c r="V1446" s="71">
        <v>0</v>
      </c>
      <c r="W1446" s="70">
        <v>0</v>
      </c>
      <c r="X1446" s="71">
        <v>0</v>
      </c>
      <c r="Y1446" s="70">
        <v>0</v>
      </c>
      <c r="Z1446" s="71">
        <v>0</v>
      </c>
      <c r="AA1446" s="70">
        <v>0</v>
      </c>
      <c r="AB1446" s="71">
        <v>0</v>
      </c>
      <c r="AC1446" s="54"/>
      <c r="AD1446" s="55">
        <f t="shared" si="30"/>
        <v>8.1572374600999709</v>
      </c>
      <c r="AE1446" s="54"/>
    </row>
    <row r="1447" spans="2:31" x14ac:dyDescent="0.3">
      <c r="B1447" s="4" t="s">
        <v>244</v>
      </c>
      <c r="C1447" s="14"/>
      <c r="D1447" s="14"/>
      <c r="E1447" s="70">
        <v>0.72926891843477926</v>
      </c>
      <c r="F1447" s="71">
        <v>0.50825286825497951</v>
      </c>
      <c r="G1447" s="70">
        <v>0</v>
      </c>
      <c r="H1447" s="71">
        <v>0</v>
      </c>
      <c r="I1447" s="70">
        <v>0</v>
      </c>
      <c r="J1447" s="71">
        <v>0</v>
      </c>
      <c r="K1447" s="70">
        <v>0</v>
      </c>
      <c r="L1447" s="71">
        <v>0.14768979271252955</v>
      </c>
      <c r="M1447" s="70">
        <v>0.81273927291234349</v>
      </c>
      <c r="N1447" s="71">
        <v>0.78052187403043127</v>
      </c>
      <c r="O1447" s="70">
        <v>0</v>
      </c>
      <c r="P1447" s="71">
        <v>0</v>
      </c>
      <c r="Q1447" s="70">
        <v>0</v>
      </c>
      <c r="R1447" s="71">
        <v>0</v>
      </c>
      <c r="S1447" s="70">
        <v>0</v>
      </c>
      <c r="T1447" s="71">
        <v>0</v>
      </c>
      <c r="U1447" s="70">
        <v>0</v>
      </c>
      <c r="V1447" s="71">
        <v>0</v>
      </c>
      <c r="W1447" s="70">
        <v>0</v>
      </c>
      <c r="X1447" s="71">
        <v>0</v>
      </c>
      <c r="Y1447" s="70">
        <v>0</v>
      </c>
      <c r="Z1447" s="71">
        <v>0</v>
      </c>
      <c r="AA1447" s="70">
        <v>0</v>
      </c>
      <c r="AB1447" s="71">
        <v>0</v>
      </c>
      <c r="AC1447" s="54"/>
      <c r="AD1447" s="55">
        <f t="shared" si="30"/>
        <v>2.9784727263450632</v>
      </c>
      <c r="AE1447" s="54"/>
    </row>
    <row r="1448" spans="2:31" x14ac:dyDescent="0.3">
      <c r="B1448" s="4" t="s">
        <v>148</v>
      </c>
      <c r="C1448" s="14"/>
      <c r="D1448" s="14"/>
      <c r="E1448" s="70">
        <v>0</v>
      </c>
      <c r="F1448" s="71">
        <v>0</v>
      </c>
      <c r="G1448" s="70">
        <v>0</v>
      </c>
      <c r="H1448" s="71">
        <v>0</v>
      </c>
      <c r="I1448" s="70">
        <v>0</v>
      </c>
      <c r="J1448" s="71">
        <v>0</v>
      </c>
      <c r="K1448" s="70">
        <v>0</v>
      </c>
      <c r="L1448" s="71">
        <v>0</v>
      </c>
      <c r="M1448" s="70">
        <v>0</v>
      </c>
      <c r="N1448" s="71">
        <v>0</v>
      </c>
      <c r="O1448" s="70">
        <v>0</v>
      </c>
      <c r="P1448" s="71">
        <v>0</v>
      </c>
      <c r="Q1448" s="70">
        <v>0</v>
      </c>
      <c r="R1448" s="71">
        <v>0</v>
      </c>
      <c r="S1448" s="70">
        <v>0</v>
      </c>
      <c r="T1448" s="71">
        <v>0</v>
      </c>
      <c r="U1448" s="70">
        <v>0</v>
      </c>
      <c r="V1448" s="71">
        <v>0</v>
      </c>
      <c r="W1448" s="70">
        <v>0</v>
      </c>
      <c r="X1448" s="71">
        <v>0</v>
      </c>
      <c r="Y1448" s="70">
        <v>0</v>
      </c>
      <c r="Z1448" s="71">
        <v>0</v>
      </c>
      <c r="AA1448" s="70">
        <v>0</v>
      </c>
      <c r="AB1448" s="71">
        <v>0</v>
      </c>
      <c r="AC1448" s="54"/>
      <c r="AD1448" s="55">
        <f t="shared" si="30"/>
        <v>0</v>
      </c>
      <c r="AE1448" s="54"/>
    </row>
    <row r="1449" spans="2:31" x14ac:dyDescent="0.3">
      <c r="B1449" s="4" t="s">
        <v>149</v>
      </c>
      <c r="C1449" s="14"/>
      <c r="D1449" s="14"/>
      <c r="E1449" s="70">
        <v>0</v>
      </c>
      <c r="F1449" s="71">
        <v>0</v>
      </c>
      <c r="G1449" s="70">
        <v>0</v>
      </c>
      <c r="H1449" s="71">
        <v>0</v>
      </c>
      <c r="I1449" s="70">
        <v>0</v>
      </c>
      <c r="J1449" s="71">
        <v>0</v>
      </c>
      <c r="K1449" s="70">
        <v>0</v>
      </c>
      <c r="L1449" s="71">
        <v>0</v>
      </c>
      <c r="M1449" s="70">
        <v>0</v>
      </c>
      <c r="N1449" s="71">
        <v>0</v>
      </c>
      <c r="O1449" s="70">
        <v>0</v>
      </c>
      <c r="P1449" s="71">
        <v>0</v>
      </c>
      <c r="Q1449" s="70">
        <v>0</v>
      </c>
      <c r="R1449" s="71">
        <v>0</v>
      </c>
      <c r="S1449" s="70">
        <v>0</v>
      </c>
      <c r="T1449" s="71">
        <v>0</v>
      </c>
      <c r="U1449" s="70">
        <v>0</v>
      </c>
      <c r="V1449" s="71">
        <v>0</v>
      </c>
      <c r="W1449" s="70">
        <v>0</v>
      </c>
      <c r="X1449" s="71">
        <v>0</v>
      </c>
      <c r="Y1449" s="70">
        <v>0</v>
      </c>
      <c r="Z1449" s="71">
        <v>0</v>
      </c>
      <c r="AA1449" s="70">
        <v>0</v>
      </c>
      <c r="AB1449" s="71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150</v>
      </c>
      <c r="C1450" s="14"/>
      <c r="D1450" s="14"/>
      <c r="E1450" s="70">
        <v>0</v>
      </c>
      <c r="F1450" s="71">
        <v>0</v>
      </c>
      <c r="G1450" s="70">
        <v>0</v>
      </c>
      <c r="H1450" s="71">
        <v>0</v>
      </c>
      <c r="I1450" s="70">
        <v>0</v>
      </c>
      <c r="J1450" s="71">
        <v>0</v>
      </c>
      <c r="K1450" s="70">
        <v>0</v>
      </c>
      <c r="L1450" s="71">
        <v>0</v>
      </c>
      <c r="M1450" s="70">
        <v>0</v>
      </c>
      <c r="N1450" s="71">
        <v>0</v>
      </c>
      <c r="O1450" s="70">
        <v>0</v>
      </c>
      <c r="P1450" s="71">
        <v>0</v>
      </c>
      <c r="Q1450" s="70">
        <v>0</v>
      </c>
      <c r="R1450" s="71">
        <v>0</v>
      </c>
      <c r="S1450" s="70">
        <v>0</v>
      </c>
      <c r="T1450" s="71">
        <v>0</v>
      </c>
      <c r="U1450" s="70">
        <v>0</v>
      </c>
      <c r="V1450" s="71">
        <v>0</v>
      </c>
      <c r="W1450" s="70">
        <v>0</v>
      </c>
      <c r="X1450" s="71">
        <v>0</v>
      </c>
      <c r="Y1450" s="70">
        <v>0</v>
      </c>
      <c r="Z1450" s="71">
        <v>0</v>
      </c>
      <c r="AA1450" s="70">
        <v>0</v>
      </c>
      <c r="AB1450" s="71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151</v>
      </c>
      <c r="C1451" s="14"/>
      <c r="D1451" s="14"/>
      <c r="E1451" s="70">
        <v>0</v>
      </c>
      <c r="F1451" s="71">
        <v>0</v>
      </c>
      <c r="G1451" s="70">
        <v>0</v>
      </c>
      <c r="H1451" s="71">
        <v>0</v>
      </c>
      <c r="I1451" s="70">
        <v>0</v>
      </c>
      <c r="J1451" s="71">
        <v>0</v>
      </c>
      <c r="K1451" s="70">
        <v>0</v>
      </c>
      <c r="L1451" s="71">
        <v>0</v>
      </c>
      <c r="M1451" s="70">
        <v>0</v>
      </c>
      <c r="N1451" s="71">
        <v>0</v>
      </c>
      <c r="O1451" s="70">
        <v>0</v>
      </c>
      <c r="P1451" s="71">
        <v>0</v>
      </c>
      <c r="Q1451" s="70">
        <v>0</v>
      </c>
      <c r="R1451" s="71">
        <v>0</v>
      </c>
      <c r="S1451" s="70">
        <v>0</v>
      </c>
      <c r="T1451" s="71">
        <v>0</v>
      </c>
      <c r="U1451" s="70">
        <v>0</v>
      </c>
      <c r="V1451" s="71">
        <v>0</v>
      </c>
      <c r="W1451" s="70">
        <v>0</v>
      </c>
      <c r="X1451" s="71">
        <v>0</v>
      </c>
      <c r="Y1451" s="70">
        <v>0</v>
      </c>
      <c r="Z1451" s="71">
        <v>0</v>
      </c>
      <c r="AA1451" s="70">
        <v>0</v>
      </c>
      <c r="AB1451" s="71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194</v>
      </c>
      <c r="C1452" s="14"/>
      <c r="D1452" s="14"/>
      <c r="E1452" s="70">
        <v>0</v>
      </c>
      <c r="F1452" s="71">
        <v>0</v>
      </c>
      <c r="G1452" s="70">
        <v>0</v>
      </c>
      <c r="H1452" s="71">
        <v>0</v>
      </c>
      <c r="I1452" s="70">
        <v>0</v>
      </c>
      <c r="J1452" s="71">
        <v>0</v>
      </c>
      <c r="K1452" s="70">
        <v>0</v>
      </c>
      <c r="L1452" s="71">
        <v>0</v>
      </c>
      <c r="M1452" s="70">
        <v>0</v>
      </c>
      <c r="N1452" s="71">
        <v>0</v>
      </c>
      <c r="O1452" s="70">
        <v>0</v>
      </c>
      <c r="P1452" s="71">
        <v>0</v>
      </c>
      <c r="Q1452" s="70">
        <v>0</v>
      </c>
      <c r="R1452" s="71">
        <v>0</v>
      </c>
      <c r="S1452" s="70">
        <v>0</v>
      </c>
      <c r="T1452" s="71">
        <v>0</v>
      </c>
      <c r="U1452" s="70">
        <v>0</v>
      </c>
      <c r="V1452" s="71">
        <v>0</v>
      </c>
      <c r="W1452" s="70">
        <v>0</v>
      </c>
      <c r="X1452" s="71">
        <v>0</v>
      </c>
      <c r="Y1452" s="70">
        <v>0</v>
      </c>
      <c r="Z1452" s="71">
        <v>0</v>
      </c>
      <c r="AA1452" s="70">
        <v>0</v>
      </c>
      <c r="AB1452" s="71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195</v>
      </c>
      <c r="C1453" s="14"/>
      <c r="D1453" s="14"/>
      <c r="E1453" s="70">
        <v>0</v>
      </c>
      <c r="F1453" s="71">
        <v>0</v>
      </c>
      <c r="G1453" s="70">
        <v>0</v>
      </c>
      <c r="H1453" s="71">
        <v>0</v>
      </c>
      <c r="I1453" s="70">
        <v>0</v>
      </c>
      <c r="J1453" s="71">
        <v>0</v>
      </c>
      <c r="K1453" s="70">
        <v>0</v>
      </c>
      <c r="L1453" s="71">
        <v>0</v>
      </c>
      <c r="M1453" s="70">
        <v>0</v>
      </c>
      <c r="N1453" s="71">
        <v>0</v>
      </c>
      <c r="O1453" s="70">
        <v>0</v>
      </c>
      <c r="P1453" s="71">
        <v>0</v>
      </c>
      <c r="Q1453" s="70">
        <v>0</v>
      </c>
      <c r="R1453" s="71">
        <v>0</v>
      </c>
      <c r="S1453" s="70">
        <v>0</v>
      </c>
      <c r="T1453" s="71">
        <v>0</v>
      </c>
      <c r="U1453" s="70">
        <v>0</v>
      </c>
      <c r="V1453" s="71">
        <v>0</v>
      </c>
      <c r="W1453" s="70">
        <v>0</v>
      </c>
      <c r="X1453" s="71">
        <v>0</v>
      </c>
      <c r="Y1453" s="70">
        <v>0</v>
      </c>
      <c r="Z1453" s="71">
        <v>0</v>
      </c>
      <c r="AA1453" s="70">
        <v>0</v>
      </c>
      <c r="AB1453" s="71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179</v>
      </c>
      <c r="C1454" s="14"/>
      <c r="D1454" s="14"/>
      <c r="E1454" s="70">
        <v>0</v>
      </c>
      <c r="F1454" s="71">
        <v>0</v>
      </c>
      <c r="G1454" s="70">
        <v>0</v>
      </c>
      <c r="H1454" s="71">
        <v>0</v>
      </c>
      <c r="I1454" s="70">
        <v>0</v>
      </c>
      <c r="J1454" s="71">
        <v>0</v>
      </c>
      <c r="K1454" s="70">
        <v>0</v>
      </c>
      <c r="L1454" s="71">
        <v>0</v>
      </c>
      <c r="M1454" s="70">
        <v>1.0554884663886432E-4</v>
      </c>
      <c r="N1454" s="71">
        <v>0</v>
      </c>
      <c r="O1454" s="70">
        <v>0</v>
      </c>
      <c r="P1454" s="71">
        <v>0</v>
      </c>
      <c r="Q1454" s="70">
        <v>0</v>
      </c>
      <c r="R1454" s="71">
        <v>0</v>
      </c>
      <c r="S1454" s="70">
        <v>0</v>
      </c>
      <c r="T1454" s="71">
        <v>0</v>
      </c>
      <c r="U1454" s="70">
        <v>0</v>
      </c>
      <c r="V1454" s="71">
        <v>0</v>
      </c>
      <c r="W1454" s="70">
        <v>0</v>
      </c>
      <c r="X1454" s="71">
        <v>0</v>
      </c>
      <c r="Y1454" s="70">
        <v>0</v>
      </c>
      <c r="Z1454" s="71">
        <v>0</v>
      </c>
      <c r="AA1454" s="70">
        <v>0</v>
      </c>
      <c r="AB1454" s="71">
        <v>0</v>
      </c>
      <c r="AC1454" s="54"/>
      <c r="AD1454" s="55">
        <f t="shared" si="30"/>
        <v>1.0554884663886432E-4</v>
      </c>
      <c r="AE1454" s="54"/>
    </row>
    <row r="1455" spans="2:31" x14ac:dyDescent="0.3">
      <c r="B1455" s="4" t="s">
        <v>180</v>
      </c>
      <c r="C1455" s="14"/>
      <c r="D1455" s="14"/>
      <c r="E1455" s="70">
        <v>0</v>
      </c>
      <c r="F1455" s="71">
        <v>0</v>
      </c>
      <c r="G1455" s="70">
        <v>0</v>
      </c>
      <c r="H1455" s="71">
        <v>0</v>
      </c>
      <c r="I1455" s="70">
        <v>0</v>
      </c>
      <c r="J1455" s="71">
        <v>0</v>
      </c>
      <c r="K1455" s="70">
        <v>0</v>
      </c>
      <c r="L1455" s="71">
        <v>0</v>
      </c>
      <c r="M1455" s="70">
        <v>1.0554884663886432E-4</v>
      </c>
      <c r="N1455" s="71">
        <v>0</v>
      </c>
      <c r="O1455" s="70">
        <v>0</v>
      </c>
      <c r="P1455" s="71">
        <v>0</v>
      </c>
      <c r="Q1455" s="70">
        <v>0</v>
      </c>
      <c r="R1455" s="71">
        <v>0</v>
      </c>
      <c r="S1455" s="70">
        <v>0</v>
      </c>
      <c r="T1455" s="71">
        <v>0</v>
      </c>
      <c r="U1455" s="70">
        <v>0</v>
      </c>
      <c r="V1455" s="71">
        <v>0</v>
      </c>
      <c r="W1455" s="70">
        <v>0</v>
      </c>
      <c r="X1455" s="71">
        <v>0</v>
      </c>
      <c r="Y1455" s="70">
        <v>0</v>
      </c>
      <c r="Z1455" s="71">
        <v>0</v>
      </c>
      <c r="AA1455" s="70">
        <v>0</v>
      </c>
      <c r="AB1455" s="71">
        <v>0</v>
      </c>
      <c r="AC1455" s="54"/>
      <c r="AD1455" s="55">
        <f t="shared" si="30"/>
        <v>1.0554884663886432E-4</v>
      </c>
      <c r="AE1455" s="54"/>
    </row>
    <row r="1456" spans="2:31" x14ac:dyDescent="0.3">
      <c r="B1456" s="4" t="s">
        <v>251</v>
      </c>
      <c r="C1456" s="14"/>
      <c r="D1456" s="14"/>
      <c r="E1456" s="70">
        <v>0</v>
      </c>
      <c r="F1456" s="71">
        <v>0</v>
      </c>
      <c r="G1456" s="70">
        <v>0</v>
      </c>
      <c r="H1456" s="71">
        <v>0</v>
      </c>
      <c r="I1456" s="70">
        <v>0</v>
      </c>
      <c r="J1456" s="71">
        <v>0</v>
      </c>
      <c r="K1456" s="70">
        <v>0</v>
      </c>
      <c r="L1456" s="71">
        <v>0</v>
      </c>
      <c r="M1456" s="70">
        <v>0</v>
      </c>
      <c r="N1456" s="71">
        <v>0</v>
      </c>
      <c r="O1456" s="70">
        <v>0</v>
      </c>
      <c r="P1456" s="71">
        <v>0</v>
      </c>
      <c r="Q1456" s="70">
        <v>0</v>
      </c>
      <c r="R1456" s="71">
        <v>0</v>
      </c>
      <c r="S1456" s="70">
        <v>0</v>
      </c>
      <c r="T1456" s="71">
        <v>0</v>
      </c>
      <c r="U1456" s="70">
        <v>0</v>
      </c>
      <c r="V1456" s="71">
        <v>0</v>
      </c>
      <c r="W1456" s="70">
        <v>0</v>
      </c>
      <c r="X1456" s="71">
        <v>0</v>
      </c>
      <c r="Y1456" s="70">
        <v>0</v>
      </c>
      <c r="Z1456" s="71">
        <v>0</v>
      </c>
      <c r="AA1456" s="70">
        <v>0</v>
      </c>
      <c r="AB1456" s="71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152</v>
      </c>
      <c r="C1457" s="14"/>
      <c r="D1457" s="14"/>
      <c r="E1457" s="70">
        <v>0</v>
      </c>
      <c r="F1457" s="71">
        <v>0</v>
      </c>
      <c r="G1457" s="70">
        <v>0</v>
      </c>
      <c r="H1457" s="71">
        <v>0</v>
      </c>
      <c r="I1457" s="70">
        <v>0</v>
      </c>
      <c r="J1457" s="71">
        <v>0</v>
      </c>
      <c r="K1457" s="70">
        <v>0</v>
      </c>
      <c r="L1457" s="71">
        <v>0</v>
      </c>
      <c r="M1457" s="70">
        <v>0</v>
      </c>
      <c r="N1457" s="71">
        <v>0</v>
      </c>
      <c r="O1457" s="70">
        <v>0</v>
      </c>
      <c r="P1457" s="71">
        <v>0</v>
      </c>
      <c r="Q1457" s="70">
        <v>0</v>
      </c>
      <c r="R1457" s="71">
        <v>0</v>
      </c>
      <c r="S1457" s="70">
        <v>0</v>
      </c>
      <c r="T1457" s="71">
        <v>0</v>
      </c>
      <c r="U1457" s="70">
        <v>0</v>
      </c>
      <c r="V1457" s="71">
        <v>0</v>
      </c>
      <c r="W1457" s="70">
        <v>0</v>
      </c>
      <c r="X1457" s="71">
        <v>0</v>
      </c>
      <c r="Y1457" s="70">
        <v>0</v>
      </c>
      <c r="Z1457" s="71">
        <v>0</v>
      </c>
      <c r="AA1457" s="70">
        <v>0</v>
      </c>
      <c r="AB1457" s="71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153</v>
      </c>
      <c r="C1458" s="14"/>
      <c r="D1458" s="14"/>
      <c r="E1458" s="70">
        <v>0</v>
      </c>
      <c r="F1458" s="71">
        <v>0</v>
      </c>
      <c r="G1458" s="70">
        <v>0</v>
      </c>
      <c r="H1458" s="71">
        <v>0</v>
      </c>
      <c r="I1458" s="70">
        <v>0</v>
      </c>
      <c r="J1458" s="71">
        <v>0</v>
      </c>
      <c r="K1458" s="70">
        <v>0</v>
      </c>
      <c r="L1458" s="71">
        <v>0</v>
      </c>
      <c r="M1458" s="70">
        <v>0</v>
      </c>
      <c r="N1458" s="71">
        <v>0</v>
      </c>
      <c r="O1458" s="70">
        <v>0</v>
      </c>
      <c r="P1458" s="71">
        <v>0</v>
      </c>
      <c r="Q1458" s="70">
        <v>0</v>
      </c>
      <c r="R1458" s="71">
        <v>0</v>
      </c>
      <c r="S1458" s="70">
        <v>0</v>
      </c>
      <c r="T1458" s="71">
        <v>0</v>
      </c>
      <c r="U1458" s="70">
        <v>0</v>
      </c>
      <c r="V1458" s="71">
        <v>0</v>
      </c>
      <c r="W1458" s="70">
        <v>0</v>
      </c>
      <c r="X1458" s="71">
        <v>0</v>
      </c>
      <c r="Y1458" s="70">
        <v>0</v>
      </c>
      <c r="Z1458" s="71">
        <v>0</v>
      </c>
      <c r="AA1458" s="70">
        <v>0</v>
      </c>
      <c r="AB1458" s="71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154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141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222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240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223</v>
      </c>
      <c r="C1463" s="14"/>
      <c r="D1463" s="14"/>
      <c r="E1463" s="70">
        <v>5.3650342941284164</v>
      </c>
      <c r="F1463" s="71">
        <v>3.7119238090515134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1.1107783667246498</v>
      </c>
      <c r="M1463" s="70">
        <v>6.1247326009962277</v>
      </c>
      <c r="N1463" s="71">
        <v>5.919608313242593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22.232077384143402</v>
      </c>
      <c r="AE1463" s="54"/>
    </row>
    <row r="1464" spans="2:31" x14ac:dyDescent="0.3">
      <c r="B1464" s="4" t="s">
        <v>284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236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237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249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214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215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216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250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238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181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182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200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201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202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203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130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0.12708053787549337</v>
      </c>
      <c r="M1479" s="70">
        <v>1.3619947115580242</v>
      </c>
      <c r="N1479" s="71">
        <v>1.1403433589140575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2.6294186083475752</v>
      </c>
      <c r="AE1479" s="54"/>
    </row>
    <row r="1480" spans="2:31" x14ac:dyDescent="0.3">
      <c r="B1480" s="4" t="s">
        <v>131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0.12708053787549337</v>
      </c>
      <c r="M1480" s="70">
        <v>1.3619947115580242</v>
      </c>
      <c r="N1480" s="71">
        <v>1.1403433589140575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2.6294186083475752</v>
      </c>
      <c r="AE1480" s="54"/>
    </row>
    <row r="1481" spans="2:31" x14ac:dyDescent="0.3">
      <c r="B1481" s="4" t="s">
        <v>219</v>
      </c>
      <c r="C1481" s="14"/>
      <c r="D1481" s="14"/>
      <c r="E1481" s="70">
        <v>2.7557998180389403</v>
      </c>
      <c r="F1481" s="71">
        <v>3.0051208178202304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0.50961987177530921</v>
      </c>
      <c r="M1481" s="70">
        <v>4.4499612017525569</v>
      </c>
      <c r="N1481" s="71">
        <v>7.2494714260101327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17.969973135397169</v>
      </c>
      <c r="AE1481" s="54"/>
    </row>
    <row r="1482" spans="2:31" x14ac:dyDescent="0.3">
      <c r="B1482" s="4" t="s">
        <v>285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286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198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199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155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231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232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233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234</v>
      </c>
      <c r="C1490" s="4"/>
      <c r="D1490" s="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288</v>
      </c>
      <c r="C1491" s="4"/>
      <c r="D1491" s="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289</v>
      </c>
      <c r="C1492" s="4"/>
      <c r="D1492" s="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156</v>
      </c>
      <c r="C1493" s="4"/>
      <c r="D1493" s="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2.456267426808675</v>
      </c>
      <c r="M1493" s="70">
        <v>13.50855984687805</v>
      </c>
      <c r="N1493" s="71">
        <v>12.89344656944275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28.858273843129474</v>
      </c>
      <c r="AE1493" s="54"/>
    </row>
    <row r="1494" spans="2:31" x14ac:dyDescent="0.3">
      <c r="B1494" s="4" t="s">
        <v>192</v>
      </c>
      <c r="C1494" s="4"/>
      <c r="D1494" s="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193</v>
      </c>
      <c r="C1495" s="4"/>
      <c r="D1495" s="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184</v>
      </c>
      <c r="C1496" s="4"/>
      <c r="D1496" s="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8.7190592288970942E-2</v>
      </c>
      <c r="M1496" s="70">
        <v>2.4907092352708182</v>
      </c>
      <c r="N1496" s="71">
        <v>2.2314388732115429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4.809338700771332</v>
      </c>
      <c r="AE1496" s="54"/>
    </row>
    <row r="1497" spans="2:31" x14ac:dyDescent="0.3">
      <c r="B1497" s="4" t="s">
        <v>185</v>
      </c>
      <c r="C1497" s="4"/>
      <c r="D1497" s="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8.7190592288970942E-2</v>
      </c>
      <c r="M1497" s="70">
        <v>2.4907092352708182</v>
      </c>
      <c r="N1497" s="71">
        <v>2.2314388732115429</v>
      </c>
      <c r="O1497" s="70">
        <v>0</v>
      </c>
      <c r="P1497" s="71">
        <v>0</v>
      </c>
      <c r="Q1497" s="70">
        <v>0</v>
      </c>
      <c r="R1497" s="71">
        <v>0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4.809338700771332</v>
      </c>
      <c r="AE1497" s="54"/>
    </row>
    <row r="1498" spans="2:31" x14ac:dyDescent="0.3">
      <c r="B1498" s="4" t="s">
        <v>287</v>
      </c>
      <c r="C1498" s="4"/>
      <c r="D1498" s="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0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142</v>
      </c>
      <c r="C1499" s="4"/>
      <c r="D1499" s="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143</v>
      </c>
      <c r="C1500" s="4"/>
      <c r="D1500" s="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241</v>
      </c>
      <c r="C1501" s="4"/>
      <c r="D1501" s="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3.6763874689738044E-3</v>
      </c>
      <c r="M1501" s="70">
        <v>1.8911091486613008E-2</v>
      </c>
      <c r="N1501" s="71">
        <v>1.6177844603856441E-2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3.8765323559443253E-2</v>
      </c>
      <c r="AE1501" s="54"/>
    </row>
    <row r="1502" spans="2:31" x14ac:dyDescent="0.3">
      <c r="B1502" s="4" t="s">
        <v>160</v>
      </c>
      <c r="C1502" s="4"/>
      <c r="D1502" s="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ref="AD1502:AD1563" si="31">SUM(E1502:AB1502)</f>
        <v>0</v>
      </c>
      <c r="AE1502" s="54"/>
    </row>
    <row r="1503" spans="2:31" x14ac:dyDescent="0.3">
      <c r="B1503" s="4" t="s">
        <v>161</v>
      </c>
      <c r="C1503" s="4"/>
      <c r="D1503" s="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1"/>
        <v>0</v>
      </c>
      <c r="AE1503" s="54"/>
    </row>
    <row r="1504" spans="2:31" x14ac:dyDescent="0.3">
      <c r="B1504" s="4" t="s">
        <v>157</v>
      </c>
      <c r="C1504" s="4"/>
      <c r="D1504" s="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1"/>
        <v>0</v>
      </c>
      <c r="AE1504" s="54"/>
    </row>
    <row r="1505" spans="2:31" x14ac:dyDescent="0.3">
      <c r="B1505" s="4" t="s">
        <v>158</v>
      </c>
      <c r="C1505" s="4"/>
      <c r="D1505" s="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1"/>
        <v>0</v>
      </c>
      <c r="AE1505" s="54"/>
    </row>
    <row r="1506" spans="2:31" x14ac:dyDescent="0.3">
      <c r="B1506" s="4" t="s">
        <v>159</v>
      </c>
      <c r="C1506" s="4"/>
      <c r="D1506" s="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1"/>
        <v>0</v>
      </c>
      <c r="AE1506" s="54"/>
    </row>
    <row r="1507" spans="2:31" x14ac:dyDescent="0.3">
      <c r="B1507" s="4" t="s">
        <v>132</v>
      </c>
      <c r="C1507" s="4"/>
      <c r="D1507" s="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1"/>
        <v>0</v>
      </c>
      <c r="AE1507" s="54"/>
    </row>
    <row r="1508" spans="2:31" x14ac:dyDescent="0.3">
      <c r="B1508" s="4" t="s">
        <v>133</v>
      </c>
      <c r="C1508" s="4"/>
      <c r="D1508" s="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1"/>
        <v>0</v>
      </c>
      <c r="AE1508" s="54"/>
    </row>
    <row r="1509" spans="2:31" x14ac:dyDescent="0.3">
      <c r="B1509" s="4" t="s">
        <v>134</v>
      </c>
      <c r="C1509" s="4"/>
      <c r="D1509" s="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1"/>
        <v>0</v>
      </c>
      <c r="AE1509" s="54"/>
    </row>
    <row r="1510" spans="2:31" x14ac:dyDescent="0.3">
      <c r="B1510" s="4" t="s">
        <v>190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1"/>
        <v>0</v>
      </c>
      <c r="AE1510" s="54"/>
    </row>
    <row r="1511" spans="2:31" x14ac:dyDescent="0.3">
      <c r="B1511" s="4" t="s">
        <v>191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1"/>
        <v>0</v>
      </c>
      <c r="AE1511" s="54"/>
    </row>
    <row r="1512" spans="2:31" x14ac:dyDescent="0.3">
      <c r="B1512" s="4" t="s">
        <v>175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1"/>
        <v>0</v>
      </c>
      <c r="AE1512" s="54"/>
    </row>
    <row r="1513" spans="2:31" x14ac:dyDescent="0.3">
      <c r="B1513" s="4" t="s">
        <v>176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1"/>
        <v>0</v>
      </c>
      <c r="AE1513" s="54"/>
    </row>
    <row r="1514" spans="2:31" x14ac:dyDescent="0.3">
      <c r="B1514" s="4" t="s">
        <v>183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1"/>
        <v>0</v>
      </c>
      <c r="AE1514" s="54"/>
    </row>
    <row r="1515" spans="2:31" x14ac:dyDescent="0.3">
      <c r="B1515" s="4" t="s">
        <v>224</v>
      </c>
      <c r="C1515" s="4"/>
      <c r="D1515" s="4"/>
      <c r="E1515" s="70">
        <v>0.45875697533289594</v>
      </c>
      <c r="F1515" s="71">
        <v>0.32420420130093897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0.10385261985990736</v>
      </c>
      <c r="M1515" s="70">
        <v>0.57601597375339941</v>
      </c>
      <c r="N1515" s="71">
        <v>0.56216115580664727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1"/>
        <v>2.0249909260537891</v>
      </c>
      <c r="AE1515" s="54"/>
    </row>
    <row r="1516" spans="2:31" x14ac:dyDescent="0.3">
      <c r="B1516" s="4" t="s">
        <v>225</v>
      </c>
      <c r="C1516" s="4"/>
      <c r="D1516" s="4"/>
      <c r="E1516" s="70">
        <v>0.45875697533289594</v>
      </c>
      <c r="F1516" s="71">
        <v>0.32420420130093897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0.10385261985990736</v>
      </c>
      <c r="M1516" s="70">
        <v>0.57601597375339941</v>
      </c>
      <c r="N1516" s="71">
        <v>0.56216115580664727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1"/>
        <v>2.0249909260537891</v>
      </c>
      <c r="AE1516" s="54"/>
    </row>
    <row r="1517" spans="2:31" x14ac:dyDescent="0.3">
      <c r="B1517" s="4" t="s">
        <v>226</v>
      </c>
      <c r="C1517" s="4"/>
      <c r="D1517" s="4"/>
      <c r="E1517" s="70">
        <v>0.45875697533289594</v>
      </c>
      <c r="F1517" s="71">
        <v>0.32420420130093897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0.10385261985990736</v>
      </c>
      <c r="M1517" s="70">
        <v>0.57601597375339941</v>
      </c>
      <c r="N1517" s="71">
        <v>0.56216115580664727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1"/>
        <v>2.0249909260537891</v>
      </c>
      <c r="AE1517" s="54"/>
    </row>
    <row r="1518" spans="2:31" x14ac:dyDescent="0.3">
      <c r="B1518" s="4" t="s">
        <v>174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1"/>
        <v>0</v>
      </c>
      <c r="AE1518" s="54"/>
    </row>
    <row r="1519" spans="2:31" x14ac:dyDescent="0.3">
      <c r="B1519" s="4" t="s">
        <v>242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1"/>
        <v>0</v>
      </c>
      <c r="AE1519" s="54"/>
    </row>
    <row r="1520" spans="2:31" x14ac:dyDescent="0.3">
      <c r="B1520" s="4" t="s">
        <v>227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1"/>
        <v>0</v>
      </c>
      <c r="AE1520" s="54"/>
    </row>
    <row r="1521" spans="2:31" x14ac:dyDescent="0.3">
      <c r="B1521" s="4" t="s">
        <v>228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1"/>
        <v>0</v>
      </c>
      <c r="AE1521" s="54"/>
    </row>
    <row r="1522" spans="2:31" x14ac:dyDescent="0.3">
      <c r="B1522" s="4" t="s">
        <v>290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1"/>
        <v>0</v>
      </c>
      <c r="AE1522" s="54"/>
    </row>
    <row r="1523" spans="2:31" x14ac:dyDescent="0.3">
      <c r="B1523" s="4" t="s">
        <v>177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1"/>
        <v>0</v>
      </c>
      <c r="AE1523" s="54"/>
    </row>
    <row r="1524" spans="2:31" x14ac:dyDescent="0.3">
      <c r="B1524" s="4" t="s">
        <v>178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si="31"/>
        <v>0</v>
      </c>
      <c r="AE1524" s="54"/>
    </row>
    <row r="1525" spans="2:31" x14ac:dyDescent="0.3">
      <c r="B1525" s="4" t="s">
        <v>162</v>
      </c>
      <c r="C1525" s="4"/>
      <c r="D1525" s="4"/>
      <c r="E1525" s="70">
        <v>0.52791375112136374</v>
      </c>
      <c r="F1525" s="71">
        <v>0.22046366782006929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0.13285287709855184</v>
      </c>
      <c r="M1525" s="70">
        <v>0.83246981930026942</v>
      </c>
      <c r="N1525" s="71">
        <v>0.8185763936947329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2.5322765090349875</v>
      </c>
      <c r="AE1525" s="54"/>
    </row>
    <row r="1526" spans="2:31" x14ac:dyDescent="0.3">
      <c r="B1526" s="4" t="s">
        <v>163</v>
      </c>
      <c r="C1526" s="4"/>
      <c r="D1526" s="4"/>
      <c r="E1526" s="70">
        <v>0.52791375112136374</v>
      </c>
      <c r="F1526" s="71">
        <v>0.22046366782006929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0.13285287709855184</v>
      </c>
      <c r="M1526" s="70">
        <v>0.83246981930026942</v>
      </c>
      <c r="N1526" s="71">
        <v>0.8185763936947329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2.5322765090349875</v>
      </c>
      <c r="AE1526" s="54"/>
    </row>
    <row r="1527" spans="2:31" x14ac:dyDescent="0.3">
      <c r="B1527" s="4" t="s">
        <v>164</v>
      </c>
      <c r="C1527" s="4"/>
      <c r="D1527" s="4"/>
      <c r="E1527" s="70">
        <v>0.52791375112136374</v>
      </c>
      <c r="F1527" s="71">
        <v>0.22046366782006929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0.13285287709855184</v>
      </c>
      <c r="M1527" s="70">
        <v>0.83246981930026942</v>
      </c>
      <c r="N1527" s="71">
        <v>0.8185763936947329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2.5322765090349875</v>
      </c>
      <c r="AE1527" s="54"/>
    </row>
    <row r="1528" spans="2:31" x14ac:dyDescent="0.3">
      <c r="B1528" s="4" t="s">
        <v>165</v>
      </c>
      <c r="C1528" s="4"/>
      <c r="D1528" s="4"/>
      <c r="E1528" s="70">
        <v>1.1312437524029222</v>
      </c>
      <c r="F1528" s="71">
        <v>0.47242214532872001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0.28468473663975402</v>
      </c>
      <c r="M1528" s="70">
        <v>1.7838638985005772</v>
      </c>
      <c r="N1528" s="71">
        <v>1.754092272202999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5.4263068050749723</v>
      </c>
      <c r="AE1528" s="54"/>
    </row>
    <row r="1529" spans="2:31" x14ac:dyDescent="0.3">
      <c r="B1529" s="4" t="s">
        <v>166</v>
      </c>
      <c r="C1529" s="4"/>
      <c r="D1529" s="4"/>
      <c r="E1529" s="70">
        <v>1.1312437524029222</v>
      </c>
      <c r="F1529" s="71">
        <v>0.47242214532872001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0.28468473663975402</v>
      </c>
      <c r="M1529" s="70">
        <v>1.7838638985005772</v>
      </c>
      <c r="N1529" s="71">
        <v>1.754092272202999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5.4263068050749723</v>
      </c>
      <c r="AE1529" s="54"/>
    </row>
    <row r="1530" spans="2:31" x14ac:dyDescent="0.3">
      <c r="B1530" s="4" t="s">
        <v>186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0.15757964253425596</v>
      </c>
      <c r="M1530" s="70">
        <v>1.3173815886179605</v>
      </c>
      <c r="N1530" s="71">
        <v>1.1877216657002763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2.6626828968524929</v>
      </c>
      <c r="AE1530" s="54"/>
    </row>
    <row r="1531" spans="2:31" x14ac:dyDescent="0.3">
      <c r="B1531" s="4" t="s">
        <v>187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0.15757964253425596</v>
      </c>
      <c r="M1531" s="70">
        <v>1.3173815886179605</v>
      </c>
      <c r="N1531" s="71">
        <v>1.1877216657002763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2.6626828968524929</v>
      </c>
      <c r="AE1531" s="54"/>
    </row>
    <row r="1532" spans="2:31" x14ac:dyDescent="0.3">
      <c r="B1532" s="4" t="s">
        <v>145</v>
      </c>
      <c r="C1532" s="4"/>
      <c r="D1532" s="4"/>
      <c r="E1532" s="70">
        <v>0.20000000000000004</v>
      </c>
      <c r="F1532" s="71">
        <v>0.13666666666666683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3.6666666666666702E-2</v>
      </c>
      <c r="M1532" s="70">
        <v>0.20000000000000004</v>
      </c>
      <c r="N1532" s="71">
        <v>0.19000000000000006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0.76333333333333364</v>
      </c>
      <c r="AE1532" s="54"/>
    </row>
    <row r="1533" spans="2:31" x14ac:dyDescent="0.3">
      <c r="B1533" s="4" t="s">
        <v>146</v>
      </c>
      <c r="C1533" s="4"/>
      <c r="D1533" s="4"/>
      <c r="E1533" s="70">
        <v>0.20000000000000004</v>
      </c>
      <c r="F1533" s="71">
        <v>0.13666666666666683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3.6666666666666702E-2</v>
      </c>
      <c r="M1533" s="70">
        <v>0.20000000000000004</v>
      </c>
      <c r="N1533" s="71">
        <v>0.19000000000000006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0.76333333333333364</v>
      </c>
      <c r="AE1533" s="54"/>
    </row>
    <row r="1534" spans="2:31" x14ac:dyDescent="0.3">
      <c r="B1534" s="4" t="s">
        <v>167</v>
      </c>
      <c r="C1534" s="4"/>
      <c r="D1534" s="4"/>
      <c r="E1534" s="70">
        <v>2.0821359422471542E-4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2.0821359422471542E-4</v>
      </c>
      <c r="AE1534" s="54"/>
    </row>
    <row r="1535" spans="2:31" x14ac:dyDescent="0.3">
      <c r="B1535" s="4" t="s">
        <v>168</v>
      </c>
      <c r="C1535" s="4"/>
      <c r="D1535" s="4"/>
      <c r="E1535" s="70">
        <v>2.0821359422471542E-4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2.0821359422471542E-4</v>
      </c>
      <c r="AE1535" s="54"/>
    </row>
    <row r="1536" spans="2:31" x14ac:dyDescent="0.3">
      <c r="B1536" s="4" t="s">
        <v>169</v>
      </c>
      <c r="C1536" s="4"/>
      <c r="D1536" s="4"/>
      <c r="E1536" s="70">
        <v>2.0821359422471542E-4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2.0821359422471542E-4</v>
      </c>
      <c r="AE1536" s="54"/>
    </row>
    <row r="1537" spans="2:31" x14ac:dyDescent="0.3">
      <c r="B1537" s="4" t="s">
        <v>204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205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206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135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136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137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261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262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197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209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210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211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212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229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230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213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1.4149681091308595</v>
      </c>
      <c r="M1552" s="70">
        <v>13.023731263478597</v>
      </c>
      <c r="N1552" s="71">
        <v>5.8252656300862613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20.263965002695716</v>
      </c>
      <c r="AE1552" s="54"/>
    </row>
    <row r="1553" spans="2:31" x14ac:dyDescent="0.3">
      <c r="B1553" s="4" t="s">
        <v>263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264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217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218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243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265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170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171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172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173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138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12" t="s">
        <v>2</v>
      </c>
      <c r="C1564" s="12"/>
      <c r="D1564" s="12"/>
      <c r="E1564" s="13">
        <f t="shared" ref="E1564:AB1564" si="32">SUM(E1428:E1563)</f>
        <v>19.07027333664271</v>
      </c>
      <c r="F1564" s="13">
        <f t="shared" si="32"/>
        <v>13.671883617017784</v>
      </c>
      <c r="G1564" s="13">
        <f t="shared" si="32"/>
        <v>0</v>
      </c>
      <c r="H1564" s="13">
        <f t="shared" si="32"/>
        <v>0</v>
      </c>
      <c r="I1564" s="13">
        <f t="shared" si="32"/>
        <v>0</v>
      </c>
      <c r="J1564" s="13">
        <f t="shared" si="32"/>
        <v>0</v>
      </c>
      <c r="K1564" s="13">
        <f t="shared" si="32"/>
        <v>0</v>
      </c>
      <c r="L1564" s="13">
        <f t="shared" si="32"/>
        <v>8.3906525945294348</v>
      </c>
      <c r="M1564" s="13">
        <f t="shared" si="32"/>
        <v>72.059155341897537</v>
      </c>
      <c r="N1564" s="13">
        <f t="shared" si="32"/>
        <v>61.865645761378872</v>
      </c>
      <c r="O1564" s="13">
        <f t="shared" si="32"/>
        <v>0</v>
      </c>
      <c r="P1564" s="13">
        <f t="shared" si="32"/>
        <v>0</v>
      </c>
      <c r="Q1564" s="13">
        <f t="shared" si="32"/>
        <v>0</v>
      </c>
      <c r="R1564" s="13">
        <f t="shared" si="32"/>
        <v>0</v>
      </c>
      <c r="S1564" s="13">
        <f t="shared" si="32"/>
        <v>0</v>
      </c>
      <c r="T1564" s="13">
        <f t="shared" si="32"/>
        <v>0</v>
      </c>
      <c r="U1564" s="13">
        <f t="shared" si="32"/>
        <v>0</v>
      </c>
      <c r="V1564" s="13">
        <f t="shared" si="32"/>
        <v>0</v>
      </c>
      <c r="W1564" s="13">
        <f t="shared" si="32"/>
        <v>0</v>
      </c>
      <c r="X1564" s="13">
        <f t="shared" si="32"/>
        <v>0</v>
      </c>
      <c r="Y1564" s="13">
        <f t="shared" si="32"/>
        <v>0</v>
      </c>
      <c r="Z1564" s="13">
        <f t="shared" si="32"/>
        <v>0</v>
      </c>
      <c r="AA1564" s="13">
        <f t="shared" si="32"/>
        <v>0</v>
      </c>
      <c r="AB1564" s="13">
        <f t="shared" si="32"/>
        <v>0</v>
      </c>
      <c r="AC1564" s="116">
        <f>SUM(AC1428:AE1563)</f>
        <v>175.05761065146632</v>
      </c>
      <c r="AD1564" s="116"/>
      <c r="AE1564" s="116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+B1425+1</f>
        <v>45789</v>
      </c>
    </row>
    <row r="1568" spans="2:31" x14ac:dyDescent="0.3">
      <c r="B1568" s="8"/>
    </row>
    <row r="1569" spans="2:31" x14ac:dyDescent="0.3">
      <c r="B1569" s="9" t="s">
        <v>81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9" t="s">
        <v>2</v>
      </c>
      <c r="AD1569" s="99"/>
      <c r="AE1569" s="99"/>
    </row>
    <row r="1570" spans="2:31" x14ac:dyDescent="0.3">
      <c r="B1570" s="4" t="s">
        <v>245</v>
      </c>
      <c r="C1570" s="14"/>
      <c r="D1570" s="14"/>
      <c r="E1570" s="68">
        <v>0</v>
      </c>
      <c r="F1570" s="69">
        <v>0</v>
      </c>
      <c r="G1570" s="68">
        <v>0</v>
      </c>
      <c r="H1570" s="69">
        <v>0</v>
      </c>
      <c r="I1570" s="68">
        <v>0</v>
      </c>
      <c r="J1570" s="69">
        <v>0</v>
      </c>
      <c r="K1570" s="68">
        <v>0</v>
      </c>
      <c r="L1570" s="69">
        <v>0</v>
      </c>
      <c r="M1570" s="68">
        <v>0</v>
      </c>
      <c r="N1570" s="69">
        <v>0</v>
      </c>
      <c r="O1570" s="68">
        <v>0</v>
      </c>
      <c r="P1570" s="69">
        <v>0</v>
      </c>
      <c r="Q1570" s="68">
        <v>0</v>
      </c>
      <c r="R1570" s="69">
        <v>0</v>
      </c>
      <c r="S1570" s="68">
        <v>0</v>
      </c>
      <c r="T1570" s="69">
        <v>0</v>
      </c>
      <c r="U1570" s="68">
        <v>0</v>
      </c>
      <c r="V1570" s="69">
        <v>0</v>
      </c>
      <c r="W1570" s="68">
        <v>0</v>
      </c>
      <c r="X1570" s="69">
        <v>0</v>
      </c>
      <c r="Y1570" s="68">
        <v>0</v>
      </c>
      <c r="Z1570" s="69">
        <v>0</v>
      </c>
      <c r="AA1570" s="68">
        <v>0</v>
      </c>
      <c r="AB1570" s="69">
        <v>0</v>
      </c>
      <c r="AC1570" s="56"/>
      <c r="AD1570" s="55">
        <f t="shared" ref="AD1570:AD1643" si="33">SUM(E1570:AB1570)</f>
        <v>0</v>
      </c>
      <c r="AE1570" s="56"/>
    </row>
    <row r="1571" spans="2:31" x14ac:dyDescent="0.3">
      <c r="B1571" s="4" t="s">
        <v>246</v>
      </c>
      <c r="C1571" s="14"/>
      <c r="D1571" s="14"/>
      <c r="E1571" s="68">
        <v>0</v>
      </c>
      <c r="F1571" s="69">
        <v>0</v>
      </c>
      <c r="G1571" s="68">
        <v>0</v>
      </c>
      <c r="H1571" s="69">
        <v>0</v>
      </c>
      <c r="I1571" s="68">
        <v>0</v>
      </c>
      <c r="J1571" s="69">
        <v>0</v>
      </c>
      <c r="K1571" s="68">
        <v>0</v>
      </c>
      <c r="L1571" s="69">
        <v>0</v>
      </c>
      <c r="M1571" s="68">
        <v>0</v>
      </c>
      <c r="N1571" s="69">
        <v>0</v>
      </c>
      <c r="O1571" s="68">
        <v>0</v>
      </c>
      <c r="P1571" s="69">
        <v>0</v>
      </c>
      <c r="Q1571" s="68">
        <v>0</v>
      </c>
      <c r="R1571" s="69">
        <v>0</v>
      </c>
      <c r="S1571" s="68">
        <v>0</v>
      </c>
      <c r="T1571" s="69">
        <v>0</v>
      </c>
      <c r="U1571" s="68">
        <v>0</v>
      </c>
      <c r="V1571" s="69">
        <v>0</v>
      </c>
      <c r="W1571" s="68">
        <v>0</v>
      </c>
      <c r="X1571" s="69">
        <v>0</v>
      </c>
      <c r="Y1571" s="68">
        <v>0</v>
      </c>
      <c r="Z1571" s="69">
        <v>0</v>
      </c>
      <c r="AA1571" s="68">
        <v>0</v>
      </c>
      <c r="AB1571" s="69">
        <v>0</v>
      </c>
      <c r="AC1571" s="54"/>
      <c r="AD1571" s="55">
        <f t="shared" si="33"/>
        <v>0</v>
      </c>
      <c r="AE1571" s="54"/>
    </row>
    <row r="1572" spans="2:31" x14ac:dyDescent="0.3">
      <c r="B1572" s="4" t="s">
        <v>247</v>
      </c>
      <c r="C1572" s="14"/>
      <c r="D1572" s="14"/>
      <c r="E1572" s="68">
        <v>0</v>
      </c>
      <c r="F1572" s="69">
        <v>0</v>
      </c>
      <c r="G1572" s="68">
        <v>0</v>
      </c>
      <c r="H1572" s="69">
        <v>0</v>
      </c>
      <c r="I1572" s="68">
        <v>0</v>
      </c>
      <c r="J1572" s="69">
        <v>0</v>
      </c>
      <c r="K1572" s="68">
        <v>0</v>
      </c>
      <c r="L1572" s="69">
        <v>0</v>
      </c>
      <c r="M1572" s="68">
        <v>0</v>
      </c>
      <c r="N1572" s="69">
        <v>0</v>
      </c>
      <c r="O1572" s="68">
        <v>0</v>
      </c>
      <c r="P1572" s="69">
        <v>0</v>
      </c>
      <c r="Q1572" s="68">
        <v>0</v>
      </c>
      <c r="R1572" s="69">
        <v>0</v>
      </c>
      <c r="S1572" s="68">
        <v>0</v>
      </c>
      <c r="T1572" s="69">
        <v>0</v>
      </c>
      <c r="U1572" s="68">
        <v>0</v>
      </c>
      <c r="V1572" s="69">
        <v>0</v>
      </c>
      <c r="W1572" s="68">
        <v>0</v>
      </c>
      <c r="X1572" s="69">
        <v>0</v>
      </c>
      <c r="Y1572" s="68">
        <v>0</v>
      </c>
      <c r="Z1572" s="69">
        <v>0</v>
      </c>
      <c r="AA1572" s="68">
        <v>0</v>
      </c>
      <c r="AB1572" s="69">
        <v>0</v>
      </c>
      <c r="AC1572" s="54"/>
      <c r="AD1572" s="55">
        <f t="shared" si="33"/>
        <v>0</v>
      </c>
      <c r="AE1572" s="54"/>
    </row>
    <row r="1573" spans="2:31" x14ac:dyDescent="0.3">
      <c r="B1573" s="4" t="s">
        <v>248</v>
      </c>
      <c r="C1573" s="14"/>
      <c r="D1573" s="14"/>
      <c r="E1573" s="68">
        <v>0</v>
      </c>
      <c r="F1573" s="69">
        <v>0</v>
      </c>
      <c r="G1573" s="68">
        <v>0</v>
      </c>
      <c r="H1573" s="69">
        <v>0</v>
      </c>
      <c r="I1573" s="68">
        <v>0</v>
      </c>
      <c r="J1573" s="69">
        <v>0</v>
      </c>
      <c r="K1573" s="68">
        <v>0</v>
      </c>
      <c r="L1573" s="69">
        <v>0</v>
      </c>
      <c r="M1573" s="68">
        <v>0</v>
      </c>
      <c r="N1573" s="69">
        <v>0</v>
      </c>
      <c r="O1573" s="68">
        <v>0</v>
      </c>
      <c r="P1573" s="69">
        <v>0</v>
      </c>
      <c r="Q1573" s="68">
        <v>0</v>
      </c>
      <c r="R1573" s="69">
        <v>0</v>
      </c>
      <c r="S1573" s="68">
        <v>0</v>
      </c>
      <c r="T1573" s="69">
        <v>0</v>
      </c>
      <c r="U1573" s="68">
        <v>0</v>
      </c>
      <c r="V1573" s="69">
        <v>0</v>
      </c>
      <c r="W1573" s="68">
        <v>0</v>
      </c>
      <c r="X1573" s="69">
        <v>0</v>
      </c>
      <c r="Y1573" s="68">
        <v>0</v>
      </c>
      <c r="Z1573" s="69">
        <v>0</v>
      </c>
      <c r="AA1573" s="68">
        <v>0</v>
      </c>
      <c r="AB1573" s="69">
        <v>0</v>
      </c>
      <c r="AC1573" s="54"/>
      <c r="AD1573" s="55">
        <f t="shared" si="33"/>
        <v>0</v>
      </c>
      <c r="AE1573" s="54"/>
    </row>
    <row r="1574" spans="2:31" x14ac:dyDescent="0.3">
      <c r="B1574" s="4" t="s">
        <v>239</v>
      </c>
      <c r="C1574" s="14"/>
      <c r="D1574" s="14"/>
      <c r="E1574" s="68">
        <v>0</v>
      </c>
      <c r="F1574" s="69">
        <v>0</v>
      </c>
      <c r="G1574" s="68">
        <v>0</v>
      </c>
      <c r="H1574" s="69">
        <v>0</v>
      </c>
      <c r="I1574" s="68">
        <v>0</v>
      </c>
      <c r="J1574" s="69">
        <v>0</v>
      </c>
      <c r="K1574" s="68">
        <v>0</v>
      </c>
      <c r="L1574" s="69">
        <v>0</v>
      </c>
      <c r="M1574" s="68">
        <v>0</v>
      </c>
      <c r="N1574" s="69">
        <v>0</v>
      </c>
      <c r="O1574" s="68">
        <v>0</v>
      </c>
      <c r="P1574" s="69">
        <v>0</v>
      </c>
      <c r="Q1574" s="68">
        <v>0</v>
      </c>
      <c r="R1574" s="69">
        <v>0</v>
      </c>
      <c r="S1574" s="68">
        <v>0</v>
      </c>
      <c r="T1574" s="69">
        <v>0</v>
      </c>
      <c r="U1574" s="68">
        <v>0</v>
      </c>
      <c r="V1574" s="69">
        <v>0</v>
      </c>
      <c r="W1574" s="68">
        <v>0</v>
      </c>
      <c r="X1574" s="69">
        <v>0</v>
      </c>
      <c r="Y1574" s="68">
        <v>0</v>
      </c>
      <c r="Z1574" s="69">
        <v>0</v>
      </c>
      <c r="AA1574" s="68">
        <v>0</v>
      </c>
      <c r="AB1574" s="69">
        <v>0</v>
      </c>
      <c r="AC1574" s="54"/>
      <c r="AD1574" s="55">
        <f t="shared" si="33"/>
        <v>0</v>
      </c>
      <c r="AE1574" s="54"/>
    </row>
    <row r="1575" spans="2:31" x14ac:dyDescent="0.3">
      <c r="B1575" s="4" t="s">
        <v>139</v>
      </c>
      <c r="C1575" s="14"/>
      <c r="D1575" s="14"/>
      <c r="E1575" s="68">
        <v>0</v>
      </c>
      <c r="F1575" s="69">
        <v>0</v>
      </c>
      <c r="G1575" s="68">
        <v>0</v>
      </c>
      <c r="H1575" s="69">
        <v>0</v>
      </c>
      <c r="I1575" s="68">
        <v>0</v>
      </c>
      <c r="J1575" s="69">
        <v>0</v>
      </c>
      <c r="K1575" s="68">
        <v>0</v>
      </c>
      <c r="L1575" s="69">
        <v>0</v>
      </c>
      <c r="M1575" s="68">
        <v>0</v>
      </c>
      <c r="N1575" s="69">
        <v>0</v>
      </c>
      <c r="O1575" s="68">
        <v>0</v>
      </c>
      <c r="P1575" s="69">
        <v>0</v>
      </c>
      <c r="Q1575" s="68">
        <v>0</v>
      </c>
      <c r="R1575" s="69">
        <v>0</v>
      </c>
      <c r="S1575" s="68">
        <v>0</v>
      </c>
      <c r="T1575" s="69">
        <v>0</v>
      </c>
      <c r="U1575" s="68">
        <v>0</v>
      </c>
      <c r="V1575" s="69">
        <v>0</v>
      </c>
      <c r="W1575" s="68">
        <v>0</v>
      </c>
      <c r="X1575" s="69">
        <v>0</v>
      </c>
      <c r="Y1575" s="68">
        <v>0</v>
      </c>
      <c r="Z1575" s="69">
        <v>0</v>
      </c>
      <c r="AA1575" s="68">
        <v>0</v>
      </c>
      <c r="AB1575" s="69">
        <v>0</v>
      </c>
      <c r="AC1575" s="54"/>
      <c r="AD1575" s="55">
        <f t="shared" si="33"/>
        <v>0</v>
      </c>
      <c r="AE1575" s="54"/>
    </row>
    <row r="1576" spans="2:31" x14ac:dyDescent="0.3">
      <c r="B1576" s="4" t="s">
        <v>140</v>
      </c>
      <c r="C1576" s="14"/>
      <c r="D1576" s="14"/>
      <c r="E1576" s="68">
        <v>0</v>
      </c>
      <c r="F1576" s="69">
        <v>0</v>
      </c>
      <c r="G1576" s="68">
        <v>0</v>
      </c>
      <c r="H1576" s="69">
        <v>0</v>
      </c>
      <c r="I1576" s="68">
        <v>0</v>
      </c>
      <c r="J1576" s="69">
        <v>0</v>
      </c>
      <c r="K1576" s="68">
        <v>0</v>
      </c>
      <c r="L1576" s="69">
        <v>0</v>
      </c>
      <c r="M1576" s="68">
        <v>0</v>
      </c>
      <c r="N1576" s="69">
        <v>0</v>
      </c>
      <c r="O1576" s="68">
        <v>0</v>
      </c>
      <c r="P1576" s="69">
        <v>0</v>
      </c>
      <c r="Q1576" s="68">
        <v>0</v>
      </c>
      <c r="R1576" s="69">
        <v>0</v>
      </c>
      <c r="S1576" s="68">
        <v>0</v>
      </c>
      <c r="T1576" s="69">
        <v>0</v>
      </c>
      <c r="U1576" s="68">
        <v>0</v>
      </c>
      <c r="V1576" s="69">
        <v>0</v>
      </c>
      <c r="W1576" s="68">
        <v>0</v>
      </c>
      <c r="X1576" s="69">
        <v>0</v>
      </c>
      <c r="Y1576" s="68">
        <v>0</v>
      </c>
      <c r="Z1576" s="69">
        <v>0</v>
      </c>
      <c r="AA1576" s="68">
        <v>0</v>
      </c>
      <c r="AB1576" s="69">
        <v>0</v>
      </c>
      <c r="AC1576" s="54"/>
      <c r="AD1576" s="55">
        <f t="shared" si="33"/>
        <v>0</v>
      </c>
      <c r="AE1576" s="54"/>
    </row>
    <row r="1577" spans="2:31" x14ac:dyDescent="0.3">
      <c r="B1577" s="4" t="s">
        <v>128</v>
      </c>
      <c r="C1577" s="14"/>
      <c r="D1577" s="14"/>
      <c r="E1577" s="68">
        <v>0</v>
      </c>
      <c r="F1577" s="69">
        <v>0</v>
      </c>
      <c r="G1577" s="68">
        <v>0</v>
      </c>
      <c r="H1577" s="69">
        <v>0</v>
      </c>
      <c r="I1577" s="68">
        <v>0</v>
      </c>
      <c r="J1577" s="69">
        <v>0</v>
      </c>
      <c r="K1577" s="68">
        <v>0</v>
      </c>
      <c r="L1577" s="69">
        <v>0</v>
      </c>
      <c r="M1577" s="68">
        <v>0</v>
      </c>
      <c r="N1577" s="69">
        <v>0</v>
      </c>
      <c r="O1577" s="68">
        <v>0</v>
      </c>
      <c r="P1577" s="69">
        <v>0</v>
      </c>
      <c r="Q1577" s="68">
        <v>0</v>
      </c>
      <c r="R1577" s="69">
        <v>0</v>
      </c>
      <c r="S1577" s="68">
        <v>0</v>
      </c>
      <c r="T1577" s="69">
        <v>0</v>
      </c>
      <c r="U1577" s="68">
        <v>0</v>
      </c>
      <c r="V1577" s="69">
        <v>0</v>
      </c>
      <c r="W1577" s="68">
        <v>0</v>
      </c>
      <c r="X1577" s="69">
        <v>0</v>
      </c>
      <c r="Y1577" s="68">
        <v>0</v>
      </c>
      <c r="Z1577" s="69">
        <v>0</v>
      </c>
      <c r="AA1577" s="68">
        <v>0</v>
      </c>
      <c r="AB1577" s="69">
        <v>0</v>
      </c>
      <c r="AC1577" s="54"/>
      <c r="AD1577" s="55">
        <f t="shared" si="33"/>
        <v>0</v>
      </c>
      <c r="AE1577" s="54"/>
    </row>
    <row r="1578" spans="2:31" x14ac:dyDescent="0.3">
      <c r="B1578" s="4" t="s">
        <v>129</v>
      </c>
      <c r="C1578" s="14"/>
      <c r="D1578" s="14"/>
      <c r="E1578" s="68">
        <v>0</v>
      </c>
      <c r="F1578" s="69">
        <v>0</v>
      </c>
      <c r="G1578" s="68">
        <v>0</v>
      </c>
      <c r="H1578" s="69">
        <v>0</v>
      </c>
      <c r="I1578" s="68">
        <v>0</v>
      </c>
      <c r="J1578" s="69">
        <v>0</v>
      </c>
      <c r="K1578" s="68">
        <v>0</v>
      </c>
      <c r="L1578" s="69">
        <v>0</v>
      </c>
      <c r="M1578" s="68">
        <v>0</v>
      </c>
      <c r="N1578" s="69">
        <v>0</v>
      </c>
      <c r="O1578" s="68">
        <v>0</v>
      </c>
      <c r="P1578" s="69">
        <v>0</v>
      </c>
      <c r="Q1578" s="68">
        <v>0</v>
      </c>
      <c r="R1578" s="69">
        <v>0</v>
      </c>
      <c r="S1578" s="68">
        <v>0</v>
      </c>
      <c r="T1578" s="69">
        <v>0</v>
      </c>
      <c r="U1578" s="68">
        <v>0</v>
      </c>
      <c r="V1578" s="69">
        <v>0</v>
      </c>
      <c r="W1578" s="68">
        <v>0</v>
      </c>
      <c r="X1578" s="69">
        <v>0</v>
      </c>
      <c r="Y1578" s="68">
        <v>0</v>
      </c>
      <c r="Z1578" s="69">
        <v>0</v>
      </c>
      <c r="AA1578" s="68">
        <v>0</v>
      </c>
      <c r="AB1578" s="69">
        <v>0</v>
      </c>
      <c r="AC1578" s="54"/>
      <c r="AD1578" s="55">
        <f t="shared" si="33"/>
        <v>0</v>
      </c>
      <c r="AE1578" s="54"/>
    </row>
    <row r="1579" spans="2:31" x14ac:dyDescent="0.3">
      <c r="B1579" s="4" t="s">
        <v>196</v>
      </c>
      <c r="C1579" s="14"/>
      <c r="D1579" s="14"/>
      <c r="E1579" s="68">
        <v>0</v>
      </c>
      <c r="F1579" s="69">
        <v>0</v>
      </c>
      <c r="G1579" s="68">
        <v>0</v>
      </c>
      <c r="H1579" s="69">
        <v>0</v>
      </c>
      <c r="I1579" s="68">
        <v>0</v>
      </c>
      <c r="J1579" s="69">
        <v>0</v>
      </c>
      <c r="K1579" s="68">
        <v>0</v>
      </c>
      <c r="L1579" s="69">
        <v>0</v>
      </c>
      <c r="M1579" s="68">
        <v>0</v>
      </c>
      <c r="N1579" s="69">
        <v>0</v>
      </c>
      <c r="O1579" s="68">
        <v>0</v>
      </c>
      <c r="P1579" s="69">
        <v>0</v>
      </c>
      <c r="Q1579" s="68">
        <v>0</v>
      </c>
      <c r="R1579" s="69">
        <v>0</v>
      </c>
      <c r="S1579" s="68">
        <v>0</v>
      </c>
      <c r="T1579" s="69">
        <v>0</v>
      </c>
      <c r="U1579" s="68">
        <v>0</v>
      </c>
      <c r="V1579" s="69">
        <v>0</v>
      </c>
      <c r="W1579" s="68">
        <v>0</v>
      </c>
      <c r="X1579" s="69">
        <v>0</v>
      </c>
      <c r="Y1579" s="68">
        <v>0</v>
      </c>
      <c r="Z1579" s="69">
        <v>0</v>
      </c>
      <c r="AA1579" s="68">
        <v>0</v>
      </c>
      <c r="AB1579" s="69">
        <v>0</v>
      </c>
      <c r="AC1579" s="54"/>
      <c r="AD1579" s="55">
        <f t="shared" si="33"/>
        <v>0</v>
      </c>
      <c r="AE1579" s="54"/>
    </row>
    <row r="1580" spans="2:31" x14ac:dyDescent="0.3">
      <c r="B1580" s="4" t="s">
        <v>207</v>
      </c>
      <c r="C1580" s="14"/>
      <c r="D1580" s="14"/>
      <c r="E1580" s="68">
        <v>0</v>
      </c>
      <c r="F1580" s="69">
        <v>0</v>
      </c>
      <c r="G1580" s="68">
        <v>0</v>
      </c>
      <c r="H1580" s="69">
        <v>0</v>
      </c>
      <c r="I1580" s="68">
        <v>0</v>
      </c>
      <c r="J1580" s="69">
        <v>0</v>
      </c>
      <c r="K1580" s="68">
        <v>0</v>
      </c>
      <c r="L1580" s="69">
        <v>0</v>
      </c>
      <c r="M1580" s="68">
        <v>0</v>
      </c>
      <c r="N1580" s="69">
        <v>0</v>
      </c>
      <c r="O1580" s="68">
        <v>0</v>
      </c>
      <c r="P1580" s="69">
        <v>0</v>
      </c>
      <c r="Q1580" s="68">
        <v>0</v>
      </c>
      <c r="R1580" s="69">
        <v>0</v>
      </c>
      <c r="S1580" s="68">
        <v>0</v>
      </c>
      <c r="T1580" s="69">
        <v>0</v>
      </c>
      <c r="U1580" s="68">
        <v>0</v>
      </c>
      <c r="V1580" s="69">
        <v>0</v>
      </c>
      <c r="W1580" s="68">
        <v>0</v>
      </c>
      <c r="X1580" s="69">
        <v>0</v>
      </c>
      <c r="Y1580" s="68">
        <v>0</v>
      </c>
      <c r="Z1580" s="69">
        <v>0</v>
      </c>
      <c r="AA1580" s="68">
        <v>0</v>
      </c>
      <c r="AB1580" s="69">
        <v>0</v>
      </c>
      <c r="AC1580" s="54"/>
      <c r="AD1580" s="55">
        <f t="shared" si="33"/>
        <v>0</v>
      </c>
      <c r="AE1580" s="54"/>
    </row>
    <row r="1581" spans="2:31" x14ac:dyDescent="0.3">
      <c r="B1581" s="4" t="s">
        <v>208</v>
      </c>
      <c r="C1581" s="14"/>
      <c r="D1581" s="1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3"/>
        <v>0</v>
      </c>
      <c r="AE1581" s="54"/>
    </row>
    <row r="1582" spans="2:31" x14ac:dyDescent="0.3">
      <c r="B1582" s="4" t="s">
        <v>147</v>
      </c>
      <c r="C1582" s="14"/>
      <c r="D1582" s="1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3"/>
        <v>0</v>
      </c>
      <c r="AE1582" s="54"/>
    </row>
    <row r="1583" spans="2:31" x14ac:dyDescent="0.3">
      <c r="B1583" s="4" t="s">
        <v>220</v>
      </c>
      <c r="C1583" s="14"/>
      <c r="D1583" s="1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8.7453193465868634E-2</v>
      </c>
      <c r="T1583" s="71">
        <v>0.52885338266690585</v>
      </c>
      <c r="U1583" s="70">
        <v>0.33860615183909737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3"/>
        <v>0.95491272797187188</v>
      </c>
      <c r="AE1583" s="54"/>
    </row>
    <row r="1584" spans="2:31" x14ac:dyDescent="0.3">
      <c r="B1584" s="4" t="s">
        <v>221</v>
      </c>
      <c r="C1584" s="14"/>
      <c r="D1584" s="1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8.7453193465868634E-2</v>
      </c>
      <c r="T1584" s="71">
        <v>0.52885338266690585</v>
      </c>
      <c r="U1584" s="70">
        <v>0.33860615183909737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3"/>
        <v>0.95491272797187188</v>
      </c>
      <c r="AE1584" s="54"/>
    </row>
    <row r="1585" spans="2:31" x14ac:dyDescent="0.3">
      <c r="B1585" s="4" t="s">
        <v>144</v>
      </c>
      <c r="C1585" s="14"/>
      <c r="D1585" s="1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2.0301659901936849E-3</v>
      </c>
      <c r="T1585" s="71">
        <v>1.7952171961466472E-2</v>
      </c>
      <c r="U1585" s="70">
        <v>2.1626361211140952E-2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3"/>
        <v>4.1608699162801105E-2</v>
      </c>
      <c r="AE1585" s="54"/>
    </row>
    <row r="1586" spans="2:31" x14ac:dyDescent="0.3">
      <c r="B1586" s="4" t="s">
        <v>188</v>
      </c>
      <c r="C1586" s="14"/>
      <c r="D1586" s="14"/>
      <c r="E1586" s="70">
        <v>0</v>
      </c>
      <c r="F1586" s="71">
        <v>0</v>
      </c>
      <c r="G1586" s="70">
        <v>0</v>
      </c>
      <c r="H1586" s="71">
        <v>0</v>
      </c>
      <c r="I1586" s="70">
        <v>0</v>
      </c>
      <c r="J1586" s="71">
        <v>0</v>
      </c>
      <c r="K1586" s="70">
        <v>0</v>
      </c>
      <c r="L1586" s="71">
        <v>0</v>
      </c>
      <c r="M1586" s="70">
        <v>0</v>
      </c>
      <c r="N1586" s="71">
        <v>0</v>
      </c>
      <c r="O1586" s="70">
        <v>0</v>
      </c>
      <c r="P1586" s="71">
        <v>0</v>
      </c>
      <c r="Q1586" s="70">
        <v>0</v>
      </c>
      <c r="R1586" s="71">
        <v>0</v>
      </c>
      <c r="S1586" s="70">
        <v>0.20751893520355225</v>
      </c>
      <c r="T1586" s="71">
        <v>1.3168004393577577</v>
      </c>
      <c r="U1586" s="70">
        <v>0.8544358015060427</v>
      </c>
      <c r="V1586" s="71">
        <v>0</v>
      </c>
      <c r="W1586" s="70">
        <v>0</v>
      </c>
      <c r="X1586" s="71">
        <v>0</v>
      </c>
      <c r="Y1586" s="70">
        <v>0</v>
      </c>
      <c r="Z1586" s="71">
        <v>0</v>
      </c>
      <c r="AA1586" s="70">
        <v>0</v>
      </c>
      <c r="AB1586" s="71">
        <v>0</v>
      </c>
      <c r="AC1586" s="54"/>
      <c r="AD1586" s="55">
        <f t="shared" si="33"/>
        <v>2.3787551760673527</v>
      </c>
      <c r="AE1586" s="54"/>
    </row>
    <row r="1587" spans="2:31" x14ac:dyDescent="0.3">
      <c r="B1587" s="4" t="s">
        <v>189</v>
      </c>
      <c r="C1587" s="14"/>
      <c r="D1587" s="14"/>
      <c r="E1587" s="70">
        <v>0</v>
      </c>
      <c r="F1587" s="71">
        <v>0</v>
      </c>
      <c r="G1587" s="70">
        <v>0</v>
      </c>
      <c r="H1587" s="71">
        <v>0</v>
      </c>
      <c r="I1587" s="70">
        <v>0</v>
      </c>
      <c r="J1587" s="71">
        <v>0</v>
      </c>
      <c r="K1587" s="70">
        <v>0</v>
      </c>
      <c r="L1587" s="71">
        <v>0</v>
      </c>
      <c r="M1587" s="70">
        <v>0</v>
      </c>
      <c r="N1587" s="71">
        <v>0</v>
      </c>
      <c r="O1587" s="70">
        <v>0</v>
      </c>
      <c r="P1587" s="71">
        <v>0</v>
      </c>
      <c r="Q1587" s="70">
        <v>0</v>
      </c>
      <c r="R1587" s="71">
        <v>0</v>
      </c>
      <c r="S1587" s="70">
        <v>0.20751893520355225</v>
      </c>
      <c r="T1587" s="71">
        <v>1.3168004393577577</v>
      </c>
      <c r="U1587" s="70">
        <v>0.8544358015060427</v>
      </c>
      <c r="V1587" s="71">
        <v>0</v>
      </c>
      <c r="W1587" s="70">
        <v>0</v>
      </c>
      <c r="X1587" s="71">
        <v>0</v>
      </c>
      <c r="Y1587" s="70">
        <v>0</v>
      </c>
      <c r="Z1587" s="71">
        <v>0</v>
      </c>
      <c r="AA1587" s="70">
        <v>0</v>
      </c>
      <c r="AB1587" s="71">
        <v>0</v>
      </c>
      <c r="AC1587" s="54"/>
      <c r="AD1587" s="55">
        <f t="shared" si="33"/>
        <v>2.3787551760673527</v>
      </c>
      <c r="AE1587" s="54"/>
    </row>
    <row r="1588" spans="2:31" x14ac:dyDescent="0.3">
      <c r="B1588" s="4" t="s">
        <v>235</v>
      </c>
      <c r="C1588" s="14"/>
      <c r="D1588" s="14"/>
      <c r="E1588" s="70">
        <v>0</v>
      </c>
      <c r="F1588" s="71">
        <v>0</v>
      </c>
      <c r="G1588" s="70">
        <v>0</v>
      </c>
      <c r="H1588" s="71">
        <v>0</v>
      </c>
      <c r="I1588" s="70">
        <v>0</v>
      </c>
      <c r="J1588" s="71">
        <v>0</v>
      </c>
      <c r="K1588" s="70">
        <v>0</v>
      </c>
      <c r="L1588" s="71">
        <v>0</v>
      </c>
      <c r="M1588" s="70">
        <v>0</v>
      </c>
      <c r="N1588" s="71">
        <v>0</v>
      </c>
      <c r="O1588" s="70">
        <v>0</v>
      </c>
      <c r="P1588" s="71">
        <v>0</v>
      </c>
      <c r="Q1588" s="70">
        <v>0</v>
      </c>
      <c r="R1588" s="71">
        <v>0</v>
      </c>
      <c r="S1588" s="70">
        <v>0.10638229052225741</v>
      </c>
      <c r="T1588" s="71">
        <v>2.7645416180292757</v>
      </c>
      <c r="U1588" s="70">
        <v>1.7716876951853433</v>
      </c>
      <c r="V1588" s="71">
        <v>0</v>
      </c>
      <c r="W1588" s="70">
        <v>0</v>
      </c>
      <c r="X1588" s="71">
        <v>0</v>
      </c>
      <c r="Y1588" s="70">
        <v>0</v>
      </c>
      <c r="Z1588" s="71">
        <v>0</v>
      </c>
      <c r="AA1588" s="70">
        <v>0</v>
      </c>
      <c r="AB1588" s="71">
        <v>0</v>
      </c>
      <c r="AC1588" s="54"/>
      <c r="AD1588" s="55">
        <f t="shared" si="33"/>
        <v>4.6426116037368761</v>
      </c>
      <c r="AE1588" s="54"/>
    </row>
    <row r="1589" spans="2:31" x14ac:dyDescent="0.3">
      <c r="B1589" s="4" t="s">
        <v>244</v>
      </c>
      <c r="C1589" s="14"/>
      <c r="D1589" s="14"/>
      <c r="E1589" s="70">
        <v>0</v>
      </c>
      <c r="F1589" s="71">
        <v>0</v>
      </c>
      <c r="G1589" s="70">
        <v>0</v>
      </c>
      <c r="H1589" s="71">
        <v>0</v>
      </c>
      <c r="I1589" s="70">
        <v>0</v>
      </c>
      <c r="J1589" s="71">
        <v>0</v>
      </c>
      <c r="K1589" s="70">
        <v>0</v>
      </c>
      <c r="L1589" s="71">
        <v>0</v>
      </c>
      <c r="M1589" s="70">
        <v>0</v>
      </c>
      <c r="N1589" s="71">
        <v>0</v>
      </c>
      <c r="O1589" s="70">
        <v>0</v>
      </c>
      <c r="P1589" s="71">
        <v>0</v>
      </c>
      <c r="Q1589" s="70">
        <v>0</v>
      </c>
      <c r="R1589" s="71">
        <v>0</v>
      </c>
      <c r="S1589" s="70">
        <v>8.7953700621922828E-2</v>
      </c>
      <c r="T1589" s="71">
        <v>0.52853394746780402</v>
      </c>
      <c r="U1589" s="70">
        <v>0.33545791665713004</v>
      </c>
      <c r="V1589" s="71">
        <v>0</v>
      </c>
      <c r="W1589" s="70">
        <v>0</v>
      </c>
      <c r="X1589" s="71">
        <v>0</v>
      </c>
      <c r="Y1589" s="70">
        <v>0</v>
      </c>
      <c r="Z1589" s="71">
        <v>0</v>
      </c>
      <c r="AA1589" s="70">
        <v>0</v>
      </c>
      <c r="AB1589" s="71">
        <v>0</v>
      </c>
      <c r="AC1589" s="54"/>
      <c r="AD1589" s="55">
        <f t="shared" si="33"/>
        <v>0.95194556474685688</v>
      </c>
      <c r="AE1589" s="54"/>
    </row>
    <row r="1590" spans="2:31" x14ac:dyDescent="0.3">
      <c r="B1590" s="4" t="s">
        <v>148</v>
      </c>
      <c r="C1590" s="14"/>
      <c r="D1590" s="14"/>
      <c r="E1590" s="70">
        <v>0</v>
      </c>
      <c r="F1590" s="71">
        <v>0</v>
      </c>
      <c r="G1590" s="70">
        <v>0</v>
      </c>
      <c r="H1590" s="71">
        <v>0</v>
      </c>
      <c r="I1590" s="70">
        <v>0</v>
      </c>
      <c r="J1590" s="71">
        <v>0</v>
      </c>
      <c r="K1590" s="70">
        <v>0</v>
      </c>
      <c r="L1590" s="71">
        <v>0</v>
      </c>
      <c r="M1590" s="70">
        <v>0</v>
      </c>
      <c r="N1590" s="71">
        <v>0</v>
      </c>
      <c r="O1590" s="70">
        <v>0</v>
      </c>
      <c r="P1590" s="71">
        <v>0</v>
      </c>
      <c r="Q1590" s="70">
        <v>0</v>
      </c>
      <c r="R1590" s="71">
        <v>0</v>
      </c>
      <c r="S1590" s="70">
        <v>0</v>
      </c>
      <c r="T1590" s="71">
        <v>0</v>
      </c>
      <c r="U1590" s="70">
        <v>0</v>
      </c>
      <c r="V1590" s="71">
        <v>0</v>
      </c>
      <c r="W1590" s="70">
        <v>0</v>
      </c>
      <c r="X1590" s="71">
        <v>0</v>
      </c>
      <c r="Y1590" s="70">
        <v>0</v>
      </c>
      <c r="Z1590" s="71">
        <v>0</v>
      </c>
      <c r="AA1590" s="70">
        <v>0</v>
      </c>
      <c r="AB1590" s="71">
        <v>0</v>
      </c>
      <c r="AC1590" s="54"/>
      <c r="AD1590" s="55">
        <f t="shared" si="33"/>
        <v>0</v>
      </c>
      <c r="AE1590" s="54"/>
    </row>
    <row r="1591" spans="2:31" x14ac:dyDescent="0.3">
      <c r="B1591" s="4" t="s">
        <v>149</v>
      </c>
      <c r="C1591" s="14"/>
      <c r="D1591" s="14"/>
      <c r="E1591" s="70">
        <v>0</v>
      </c>
      <c r="F1591" s="71">
        <v>0</v>
      </c>
      <c r="G1591" s="70">
        <v>0</v>
      </c>
      <c r="H1591" s="71">
        <v>0</v>
      </c>
      <c r="I1591" s="70">
        <v>0</v>
      </c>
      <c r="J1591" s="71">
        <v>0</v>
      </c>
      <c r="K1591" s="70">
        <v>0</v>
      </c>
      <c r="L1591" s="71">
        <v>0</v>
      </c>
      <c r="M1591" s="70">
        <v>0</v>
      </c>
      <c r="N1591" s="71">
        <v>0</v>
      </c>
      <c r="O1591" s="70">
        <v>0</v>
      </c>
      <c r="P1591" s="71">
        <v>0</v>
      </c>
      <c r="Q1591" s="70">
        <v>0</v>
      </c>
      <c r="R1591" s="71">
        <v>0</v>
      </c>
      <c r="S1591" s="70">
        <v>0</v>
      </c>
      <c r="T1591" s="71">
        <v>0</v>
      </c>
      <c r="U1591" s="70">
        <v>0</v>
      </c>
      <c r="V1591" s="71">
        <v>0</v>
      </c>
      <c r="W1591" s="70">
        <v>0</v>
      </c>
      <c r="X1591" s="71">
        <v>0</v>
      </c>
      <c r="Y1591" s="70">
        <v>0</v>
      </c>
      <c r="Z1591" s="71">
        <v>0</v>
      </c>
      <c r="AA1591" s="70">
        <v>0</v>
      </c>
      <c r="AB1591" s="71">
        <v>0</v>
      </c>
      <c r="AC1591" s="54"/>
      <c r="AD1591" s="55">
        <f t="shared" si="33"/>
        <v>0</v>
      </c>
      <c r="AE1591" s="54"/>
    </row>
    <row r="1592" spans="2:31" x14ac:dyDescent="0.3">
      <c r="B1592" s="4" t="s">
        <v>150</v>
      </c>
      <c r="C1592" s="14"/>
      <c r="D1592" s="14"/>
      <c r="E1592" s="70">
        <v>0</v>
      </c>
      <c r="F1592" s="71">
        <v>0</v>
      </c>
      <c r="G1592" s="70">
        <v>0</v>
      </c>
      <c r="H1592" s="71">
        <v>0</v>
      </c>
      <c r="I1592" s="70">
        <v>0</v>
      </c>
      <c r="J1592" s="71">
        <v>0</v>
      </c>
      <c r="K1592" s="70">
        <v>0</v>
      </c>
      <c r="L1592" s="71">
        <v>0</v>
      </c>
      <c r="M1592" s="70">
        <v>0</v>
      </c>
      <c r="N1592" s="71">
        <v>0</v>
      </c>
      <c r="O1592" s="70">
        <v>0</v>
      </c>
      <c r="P1592" s="71">
        <v>0</v>
      </c>
      <c r="Q1592" s="70">
        <v>0</v>
      </c>
      <c r="R1592" s="71">
        <v>0</v>
      </c>
      <c r="S1592" s="70">
        <v>0</v>
      </c>
      <c r="T1592" s="71">
        <v>0</v>
      </c>
      <c r="U1592" s="70">
        <v>0</v>
      </c>
      <c r="V1592" s="71">
        <v>0</v>
      </c>
      <c r="W1592" s="70">
        <v>0</v>
      </c>
      <c r="X1592" s="71">
        <v>0</v>
      </c>
      <c r="Y1592" s="70">
        <v>0</v>
      </c>
      <c r="Z1592" s="71">
        <v>0</v>
      </c>
      <c r="AA1592" s="70">
        <v>0</v>
      </c>
      <c r="AB1592" s="71">
        <v>0</v>
      </c>
      <c r="AC1592" s="54"/>
      <c r="AD1592" s="55">
        <f t="shared" si="33"/>
        <v>0</v>
      </c>
      <c r="AE1592" s="54"/>
    </row>
    <row r="1593" spans="2:31" x14ac:dyDescent="0.3">
      <c r="B1593" s="4" t="s">
        <v>151</v>
      </c>
      <c r="C1593" s="14"/>
      <c r="D1593" s="14"/>
      <c r="E1593" s="70">
        <v>0</v>
      </c>
      <c r="F1593" s="71">
        <v>0</v>
      </c>
      <c r="G1593" s="70">
        <v>0</v>
      </c>
      <c r="H1593" s="71">
        <v>0</v>
      </c>
      <c r="I1593" s="70">
        <v>0</v>
      </c>
      <c r="J1593" s="71">
        <v>0</v>
      </c>
      <c r="K1593" s="70">
        <v>0</v>
      </c>
      <c r="L1593" s="71">
        <v>0</v>
      </c>
      <c r="M1593" s="70">
        <v>0</v>
      </c>
      <c r="N1593" s="71">
        <v>0</v>
      </c>
      <c r="O1593" s="70">
        <v>0</v>
      </c>
      <c r="P1593" s="71">
        <v>0</v>
      </c>
      <c r="Q1593" s="70">
        <v>0</v>
      </c>
      <c r="R1593" s="71">
        <v>0</v>
      </c>
      <c r="S1593" s="70">
        <v>0</v>
      </c>
      <c r="T1593" s="71">
        <v>0</v>
      </c>
      <c r="U1593" s="70">
        <v>0</v>
      </c>
      <c r="V1593" s="71">
        <v>0</v>
      </c>
      <c r="W1593" s="70">
        <v>0</v>
      </c>
      <c r="X1593" s="71">
        <v>0</v>
      </c>
      <c r="Y1593" s="70">
        <v>0</v>
      </c>
      <c r="Z1593" s="71">
        <v>0</v>
      </c>
      <c r="AA1593" s="70">
        <v>0</v>
      </c>
      <c r="AB1593" s="71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194</v>
      </c>
      <c r="C1594" s="14"/>
      <c r="D1594" s="14"/>
      <c r="E1594" s="70">
        <v>0</v>
      </c>
      <c r="F1594" s="71">
        <v>0</v>
      </c>
      <c r="G1594" s="70">
        <v>0</v>
      </c>
      <c r="H1594" s="71">
        <v>0</v>
      </c>
      <c r="I1594" s="70">
        <v>0</v>
      </c>
      <c r="J1594" s="71">
        <v>0</v>
      </c>
      <c r="K1594" s="70">
        <v>0</v>
      </c>
      <c r="L1594" s="71">
        <v>0</v>
      </c>
      <c r="M1594" s="70">
        <v>0</v>
      </c>
      <c r="N1594" s="71">
        <v>0</v>
      </c>
      <c r="O1594" s="70">
        <v>0</v>
      </c>
      <c r="P1594" s="71">
        <v>0</v>
      </c>
      <c r="Q1594" s="70">
        <v>0</v>
      </c>
      <c r="R1594" s="71">
        <v>0</v>
      </c>
      <c r="S1594" s="70">
        <v>0</v>
      </c>
      <c r="T1594" s="71">
        <v>0</v>
      </c>
      <c r="U1594" s="70">
        <v>0</v>
      </c>
      <c r="V1594" s="71">
        <v>0</v>
      </c>
      <c r="W1594" s="70">
        <v>0</v>
      </c>
      <c r="X1594" s="71">
        <v>0</v>
      </c>
      <c r="Y1594" s="70">
        <v>0</v>
      </c>
      <c r="Z1594" s="71">
        <v>0</v>
      </c>
      <c r="AA1594" s="70">
        <v>0</v>
      </c>
      <c r="AB1594" s="71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195</v>
      </c>
      <c r="C1595" s="14"/>
      <c r="D1595" s="14"/>
      <c r="E1595" s="70">
        <v>0</v>
      </c>
      <c r="F1595" s="71">
        <v>0</v>
      </c>
      <c r="G1595" s="70">
        <v>0</v>
      </c>
      <c r="H1595" s="71">
        <v>0</v>
      </c>
      <c r="I1595" s="70">
        <v>0</v>
      </c>
      <c r="J1595" s="71">
        <v>0</v>
      </c>
      <c r="K1595" s="70">
        <v>0</v>
      </c>
      <c r="L1595" s="71">
        <v>0</v>
      </c>
      <c r="M1595" s="70">
        <v>0</v>
      </c>
      <c r="N1595" s="71">
        <v>0</v>
      </c>
      <c r="O1595" s="70">
        <v>0</v>
      </c>
      <c r="P1595" s="71">
        <v>0</v>
      </c>
      <c r="Q1595" s="70">
        <v>0</v>
      </c>
      <c r="R1595" s="71">
        <v>0</v>
      </c>
      <c r="S1595" s="70">
        <v>0</v>
      </c>
      <c r="T1595" s="71">
        <v>0</v>
      </c>
      <c r="U1595" s="70">
        <v>0</v>
      </c>
      <c r="V1595" s="71">
        <v>0</v>
      </c>
      <c r="W1595" s="70">
        <v>0</v>
      </c>
      <c r="X1595" s="71">
        <v>0</v>
      </c>
      <c r="Y1595" s="70">
        <v>0</v>
      </c>
      <c r="Z1595" s="71">
        <v>0</v>
      </c>
      <c r="AA1595" s="70">
        <v>0</v>
      </c>
      <c r="AB1595" s="71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179</v>
      </c>
      <c r="C1596" s="14"/>
      <c r="D1596" s="14"/>
      <c r="E1596" s="70">
        <v>0</v>
      </c>
      <c r="F1596" s="71">
        <v>0</v>
      </c>
      <c r="G1596" s="70">
        <v>0</v>
      </c>
      <c r="H1596" s="71">
        <v>0</v>
      </c>
      <c r="I1596" s="70">
        <v>0</v>
      </c>
      <c r="J1596" s="71">
        <v>0</v>
      </c>
      <c r="K1596" s="70">
        <v>0</v>
      </c>
      <c r="L1596" s="71">
        <v>0</v>
      </c>
      <c r="M1596" s="70">
        <v>0</v>
      </c>
      <c r="N1596" s="71">
        <v>0</v>
      </c>
      <c r="O1596" s="70">
        <v>0</v>
      </c>
      <c r="P1596" s="71">
        <v>0</v>
      </c>
      <c r="Q1596" s="70">
        <v>0</v>
      </c>
      <c r="R1596" s="71">
        <v>0</v>
      </c>
      <c r="S1596" s="70">
        <v>1.2270266112561026E-4</v>
      </c>
      <c r="T1596" s="71">
        <v>2.1423924283590166E-2</v>
      </c>
      <c r="U1596" s="70">
        <v>5.0469834279889859E-3</v>
      </c>
      <c r="V1596" s="71">
        <v>0</v>
      </c>
      <c r="W1596" s="70">
        <v>0</v>
      </c>
      <c r="X1596" s="71">
        <v>0</v>
      </c>
      <c r="Y1596" s="70">
        <v>0</v>
      </c>
      <c r="Z1596" s="71">
        <v>0</v>
      </c>
      <c r="AA1596" s="70">
        <v>0</v>
      </c>
      <c r="AB1596" s="71">
        <v>0</v>
      </c>
      <c r="AC1596" s="54"/>
      <c r="AD1596" s="55">
        <f t="shared" si="33"/>
        <v>2.6593610372704763E-2</v>
      </c>
      <c r="AE1596" s="54"/>
    </row>
    <row r="1597" spans="2:31" x14ac:dyDescent="0.3">
      <c r="B1597" s="4" t="s">
        <v>180</v>
      </c>
      <c r="C1597" s="14"/>
      <c r="D1597" s="14"/>
      <c r="E1597" s="70">
        <v>0</v>
      </c>
      <c r="F1597" s="71">
        <v>0</v>
      </c>
      <c r="G1597" s="70">
        <v>0</v>
      </c>
      <c r="H1597" s="71">
        <v>0</v>
      </c>
      <c r="I1597" s="70">
        <v>0</v>
      </c>
      <c r="J1597" s="71">
        <v>0</v>
      </c>
      <c r="K1597" s="70">
        <v>0</v>
      </c>
      <c r="L1597" s="71">
        <v>0</v>
      </c>
      <c r="M1597" s="70">
        <v>0</v>
      </c>
      <c r="N1597" s="71">
        <v>0</v>
      </c>
      <c r="O1597" s="70">
        <v>0</v>
      </c>
      <c r="P1597" s="71">
        <v>0</v>
      </c>
      <c r="Q1597" s="70">
        <v>0</v>
      </c>
      <c r="R1597" s="71">
        <v>0</v>
      </c>
      <c r="S1597" s="70">
        <v>1.2270266112561026E-4</v>
      </c>
      <c r="T1597" s="71">
        <v>2.1423924283590166E-2</v>
      </c>
      <c r="U1597" s="70">
        <v>5.0469834279889859E-3</v>
      </c>
      <c r="V1597" s="71">
        <v>0</v>
      </c>
      <c r="W1597" s="70">
        <v>0</v>
      </c>
      <c r="X1597" s="71">
        <v>0</v>
      </c>
      <c r="Y1597" s="70">
        <v>0</v>
      </c>
      <c r="Z1597" s="71">
        <v>0</v>
      </c>
      <c r="AA1597" s="70">
        <v>0</v>
      </c>
      <c r="AB1597" s="71">
        <v>0</v>
      </c>
      <c r="AC1597" s="54"/>
      <c r="AD1597" s="55">
        <f t="shared" si="33"/>
        <v>2.6593610372704763E-2</v>
      </c>
      <c r="AE1597" s="54"/>
    </row>
    <row r="1598" spans="2:31" x14ac:dyDescent="0.3">
      <c r="B1598" s="4" t="s">
        <v>251</v>
      </c>
      <c r="C1598" s="14"/>
      <c r="D1598" s="14"/>
      <c r="E1598" s="70">
        <v>0</v>
      </c>
      <c r="F1598" s="71">
        <v>0</v>
      </c>
      <c r="G1598" s="70">
        <v>0</v>
      </c>
      <c r="H1598" s="71">
        <v>0</v>
      </c>
      <c r="I1598" s="70">
        <v>0</v>
      </c>
      <c r="J1598" s="71">
        <v>0</v>
      </c>
      <c r="K1598" s="70">
        <v>0</v>
      </c>
      <c r="L1598" s="71">
        <v>0</v>
      </c>
      <c r="M1598" s="70">
        <v>0</v>
      </c>
      <c r="N1598" s="71">
        <v>0</v>
      </c>
      <c r="O1598" s="70">
        <v>0</v>
      </c>
      <c r="P1598" s="71">
        <v>0</v>
      </c>
      <c r="Q1598" s="70">
        <v>0</v>
      </c>
      <c r="R1598" s="71">
        <v>0</v>
      </c>
      <c r="S1598" s="70">
        <v>0</v>
      </c>
      <c r="T1598" s="71">
        <v>0</v>
      </c>
      <c r="U1598" s="70">
        <v>0</v>
      </c>
      <c r="V1598" s="71">
        <v>0</v>
      </c>
      <c r="W1598" s="70">
        <v>0</v>
      </c>
      <c r="X1598" s="71">
        <v>0</v>
      </c>
      <c r="Y1598" s="70">
        <v>0</v>
      </c>
      <c r="Z1598" s="71">
        <v>0</v>
      </c>
      <c r="AA1598" s="70">
        <v>0</v>
      </c>
      <c r="AB1598" s="71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152</v>
      </c>
      <c r="C1599" s="14"/>
      <c r="D1599" s="14"/>
      <c r="E1599" s="70">
        <v>0</v>
      </c>
      <c r="F1599" s="71">
        <v>0</v>
      </c>
      <c r="G1599" s="70">
        <v>0</v>
      </c>
      <c r="H1599" s="71">
        <v>0</v>
      </c>
      <c r="I1599" s="70">
        <v>0</v>
      </c>
      <c r="J1599" s="71">
        <v>0</v>
      </c>
      <c r="K1599" s="70">
        <v>0</v>
      </c>
      <c r="L1599" s="71">
        <v>0</v>
      </c>
      <c r="M1599" s="70">
        <v>0</v>
      </c>
      <c r="N1599" s="71">
        <v>0</v>
      </c>
      <c r="O1599" s="70">
        <v>0</v>
      </c>
      <c r="P1599" s="71">
        <v>0</v>
      </c>
      <c r="Q1599" s="70">
        <v>0</v>
      </c>
      <c r="R1599" s="71">
        <v>0</v>
      </c>
      <c r="S1599" s="70">
        <v>0</v>
      </c>
      <c r="T1599" s="71">
        <v>0</v>
      </c>
      <c r="U1599" s="70">
        <v>0</v>
      </c>
      <c r="V1599" s="71">
        <v>0</v>
      </c>
      <c r="W1599" s="70">
        <v>0</v>
      </c>
      <c r="X1599" s="71">
        <v>0</v>
      </c>
      <c r="Y1599" s="70">
        <v>0</v>
      </c>
      <c r="Z1599" s="71">
        <v>0</v>
      </c>
      <c r="AA1599" s="70">
        <v>0</v>
      </c>
      <c r="AB1599" s="71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153</v>
      </c>
      <c r="C1600" s="14"/>
      <c r="D1600" s="14"/>
      <c r="E1600" s="70">
        <v>0</v>
      </c>
      <c r="F1600" s="71">
        <v>0</v>
      </c>
      <c r="G1600" s="70">
        <v>0</v>
      </c>
      <c r="H1600" s="71">
        <v>0</v>
      </c>
      <c r="I1600" s="70">
        <v>0</v>
      </c>
      <c r="J1600" s="71">
        <v>0</v>
      </c>
      <c r="K1600" s="70">
        <v>0</v>
      </c>
      <c r="L1600" s="71">
        <v>0</v>
      </c>
      <c r="M1600" s="70">
        <v>0</v>
      </c>
      <c r="N1600" s="71">
        <v>0</v>
      </c>
      <c r="O1600" s="70">
        <v>0</v>
      </c>
      <c r="P1600" s="71">
        <v>0</v>
      </c>
      <c r="Q1600" s="70">
        <v>0</v>
      </c>
      <c r="R1600" s="71">
        <v>0</v>
      </c>
      <c r="S1600" s="70">
        <v>0</v>
      </c>
      <c r="T1600" s="71">
        <v>0</v>
      </c>
      <c r="U1600" s="70">
        <v>0</v>
      </c>
      <c r="V1600" s="71">
        <v>0</v>
      </c>
      <c r="W1600" s="70">
        <v>0</v>
      </c>
      <c r="X1600" s="71">
        <v>0</v>
      </c>
      <c r="Y1600" s="70">
        <v>0</v>
      </c>
      <c r="Z1600" s="71">
        <v>0</v>
      </c>
      <c r="AA1600" s="70">
        <v>0</v>
      </c>
      <c r="AB1600" s="71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154</v>
      </c>
      <c r="C1601" s="14"/>
      <c r="D1601" s="14"/>
      <c r="E1601" s="70">
        <v>0</v>
      </c>
      <c r="F1601" s="71">
        <v>0</v>
      </c>
      <c r="G1601" s="70">
        <v>0</v>
      </c>
      <c r="H1601" s="71">
        <v>0</v>
      </c>
      <c r="I1601" s="70">
        <v>0</v>
      </c>
      <c r="J1601" s="71">
        <v>0</v>
      </c>
      <c r="K1601" s="70">
        <v>0</v>
      </c>
      <c r="L1601" s="71">
        <v>0</v>
      </c>
      <c r="M1601" s="70">
        <v>0</v>
      </c>
      <c r="N1601" s="71">
        <v>0</v>
      </c>
      <c r="O1601" s="70">
        <v>0</v>
      </c>
      <c r="P1601" s="71">
        <v>0</v>
      </c>
      <c r="Q1601" s="70">
        <v>0</v>
      </c>
      <c r="R1601" s="71">
        <v>0</v>
      </c>
      <c r="S1601" s="70">
        <v>0</v>
      </c>
      <c r="T1601" s="71">
        <v>0</v>
      </c>
      <c r="U1601" s="70">
        <v>0</v>
      </c>
      <c r="V1601" s="71">
        <v>0</v>
      </c>
      <c r="W1601" s="70">
        <v>0</v>
      </c>
      <c r="X1601" s="71">
        <v>0</v>
      </c>
      <c r="Y1601" s="70">
        <v>0</v>
      </c>
      <c r="Z1601" s="71">
        <v>0</v>
      </c>
      <c r="AA1601" s="70">
        <v>0</v>
      </c>
      <c r="AB1601" s="71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141</v>
      </c>
      <c r="C1602" s="14"/>
      <c r="D1602" s="14"/>
      <c r="E1602" s="70">
        <v>0</v>
      </c>
      <c r="F1602" s="71">
        <v>0</v>
      </c>
      <c r="G1602" s="70">
        <v>0</v>
      </c>
      <c r="H1602" s="71">
        <v>0</v>
      </c>
      <c r="I1602" s="70">
        <v>0</v>
      </c>
      <c r="J1602" s="71">
        <v>0</v>
      </c>
      <c r="K1602" s="70">
        <v>0</v>
      </c>
      <c r="L1602" s="71">
        <v>0</v>
      </c>
      <c r="M1602" s="70">
        <v>0</v>
      </c>
      <c r="N1602" s="71">
        <v>0</v>
      </c>
      <c r="O1602" s="70">
        <v>0</v>
      </c>
      <c r="P1602" s="71">
        <v>0</v>
      </c>
      <c r="Q1602" s="70">
        <v>0</v>
      </c>
      <c r="R1602" s="71">
        <v>0</v>
      </c>
      <c r="S1602" s="70">
        <v>0</v>
      </c>
      <c r="T1602" s="71">
        <v>0</v>
      </c>
      <c r="U1602" s="70">
        <v>0</v>
      </c>
      <c r="V1602" s="71">
        <v>0</v>
      </c>
      <c r="W1602" s="70">
        <v>0</v>
      </c>
      <c r="X1602" s="71">
        <v>0</v>
      </c>
      <c r="Y1602" s="70">
        <v>0</v>
      </c>
      <c r="Z1602" s="71">
        <v>0</v>
      </c>
      <c r="AA1602" s="70">
        <v>0</v>
      </c>
      <c r="AB1602" s="71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222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240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223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0.24336897532145182</v>
      </c>
      <c r="T1605" s="71">
        <v>1.2780288537343345</v>
      </c>
      <c r="U1605" s="70">
        <v>0.80028688837687179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2.321684717432658</v>
      </c>
      <c r="AE1605" s="54"/>
    </row>
    <row r="1606" spans="2:31" x14ac:dyDescent="0.3">
      <c r="B1606" s="4" t="s">
        <v>284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236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237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249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214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215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216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250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238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181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182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200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201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202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7.0025876164436411E-3</v>
      </c>
      <c r="T1619" s="71">
        <v>4.2491649091243783E-2</v>
      </c>
      <c r="U1619" s="70">
        <v>2.742860108613971E-2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7.6922837793827137E-2</v>
      </c>
      <c r="AE1619" s="54"/>
    </row>
    <row r="1620" spans="2:31" x14ac:dyDescent="0.3">
      <c r="B1620" s="4" t="s">
        <v>203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7.0025876164436411E-3</v>
      </c>
      <c r="T1620" s="71">
        <v>4.2491649091243783E-2</v>
      </c>
      <c r="U1620" s="70">
        <v>2.742860108613971E-2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7.6922837793827137E-2</v>
      </c>
      <c r="AE1620" s="54"/>
    </row>
    <row r="1621" spans="2:31" x14ac:dyDescent="0.3">
      <c r="B1621" s="4" t="s">
        <v>130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0.36749089161554965</v>
      </c>
      <c r="U1621" s="70">
        <v>0.28488265275955205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0.65237354437510175</v>
      </c>
      <c r="AE1621" s="54"/>
    </row>
    <row r="1622" spans="2:31" x14ac:dyDescent="0.3">
      <c r="B1622" s="4" t="s">
        <v>131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0.36749089161554965</v>
      </c>
      <c r="U1622" s="70">
        <v>0.28488265275955205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0.65237354437510175</v>
      </c>
      <c r="AE1622" s="54"/>
    </row>
    <row r="1623" spans="2:31" x14ac:dyDescent="0.3">
      <c r="B1623" s="4" t="s">
        <v>219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0.63655541737874344</v>
      </c>
      <c r="T1623" s="71">
        <v>4.6646722952524833</v>
      </c>
      <c r="U1623" s="70">
        <v>2.9024188681284575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8.2036465807596848</v>
      </c>
      <c r="AE1623" s="54"/>
    </row>
    <row r="1624" spans="2:31" x14ac:dyDescent="0.3">
      <c r="B1624" s="4" t="s">
        <v>285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286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198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199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155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231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232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233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234</v>
      </c>
      <c r="C1632" s="4"/>
      <c r="D1632" s="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288</v>
      </c>
      <c r="C1633" s="4"/>
      <c r="D1633" s="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289</v>
      </c>
      <c r="C1634" s="4"/>
      <c r="D1634" s="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156</v>
      </c>
      <c r="C1635" s="4"/>
      <c r="D1635" s="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2.4088526846220097</v>
      </c>
      <c r="T1635" s="71">
        <v>14.461466734297572</v>
      </c>
      <c r="U1635" s="70">
        <v>11.003326931346622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27.873646350266206</v>
      </c>
      <c r="AE1635" s="54"/>
    </row>
    <row r="1636" spans="2:31" x14ac:dyDescent="0.3">
      <c r="B1636" s="4" t="s">
        <v>192</v>
      </c>
      <c r="C1636" s="4"/>
      <c r="D1636" s="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193</v>
      </c>
      <c r="C1637" s="4"/>
      <c r="D1637" s="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184</v>
      </c>
      <c r="C1638" s="4"/>
      <c r="D1638" s="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9.4849765300750719E-2</v>
      </c>
      <c r="T1638" s="71">
        <v>1.8788962403933209</v>
      </c>
      <c r="U1638" s="70">
        <v>1.2052907029787698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3.1790367086728413</v>
      </c>
      <c r="AE1638" s="54"/>
    </row>
    <row r="1639" spans="2:31" x14ac:dyDescent="0.3">
      <c r="B1639" s="4" t="s">
        <v>185</v>
      </c>
      <c r="C1639" s="4"/>
      <c r="D1639" s="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9.4849765300750719E-2</v>
      </c>
      <c r="T1639" s="71">
        <v>1.8788962403933209</v>
      </c>
      <c r="U1639" s="70">
        <v>1.2052907029787698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3.1790367086728413</v>
      </c>
      <c r="AE1639" s="54"/>
    </row>
    <row r="1640" spans="2:31" x14ac:dyDescent="0.3">
      <c r="B1640" s="4" t="s">
        <v>287</v>
      </c>
      <c r="C1640" s="4"/>
      <c r="D1640" s="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142</v>
      </c>
      <c r="C1641" s="4"/>
      <c r="D1641" s="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143</v>
      </c>
      <c r="C1642" s="4"/>
      <c r="D1642" s="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241</v>
      </c>
      <c r="C1643" s="4"/>
      <c r="D1643" s="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160</v>
      </c>
      <c r="C1644" s="4"/>
      <c r="D1644" s="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ref="AD1644:AD1705" si="34">SUM(E1644:AB1644)</f>
        <v>0</v>
      </c>
      <c r="AE1644" s="54"/>
    </row>
    <row r="1645" spans="2:31" x14ac:dyDescent="0.3">
      <c r="B1645" s="4" t="s">
        <v>161</v>
      </c>
      <c r="C1645" s="4"/>
      <c r="D1645" s="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4"/>
        <v>0</v>
      </c>
      <c r="AE1645" s="54"/>
    </row>
    <row r="1646" spans="2:31" x14ac:dyDescent="0.3">
      <c r="B1646" s="4" t="s">
        <v>157</v>
      </c>
      <c r="C1646" s="4"/>
      <c r="D1646" s="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4"/>
        <v>0</v>
      </c>
      <c r="AE1646" s="54"/>
    </row>
    <row r="1647" spans="2:31" x14ac:dyDescent="0.3">
      <c r="B1647" s="4" t="s">
        <v>158</v>
      </c>
      <c r="C1647" s="4"/>
      <c r="D1647" s="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4"/>
        <v>0</v>
      </c>
      <c r="AE1647" s="54"/>
    </row>
    <row r="1648" spans="2:31" x14ac:dyDescent="0.3">
      <c r="B1648" s="4" t="s">
        <v>159</v>
      </c>
      <c r="C1648" s="4"/>
      <c r="D1648" s="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4"/>
        <v>0</v>
      </c>
      <c r="AE1648" s="54"/>
    </row>
    <row r="1649" spans="2:31" x14ac:dyDescent="0.3">
      <c r="B1649" s="4" t="s">
        <v>132</v>
      </c>
      <c r="C1649" s="4"/>
      <c r="D1649" s="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4"/>
        <v>0</v>
      </c>
      <c r="AE1649" s="54"/>
    </row>
    <row r="1650" spans="2:31" x14ac:dyDescent="0.3">
      <c r="B1650" s="4" t="s">
        <v>133</v>
      </c>
      <c r="C1650" s="4"/>
      <c r="D1650" s="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4"/>
        <v>0</v>
      </c>
      <c r="AE1650" s="54"/>
    </row>
    <row r="1651" spans="2:31" x14ac:dyDescent="0.3">
      <c r="B1651" s="4" t="s">
        <v>134</v>
      </c>
      <c r="C1651" s="4"/>
      <c r="D1651" s="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4"/>
        <v>0</v>
      </c>
      <c r="AE1651" s="54"/>
    </row>
    <row r="1652" spans="2:31" x14ac:dyDescent="0.3">
      <c r="B1652" s="4" t="s">
        <v>190</v>
      </c>
      <c r="C1652" s="4"/>
      <c r="D1652" s="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4"/>
        <v>0</v>
      </c>
      <c r="AE1652" s="54"/>
    </row>
    <row r="1653" spans="2:31" x14ac:dyDescent="0.3">
      <c r="B1653" s="4" t="s">
        <v>191</v>
      </c>
      <c r="C1653" s="4"/>
      <c r="D1653" s="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4"/>
        <v>0</v>
      </c>
      <c r="AE1653" s="54"/>
    </row>
    <row r="1654" spans="2:31" x14ac:dyDescent="0.3">
      <c r="B1654" s="4" t="s">
        <v>175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1.9499511747039082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4"/>
        <v>1.9499511747039082</v>
      </c>
      <c r="AE1654" s="54"/>
    </row>
    <row r="1655" spans="2:31" x14ac:dyDescent="0.3">
      <c r="B1655" s="4" t="s">
        <v>176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1.9499511747039082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4"/>
        <v>1.9499511747039082</v>
      </c>
      <c r="AE1655" s="54"/>
    </row>
    <row r="1656" spans="2:31" x14ac:dyDescent="0.3">
      <c r="B1656" s="4" t="s">
        <v>183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4"/>
        <v>0</v>
      </c>
      <c r="AE1656" s="54"/>
    </row>
    <row r="1657" spans="2:31" x14ac:dyDescent="0.3">
      <c r="B1657" s="4" t="s">
        <v>224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0.20550719394865855</v>
      </c>
      <c r="T1657" s="71">
        <v>1.2335071827743642</v>
      </c>
      <c r="U1657" s="70">
        <v>0.78180709851151065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4"/>
        <v>2.2208214752345334</v>
      </c>
      <c r="AE1657" s="54"/>
    </row>
    <row r="1658" spans="2:31" x14ac:dyDescent="0.3">
      <c r="B1658" s="4" t="s">
        <v>225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0.20550719394865855</v>
      </c>
      <c r="T1658" s="71">
        <v>1.2335071827743642</v>
      </c>
      <c r="U1658" s="70">
        <v>0.78180709851151065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4"/>
        <v>2.2208214752345334</v>
      </c>
      <c r="AE1658" s="54"/>
    </row>
    <row r="1659" spans="2:31" x14ac:dyDescent="0.3">
      <c r="B1659" s="4" t="s">
        <v>226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0.20550719394865855</v>
      </c>
      <c r="T1659" s="71">
        <v>1.2335071827743642</v>
      </c>
      <c r="U1659" s="70">
        <v>0.78180709851151065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4"/>
        <v>2.2208214752345334</v>
      </c>
      <c r="AE1659" s="54"/>
    </row>
    <row r="1660" spans="2:31" x14ac:dyDescent="0.3">
      <c r="B1660" s="4" t="s">
        <v>174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4"/>
        <v>0</v>
      </c>
      <c r="AE1660" s="54"/>
    </row>
    <row r="1661" spans="2:31" x14ac:dyDescent="0.3">
      <c r="B1661" s="4" t="s">
        <v>242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4"/>
        <v>0</v>
      </c>
      <c r="AE1661" s="54"/>
    </row>
    <row r="1662" spans="2:31" x14ac:dyDescent="0.3">
      <c r="B1662" s="4" t="s">
        <v>227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4"/>
        <v>0</v>
      </c>
      <c r="AE1662" s="54"/>
    </row>
    <row r="1663" spans="2:31" x14ac:dyDescent="0.3">
      <c r="B1663" s="4" t="s">
        <v>228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4"/>
        <v>0</v>
      </c>
      <c r="AE1663" s="54"/>
    </row>
    <row r="1664" spans="2:31" x14ac:dyDescent="0.3">
      <c r="B1664" s="4" t="s">
        <v>290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4"/>
        <v>0</v>
      </c>
      <c r="AE1664" s="54"/>
    </row>
    <row r="1665" spans="2:31" x14ac:dyDescent="0.3">
      <c r="B1665" s="4" t="s">
        <v>177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4"/>
        <v>0</v>
      </c>
      <c r="AE1665" s="54"/>
    </row>
    <row r="1666" spans="2:31" x14ac:dyDescent="0.3">
      <c r="B1666" s="4" t="s">
        <v>178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4"/>
        <v>0</v>
      </c>
      <c r="AE1666" s="54"/>
    </row>
    <row r="1667" spans="2:31" x14ac:dyDescent="0.3">
      <c r="B1667" s="4" t="s">
        <v>162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7.209022170959882E-2</v>
      </c>
      <c r="T1667" s="71">
        <v>0.81505459438677419</v>
      </c>
      <c r="U1667" s="70">
        <v>0.63532740398991838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4"/>
        <v>1.5224722200862915</v>
      </c>
      <c r="AE1667" s="54"/>
    </row>
    <row r="1668" spans="2:31" x14ac:dyDescent="0.3">
      <c r="B1668" s="4" t="s">
        <v>163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7.209022170959882E-2</v>
      </c>
      <c r="T1668" s="71">
        <v>0.81505459438677419</v>
      </c>
      <c r="U1668" s="70">
        <v>0.63532740398991838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si="34"/>
        <v>1.5224722200862915</v>
      </c>
      <c r="AE1668" s="54"/>
    </row>
    <row r="1669" spans="2:31" x14ac:dyDescent="0.3">
      <c r="B1669" s="4" t="s">
        <v>164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7.209022170959882E-2</v>
      </c>
      <c r="T1669" s="71">
        <v>0.81505459438677419</v>
      </c>
      <c r="U1669" s="70">
        <v>0.63532740398991838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1.5224722200862915</v>
      </c>
      <c r="AE1669" s="54"/>
    </row>
    <row r="1670" spans="2:31" x14ac:dyDescent="0.3">
      <c r="B1670" s="4" t="s">
        <v>165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0.15447904652056896</v>
      </c>
      <c r="T1670" s="71">
        <v>1.7465455594002308</v>
      </c>
      <c r="U1670" s="70">
        <v>1.3614158656926822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3.2624404716134823</v>
      </c>
      <c r="AE1670" s="54"/>
    </row>
    <row r="1671" spans="2:31" x14ac:dyDescent="0.3">
      <c r="B1671" s="4" t="s">
        <v>166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0.15447904652056896</v>
      </c>
      <c r="T1671" s="71">
        <v>1.7465455594002308</v>
      </c>
      <c r="U1671" s="70">
        <v>1.3614158656926822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3.2624404716134823</v>
      </c>
      <c r="AE1671" s="54"/>
    </row>
    <row r="1672" spans="2:31" x14ac:dyDescent="0.3">
      <c r="B1672" s="4" t="s">
        <v>186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9.8305642604827867E-2</v>
      </c>
      <c r="T1672" s="71">
        <v>0.60874158143997192</v>
      </c>
      <c r="U1672" s="70">
        <v>0.40420008500417065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1.1112473090489705</v>
      </c>
      <c r="AE1672" s="54"/>
    </row>
    <row r="1673" spans="2:31" x14ac:dyDescent="0.3">
      <c r="B1673" s="4" t="s">
        <v>187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9.8305642604827867E-2</v>
      </c>
      <c r="T1673" s="71">
        <v>0.60874158143997192</v>
      </c>
      <c r="U1673" s="70">
        <v>0.40420008500417065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1.1112473090489705</v>
      </c>
      <c r="AE1673" s="54"/>
    </row>
    <row r="1674" spans="2:31" x14ac:dyDescent="0.3">
      <c r="B1674" s="4" t="s">
        <v>145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4.8584835480486088E-2</v>
      </c>
      <c r="T1674" s="71">
        <v>0.3755604666521476</v>
      </c>
      <c r="U1674" s="70">
        <v>0.26481494440516212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0.68896024653779575</v>
      </c>
      <c r="AE1674" s="54"/>
    </row>
    <row r="1675" spans="2:31" x14ac:dyDescent="0.3">
      <c r="B1675" s="4" t="s">
        <v>146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4.8584835480486088E-2</v>
      </c>
      <c r="T1675" s="71">
        <v>0.3755604666521476</v>
      </c>
      <c r="U1675" s="70">
        <v>0.26481494440516212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0.68896024653779575</v>
      </c>
      <c r="AE1675" s="54"/>
    </row>
    <row r="1676" spans="2:31" x14ac:dyDescent="0.3">
      <c r="B1676" s="4" t="s">
        <v>167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168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169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204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205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206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135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136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137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261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262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197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209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210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211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212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229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230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213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0.33912754058837891</v>
      </c>
      <c r="T1694" s="71">
        <v>1.1261382420857748</v>
      </c>
      <c r="U1694" s="70">
        <v>0.92597623613145608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2.3912420188056096</v>
      </c>
      <c r="AE1694" s="54"/>
    </row>
    <row r="1695" spans="2:31" x14ac:dyDescent="0.3">
      <c r="B1695" s="4" t="s">
        <v>263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264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217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218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243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265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170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171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172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173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138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12" t="s">
        <v>2</v>
      </c>
      <c r="C1706" s="12"/>
      <c r="D1706" s="12"/>
      <c r="E1706" s="13">
        <f t="shared" ref="E1706:AB1706" si="35">SUM(E1570:E1705)</f>
        <v>0</v>
      </c>
      <c r="F1706" s="13">
        <f t="shared" si="35"/>
        <v>0</v>
      </c>
      <c r="G1706" s="13">
        <f t="shared" si="35"/>
        <v>0</v>
      </c>
      <c r="H1706" s="13">
        <f t="shared" si="35"/>
        <v>0</v>
      </c>
      <c r="I1706" s="13">
        <f t="shared" si="35"/>
        <v>0</v>
      </c>
      <c r="J1706" s="13">
        <f t="shared" si="35"/>
        <v>0</v>
      </c>
      <c r="K1706" s="13">
        <f t="shared" si="35"/>
        <v>0</v>
      </c>
      <c r="L1706" s="13">
        <f t="shared" si="35"/>
        <v>0</v>
      </c>
      <c r="M1706" s="13">
        <f t="shared" si="35"/>
        <v>0</v>
      </c>
      <c r="N1706" s="13">
        <f t="shared" si="35"/>
        <v>0</v>
      </c>
      <c r="O1706" s="13">
        <f t="shared" si="35"/>
        <v>0</v>
      </c>
      <c r="P1706" s="13">
        <f t="shared" si="35"/>
        <v>0</v>
      </c>
      <c r="Q1706" s="13">
        <f t="shared" si="35"/>
        <v>0</v>
      </c>
      <c r="R1706" s="13">
        <f t="shared" si="35"/>
        <v>0</v>
      </c>
      <c r="S1706" s="13">
        <f t="shared" si="35"/>
        <v>6.053696439726977</v>
      </c>
      <c r="T1706" s="13">
        <f t="shared" si="35"/>
        <v>48.660529813521379</v>
      </c>
      <c r="U1706" s="13">
        <f t="shared" si="35"/>
        <v>31.504427981940516</v>
      </c>
      <c r="V1706" s="13">
        <f t="shared" si="35"/>
        <v>0</v>
      </c>
      <c r="W1706" s="13">
        <f t="shared" si="35"/>
        <v>0</v>
      </c>
      <c r="X1706" s="13">
        <f t="shared" si="35"/>
        <v>0</v>
      </c>
      <c r="Y1706" s="13">
        <f t="shared" si="35"/>
        <v>0</v>
      </c>
      <c r="Z1706" s="13">
        <f t="shared" si="35"/>
        <v>0</v>
      </c>
      <c r="AA1706" s="13">
        <f t="shared" si="35"/>
        <v>0</v>
      </c>
      <c r="AB1706" s="13">
        <f t="shared" si="35"/>
        <v>0</v>
      </c>
      <c r="AC1706" s="116">
        <f>SUM(AC1570:AE1705)</f>
        <v>86.218654235188865</v>
      </c>
      <c r="AD1706" s="116"/>
      <c r="AE1706" s="116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+B1567+1</f>
        <v>45790</v>
      </c>
    </row>
    <row r="1710" spans="2:31" x14ac:dyDescent="0.3">
      <c r="B1710" s="8"/>
    </row>
    <row r="1711" spans="2:31" x14ac:dyDescent="0.3">
      <c r="B1711" s="9" t="s">
        <v>81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9" t="s">
        <v>2</v>
      </c>
      <c r="AD1711" s="99"/>
      <c r="AE1711" s="99"/>
    </row>
    <row r="1712" spans="2:31" x14ac:dyDescent="0.3">
      <c r="B1712" s="4" t="s">
        <v>245</v>
      </c>
      <c r="C1712" s="14"/>
      <c r="D1712" s="14"/>
      <c r="E1712" s="68">
        <v>0</v>
      </c>
      <c r="F1712" s="69">
        <v>0</v>
      </c>
      <c r="G1712" s="68">
        <v>0</v>
      </c>
      <c r="H1712" s="69">
        <v>0</v>
      </c>
      <c r="I1712" s="68">
        <v>0</v>
      </c>
      <c r="J1712" s="69">
        <v>0</v>
      </c>
      <c r="K1712" s="68">
        <v>0</v>
      </c>
      <c r="L1712" s="69">
        <v>0</v>
      </c>
      <c r="M1712" s="68">
        <v>0</v>
      </c>
      <c r="N1712" s="69">
        <v>0</v>
      </c>
      <c r="O1712" s="68">
        <v>0</v>
      </c>
      <c r="P1712" s="69">
        <v>0</v>
      </c>
      <c r="Q1712" s="68">
        <v>0</v>
      </c>
      <c r="R1712" s="69">
        <v>0</v>
      </c>
      <c r="S1712" s="68">
        <v>0</v>
      </c>
      <c r="T1712" s="69">
        <v>0</v>
      </c>
      <c r="U1712" s="68">
        <v>0</v>
      </c>
      <c r="V1712" s="69">
        <v>0</v>
      </c>
      <c r="W1712" s="68">
        <v>0</v>
      </c>
      <c r="X1712" s="69">
        <v>0</v>
      </c>
      <c r="Y1712" s="68">
        <v>0</v>
      </c>
      <c r="Z1712" s="69">
        <v>0</v>
      </c>
      <c r="AA1712" s="68">
        <v>0</v>
      </c>
      <c r="AB1712" s="69">
        <v>0</v>
      </c>
      <c r="AC1712" s="56"/>
      <c r="AD1712" s="55">
        <f t="shared" ref="AD1712:AD1785" si="36">SUM(E1712:AB1712)</f>
        <v>0</v>
      </c>
      <c r="AE1712" s="56"/>
    </row>
    <row r="1713" spans="2:31" x14ac:dyDescent="0.3">
      <c r="B1713" s="4" t="s">
        <v>246</v>
      </c>
      <c r="C1713" s="14"/>
      <c r="D1713" s="14"/>
      <c r="E1713" s="68">
        <v>0</v>
      </c>
      <c r="F1713" s="69">
        <v>0</v>
      </c>
      <c r="G1713" s="68">
        <v>0</v>
      </c>
      <c r="H1713" s="69">
        <v>0</v>
      </c>
      <c r="I1713" s="68">
        <v>0</v>
      </c>
      <c r="J1713" s="69">
        <v>0</v>
      </c>
      <c r="K1713" s="68">
        <v>0</v>
      </c>
      <c r="L1713" s="69">
        <v>0</v>
      </c>
      <c r="M1713" s="68">
        <v>0</v>
      </c>
      <c r="N1713" s="69">
        <v>0</v>
      </c>
      <c r="O1713" s="68">
        <v>0</v>
      </c>
      <c r="P1713" s="69">
        <v>0</v>
      </c>
      <c r="Q1713" s="68">
        <v>0</v>
      </c>
      <c r="R1713" s="69">
        <v>0</v>
      </c>
      <c r="S1713" s="68">
        <v>0</v>
      </c>
      <c r="T1713" s="69">
        <v>0</v>
      </c>
      <c r="U1713" s="68">
        <v>0</v>
      </c>
      <c r="V1713" s="69">
        <v>0</v>
      </c>
      <c r="W1713" s="68">
        <v>0</v>
      </c>
      <c r="X1713" s="69">
        <v>0</v>
      </c>
      <c r="Y1713" s="68">
        <v>0</v>
      </c>
      <c r="Z1713" s="69">
        <v>0</v>
      </c>
      <c r="AA1713" s="68">
        <v>0</v>
      </c>
      <c r="AB1713" s="69">
        <v>0</v>
      </c>
      <c r="AC1713" s="54"/>
      <c r="AD1713" s="55">
        <f t="shared" si="36"/>
        <v>0</v>
      </c>
      <c r="AE1713" s="54"/>
    </row>
    <row r="1714" spans="2:31" x14ac:dyDescent="0.3">
      <c r="B1714" s="4" t="s">
        <v>247</v>
      </c>
      <c r="C1714" s="14"/>
      <c r="D1714" s="14"/>
      <c r="E1714" s="68">
        <v>0</v>
      </c>
      <c r="F1714" s="69">
        <v>0</v>
      </c>
      <c r="G1714" s="68">
        <v>0</v>
      </c>
      <c r="H1714" s="69">
        <v>0</v>
      </c>
      <c r="I1714" s="68">
        <v>0</v>
      </c>
      <c r="J1714" s="69">
        <v>0</v>
      </c>
      <c r="K1714" s="68">
        <v>0</v>
      </c>
      <c r="L1714" s="69">
        <v>0</v>
      </c>
      <c r="M1714" s="68">
        <v>0</v>
      </c>
      <c r="N1714" s="69">
        <v>0</v>
      </c>
      <c r="O1714" s="68">
        <v>0</v>
      </c>
      <c r="P1714" s="69">
        <v>0</v>
      </c>
      <c r="Q1714" s="68">
        <v>0</v>
      </c>
      <c r="R1714" s="69">
        <v>0</v>
      </c>
      <c r="S1714" s="68">
        <v>0</v>
      </c>
      <c r="T1714" s="69">
        <v>0</v>
      </c>
      <c r="U1714" s="68">
        <v>0</v>
      </c>
      <c r="V1714" s="69">
        <v>0</v>
      </c>
      <c r="W1714" s="68">
        <v>0</v>
      </c>
      <c r="X1714" s="69">
        <v>0</v>
      </c>
      <c r="Y1714" s="68">
        <v>0</v>
      </c>
      <c r="Z1714" s="69">
        <v>0</v>
      </c>
      <c r="AA1714" s="68">
        <v>0</v>
      </c>
      <c r="AB1714" s="69">
        <v>0</v>
      </c>
      <c r="AC1714" s="54"/>
      <c r="AD1714" s="55">
        <f t="shared" si="36"/>
        <v>0</v>
      </c>
      <c r="AE1714" s="54"/>
    </row>
    <row r="1715" spans="2:31" x14ac:dyDescent="0.3">
      <c r="B1715" s="4" t="s">
        <v>248</v>
      </c>
      <c r="C1715" s="14"/>
      <c r="D1715" s="14"/>
      <c r="E1715" s="68">
        <v>0</v>
      </c>
      <c r="F1715" s="69">
        <v>0</v>
      </c>
      <c r="G1715" s="68">
        <v>0</v>
      </c>
      <c r="H1715" s="69">
        <v>0</v>
      </c>
      <c r="I1715" s="68">
        <v>0</v>
      </c>
      <c r="J1715" s="69">
        <v>0</v>
      </c>
      <c r="K1715" s="68">
        <v>0</v>
      </c>
      <c r="L1715" s="69">
        <v>0</v>
      </c>
      <c r="M1715" s="68">
        <v>0</v>
      </c>
      <c r="N1715" s="69">
        <v>0</v>
      </c>
      <c r="O1715" s="68">
        <v>0</v>
      </c>
      <c r="P1715" s="69">
        <v>0</v>
      </c>
      <c r="Q1715" s="68">
        <v>0</v>
      </c>
      <c r="R1715" s="69">
        <v>0</v>
      </c>
      <c r="S1715" s="68">
        <v>0</v>
      </c>
      <c r="T1715" s="69">
        <v>0</v>
      </c>
      <c r="U1715" s="68">
        <v>0</v>
      </c>
      <c r="V1715" s="69">
        <v>0</v>
      </c>
      <c r="W1715" s="68">
        <v>0</v>
      </c>
      <c r="X1715" s="69">
        <v>0</v>
      </c>
      <c r="Y1715" s="68">
        <v>0</v>
      </c>
      <c r="Z1715" s="69">
        <v>0</v>
      </c>
      <c r="AA1715" s="68">
        <v>0</v>
      </c>
      <c r="AB1715" s="69">
        <v>0</v>
      </c>
      <c r="AC1715" s="54"/>
      <c r="AD1715" s="55">
        <f t="shared" si="36"/>
        <v>0</v>
      </c>
      <c r="AE1715" s="54"/>
    </row>
    <row r="1716" spans="2:31" x14ac:dyDescent="0.3">
      <c r="B1716" s="4" t="s">
        <v>239</v>
      </c>
      <c r="C1716" s="14"/>
      <c r="D1716" s="14"/>
      <c r="E1716" s="68">
        <v>0</v>
      </c>
      <c r="F1716" s="69">
        <v>0</v>
      </c>
      <c r="G1716" s="68">
        <v>0</v>
      </c>
      <c r="H1716" s="69">
        <v>0</v>
      </c>
      <c r="I1716" s="68">
        <v>0</v>
      </c>
      <c r="J1716" s="69">
        <v>0</v>
      </c>
      <c r="K1716" s="68">
        <v>0</v>
      </c>
      <c r="L1716" s="69">
        <v>0</v>
      </c>
      <c r="M1716" s="68">
        <v>0</v>
      </c>
      <c r="N1716" s="69">
        <v>0</v>
      </c>
      <c r="O1716" s="68">
        <v>0</v>
      </c>
      <c r="P1716" s="69">
        <v>0</v>
      </c>
      <c r="Q1716" s="68">
        <v>0</v>
      </c>
      <c r="R1716" s="69">
        <v>0</v>
      </c>
      <c r="S1716" s="68">
        <v>0</v>
      </c>
      <c r="T1716" s="69">
        <v>0</v>
      </c>
      <c r="U1716" s="68">
        <v>0</v>
      </c>
      <c r="V1716" s="69">
        <v>0</v>
      </c>
      <c r="W1716" s="68">
        <v>0</v>
      </c>
      <c r="X1716" s="69">
        <v>0</v>
      </c>
      <c r="Y1716" s="68">
        <v>0</v>
      </c>
      <c r="Z1716" s="69">
        <v>0</v>
      </c>
      <c r="AA1716" s="68">
        <v>0</v>
      </c>
      <c r="AB1716" s="69">
        <v>0</v>
      </c>
      <c r="AC1716" s="54"/>
      <c r="AD1716" s="55">
        <f t="shared" si="36"/>
        <v>0</v>
      </c>
      <c r="AE1716" s="54"/>
    </row>
    <row r="1717" spans="2:31" x14ac:dyDescent="0.3">
      <c r="B1717" s="4" t="s">
        <v>139</v>
      </c>
      <c r="C1717" s="14"/>
      <c r="D1717" s="14"/>
      <c r="E1717" s="68">
        <v>0</v>
      </c>
      <c r="F1717" s="69">
        <v>0</v>
      </c>
      <c r="G1717" s="68">
        <v>0</v>
      </c>
      <c r="H1717" s="69">
        <v>0</v>
      </c>
      <c r="I1717" s="68">
        <v>0</v>
      </c>
      <c r="J1717" s="69">
        <v>0</v>
      </c>
      <c r="K1717" s="68">
        <v>0</v>
      </c>
      <c r="L1717" s="69">
        <v>0</v>
      </c>
      <c r="M1717" s="68">
        <v>0</v>
      </c>
      <c r="N1717" s="69">
        <v>0</v>
      </c>
      <c r="O1717" s="68">
        <v>0</v>
      </c>
      <c r="P1717" s="69">
        <v>0</v>
      </c>
      <c r="Q1717" s="68">
        <v>0</v>
      </c>
      <c r="R1717" s="69">
        <v>0</v>
      </c>
      <c r="S1717" s="68">
        <v>0</v>
      </c>
      <c r="T1717" s="69">
        <v>0</v>
      </c>
      <c r="U1717" s="68">
        <v>0</v>
      </c>
      <c r="V1717" s="69">
        <v>0</v>
      </c>
      <c r="W1717" s="68">
        <v>0</v>
      </c>
      <c r="X1717" s="69">
        <v>0</v>
      </c>
      <c r="Y1717" s="68">
        <v>0</v>
      </c>
      <c r="Z1717" s="69">
        <v>0</v>
      </c>
      <c r="AA1717" s="68">
        <v>0</v>
      </c>
      <c r="AB1717" s="69">
        <v>0</v>
      </c>
      <c r="AC1717" s="54"/>
      <c r="AD1717" s="55">
        <f t="shared" si="36"/>
        <v>0</v>
      </c>
      <c r="AE1717" s="54"/>
    </row>
    <row r="1718" spans="2:31" x14ac:dyDescent="0.3">
      <c r="B1718" s="4" t="s">
        <v>140</v>
      </c>
      <c r="C1718" s="14"/>
      <c r="D1718" s="14"/>
      <c r="E1718" s="68">
        <v>0</v>
      </c>
      <c r="F1718" s="69">
        <v>0</v>
      </c>
      <c r="G1718" s="68">
        <v>0</v>
      </c>
      <c r="H1718" s="69">
        <v>0</v>
      </c>
      <c r="I1718" s="68">
        <v>0</v>
      </c>
      <c r="J1718" s="69">
        <v>0</v>
      </c>
      <c r="K1718" s="68">
        <v>0</v>
      </c>
      <c r="L1718" s="69">
        <v>0</v>
      </c>
      <c r="M1718" s="68">
        <v>0</v>
      </c>
      <c r="N1718" s="69">
        <v>0</v>
      </c>
      <c r="O1718" s="68">
        <v>0</v>
      </c>
      <c r="P1718" s="69">
        <v>0</v>
      </c>
      <c r="Q1718" s="68">
        <v>0</v>
      </c>
      <c r="R1718" s="69">
        <v>0</v>
      </c>
      <c r="S1718" s="68">
        <v>0</v>
      </c>
      <c r="T1718" s="69">
        <v>0</v>
      </c>
      <c r="U1718" s="68">
        <v>0</v>
      </c>
      <c r="V1718" s="69">
        <v>0</v>
      </c>
      <c r="W1718" s="68">
        <v>0</v>
      </c>
      <c r="X1718" s="69">
        <v>0</v>
      </c>
      <c r="Y1718" s="68">
        <v>0</v>
      </c>
      <c r="Z1718" s="69">
        <v>0</v>
      </c>
      <c r="AA1718" s="68">
        <v>0</v>
      </c>
      <c r="AB1718" s="69">
        <v>0</v>
      </c>
      <c r="AC1718" s="54"/>
      <c r="AD1718" s="55">
        <f t="shared" si="36"/>
        <v>0</v>
      </c>
      <c r="AE1718" s="54"/>
    </row>
    <row r="1719" spans="2:31" x14ac:dyDescent="0.3">
      <c r="B1719" s="4" t="s">
        <v>128</v>
      </c>
      <c r="C1719" s="14"/>
      <c r="D1719" s="14"/>
      <c r="E1719" s="68">
        <v>0</v>
      </c>
      <c r="F1719" s="69">
        <v>0</v>
      </c>
      <c r="G1719" s="68">
        <v>0</v>
      </c>
      <c r="H1719" s="69">
        <v>0</v>
      </c>
      <c r="I1719" s="68">
        <v>0</v>
      </c>
      <c r="J1719" s="69">
        <v>0</v>
      </c>
      <c r="K1719" s="68">
        <v>0</v>
      </c>
      <c r="L1719" s="69">
        <v>0</v>
      </c>
      <c r="M1719" s="68">
        <v>0</v>
      </c>
      <c r="N1719" s="69">
        <v>0</v>
      </c>
      <c r="O1719" s="68">
        <v>0</v>
      </c>
      <c r="P1719" s="69">
        <v>0</v>
      </c>
      <c r="Q1719" s="68">
        <v>0</v>
      </c>
      <c r="R1719" s="69">
        <v>0</v>
      </c>
      <c r="S1719" s="68">
        <v>0</v>
      </c>
      <c r="T1719" s="69">
        <v>0</v>
      </c>
      <c r="U1719" s="68">
        <v>0</v>
      </c>
      <c r="V1719" s="69">
        <v>0</v>
      </c>
      <c r="W1719" s="68">
        <v>0</v>
      </c>
      <c r="X1719" s="69">
        <v>0</v>
      </c>
      <c r="Y1719" s="68">
        <v>0</v>
      </c>
      <c r="Z1719" s="69">
        <v>0</v>
      </c>
      <c r="AA1719" s="68">
        <v>0</v>
      </c>
      <c r="AB1719" s="69">
        <v>0</v>
      </c>
      <c r="AC1719" s="54"/>
      <c r="AD1719" s="55">
        <f t="shared" si="36"/>
        <v>0</v>
      </c>
      <c r="AE1719" s="54"/>
    </row>
    <row r="1720" spans="2:31" x14ac:dyDescent="0.3">
      <c r="B1720" s="4" t="s">
        <v>129</v>
      </c>
      <c r="C1720" s="14"/>
      <c r="D1720" s="14"/>
      <c r="E1720" s="68">
        <v>0</v>
      </c>
      <c r="F1720" s="69">
        <v>0</v>
      </c>
      <c r="G1720" s="68">
        <v>0</v>
      </c>
      <c r="H1720" s="69">
        <v>0</v>
      </c>
      <c r="I1720" s="68">
        <v>0</v>
      </c>
      <c r="J1720" s="69">
        <v>0</v>
      </c>
      <c r="K1720" s="68">
        <v>0</v>
      </c>
      <c r="L1720" s="69">
        <v>0</v>
      </c>
      <c r="M1720" s="68">
        <v>0</v>
      </c>
      <c r="N1720" s="69">
        <v>0</v>
      </c>
      <c r="O1720" s="68">
        <v>0</v>
      </c>
      <c r="P1720" s="69">
        <v>0</v>
      </c>
      <c r="Q1720" s="68">
        <v>0</v>
      </c>
      <c r="R1720" s="69">
        <v>0</v>
      </c>
      <c r="S1720" s="68">
        <v>0</v>
      </c>
      <c r="T1720" s="69">
        <v>0</v>
      </c>
      <c r="U1720" s="68">
        <v>0</v>
      </c>
      <c r="V1720" s="69">
        <v>0</v>
      </c>
      <c r="W1720" s="68">
        <v>0</v>
      </c>
      <c r="X1720" s="69">
        <v>0</v>
      </c>
      <c r="Y1720" s="68">
        <v>0</v>
      </c>
      <c r="Z1720" s="69">
        <v>0</v>
      </c>
      <c r="AA1720" s="68">
        <v>0</v>
      </c>
      <c r="AB1720" s="69">
        <v>0</v>
      </c>
      <c r="AC1720" s="54"/>
      <c r="AD1720" s="55">
        <f t="shared" si="36"/>
        <v>0</v>
      </c>
      <c r="AE1720" s="54"/>
    </row>
    <row r="1721" spans="2:31" x14ac:dyDescent="0.3">
      <c r="B1721" s="4" t="s">
        <v>196</v>
      </c>
      <c r="C1721" s="14"/>
      <c r="D1721" s="14"/>
      <c r="E1721" s="68">
        <v>0</v>
      </c>
      <c r="F1721" s="69">
        <v>0</v>
      </c>
      <c r="G1721" s="68">
        <v>0</v>
      </c>
      <c r="H1721" s="69">
        <v>0</v>
      </c>
      <c r="I1721" s="68">
        <v>0</v>
      </c>
      <c r="J1721" s="69">
        <v>0</v>
      </c>
      <c r="K1721" s="68">
        <v>0</v>
      </c>
      <c r="L1721" s="69">
        <v>0</v>
      </c>
      <c r="M1721" s="68">
        <v>0</v>
      </c>
      <c r="N1721" s="69">
        <v>0</v>
      </c>
      <c r="O1721" s="68">
        <v>0</v>
      </c>
      <c r="P1721" s="69">
        <v>0</v>
      </c>
      <c r="Q1721" s="68">
        <v>0</v>
      </c>
      <c r="R1721" s="69">
        <v>0</v>
      </c>
      <c r="S1721" s="68">
        <v>0</v>
      </c>
      <c r="T1721" s="69">
        <v>0</v>
      </c>
      <c r="U1721" s="68">
        <v>0</v>
      </c>
      <c r="V1721" s="69">
        <v>0</v>
      </c>
      <c r="W1721" s="68">
        <v>0</v>
      </c>
      <c r="X1721" s="69">
        <v>0</v>
      </c>
      <c r="Y1721" s="68">
        <v>0</v>
      </c>
      <c r="Z1721" s="69">
        <v>0</v>
      </c>
      <c r="AA1721" s="68">
        <v>0</v>
      </c>
      <c r="AB1721" s="69">
        <v>0</v>
      </c>
      <c r="AC1721" s="54"/>
      <c r="AD1721" s="55">
        <f t="shared" si="36"/>
        <v>0</v>
      </c>
      <c r="AE1721" s="54"/>
    </row>
    <row r="1722" spans="2:31" x14ac:dyDescent="0.3">
      <c r="B1722" s="4" t="s">
        <v>207</v>
      </c>
      <c r="C1722" s="14"/>
      <c r="D1722" s="14"/>
      <c r="E1722" s="68">
        <v>0</v>
      </c>
      <c r="F1722" s="69">
        <v>0</v>
      </c>
      <c r="G1722" s="68">
        <v>0</v>
      </c>
      <c r="H1722" s="69">
        <v>0</v>
      </c>
      <c r="I1722" s="68">
        <v>0</v>
      </c>
      <c r="J1722" s="69">
        <v>0</v>
      </c>
      <c r="K1722" s="68">
        <v>0</v>
      </c>
      <c r="L1722" s="69">
        <v>0</v>
      </c>
      <c r="M1722" s="68">
        <v>0</v>
      </c>
      <c r="N1722" s="69">
        <v>0</v>
      </c>
      <c r="O1722" s="68">
        <v>0</v>
      </c>
      <c r="P1722" s="69">
        <v>0</v>
      </c>
      <c r="Q1722" s="68">
        <v>0</v>
      </c>
      <c r="R1722" s="69">
        <v>0</v>
      </c>
      <c r="S1722" s="68">
        <v>0</v>
      </c>
      <c r="T1722" s="69">
        <v>0</v>
      </c>
      <c r="U1722" s="68">
        <v>0</v>
      </c>
      <c r="V1722" s="69">
        <v>0</v>
      </c>
      <c r="W1722" s="68">
        <v>0</v>
      </c>
      <c r="X1722" s="69">
        <v>0</v>
      </c>
      <c r="Y1722" s="68">
        <v>0</v>
      </c>
      <c r="Z1722" s="69">
        <v>0</v>
      </c>
      <c r="AA1722" s="68">
        <v>0</v>
      </c>
      <c r="AB1722" s="69">
        <v>0</v>
      </c>
      <c r="AC1722" s="54"/>
      <c r="AD1722" s="55">
        <f t="shared" si="36"/>
        <v>0</v>
      </c>
      <c r="AE1722" s="54"/>
    </row>
    <row r="1723" spans="2:31" x14ac:dyDescent="0.3">
      <c r="B1723" s="4" t="s">
        <v>208</v>
      </c>
      <c r="C1723" s="14"/>
      <c r="D1723" s="1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6"/>
        <v>0</v>
      </c>
      <c r="AE1723" s="54"/>
    </row>
    <row r="1724" spans="2:31" x14ac:dyDescent="0.3">
      <c r="B1724" s="4" t="s">
        <v>147</v>
      </c>
      <c r="C1724" s="14"/>
      <c r="D1724" s="1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6"/>
        <v>0</v>
      </c>
      <c r="AE1724" s="54"/>
    </row>
    <row r="1725" spans="2:31" x14ac:dyDescent="0.3">
      <c r="B1725" s="4" t="s">
        <v>220</v>
      </c>
      <c r="C1725" s="14"/>
      <c r="D1725" s="1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6"/>
        <v>0</v>
      </c>
      <c r="AE1725" s="54"/>
    </row>
    <row r="1726" spans="2:31" x14ac:dyDescent="0.3">
      <c r="B1726" s="4" t="s">
        <v>221</v>
      </c>
      <c r="C1726" s="14"/>
      <c r="D1726" s="1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6"/>
        <v>0</v>
      </c>
      <c r="AE1726" s="54"/>
    </row>
    <row r="1727" spans="2:31" x14ac:dyDescent="0.3">
      <c r="B1727" s="4" t="s">
        <v>144</v>
      </c>
      <c r="C1727" s="14"/>
      <c r="D1727" s="1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6"/>
        <v>0</v>
      </c>
      <c r="AE1727" s="54"/>
    </row>
    <row r="1728" spans="2:31" x14ac:dyDescent="0.3">
      <c r="B1728" s="4" t="s">
        <v>188</v>
      </c>
      <c r="C1728" s="14"/>
      <c r="D1728" s="1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6"/>
        <v>0</v>
      </c>
      <c r="AE1728" s="54"/>
    </row>
    <row r="1729" spans="2:31" x14ac:dyDescent="0.3">
      <c r="B1729" s="4" t="s">
        <v>189</v>
      </c>
      <c r="C1729" s="14"/>
      <c r="D1729" s="1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6"/>
        <v>0</v>
      </c>
      <c r="AE1729" s="54"/>
    </row>
    <row r="1730" spans="2:31" x14ac:dyDescent="0.3">
      <c r="B1730" s="4" t="s">
        <v>235</v>
      </c>
      <c r="C1730" s="14"/>
      <c r="D1730" s="14"/>
      <c r="E1730" s="70">
        <v>0</v>
      </c>
      <c r="F1730" s="71">
        <v>0</v>
      </c>
      <c r="G1730" s="70">
        <v>0</v>
      </c>
      <c r="H1730" s="71">
        <v>0</v>
      </c>
      <c r="I1730" s="70">
        <v>0</v>
      </c>
      <c r="J1730" s="71">
        <v>0</v>
      </c>
      <c r="K1730" s="70">
        <v>0</v>
      </c>
      <c r="L1730" s="71">
        <v>0</v>
      </c>
      <c r="M1730" s="70">
        <v>0</v>
      </c>
      <c r="N1730" s="71">
        <v>0</v>
      </c>
      <c r="O1730" s="70">
        <v>0</v>
      </c>
      <c r="P1730" s="71">
        <v>0</v>
      </c>
      <c r="Q1730" s="70">
        <v>0</v>
      </c>
      <c r="R1730" s="71">
        <v>0</v>
      </c>
      <c r="S1730" s="70">
        <v>0</v>
      </c>
      <c r="T1730" s="71">
        <v>0</v>
      </c>
      <c r="U1730" s="70">
        <v>0</v>
      </c>
      <c r="V1730" s="71">
        <v>0</v>
      </c>
      <c r="W1730" s="70">
        <v>0</v>
      </c>
      <c r="X1730" s="71">
        <v>0</v>
      </c>
      <c r="Y1730" s="70">
        <v>0</v>
      </c>
      <c r="Z1730" s="71">
        <v>0</v>
      </c>
      <c r="AA1730" s="70">
        <v>0</v>
      </c>
      <c r="AB1730" s="71">
        <v>0</v>
      </c>
      <c r="AC1730" s="54"/>
      <c r="AD1730" s="55">
        <f t="shared" si="36"/>
        <v>0</v>
      </c>
      <c r="AE1730" s="54"/>
    </row>
    <row r="1731" spans="2:31" x14ac:dyDescent="0.3">
      <c r="B1731" s="4" t="s">
        <v>244</v>
      </c>
      <c r="C1731" s="14"/>
      <c r="D1731" s="14"/>
      <c r="E1731" s="70">
        <v>0</v>
      </c>
      <c r="F1731" s="71">
        <v>0</v>
      </c>
      <c r="G1731" s="70">
        <v>0</v>
      </c>
      <c r="H1731" s="71">
        <v>0</v>
      </c>
      <c r="I1731" s="70">
        <v>0</v>
      </c>
      <c r="J1731" s="71">
        <v>0</v>
      </c>
      <c r="K1731" s="70">
        <v>0</v>
      </c>
      <c r="L1731" s="71">
        <v>0</v>
      </c>
      <c r="M1731" s="70">
        <v>0</v>
      </c>
      <c r="N1731" s="71">
        <v>0</v>
      </c>
      <c r="O1731" s="70">
        <v>0</v>
      </c>
      <c r="P1731" s="71">
        <v>0</v>
      </c>
      <c r="Q1731" s="70">
        <v>0</v>
      </c>
      <c r="R1731" s="71">
        <v>0</v>
      </c>
      <c r="S1731" s="70">
        <v>0</v>
      </c>
      <c r="T1731" s="71">
        <v>0</v>
      </c>
      <c r="U1731" s="70">
        <v>0</v>
      </c>
      <c r="V1731" s="71">
        <v>0</v>
      </c>
      <c r="W1731" s="70">
        <v>0</v>
      </c>
      <c r="X1731" s="71">
        <v>0</v>
      </c>
      <c r="Y1731" s="70">
        <v>0</v>
      </c>
      <c r="Z1731" s="71">
        <v>0</v>
      </c>
      <c r="AA1731" s="70">
        <v>0</v>
      </c>
      <c r="AB1731" s="71">
        <v>0</v>
      </c>
      <c r="AC1731" s="54"/>
      <c r="AD1731" s="55">
        <f t="shared" si="36"/>
        <v>0</v>
      </c>
      <c r="AE1731" s="54"/>
    </row>
    <row r="1732" spans="2:31" x14ac:dyDescent="0.3">
      <c r="B1732" s="4" t="s">
        <v>148</v>
      </c>
      <c r="C1732" s="14"/>
      <c r="D1732" s="14"/>
      <c r="E1732" s="70">
        <v>0</v>
      </c>
      <c r="F1732" s="71">
        <v>0</v>
      </c>
      <c r="G1732" s="70">
        <v>0</v>
      </c>
      <c r="H1732" s="71">
        <v>0</v>
      </c>
      <c r="I1732" s="70">
        <v>0</v>
      </c>
      <c r="J1732" s="71">
        <v>0</v>
      </c>
      <c r="K1732" s="70">
        <v>0</v>
      </c>
      <c r="L1732" s="71">
        <v>0</v>
      </c>
      <c r="M1732" s="70">
        <v>0</v>
      </c>
      <c r="N1732" s="71">
        <v>0</v>
      </c>
      <c r="O1732" s="70">
        <v>0</v>
      </c>
      <c r="P1732" s="71">
        <v>0</v>
      </c>
      <c r="Q1732" s="70">
        <v>0</v>
      </c>
      <c r="R1732" s="71">
        <v>0</v>
      </c>
      <c r="S1732" s="70">
        <v>0</v>
      </c>
      <c r="T1732" s="71">
        <v>0</v>
      </c>
      <c r="U1732" s="70">
        <v>0</v>
      </c>
      <c r="V1732" s="71">
        <v>0</v>
      </c>
      <c r="W1732" s="70">
        <v>0</v>
      </c>
      <c r="X1732" s="71">
        <v>0</v>
      </c>
      <c r="Y1732" s="70">
        <v>0</v>
      </c>
      <c r="Z1732" s="71">
        <v>0</v>
      </c>
      <c r="AA1732" s="70">
        <v>0</v>
      </c>
      <c r="AB1732" s="71">
        <v>0</v>
      </c>
      <c r="AC1732" s="54"/>
      <c r="AD1732" s="55">
        <f t="shared" si="36"/>
        <v>0</v>
      </c>
      <c r="AE1732" s="54"/>
    </row>
    <row r="1733" spans="2:31" x14ac:dyDescent="0.3">
      <c r="B1733" s="4" t="s">
        <v>149</v>
      </c>
      <c r="C1733" s="14"/>
      <c r="D1733" s="14"/>
      <c r="E1733" s="70">
        <v>0</v>
      </c>
      <c r="F1733" s="71">
        <v>0</v>
      </c>
      <c r="G1733" s="70">
        <v>0</v>
      </c>
      <c r="H1733" s="71">
        <v>0</v>
      </c>
      <c r="I1733" s="70">
        <v>0</v>
      </c>
      <c r="J1733" s="71">
        <v>0</v>
      </c>
      <c r="K1733" s="70">
        <v>0</v>
      </c>
      <c r="L1733" s="71">
        <v>0</v>
      </c>
      <c r="M1733" s="70">
        <v>0</v>
      </c>
      <c r="N1733" s="71">
        <v>0</v>
      </c>
      <c r="O1733" s="70">
        <v>0</v>
      </c>
      <c r="P1733" s="71">
        <v>0</v>
      </c>
      <c r="Q1733" s="70">
        <v>0</v>
      </c>
      <c r="R1733" s="71">
        <v>0</v>
      </c>
      <c r="S1733" s="70">
        <v>0</v>
      </c>
      <c r="T1733" s="71">
        <v>0</v>
      </c>
      <c r="U1733" s="70">
        <v>0</v>
      </c>
      <c r="V1733" s="71">
        <v>0</v>
      </c>
      <c r="W1733" s="70">
        <v>0</v>
      </c>
      <c r="X1733" s="71">
        <v>0</v>
      </c>
      <c r="Y1733" s="70">
        <v>0</v>
      </c>
      <c r="Z1733" s="71">
        <v>0</v>
      </c>
      <c r="AA1733" s="70">
        <v>0</v>
      </c>
      <c r="AB1733" s="71">
        <v>0</v>
      </c>
      <c r="AC1733" s="54"/>
      <c r="AD1733" s="55">
        <f t="shared" si="36"/>
        <v>0</v>
      </c>
      <c r="AE1733" s="54"/>
    </row>
    <row r="1734" spans="2:31" x14ac:dyDescent="0.3">
      <c r="B1734" s="4" t="s">
        <v>150</v>
      </c>
      <c r="C1734" s="14"/>
      <c r="D1734" s="14"/>
      <c r="E1734" s="70">
        <v>0</v>
      </c>
      <c r="F1734" s="71">
        <v>0</v>
      </c>
      <c r="G1734" s="70">
        <v>0</v>
      </c>
      <c r="H1734" s="71">
        <v>0</v>
      </c>
      <c r="I1734" s="70">
        <v>0</v>
      </c>
      <c r="J1734" s="71">
        <v>0</v>
      </c>
      <c r="K1734" s="70">
        <v>0</v>
      </c>
      <c r="L1734" s="71">
        <v>0</v>
      </c>
      <c r="M1734" s="70">
        <v>0</v>
      </c>
      <c r="N1734" s="71">
        <v>0</v>
      </c>
      <c r="O1734" s="70">
        <v>0</v>
      </c>
      <c r="P1734" s="71">
        <v>0</v>
      </c>
      <c r="Q1734" s="70">
        <v>0</v>
      </c>
      <c r="R1734" s="71">
        <v>0</v>
      </c>
      <c r="S1734" s="70">
        <v>0</v>
      </c>
      <c r="T1734" s="71">
        <v>0</v>
      </c>
      <c r="U1734" s="70">
        <v>0</v>
      </c>
      <c r="V1734" s="71">
        <v>0</v>
      </c>
      <c r="W1734" s="70">
        <v>0</v>
      </c>
      <c r="X1734" s="71">
        <v>0</v>
      </c>
      <c r="Y1734" s="70">
        <v>0</v>
      </c>
      <c r="Z1734" s="71">
        <v>0</v>
      </c>
      <c r="AA1734" s="70">
        <v>0</v>
      </c>
      <c r="AB1734" s="71">
        <v>0</v>
      </c>
      <c r="AC1734" s="54"/>
      <c r="AD1734" s="55">
        <f t="shared" si="36"/>
        <v>0</v>
      </c>
      <c r="AE1734" s="54"/>
    </row>
    <row r="1735" spans="2:31" x14ac:dyDescent="0.3">
      <c r="B1735" s="4" t="s">
        <v>151</v>
      </c>
      <c r="C1735" s="14"/>
      <c r="D1735" s="14"/>
      <c r="E1735" s="70">
        <v>0</v>
      </c>
      <c r="F1735" s="71">
        <v>0</v>
      </c>
      <c r="G1735" s="70">
        <v>0</v>
      </c>
      <c r="H1735" s="71">
        <v>0</v>
      </c>
      <c r="I1735" s="70">
        <v>0</v>
      </c>
      <c r="J1735" s="71">
        <v>0</v>
      </c>
      <c r="K1735" s="70">
        <v>0</v>
      </c>
      <c r="L1735" s="71">
        <v>0</v>
      </c>
      <c r="M1735" s="70">
        <v>0</v>
      </c>
      <c r="N1735" s="71">
        <v>0</v>
      </c>
      <c r="O1735" s="70">
        <v>0</v>
      </c>
      <c r="P1735" s="71">
        <v>0</v>
      </c>
      <c r="Q1735" s="70">
        <v>0</v>
      </c>
      <c r="R1735" s="71">
        <v>0</v>
      </c>
      <c r="S1735" s="70">
        <v>0</v>
      </c>
      <c r="T1735" s="71">
        <v>0</v>
      </c>
      <c r="U1735" s="70">
        <v>0</v>
      </c>
      <c r="V1735" s="71">
        <v>0</v>
      </c>
      <c r="W1735" s="70">
        <v>0</v>
      </c>
      <c r="X1735" s="71">
        <v>0</v>
      </c>
      <c r="Y1735" s="70">
        <v>0</v>
      </c>
      <c r="Z1735" s="71">
        <v>0</v>
      </c>
      <c r="AA1735" s="70">
        <v>0</v>
      </c>
      <c r="AB1735" s="71">
        <v>0</v>
      </c>
      <c r="AC1735" s="54"/>
      <c r="AD1735" s="55">
        <f t="shared" si="36"/>
        <v>0</v>
      </c>
      <c r="AE1735" s="54"/>
    </row>
    <row r="1736" spans="2:31" x14ac:dyDescent="0.3">
      <c r="B1736" s="4" t="s">
        <v>194</v>
      </c>
      <c r="C1736" s="14"/>
      <c r="D1736" s="14"/>
      <c r="E1736" s="70">
        <v>0</v>
      </c>
      <c r="F1736" s="71">
        <v>0</v>
      </c>
      <c r="G1736" s="70">
        <v>0</v>
      </c>
      <c r="H1736" s="71">
        <v>0</v>
      </c>
      <c r="I1736" s="70">
        <v>0</v>
      </c>
      <c r="J1736" s="71">
        <v>0</v>
      </c>
      <c r="K1736" s="70">
        <v>0</v>
      </c>
      <c r="L1736" s="71">
        <v>0</v>
      </c>
      <c r="M1736" s="70">
        <v>0</v>
      </c>
      <c r="N1736" s="71">
        <v>0</v>
      </c>
      <c r="O1736" s="70">
        <v>0</v>
      </c>
      <c r="P1736" s="71">
        <v>0</v>
      </c>
      <c r="Q1736" s="70">
        <v>0</v>
      </c>
      <c r="R1736" s="71">
        <v>0</v>
      </c>
      <c r="S1736" s="70">
        <v>0</v>
      </c>
      <c r="T1736" s="71">
        <v>0</v>
      </c>
      <c r="U1736" s="70">
        <v>0</v>
      </c>
      <c r="V1736" s="71">
        <v>0</v>
      </c>
      <c r="W1736" s="70">
        <v>0</v>
      </c>
      <c r="X1736" s="71">
        <v>0</v>
      </c>
      <c r="Y1736" s="70">
        <v>0</v>
      </c>
      <c r="Z1736" s="71">
        <v>0</v>
      </c>
      <c r="AA1736" s="70">
        <v>0</v>
      </c>
      <c r="AB1736" s="71">
        <v>0</v>
      </c>
      <c r="AC1736" s="54"/>
      <c r="AD1736" s="55">
        <f t="shared" si="36"/>
        <v>0</v>
      </c>
      <c r="AE1736" s="54"/>
    </row>
    <row r="1737" spans="2:31" x14ac:dyDescent="0.3">
      <c r="B1737" s="4" t="s">
        <v>195</v>
      </c>
      <c r="C1737" s="14"/>
      <c r="D1737" s="14"/>
      <c r="E1737" s="70">
        <v>0</v>
      </c>
      <c r="F1737" s="71">
        <v>0</v>
      </c>
      <c r="G1737" s="70">
        <v>0</v>
      </c>
      <c r="H1737" s="71">
        <v>0</v>
      </c>
      <c r="I1737" s="70">
        <v>0</v>
      </c>
      <c r="J1737" s="71">
        <v>0</v>
      </c>
      <c r="K1737" s="70">
        <v>0</v>
      </c>
      <c r="L1737" s="71">
        <v>0</v>
      </c>
      <c r="M1737" s="70">
        <v>0</v>
      </c>
      <c r="N1737" s="71">
        <v>0</v>
      </c>
      <c r="O1737" s="70">
        <v>0</v>
      </c>
      <c r="P1737" s="71">
        <v>0</v>
      </c>
      <c r="Q1737" s="70">
        <v>0</v>
      </c>
      <c r="R1737" s="71">
        <v>0</v>
      </c>
      <c r="S1737" s="70">
        <v>0</v>
      </c>
      <c r="T1737" s="71">
        <v>0</v>
      </c>
      <c r="U1737" s="70">
        <v>0</v>
      </c>
      <c r="V1737" s="71">
        <v>0</v>
      </c>
      <c r="W1737" s="70">
        <v>0</v>
      </c>
      <c r="X1737" s="71">
        <v>0</v>
      </c>
      <c r="Y1737" s="70">
        <v>0</v>
      </c>
      <c r="Z1737" s="71">
        <v>0</v>
      </c>
      <c r="AA1737" s="70">
        <v>0</v>
      </c>
      <c r="AB1737" s="71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179</v>
      </c>
      <c r="C1738" s="14"/>
      <c r="D1738" s="14"/>
      <c r="E1738" s="70">
        <v>0</v>
      </c>
      <c r="F1738" s="71">
        <v>0</v>
      </c>
      <c r="G1738" s="70">
        <v>0</v>
      </c>
      <c r="H1738" s="71">
        <v>0</v>
      </c>
      <c r="I1738" s="70">
        <v>0</v>
      </c>
      <c r="J1738" s="71">
        <v>0</v>
      </c>
      <c r="K1738" s="70">
        <v>0</v>
      </c>
      <c r="L1738" s="71">
        <v>0</v>
      </c>
      <c r="M1738" s="70">
        <v>0</v>
      </c>
      <c r="N1738" s="71">
        <v>0</v>
      </c>
      <c r="O1738" s="70">
        <v>0</v>
      </c>
      <c r="P1738" s="71">
        <v>0</v>
      </c>
      <c r="Q1738" s="70">
        <v>0</v>
      </c>
      <c r="R1738" s="71">
        <v>0</v>
      </c>
      <c r="S1738" s="70">
        <v>0</v>
      </c>
      <c r="T1738" s="71">
        <v>0</v>
      </c>
      <c r="U1738" s="70">
        <v>0</v>
      </c>
      <c r="V1738" s="71">
        <v>0</v>
      </c>
      <c r="W1738" s="70">
        <v>0</v>
      </c>
      <c r="X1738" s="71">
        <v>0</v>
      </c>
      <c r="Y1738" s="70">
        <v>0</v>
      </c>
      <c r="Z1738" s="71">
        <v>0</v>
      </c>
      <c r="AA1738" s="70">
        <v>0</v>
      </c>
      <c r="AB1738" s="71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180</v>
      </c>
      <c r="C1739" s="14"/>
      <c r="D1739" s="14"/>
      <c r="E1739" s="70">
        <v>0</v>
      </c>
      <c r="F1739" s="71">
        <v>0</v>
      </c>
      <c r="G1739" s="70">
        <v>0</v>
      </c>
      <c r="H1739" s="71">
        <v>0</v>
      </c>
      <c r="I1739" s="70">
        <v>0</v>
      </c>
      <c r="J1739" s="71">
        <v>0</v>
      </c>
      <c r="K1739" s="70">
        <v>0</v>
      </c>
      <c r="L1739" s="71">
        <v>0</v>
      </c>
      <c r="M1739" s="70">
        <v>0</v>
      </c>
      <c r="N1739" s="71">
        <v>0</v>
      </c>
      <c r="O1739" s="70">
        <v>0</v>
      </c>
      <c r="P1739" s="71">
        <v>0</v>
      </c>
      <c r="Q1739" s="70">
        <v>0</v>
      </c>
      <c r="R1739" s="71">
        <v>0</v>
      </c>
      <c r="S1739" s="70">
        <v>0</v>
      </c>
      <c r="T1739" s="71">
        <v>0</v>
      </c>
      <c r="U1739" s="70">
        <v>0</v>
      </c>
      <c r="V1739" s="71">
        <v>0</v>
      </c>
      <c r="W1739" s="70">
        <v>0</v>
      </c>
      <c r="X1739" s="71">
        <v>0</v>
      </c>
      <c r="Y1739" s="70">
        <v>0</v>
      </c>
      <c r="Z1739" s="71">
        <v>0</v>
      </c>
      <c r="AA1739" s="70">
        <v>0</v>
      </c>
      <c r="AB1739" s="71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251</v>
      </c>
      <c r="C1740" s="14"/>
      <c r="D1740" s="14"/>
      <c r="E1740" s="70">
        <v>0</v>
      </c>
      <c r="F1740" s="71">
        <v>0</v>
      </c>
      <c r="G1740" s="70">
        <v>0</v>
      </c>
      <c r="H1740" s="71">
        <v>0</v>
      </c>
      <c r="I1740" s="70">
        <v>0</v>
      </c>
      <c r="J1740" s="71">
        <v>0</v>
      </c>
      <c r="K1740" s="70">
        <v>0</v>
      </c>
      <c r="L1740" s="71">
        <v>0</v>
      </c>
      <c r="M1740" s="70">
        <v>0</v>
      </c>
      <c r="N1740" s="71">
        <v>0</v>
      </c>
      <c r="O1740" s="70">
        <v>0</v>
      </c>
      <c r="P1740" s="71">
        <v>0</v>
      </c>
      <c r="Q1740" s="70">
        <v>0</v>
      </c>
      <c r="R1740" s="71">
        <v>0</v>
      </c>
      <c r="S1740" s="70">
        <v>0</v>
      </c>
      <c r="T1740" s="71">
        <v>0</v>
      </c>
      <c r="U1740" s="70">
        <v>0</v>
      </c>
      <c r="V1740" s="71">
        <v>0</v>
      </c>
      <c r="W1740" s="70">
        <v>0</v>
      </c>
      <c r="X1740" s="71">
        <v>0</v>
      </c>
      <c r="Y1740" s="70">
        <v>0</v>
      </c>
      <c r="Z1740" s="71">
        <v>0</v>
      </c>
      <c r="AA1740" s="70">
        <v>0</v>
      </c>
      <c r="AB1740" s="71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152</v>
      </c>
      <c r="C1741" s="14"/>
      <c r="D1741" s="14"/>
      <c r="E1741" s="70">
        <v>0</v>
      </c>
      <c r="F1741" s="71">
        <v>0</v>
      </c>
      <c r="G1741" s="70">
        <v>0</v>
      </c>
      <c r="H1741" s="71">
        <v>0</v>
      </c>
      <c r="I1741" s="70">
        <v>0</v>
      </c>
      <c r="J1741" s="71">
        <v>0</v>
      </c>
      <c r="K1741" s="70">
        <v>0</v>
      </c>
      <c r="L1741" s="71">
        <v>0</v>
      </c>
      <c r="M1741" s="70">
        <v>0</v>
      </c>
      <c r="N1741" s="71">
        <v>0</v>
      </c>
      <c r="O1741" s="70">
        <v>0</v>
      </c>
      <c r="P1741" s="71">
        <v>0</v>
      </c>
      <c r="Q1741" s="70">
        <v>0</v>
      </c>
      <c r="R1741" s="71">
        <v>0</v>
      </c>
      <c r="S1741" s="70">
        <v>0</v>
      </c>
      <c r="T1741" s="71">
        <v>0</v>
      </c>
      <c r="U1741" s="70">
        <v>0</v>
      </c>
      <c r="V1741" s="71">
        <v>0</v>
      </c>
      <c r="W1741" s="70">
        <v>0</v>
      </c>
      <c r="X1741" s="71">
        <v>0</v>
      </c>
      <c r="Y1741" s="70">
        <v>0</v>
      </c>
      <c r="Z1741" s="71">
        <v>0</v>
      </c>
      <c r="AA1741" s="70">
        <v>0</v>
      </c>
      <c r="AB1741" s="71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153</v>
      </c>
      <c r="C1742" s="14"/>
      <c r="D1742" s="14"/>
      <c r="E1742" s="70">
        <v>0</v>
      </c>
      <c r="F1742" s="71">
        <v>0</v>
      </c>
      <c r="G1742" s="70">
        <v>0</v>
      </c>
      <c r="H1742" s="71">
        <v>0</v>
      </c>
      <c r="I1742" s="70">
        <v>0</v>
      </c>
      <c r="J1742" s="71">
        <v>0</v>
      </c>
      <c r="K1742" s="70">
        <v>0</v>
      </c>
      <c r="L1742" s="71">
        <v>0</v>
      </c>
      <c r="M1742" s="70">
        <v>0</v>
      </c>
      <c r="N1742" s="71">
        <v>0</v>
      </c>
      <c r="O1742" s="70">
        <v>0</v>
      </c>
      <c r="P1742" s="71">
        <v>0</v>
      </c>
      <c r="Q1742" s="70">
        <v>0</v>
      </c>
      <c r="R1742" s="71">
        <v>0</v>
      </c>
      <c r="S1742" s="70">
        <v>0</v>
      </c>
      <c r="T1742" s="71">
        <v>0</v>
      </c>
      <c r="U1742" s="70">
        <v>0</v>
      </c>
      <c r="V1742" s="71">
        <v>0</v>
      </c>
      <c r="W1742" s="70">
        <v>0</v>
      </c>
      <c r="X1742" s="71">
        <v>0</v>
      </c>
      <c r="Y1742" s="70">
        <v>0</v>
      </c>
      <c r="Z1742" s="71">
        <v>0</v>
      </c>
      <c r="AA1742" s="70">
        <v>0</v>
      </c>
      <c r="AB1742" s="71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154</v>
      </c>
      <c r="C1743" s="14"/>
      <c r="D1743" s="14"/>
      <c r="E1743" s="70">
        <v>0</v>
      </c>
      <c r="F1743" s="71">
        <v>0</v>
      </c>
      <c r="G1743" s="70">
        <v>0</v>
      </c>
      <c r="H1743" s="71">
        <v>0</v>
      </c>
      <c r="I1743" s="70">
        <v>0</v>
      </c>
      <c r="J1743" s="71">
        <v>0</v>
      </c>
      <c r="K1743" s="70">
        <v>0</v>
      </c>
      <c r="L1743" s="71">
        <v>0</v>
      </c>
      <c r="M1743" s="70">
        <v>0</v>
      </c>
      <c r="N1743" s="71">
        <v>0</v>
      </c>
      <c r="O1743" s="70">
        <v>0</v>
      </c>
      <c r="P1743" s="71">
        <v>0</v>
      </c>
      <c r="Q1743" s="70">
        <v>0</v>
      </c>
      <c r="R1743" s="71">
        <v>0</v>
      </c>
      <c r="S1743" s="70">
        <v>0</v>
      </c>
      <c r="T1743" s="71">
        <v>0</v>
      </c>
      <c r="U1743" s="70">
        <v>0</v>
      </c>
      <c r="V1743" s="71">
        <v>0</v>
      </c>
      <c r="W1743" s="70">
        <v>0</v>
      </c>
      <c r="X1743" s="71">
        <v>0</v>
      </c>
      <c r="Y1743" s="70">
        <v>0</v>
      </c>
      <c r="Z1743" s="71">
        <v>0</v>
      </c>
      <c r="AA1743" s="70">
        <v>0</v>
      </c>
      <c r="AB1743" s="71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141</v>
      </c>
      <c r="C1744" s="14"/>
      <c r="D1744" s="14"/>
      <c r="E1744" s="70">
        <v>0</v>
      </c>
      <c r="F1744" s="71">
        <v>0</v>
      </c>
      <c r="G1744" s="70">
        <v>0</v>
      </c>
      <c r="H1744" s="71">
        <v>0</v>
      </c>
      <c r="I1744" s="70">
        <v>0</v>
      </c>
      <c r="J1744" s="71">
        <v>0</v>
      </c>
      <c r="K1744" s="70">
        <v>0</v>
      </c>
      <c r="L1744" s="71">
        <v>0</v>
      </c>
      <c r="M1744" s="70">
        <v>0</v>
      </c>
      <c r="N1744" s="71">
        <v>0</v>
      </c>
      <c r="O1744" s="70">
        <v>0</v>
      </c>
      <c r="P1744" s="71">
        <v>0</v>
      </c>
      <c r="Q1744" s="70">
        <v>0</v>
      </c>
      <c r="R1744" s="71">
        <v>0</v>
      </c>
      <c r="S1744" s="70">
        <v>0</v>
      </c>
      <c r="T1744" s="71">
        <v>0</v>
      </c>
      <c r="U1744" s="70">
        <v>0</v>
      </c>
      <c r="V1744" s="71">
        <v>0</v>
      </c>
      <c r="W1744" s="70">
        <v>0</v>
      </c>
      <c r="X1744" s="71">
        <v>0</v>
      </c>
      <c r="Y1744" s="70">
        <v>0</v>
      </c>
      <c r="Z1744" s="71">
        <v>0</v>
      </c>
      <c r="AA1744" s="70">
        <v>0</v>
      </c>
      <c r="AB1744" s="71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222</v>
      </c>
      <c r="C1745" s="14"/>
      <c r="D1745" s="14"/>
      <c r="E1745" s="70">
        <v>0</v>
      </c>
      <c r="F1745" s="71">
        <v>0</v>
      </c>
      <c r="G1745" s="70">
        <v>0</v>
      </c>
      <c r="H1745" s="71">
        <v>0</v>
      </c>
      <c r="I1745" s="70">
        <v>0</v>
      </c>
      <c r="J1745" s="71">
        <v>0</v>
      </c>
      <c r="K1745" s="70">
        <v>0</v>
      </c>
      <c r="L1745" s="71">
        <v>0</v>
      </c>
      <c r="M1745" s="70">
        <v>0</v>
      </c>
      <c r="N1745" s="71">
        <v>0</v>
      </c>
      <c r="O1745" s="70">
        <v>0</v>
      </c>
      <c r="P1745" s="71">
        <v>0</v>
      </c>
      <c r="Q1745" s="70">
        <v>0</v>
      </c>
      <c r="R1745" s="71">
        <v>0</v>
      </c>
      <c r="S1745" s="70">
        <v>0</v>
      </c>
      <c r="T1745" s="71">
        <v>0</v>
      </c>
      <c r="U1745" s="70">
        <v>0</v>
      </c>
      <c r="V1745" s="71">
        <v>0</v>
      </c>
      <c r="W1745" s="70">
        <v>0</v>
      </c>
      <c r="X1745" s="71">
        <v>0</v>
      </c>
      <c r="Y1745" s="70">
        <v>0</v>
      </c>
      <c r="Z1745" s="71">
        <v>0</v>
      </c>
      <c r="AA1745" s="70">
        <v>0</v>
      </c>
      <c r="AB1745" s="71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240</v>
      </c>
      <c r="C1746" s="14"/>
      <c r="D1746" s="14"/>
      <c r="E1746" s="70">
        <v>0</v>
      </c>
      <c r="F1746" s="71">
        <v>0</v>
      </c>
      <c r="G1746" s="70">
        <v>0</v>
      </c>
      <c r="H1746" s="71">
        <v>0</v>
      </c>
      <c r="I1746" s="70">
        <v>0</v>
      </c>
      <c r="J1746" s="71">
        <v>0</v>
      </c>
      <c r="K1746" s="70">
        <v>0</v>
      </c>
      <c r="L1746" s="71">
        <v>0</v>
      </c>
      <c r="M1746" s="70">
        <v>0</v>
      </c>
      <c r="N1746" s="71">
        <v>0</v>
      </c>
      <c r="O1746" s="70">
        <v>0</v>
      </c>
      <c r="P1746" s="71">
        <v>0</v>
      </c>
      <c r="Q1746" s="70">
        <v>0</v>
      </c>
      <c r="R1746" s="71">
        <v>0</v>
      </c>
      <c r="S1746" s="70">
        <v>0</v>
      </c>
      <c r="T1746" s="71">
        <v>0</v>
      </c>
      <c r="U1746" s="70">
        <v>0</v>
      </c>
      <c r="V1746" s="71">
        <v>0</v>
      </c>
      <c r="W1746" s="70">
        <v>0</v>
      </c>
      <c r="X1746" s="71">
        <v>0</v>
      </c>
      <c r="Y1746" s="70">
        <v>0</v>
      </c>
      <c r="Z1746" s="71">
        <v>0</v>
      </c>
      <c r="AA1746" s="70">
        <v>0</v>
      </c>
      <c r="AB1746" s="71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223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284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236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237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249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214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215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216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250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238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181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182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200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201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202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203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0</v>
      </c>
      <c r="O1762" s="70">
        <v>0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130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</v>
      </c>
      <c r="O1763" s="70">
        <v>0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131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219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285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286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198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199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155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231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232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233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234</v>
      </c>
      <c r="C1774" s="4"/>
      <c r="D1774" s="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288</v>
      </c>
      <c r="C1775" s="4"/>
      <c r="D1775" s="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289</v>
      </c>
      <c r="C1776" s="4"/>
      <c r="D1776" s="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156</v>
      </c>
      <c r="C1777" s="4"/>
      <c r="D1777" s="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192</v>
      </c>
      <c r="C1778" s="4"/>
      <c r="D1778" s="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193</v>
      </c>
      <c r="C1779" s="4"/>
      <c r="D1779" s="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184</v>
      </c>
      <c r="C1780" s="4"/>
      <c r="D1780" s="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185</v>
      </c>
      <c r="C1781" s="4"/>
      <c r="D1781" s="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287</v>
      </c>
      <c r="C1782" s="4"/>
      <c r="D1782" s="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142</v>
      </c>
      <c r="C1783" s="4"/>
      <c r="D1783" s="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143</v>
      </c>
      <c r="C1784" s="4"/>
      <c r="D1784" s="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241</v>
      </c>
      <c r="C1785" s="4"/>
      <c r="D1785" s="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0</v>
      </c>
      <c r="N1785" s="71">
        <v>0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160</v>
      </c>
      <c r="C1786" s="4"/>
      <c r="D1786" s="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0</v>
      </c>
      <c r="N1786" s="71">
        <v>0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ref="AD1786:AD1847" si="37">SUM(E1786:AB1786)</f>
        <v>0</v>
      </c>
      <c r="AE1786" s="54"/>
    </row>
    <row r="1787" spans="2:31" x14ac:dyDescent="0.3">
      <c r="B1787" s="4" t="s">
        <v>161</v>
      </c>
      <c r="C1787" s="4"/>
      <c r="D1787" s="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7"/>
        <v>0</v>
      </c>
      <c r="AE1787" s="54"/>
    </row>
    <row r="1788" spans="2:31" x14ac:dyDescent="0.3">
      <c r="B1788" s="4" t="s">
        <v>157</v>
      </c>
      <c r="C1788" s="4"/>
      <c r="D1788" s="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7"/>
        <v>0</v>
      </c>
      <c r="AE1788" s="54"/>
    </row>
    <row r="1789" spans="2:31" x14ac:dyDescent="0.3">
      <c r="B1789" s="4" t="s">
        <v>158</v>
      </c>
      <c r="C1789" s="4"/>
      <c r="D1789" s="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7"/>
        <v>0</v>
      </c>
      <c r="AE1789" s="54"/>
    </row>
    <row r="1790" spans="2:31" x14ac:dyDescent="0.3">
      <c r="B1790" s="4" t="s">
        <v>159</v>
      </c>
      <c r="C1790" s="4"/>
      <c r="D1790" s="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7"/>
        <v>0</v>
      </c>
      <c r="AE1790" s="54"/>
    </row>
    <row r="1791" spans="2:31" x14ac:dyDescent="0.3">
      <c r="B1791" s="4" t="s">
        <v>132</v>
      </c>
      <c r="C1791" s="4"/>
      <c r="D1791" s="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7"/>
        <v>0</v>
      </c>
      <c r="AE1791" s="54"/>
    </row>
    <row r="1792" spans="2:31" x14ac:dyDescent="0.3">
      <c r="B1792" s="4" t="s">
        <v>133</v>
      </c>
      <c r="C1792" s="4"/>
      <c r="D1792" s="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7"/>
        <v>0</v>
      </c>
      <c r="AE1792" s="54"/>
    </row>
    <row r="1793" spans="2:31" x14ac:dyDescent="0.3">
      <c r="B1793" s="4" t="s">
        <v>134</v>
      </c>
      <c r="C1793" s="4"/>
      <c r="D1793" s="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7"/>
        <v>0</v>
      </c>
      <c r="AE1793" s="54"/>
    </row>
    <row r="1794" spans="2:31" x14ac:dyDescent="0.3">
      <c r="B1794" s="4" t="s">
        <v>190</v>
      </c>
      <c r="C1794" s="4"/>
      <c r="D1794" s="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7"/>
        <v>0</v>
      </c>
      <c r="AE1794" s="54"/>
    </row>
    <row r="1795" spans="2:31" x14ac:dyDescent="0.3">
      <c r="B1795" s="4" t="s">
        <v>191</v>
      </c>
      <c r="C1795" s="4"/>
      <c r="D1795" s="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7"/>
        <v>0</v>
      </c>
      <c r="AE1795" s="54"/>
    </row>
    <row r="1796" spans="2:31" x14ac:dyDescent="0.3">
      <c r="B1796" s="4" t="s">
        <v>175</v>
      </c>
      <c r="C1796" s="4"/>
      <c r="D1796" s="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7"/>
        <v>0</v>
      </c>
      <c r="AE1796" s="54"/>
    </row>
    <row r="1797" spans="2:31" x14ac:dyDescent="0.3">
      <c r="B1797" s="4" t="s">
        <v>176</v>
      </c>
      <c r="C1797" s="4"/>
      <c r="D1797" s="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7"/>
        <v>0</v>
      </c>
      <c r="AE1797" s="54"/>
    </row>
    <row r="1798" spans="2:31" x14ac:dyDescent="0.3">
      <c r="B1798" s="4" t="s">
        <v>183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7"/>
        <v>0</v>
      </c>
      <c r="AE1798" s="54"/>
    </row>
    <row r="1799" spans="2:31" x14ac:dyDescent="0.3">
      <c r="B1799" s="4" t="s">
        <v>224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7"/>
        <v>0</v>
      </c>
      <c r="AE1799" s="54"/>
    </row>
    <row r="1800" spans="2:31" x14ac:dyDescent="0.3">
      <c r="B1800" s="4" t="s">
        <v>225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7"/>
        <v>0</v>
      </c>
      <c r="AE1800" s="54"/>
    </row>
    <row r="1801" spans="2:31" x14ac:dyDescent="0.3">
      <c r="B1801" s="4" t="s">
        <v>226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7"/>
        <v>0</v>
      </c>
      <c r="AE1801" s="54"/>
    </row>
    <row r="1802" spans="2:31" x14ac:dyDescent="0.3">
      <c r="B1802" s="4" t="s">
        <v>174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7"/>
        <v>0</v>
      </c>
      <c r="AE1802" s="54"/>
    </row>
    <row r="1803" spans="2:31" x14ac:dyDescent="0.3">
      <c r="B1803" s="4" t="s">
        <v>242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7"/>
        <v>0</v>
      </c>
      <c r="AE1803" s="54"/>
    </row>
    <row r="1804" spans="2:31" x14ac:dyDescent="0.3">
      <c r="B1804" s="4" t="s">
        <v>227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7"/>
        <v>0</v>
      </c>
      <c r="AE1804" s="54"/>
    </row>
    <row r="1805" spans="2:31" x14ac:dyDescent="0.3">
      <c r="B1805" s="4" t="s">
        <v>228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7"/>
        <v>0</v>
      </c>
      <c r="AE1805" s="54"/>
    </row>
    <row r="1806" spans="2:31" x14ac:dyDescent="0.3">
      <c r="B1806" s="4" t="s">
        <v>290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7"/>
        <v>0</v>
      </c>
      <c r="AE1806" s="54"/>
    </row>
    <row r="1807" spans="2:31" x14ac:dyDescent="0.3">
      <c r="B1807" s="4" t="s">
        <v>177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7"/>
        <v>0</v>
      </c>
      <c r="AE1807" s="54"/>
    </row>
    <row r="1808" spans="2:31" x14ac:dyDescent="0.3">
      <c r="B1808" s="4" t="s">
        <v>178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7"/>
        <v>0</v>
      </c>
      <c r="AE1808" s="54"/>
    </row>
    <row r="1809" spans="2:31" x14ac:dyDescent="0.3">
      <c r="B1809" s="4" t="s">
        <v>162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7"/>
        <v>0</v>
      </c>
      <c r="AE1809" s="54"/>
    </row>
    <row r="1810" spans="2:31" x14ac:dyDescent="0.3">
      <c r="B1810" s="4" t="s">
        <v>163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7"/>
        <v>0</v>
      </c>
      <c r="AE1810" s="54"/>
    </row>
    <row r="1811" spans="2:31" x14ac:dyDescent="0.3">
      <c r="B1811" s="4" t="s">
        <v>164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7"/>
        <v>0</v>
      </c>
      <c r="AE1811" s="54"/>
    </row>
    <row r="1812" spans="2:31" x14ac:dyDescent="0.3">
      <c r="B1812" s="4" t="s">
        <v>165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0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si="37"/>
        <v>0</v>
      </c>
      <c r="AE1812" s="54"/>
    </row>
    <row r="1813" spans="2:31" x14ac:dyDescent="0.3">
      <c r="B1813" s="4" t="s">
        <v>166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0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186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187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145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146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167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168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169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204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205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206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135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136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137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261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262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197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209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210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211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212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229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230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0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213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263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264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217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0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218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243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265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170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171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172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173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138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12" t="s">
        <v>2</v>
      </c>
      <c r="C1848" s="12"/>
      <c r="D1848" s="12"/>
      <c r="E1848" s="13">
        <f t="shared" ref="E1848:AB1848" si="38">SUM(E1712:E1847)</f>
        <v>0</v>
      </c>
      <c r="F1848" s="13">
        <f t="shared" si="38"/>
        <v>0</v>
      </c>
      <c r="G1848" s="13">
        <f t="shared" si="38"/>
        <v>0</v>
      </c>
      <c r="H1848" s="13">
        <f t="shared" si="38"/>
        <v>0</v>
      </c>
      <c r="I1848" s="13">
        <f t="shared" si="38"/>
        <v>0</v>
      </c>
      <c r="J1848" s="13">
        <f t="shared" si="38"/>
        <v>0</v>
      </c>
      <c r="K1848" s="13">
        <f t="shared" si="38"/>
        <v>0</v>
      </c>
      <c r="L1848" s="13">
        <f t="shared" si="38"/>
        <v>0</v>
      </c>
      <c r="M1848" s="13">
        <f t="shared" si="38"/>
        <v>0</v>
      </c>
      <c r="N1848" s="13">
        <f t="shared" si="38"/>
        <v>0</v>
      </c>
      <c r="O1848" s="13">
        <f t="shared" si="38"/>
        <v>0</v>
      </c>
      <c r="P1848" s="13">
        <f t="shared" si="38"/>
        <v>0</v>
      </c>
      <c r="Q1848" s="13">
        <f t="shared" si="38"/>
        <v>0</v>
      </c>
      <c r="R1848" s="13">
        <f t="shared" si="38"/>
        <v>0</v>
      </c>
      <c r="S1848" s="13">
        <f t="shared" si="38"/>
        <v>0</v>
      </c>
      <c r="T1848" s="13">
        <f t="shared" si="38"/>
        <v>0</v>
      </c>
      <c r="U1848" s="13">
        <f t="shared" si="38"/>
        <v>0</v>
      </c>
      <c r="V1848" s="13">
        <f t="shared" si="38"/>
        <v>0</v>
      </c>
      <c r="W1848" s="13">
        <f t="shared" si="38"/>
        <v>0</v>
      </c>
      <c r="X1848" s="13">
        <f t="shared" si="38"/>
        <v>0</v>
      </c>
      <c r="Y1848" s="13">
        <f t="shared" si="38"/>
        <v>0</v>
      </c>
      <c r="Z1848" s="13">
        <f t="shared" si="38"/>
        <v>0</v>
      </c>
      <c r="AA1848" s="13">
        <f t="shared" si="38"/>
        <v>0</v>
      </c>
      <c r="AB1848" s="13">
        <f t="shared" si="38"/>
        <v>0</v>
      </c>
      <c r="AC1848" s="116">
        <f>SUM(AC1712:AE1847)</f>
        <v>0</v>
      </c>
      <c r="AD1848" s="116"/>
      <c r="AE1848" s="116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+B1709+1</f>
        <v>45791</v>
      </c>
    </row>
    <row r="1852" spans="2:31" x14ac:dyDescent="0.3">
      <c r="B1852" s="8"/>
    </row>
    <row r="1853" spans="2:31" x14ac:dyDescent="0.3">
      <c r="B1853" s="9" t="s">
        <v>81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9" t="s">
        <v>2</v>
      </c>
      <c r="AD1853" s="99"/>
      <c r="AE1853" s="99"/>
    </row>
    <row r="1854" spans="2:31" x14ac:dyDescent="0.3">
      <c r="B1854" s="4" t="s">
        <v>245</v>
      </c>
      <c r="C1854" s="14"/>
      <c r="D1854" s="14"/>
      <c r="E1854" s="68">
        <v>0</v>
      </c>
      <c r="F1854" s="69">
        <v>0</v>
      </c>
      <c r="G1854" s="68">
        <v>0</v>
      </c>
      <c r="H1854" s="69">
        <v>0</v>
      </c>
      <c r="I1854" s="68">
        <v>0</v>
      </c>
      <c r="J1854" s="69">
        <v>0</v>
      </c>
      <c r="K1854" s="68">
        <v>0</v>
      </c>
      <c r="L1854" s="69">
        <v>0</v>
      </c>
      <c r="M1854" s="68">
        <v>0</v>
      </c>
      <c r="N1854" s="69">
        <v>0</v>
      </c>
      <c r="O1854" s="68">
        <v>0</v>
      </c>
      <c r="P1854" s="69">
        <v>0</v>
      </c>
      <c r="Q1854" s="68">
        <v>0</v>
      </c>
      <c r="R1854" s="69">
        <v>0</v>
      </c>
      <c r="S1854" s="68">
        <v>0</v>
      </c>
      <c r="T1854" s="69">
        <v>8.5901873574998656E-3</v>
      </c>
      <c r="U1854" s="68">
        <v>0</v>
      </c>
      <c r="V1854" s="69">
        <v>0</v>
      </c>
      <c r="W1854" s="68">
        <v>0</v>
      </c>
      <c r="X1854" s="69">
        <v>0</v>
      </c>
      <c r="Y1854" s="68">
        <v>0</v>
      </c>
      <c r="Z1854" s="69">
        <v>0</v>
      </c>
      <c r="AA1854" s="68">
        <v>0</v>
      </c>
      <c r="AB1854" s="69">
        <v>0</v>
      </c>
      <c r="AC1854" s="56"/>
      <c r="AD1854" s="55">
        <f t="shared" ref="AD1854:AD1927" si="39">SUM(E1854:AB1854)</f>
        <v>8.5901873574998656E-3</v>
      </c>
      <c r="AE1854" s="56"/>
    </row>
    <row r="1855" spans="2:31" x14ac:dyDescent="0.3">
      <c r="B1855" s="4" t="s">
        <v>246</v>
      </c>
      <c r="C1855" s="14"/>
      <c r="D1855" s="14"/>
      <c r="E1855" s="68">
        <v>0</v>
      </c>
      <c r="F1855" s="69">
        <v>0</v>
      </c>
      <c r="G1855" s="68">
        <v>0</v>
      </c>
      <c r="H1855" s="69">
        <v>0</v>
      </c>
      <c r="I1855" s="68">
        <v>0</v>
      </c>
      <c r="J1855" s="69">
        <v>0</v>
      </c>
      <c r="K1855" s="68">
        <v>0</v>
      </c>
      <c r="L1855" s="69">
        <v>0</v>
      </c>
      <c r="M1855" s="68">
        <v>0</v>
      </c>
      <c r="N1855" s="69">
        <v>0</v>
      </c>
      <c r="O1855" s="68">
        <v>0</v>
      </c>
      <c r="P1855" s="69">
        <v>0</v>
      </c>
      <c r="Q1855" s="68">
        <v>0</v>
      </c>
      <c r="R1855" s="69">
        <v>0</v>
      </c>
      <c r="S1855" s="68">
        <v>0</v>
      </c>
      <c r="T1855" s="69">
        <v>8.5901873574998656E-3</v>
      </c>
      <c r="U1855" s="68">
        <v>0</v>
      </c>
      <c r="V1855" s="69">
        <v>0</v>
      </c>
      <c r="W1855" s="68">
        <v>0</v>
      </c>
      <c r="X1855" s="69">
        <v>0</v>
      </c>
      <c r="Y1855" s="68">
        <v>0</v>
      </c>
      <c r="Z1855" s="69">
        <v>0</v>
      </c>
      <c r="AA1855" s="68">
        <v>0</v>
      </c>
      <c r="AB1855" s="69">
        <v>0</v>
      </c>
      <c r="AC1855" s="54"/>
      <c r="AD1855" s="55">
        <f t="shared" si="39"/>
        <v>8.5901873574998656E-3</v>
      </c>
      <c r="AE1855" s="54"/>
    </row>
    <row r="1856" spans="2:31" x14ac:dyDescent="0.3">
      <c r="B1856" s="4" t="s">
        <v>247</v>
      </c>
      <c r="C1856" s="14"/>
      <c r="D1856" s="14"/>
      <c r="E1856" s="68">
        <v>0</v>
      </c>
      <c r="F1856" s="69">
        <v>0</v>
      </c>
      <c r="G1856" s="68">
        <v>0</v>
      </c>
      <c r="H1856" s="69">
        <v>0</v>
      </c>
      <c r="I1856" s="68">
        <v>0</v>
      </c>
      <c r="J1856" s="69">
        <v>0</v>
      </c>
      <c r="K1856" s="68">
        <v>0</v>
      </c>
      <c r="L1856" s="69">
        <v>0</v>
      </c>
      <c r="M1856" s="68">
        <v>0</v>
      </c>
      <c r="N1856" s="69">
        <v>0</v>
      </c>
      <c r="O1856" s="68">
        <v>0</v>
      </c>
      <c r="P1856" s="69">
        <v>0</v>
      </c>
      <c r="Q1856" s="68">
        <v>0</v>
      </c>
      <c r="R1856" s="69">
        <v>0</v>
      </c>
      <c r="S1856" s="68">
        <v>0</v>
      </c>
      <c r="T1856" s="69">
        <v>8.5901873574998656E-3</v>
      </c>
      <c r="U1856" s="68">
        <v>0</v>
      </c>
      <c r="V1856" s="69">
        <v>0</v>
      </c>
      <c r="W1856" s="68">
        <v>0</v>
      </c>
      <c r="X1856" s="69">
        <v>0</v>
      </c>
      <c r="Y1856" s="68">
        <v>0</v>
      </c>
      <c r="Z1856" s="69">
        <v>0</v>
      </c>
      <c r="AA1856" s="68">
        <v>0</v>
      </c>
      <c r="AB1856" s="69">
        <v>0</v>
      </c>
      <c r="AC1856" s="54"/>
      <c r="AD1856" s="55">
        <f t="shared" si="39"/>
        <v>8.5901873574998656E-3</v>
      </c>
      <c r="AE1856" s="54"/>
    </row>
    <row r="1857" spans="2:31" x14ac:dyDescent="0.3">
      <c r="B1857" s="4" t="s">
        <v>248</v>
      </c>
      <c r="C1857" s="14"/>
      <c r="D1857" s="14"/>
      <c r="E1857" s="68">
        <v>0</v>
      </c>
      <c r="F1857" s="69">
        <v>0</v>
      </c>
      <c r="G1857" s="68">
        <v>0</v>
      </c>
      <c r="H1857" s="69">
        <v>0</v>
      </c>
      <c r="I1857" s="68">
        <v>0</v>
      </c>
      <c r="J1857" s="69">
        <v>0</v>
      </c>
      <c r="K1857" s="68">
        <v>0</v>
      </c>
      <c r="L1857" s="69">
        <v>0</v>
      </c>
      <c r="M1857" s="68">
        <v>0</v>
      </c>
      <c r="N1857" s="69">
        <v>0</v>
      </c>
      <c r="O1857" s="68">
        <v>0</v>
      </c>
      <c r="P1857" s="69">
        <v>0</v>
      </c>
      <c r="Q1857" s="68">
        <v>0</v>
      </c>
      <c r="R1857" s="69">
        <v>0</v>
      </c>
      <c r="S1857" s="68">
        <v>0</v>
      </c>
      <c r="T1857" s="69">
        <v>8.5901873574998656E-3</v>
      </c>
      <c r="U1857" s="68">
        <v>0</v>
      </c>
      <c r="V1857" s="69">
        <v>0</v>
      </c>
      <c r="W1857" s="68">
        <v>0</v>
      </c>
      <c r="X1857" s="69">
        <v>0</v>
      </c>
      <c r="Y1857" s="68">
        <v>0</v>
      </c>
      <c r="Z1857" s="69">
        <v>0</v>
      </c>
      <c r="AA1857" s="68">
        <v>0</v>
      </c>
      <c r="AB1857" s="69">
        <v>0</v>
      </c>
      <c r="AC1857" s="54"/>
      <c r="AD1857" s="55">
        <f t="shared" si="39"/>
        <v>8.5901873574998656E-3</v>
      </c>
      <c r="AE1857" s="54"/>
    </row>
    <row r="1858" spans="2:31" x14ac:dyDescent="0.3">
      <c r="B1858" s="4" t="s">
        <v>239</v>
      </c>
      <c r="C1858" s="14"/>
      <c r="D1858" s="14"/>
      <c r="E1858" s="68">
        <v>0</v>
      </c>
      <c r="F1858" s="69">
        <v>0</v>
      </c>
      <c r="G1858" s="68">
        <v>0</v>
      </c>
      <c r="H1858" s="69">
        <v>0</v>
      </c>
      <c r="I1858" s="68">
        <v>0</v>
      </c>
      <c r="J1858" s="69">
        <v>0</v>
      </c>
      <c r="K1858" s="68">
        <v>0</v>
      </c>
      <c r="L1858" s="69">
        <v>0</v>
      </c>
      <c r="M1858" s="68">
        <v>0</v>
      </c>
      <c r="N1858" s="69">
        <v>0</v>
      </c>
      <c r="O1858" s="68">
        <v>0</v>
      </c>
      <c r="P1858" s="69">
        <v>0</v>
      </c>
      <c r="Q1858" s="68">
        <v>0</v>
      </c>
      <c r="R1858" s="69">
        <v>0</v>
      </c>
      <c r="S1858" s="68">
        <v>0</v>
      </c>
      <c r="T1858" s="69">
        <v>0</v>
      </c>
      <c r="U1858" s="68">
        <v>0</v>
      </c>
      <c r="V1858" s="69">
        <v>0</v>
      </c>
      <c r="W1858" s="68">
        <v>0</v>
      </c>
      <c r="X1858" s="69">
        <v>0</v>
      </c>
      <c r="Y1858" s="68">
        <v>0</v>
      </c>
      <c r="Z1858" s="69">
        <v>0</v>
      </c>
      <c r="AA1858" s="68">
        <v>0</v>
      </c>
      <c r="AB1858" s="69">
        <v>0</v>
      </c>
      <c r="AC1858" s="54"/>
      <c r="AD1858" s="55">
        <f t="shared" si="39"/>
        <v>0</v>
      </c>
      <c r="AE1858" s="54"/>
    </row>
    <row r="1859" spans="2:31" x14ac:dyDescent="0.3">
      <c r="B1859" s="4" t="s">
        <v>139</v>
      </c>
      <c r="C1859" s="14"/>
      <c r="D1859" s="14"/>
      <c r="E1859" s="68">
        <v>0</v>
      </c>
      <c r="F1859" s="69">
        <v>0</v>
      </c>
      <c r="G1859" s="68">
        <v>0</v>
      </c>
      <c r="H1859" s="69">
        <v>0</v>
      </c>
      <c r="I1859" s="68">
        <v>0</v>
      </c>
      <c r="J1859" s="69">
        <v>0</v>
      </c>
      <c r="K1859" s="68">
        <v>0</v>
      </c>
      <c r="L1859" s="69">
        <v>0</v>
      </c>
      <c r="M1859" s="68">
        <v>0</v>
      </c>
      <c r="N1859" s="69">
        <v>0</v>
      </c>
      <c r="O1859" s="68">
        <v>0</v>
      </c>
      <c r="P1859" s="69">
        <v>0</v>
      </c>
      <c r="Q1859" s="68">
        <v>0</v>
      </c>
      <c r="R1859" s="69">
        <v>0</v>
      </c>
      <c r="S1859" s="68">
        <v>0</v>
      </c>
      <c r="T1859" s="69">
        <v>0</v>
      </c>
      <c r="U1859" s="68">
        <v>0</v>
      </c>
      <c r="V1859" s="69">
        <v>0</v>
      </c>
      <c r="W1859" s="68">
        <v>0</v>
      </c>
      <c r="X1859" s="69">
        <v>0</v>
      </c>
      <c r="Y1859" s="68">
        <v>0</v>
      </c>
      <c r="Z1859" s="69">
        <v>0</v>
      </c>
      <c r="AA1859" s="68">
        <v>0</v>
      </c>
      <c r="AB1859" s="69">
        <v>0</v>
      </c>
      <c r="AC1859" s="54"/>
      <c r="AD1859" s="55">
        <f t="shared" si="39"/>
        <v>0</v>
      </c>
      <c r="AE1859" s="54"/>
    </row>
    <row r="1860" spans="2:31" x14ac:dyDescent="0.3">
      <c r="B1860" s="4" t="s">
        <v>140</v>
      </c>
      <c r="C1860" s="14"/>
      <c r="D1860" s="14"/>
      <c r="E1860" s="68">
        <v>0</v>
      </c>
      <c r="F1860" s="69">
        <v>0</v>
      </c>
      <c r="G1860" s="68">
        <v>0</v>
      </c>
      <c r="H1860" s="69">
        <v>0</v>
      </c>
      <c r="I1860" s="68">
        <v>0</v>
      </c>
      <c r="J1860" s="69">
        <v>0</v>
      </c>
      <c r="K1860" s="68">
        <v>0</v>
      </c>
      <c r="L1860" s="69">
        <v>0</v>
      </c>
      <c r="M1860" s="68">
        <v>0</v>
      </c>
      <c r="N1860" s="69">
        <v>0</v>
      </c>
      <c r="O1860" s="68">
        <v>0</v>
      </c>
      <c r="P1860" s="69">
        <v>0</v>
      </c>
      <c r="Q1860" s="68">
        <v>0</v>
      </c>
      <c r="R1860" s="69">
        <v>0</v>
      </c>
      <c r="S1860" s="68">
        <v>0</v>
      </c>
      <c r="T1860" s="69">
        <v>0</v>
      </c>
      <c r="U1860" s="68">
        <v>0</v>
      </c>
      <c r="V1860" s="69">
        <v>0</v>
      </c>
      <c r="W1860" s="68">
        <v>0</v>
      </c>
      <c r="X1860" s="69">
        <v>0</v>
      </c>
      <c r="Y1860" s="68">
        <v>0</v>
      </c>
      <c r="Z1860" s="69">
        <v>0</v>
      </c>
      <c r="AA1860" s="68">
        <v>0</v>
      </c>
      <c r="AB1860" s="69">
        <v>0</v>
      </c>
      <c r="AC1860" s="54"/>
      <c r="AD1860" s="55">
        <f t="shared" si="39"/>
        <v>0</v>
      </c>
      <c r="AE1860" s="54"/>
    </row>
    <row r="1861" spans="2:31" x14ac:dyDescent="0.3">
      <c r="B1861" s="4" t="s">
        <v>128</v>
      </c>
      <c r="C1861" s="14"/>
      <c r="D1861" s="14"/>
      <c r="E1861" s="68">
        <v>0</v>
      </c>
      <c r="F1861" s="69">
        <v>0</v>
      </c>
      <c r="G1861" s="68">
        <v>0</v>
      </c>
      <c r="H1861" s="69">
        <v>0</v>
      </c>
      <c r="I1861" s="68">
        <v>0</v>
      </c>
      <c r="J1861" s="69">
        <v>0</v>
      </c>
      <c r="K1861" s="68">
        <v>0</v>
      </c>
      <c r="L1861" s="69">
        <v>0</v>
      </c>
      <c r="M1861" s="68">
        <v>0</v>
      </c>
      <c r="N1861" s="69">
        <v>0</v>
      </c>
      <c r="O1861" s="68">
        <v>0</v>
      </c>
      <c r="P1861" s="69">
        <v>0</v>
      </c>
      <c r="Q1861" s="68">
        <v>0</v>
      </c>
      <c r="R1861" s="69">
        <v>0</v>
      </c>
      <c r="S1861" s="68">
        <v>0</v>
      </c>
      <c r="T1861" s="69">
        <v>0</v>
      </c>
      <c r="U1861" s="68">
        <v>0</v>
      </c>
      <c r="V1861" s="69">
        <v>0</v>
      </c>
      <c r="W1861" s="68">
        <v>0</v>
      </c>
      <c r="X1861" s="69">
        <v>0</v>
      </c>
      <c r="Y1861" s="68">
        <v>0</v>
      </c>
      <c r="Z1861" s="69">
        <v>0</v>
      </c>
      <c r="AA1861" s="68">
        <v>0</v>
      </c>
      <c r="AB1861" s="69">
        <v>0</v>
      </c>
      <c r="AC1861" s="54"/>
      <c r="AD1861" s="55">
        <f t="shared" si="39"/>
        <v>0</v>
      </c>
      <c r="AE1861" s="54"/>
    </row>
    <row r="1862" spans="2:31" x14ac:dyDescent="0.3">
      <c r="B1862" s="4" t="s">
        <v>129</v>
      </c>
      <c r="C1862" s="14"/>
      <c r="D1862" s="14"/>
      <c r="E1862" s="68">
        <v>0</v>
      </c>
      <c r="F1862" s="69">
        <v>0</v>
      </c>
      <c r="G1862" s="68">
        <v>0</v>
      </c>
      <c r="H1862" s="69">
        <v>0</v>
      </c>
      <c r="I1862" s="68">
        <v>0</v>
      </c>
      <c r="J1862" s="69">
        <v>0</v>
      </c>
      <c r="K1862" s="68">
        <v>0</v>
      </c>
      <c r="L1862" s="69">
        <v>0</v>
      </c>
      <c r="M1862" s="68">
        <v>0</v>
      </c>
      <c r="N1862" s="69">
        <v>0</v>
      </c>
      <c r="O1862" s="68">
        <v>0</v>
      </c>
      <c r="P1862" s="69">
        <v>0</v>
      </c>
      <c r="Q1862" s="68">
        <v>0</v>
      </c>
      <c r="R1862" s="69">
        <v>0</v>
      </c>
      <c r="S1862" s="68">
        <v>0</v>
      </c>
      <c r="T1862" s="69">
        <v>0</v>
      </c>
      <c r="U1862" s="68">
        <v>0</v>
      </c>
      <c r="V1862" s="69">
        <v>0</v>
      </c>
      <c r="W1862" s="68">
        <v>0</v>
      </c>
      <c r="X1862" s="69">
        <v>0</v>
      </c>
      <c r="Y1862" s="68">
        <v>0</v>
      </c>
      <c r="Z1862" s="69">
        <v>0</v>
      </c>
      <c r="AA1862" s="68">
        <v>0</v>
      </c>
      <c r="AB1862" s="69">
        <v>0</v>
      </c>
      <c r="AC1862" s="54"/>
      <c r="AD1862" s="55">
        <f t="shared" si="39"/>
        <v>0</v>
      </c>
      <c r="AE1862" s="54"/>
    </row>
    <row r="1863" spans="2:31" x14ac:dyDescent="0.3">
      <c r="B1863" s="4" t="s">
        <v>196</v>
      </c>
      <c r="C1863" s="14"/>
      <c r="D1863" s="14"/>
      <c r="E1863" s="68">
        <v>0</v>
      </c>
      <c r="F1863" s="69">
        <v>0</v>
      </c>
      <c r="G1863" s="68">
        <v>0</v>
      </c>
      <c r="H1863" s="69">
        <v>0</v>
      </c>
      <c r="I1863" s="68">
        <v>0</v>
      </c>
      <c r="J1863" s="69">
        <v>0</v>
      </c>
      <c r="K1863" s="68">
        <v>0</v>
      </c>
      <c r="L1863" s="69">
        <v>0</v>
      </c>
      <c r="M1863" s="68">
        <v>0</v>
      </c>
      <c r="N1863" s="69">
        <v>0</v>
      </c>
      <c r="O1863" s="68">
        <v>0</v>
      </c>
      <c r="P1863" s="69">
        <v>0</v>
      </c>
      <c r="Q1863" s="68">
        <v>0</v>
      </c>
      <c r="R1863" s="69">
        <v>0</v>
      </c>
      <c r="S1863" s="68">
        <v>0</v>
      </c>
      <c r="T1863" s="69">
        <v>0</v>
      </c>
      <c r="U1863" s="68">
        <v>0</v>
      </c>
      <c r="V1863" s="69">
        <v>0</v>
      </c>
      <c r="W1863" s="68">
        <v>0</v>
      </c>
      <c r="X1863" s="69">
        <v>0</v>
      </c>
      <c r="Y1863" s="68">
        <v>0</v>
      </c>
      <c r="Z1863" s="69">
        <v>0</v>
      </c>
      <c r="AA1863" s="68">
        <v>0</v>
      </c>
      <c r="AB1863" s="69">
        <v>0</v>
      </c>
      <c r="AC1863" s="54"/>
      <c r="AD1863" s="55">
        <f t="shared" si="39"/>
        <v>0</v>
      </c>
      <c r="AE1863" s="54"/>
    </row>
    <row r="1864" spans="2:31" x14ac:dyDescent="0.3">
      <c r="B1864" s="4" t="s">
        <v>207</v>
      </c>
      <c r="C1864" s="14"/>
      <c r="D1864" s="14"/>
      <c r="E1864" s="68">
        <v>0</v>
      </c>
      <c r="F1864" s="69">
        <v>0</v>
      </c>
      <c r="G1864" s="68">
        <v>0</v>
      </c>
      <c r="H1864" s="69">
        <v>0</v>
      </c>
      <c r="I1864" s="68">
        <v>0</v>
      </c>
      <c r="J1864" s="69">
        <v>0</v>
      </c>
      <c r="K1864" s="68">
        <v>0</v>
      </c>
      <c r="L1864" s="69">
        <v>0</v>
      </c>
      <c r="M1864" s="68">
        <v>0</v>
      </c>
      <c r="N1864" s="69">
        <v>0</v>
      </c>
      <c r="O1864" s="68">
        <v>0</v>
      </c>
      <c r="P1864" s="69">
        <v>0</v>
      </c>
      <c r="Q1864" s="68">
        <v>0</v>
      </c>
      <c r="R1864" s="69">
        <v>0</v>
      </c>
      <c r="S1864" s="68">
        <v>0</v>
      </c>
      <c r="T1864" s="69">
        <v>0</v>
      </c>
      <c r="U1864" s="68">
        <v>0</v>
      </c>
      <c r="V1864" s="69">
        <v>0</v>
      </c>
      <c r="W1864" s="68">
        <v>0</v>
      </c>
      <c r="X1864" s="69">
        <v>0</v>
      </c>
      <c r="Y1864" s="68">
        <v>0</v>
      </c>
      <c r="Z1864" s="69">
        <v>0</v>
      </c>
      <c r="AA1864" s="68">
        <v>0</v>
      </c>
      <c r="AB1864" s="69">
        <v>0</v>
      </c>
      <c r="AC1864" s="54"/>
      <c r="AD1864" s="55">
        <f t="shared" si="39"/>
        <v>0</v>
      </c>
      <c r="AE1864" s="54"/>
    </row>
    <row r="1865" spans="2:31" x14ac:dyDescent="0.3">
      <c r="B1865" s="4" t="s">
        <v>208</v>
      </c>
      <c r="C1865" s="14"/>
      <c r="D1865" s="1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9"/>
        <v>0</v>
      </c>
      <c r="AE1865" s="54"/>
    </row>
    <row r="1866" spans="2:31" x14ac:dyDescent="0.3">
      <c r="B1866" s="4" t="s">
        <v>147</v>
      </c>
      <c r="C1866" s="14"/>
      <c r="D1866" s="1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9"/>
        <v>0</v>
      </c>
      <c r="AE1866" s="54"/>
    </row>
    <row r="1867" spans="2:31" x14ac:dyDescent="0.3">
      <c r="B1867" s="4" t="s">
        <v>220</v>
      </c>
      <c r="C1867" s="14"/>
      <c r="D1867" s="1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9"/>
        <v>0</v>
      </c>
      <c r="AE1867" s="54"/>
    </row>
    <row r="1868" spans="2:31" x14ac:dyDescent="0.3">
      <c r="B1868" s="4" t="s">
        <v>221</v>
      </c>
      <c r="C1868" s="14"/>
      <c r="D1868" s="1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9"/>
        <v>0</v>
      </c>
      <c r="AE1868" s="54"/>
    </row>
    <row r="1869" spans="2:31" x14ac:dyDescent="0.3">
      <c r="B1869" s="4" t="s">
        <v>144</v>
      </c>
      <c r="C1869" s="14"/>
      <c r="D1869" s="1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9"/>
        <v>0</v>
      </c>
      <c r="AE1869" s="54"/>
    </row>
    <row r="1870" spans="2:31" x14ac:dyDescent="0.3">
      <c r="B1870" s="4" t="s">
        <v>188</v>
      </c>
      <c r="C1870" s="14"/>
      <c r="D1870" s="1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0.1078858216603597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9"/>
        <v>0.1078858216603597</v>
      </c>
      <c r="AE1870" s="54"/>
    </row>
    <row r="1871" spans="2:31" x14ac:dyDescent="0.3">
      <c r="B1871" s="4" t="s">
        <v>189</v>
      </c>
      <c r="C1871" s="14"/>
      <c r="D1871" s="1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0.1078858216603597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9"/>
        <v>0.1078858216603597</v>
      </c>
      <c r="AE1871" s="54"/>
    </row>
    <row r="1872" spans="2:31" x14ac:dyDescent="0.3">
      <c r="B1872" s="4" t="s">
        <v>235</v>
      </c>
      <c r="C1872" s="14"/>
      <c r="D1872" s="1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9"/>
        <v>0</v>
      </c>
      <c r="AE1872" s="54"/>
    </row>
    <row r="1873" spans="2:31" x14ac:dyDescent="0.3">
      <c r="B1873" s="4" t="s">
        <v>244</v>
      </c>
      <c r="C1873" s="14"/>
      <c r="D1873" s="1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9"/>
        <v>0</v>
      </c>
      <c r="AE1873" s="54"/>
    </row>
    <row r="1874" spans="2:31" x14ac:dyDescent="0.3">
      <c r="B1874" s="4" t="s">
        <v>148</v>
      </c>
      <c r="C1874" s="14"/>
      <c r="D1874" s="14"/>
      <c r="E1874" s="70">
        <v>0</v>
      </c>
      <c r="F1874" s="71">
        <v>0</v>
      </c>
      <c r="G1874" s="70">
        <v>0</v>
      </c>
      <c r="H1874" s="71">
        <v>0</v>
      </c>
      <c r="I1874" s="70">
        <v>0</v>
      </c>
      <c r="J1874" s="71">
        <v>0</v>
      </c>
      <c r="K1874" s="70">
        <v>0</v>
      </c>
      <c r="L1874" s="71">
        <v>0</v>
      </c>
      <c r="M1874" s="70">
        <v>0</v>
      </c>
      <c r="N1874" s="71">
        <v>0</v>
      </c>
      <c r="O1874" s="70">
        <v>0</v>
      </c>
      <c r="P1874" s="71">
        <v>0</v>
      </c>
      <c r="Q1874" s="70">
        <v>0</v>
      </c>
      <c r="R1874" s="71">
        <v>0</v>
      </c>
      <c r="S1874" s="70">
        <v>0</v>
      </c>
      <c r="T1874" s="71">
        <v>0</v>
      </c>
      <c r="U1874" s="70">
        <v>0</v>
      </c>
      <c r="V1874" s="71">
        <v>0</v>
      </c>
      <c r="W1874" s="70">
        <v>0</v>
      </c>
      <c r="X1874" s="71">
        <v>0</v>
      </c>
      <c r="Y1874" s="70">
        <v>0</v>
      </c>
      <c r="Z1874" s="71">
        <v>0</v>
      </c>
      <c r="AA1874" s="70">
        <v>0</v>
      </c>
      <c r="AB1874" s="71">
        <v>0</v>
      </c>
      <c r="AC1874" s="54"/>
      <c r="AD1874" s="55">
        <f t="shared" si="39"/>
        <v>0</v>
      </c>
      <c r="AE1874" s="54"/>
    </row>
    <row r="1875" spans="2:31" x14ac:dyDescent="0.3">
      <c r="B1875" s="4" t="s">
        <v>149</v>
      </c>
      <c r="C1875" s="14"/>
      <c r="D1875" s="14"/>
      <c r="E1875" s="70">
        <v>0</v>
      </c>
      <c r="F1875" s="71">
        <v>0</v>
      </c>
      <c r="G1875" s="70">
        <v>0</v>
      </c>
      <c r="H1875" s="71">
        <v>0</v>
      </c>
      <c r="I1875" s="70">
        <v>0</v>
      </c>
      <c r="J1875" s="71">
        <v>0</v>
      </c>
      <c r="K1875" s="70">
        <v>0</v>
      </c>
      <c r="L1875" s="71">
        <v>0</v>
      </c>
      <c r="M1875" s="70">
        <v>0</v>
      </c>
      <c r="N1875" s="71">
        <v>0</v>
      </c>
      <c r="O1875" s="70">
        <v>0</v>
      </c>
      <c r="P1875" s="71">
        <v>0</v>
      </c>
      <c r="Q1875" s="70">
        <v>0</v>
      </c>
      <c r="R1875" s="71">
        <v>0</v>
      </c>
      <c r="S1875" s="70">
        <v>0</v>
      </c>
      <c r="T1875" s="71">
        <v>0</v>
      </c>
      <c r="U1875" s="70">
        <v>0</v>
      </c>
      <c r="V1875" s="71">
        <v>0</v>
      </c>
      <c r="W1875" s="70">
        <v>0</v>
      </c>
      <c r="X1875" s="71">
        <v>0</v>
      </c>
      <c r="Y1875" s="70">
        <v>0</v>
      </c>
      <c r="Z1875" s="71">
        <v>0</v>
      </c>
      <c r="AA1875" s="70">
        <v>0</v>
      </c>
      <c r="AB1875" s="71">
        <v>0</v>
      </c>
      <c r="AC1875" s="54"/>
      <c r="AD1875" s="55">
        <f t="shared" si="39"/>
        <v>0</v>
      </c>
      <c r="AE1875" s="54"/>
    </row>
    <row r="1876" spans="2:31" x14ac:dyDescent="0.3">
      <c r="B1876" s="4" t="s">
        <v>150</v>
      </c>
      <c r="C1876" s="14"/>
      <c r="D1876" s="14"/>
      <c r="E1876" s="70">
        <v>0</v>
      </c>
      <c r="F1876" s="71">
        <v>0</v>
      </c>
      <c r="G1876" s="70">
        <v>0</v>
      </c>
      <c r="H1876" s="71">
        <v>0</v>
      </c>
      <c r="I1876" s="70">
        <v>0</v>
      </c>
      <c r="J1876" s="71">
        <v>0</v>
      </c>
      <c r="K1876" s="70">
        <v>0</v>
      </c>
      <c r="L1876" s="71">
        <v>0</v>
      </c>
      <c r="M1876" s="70">
        <v>0</v>
      </c>
      <c r="N1876" s="71">
        <v>0</v>
      </c>
      <c r="O1876" s="70">
        <v>0</v>
      </c>
      <c r="P1876" s="71">
        <v>0</v>
      </c>
      <c r="Q1876" s="70">
        <v>0</v>
      </c>
      <c r="R1876" s="71">
        <v>0</v>
      </c>
      <c r="S1876" s="70">
        <v>0</v>
      </c>
      <c r="T1876" s="71">
        <v>0</v>
      </c>
      <c r="U1876" s="70">
        <v>0</v>
      </c>
      <c r="V1876" s="71">
        <v>0</v>
      </c>
      <c r="W1876" s="70">
        <v>0</v>
      </c>
      <c r="X1876" s="71">
        <v>0</v>
      </c>
      <c r="Y1876" s="70">
        <v>0</v>
      </c>
      <c r="Z1876" s="71">
        <v>0</v>
      </c>
      <c r="AA1876" s="70">
        <v>0</v>
      </c>
      <c r="AB1876" s="71">
        <v>0</v>
      </c>
      <c r="AC1876" s="54"/>
      <c r="AD1876" s="55">
        <f t="shared" si="39"/>
        <v>0</v>
      </c>
      <c r="AE1876" s="54"/>
    </row>
    <row r="1877" spans="2:31" x14ac:dyDescent="0.3">
      <c r="B1877" s="4" t="s">
        <v>151</v>
      </c>
      <c r="C1877" s="14"/>
      <c r="D1877" s="14"/>
      <c r="E1877" s="70">
        <v>0</v>
      </c>
      <c r="F1877" s="71">
        <v>0</v>
      </c>
      <c r="G1877" s="70">
        <v>0</v>
      </c>
      <c r="H1877" s="71">
        <v>0</v>
      </c>
      <c r="I1877" s="70">
        <v>0</v>
      </c>
      <c r="J1877" s="71">
        <v>0</v>
      </c>
      <c r="K1877" s="70">
        <v>0</v>
      </c>
      <c r="L1877" s="71">
        <v>0</v>
      </c>
      <c r="M1877" s="70">
        <v>0</v>
      </c>
      <c r="N1877" s="71">
        <v>0</v>
      </c>
      <c r="O1877" s="70">
        <v>0</v>
      </c>
      <c r="P1877" s="71">
        <v>0</v>
      </c>
      <c r="Q1877" s="70">
        <v>0</v>
      </c>
      <c r="R1877" s="71">
        <v>0</v>
      </c>
      <c r="S1877" s="70">
        <v>0</v>
      </c>
      <c r="T1877" s="71">
        <v>0</v>
      </c>
      <c r="U1877" s="70">
        <v>0</v>
      </c>
      <c r="V1877" s="71">
        <v>0</v>
      </c>
      <c r="W1877" s="70">
        <v>0</v>
      </c>
      <c r="X1877" s="71">
        <v>0</v>
      </c>
      <c r="Y1877" s="70">
        <v>0</v>
      </c>
      <c r="Z1877" s="71">
        <v>0</v>
      </c>
      <c r="AA1877" s="70">
        <v>0</v>
      </c>
      <c r="AB1877" s="71">
        <v>0</v>
      </c>
      <c r="AC1877" s="54"/>
      <c r="AD1877" s="55">
        <f t="shared" si="39"/>
        <v>0</v>
      </c>
      <c r="AE1877" s="54"/>
    </row>
    <row r="1878" spans="2:31" x14ac:dyDescent="0.3">
      <c r="B1878" s="4" t="s">
        <v>194</v>
      </c>
      <c r="C1878" s="14"/>
      <c r="D1878" s="14"/>
      <c r="E1878" s="70">
        <v>0</v>
      </c>
      <c r="F1878" s="71">
        <v>0</v>
      </c>
      <c r="G1878" s="70">
        <v>0</v>
      </c>
      <c r="H1878" s="71">
        <v>0</v>
      </c>
      <c r="I1878" s="70">
        <v>0</v>
      </c>
      <c r="J1878" s="71">
        <v>0</v>
      </c>
      <c r="K1878" s="70">
        <v>0</v>
      </c>
      <c r="L1878" s="71">
        <v>0</v>
      </c>
      <c r="M1878" s="70">
        <v>0</v>
      </c>
      <c r="N1878" s="71">
        <v>0</v>
      </c>
      <c r="O1878" s="70">
        <v>0</v>
      </c>
      <c r="P1878" s="71">
        <v>0</v>
      </c>
      <c r="Q1878" s="70">
        <v>0</v>
      </c>
      <c r="R1878" s="71">
        <v>0</v>
      </c>
      <c r="S1878" s="70">
        <v>0</v>
      </c>
      <c r="T1878" s="71">
        <v>0</v>
      </c>
      <c r="U1878" s="70">
        <v>0</v>
      </c>
      <c r="V1878" s="71">
        <v>0</v>
      </c>
      <c r="W1878" s="70">
        <v>0</v>
      </c>
      <c r="X1878" s="71">
        <v>0</v>
      </c>
      <c r="Y1878" s="70">
        <v>0</v>
      </c>
      <c r="Z1878" s="71">
        <v>0</v>
      </c>
      <c r="AA1878" s="70">
        <v>0</v>
      </c>
      <c r="AB1878" s="71">
        <v>0</v>
      </c>
      <c r="AC1878" s="54"/>
      <c r="AD1878" s="55">
        <f t="shared" si="39"/>
        <v>0</v>
      </c>
      <c r="AE1878" s="54"/>
    </row>
    <row r="1879" spans="2:31" x14ac:dyDescent="0.3">
      <c r="B1879" s="4" t="s">
        <v>195</v>
      </c>
      <c r="C1879" s="14"/>
      <c r="D1879" s="14"/>
      <c r="E1879" s="70">
        <v>0</v>
      </c>
      <c r="F1879" s="71">
        <v>0</v>
      </c>
      <c r="G1879" s="70">
        <v>0</v>
      </c>
      <c r="H1879" s="71">
        <v>0</v>
      </c>
      <c r="I1879" s="70">
        <v>0</v>
      </c>
      <c r="J1879" s="71">
        <v>0</v>
      </c>
      <c r="K1879" s="70">
        <v>0</v>
      </c>
      <c r="L1879" s="71">
        <v>0</v>
      </c>
      <c r="M1879" s="70">
        <v>0</v>
      </c>
      <c r="N1879" s="71">
        <v>0</v>
      </c>
      <c r="O1879" s="70">
        <v>0</v>
      </c>
      <c r="P1879" s="71">
        <v>0</v>
      </c>
      <c r="Q1879" s="70">
        <v>0</v>
      </c>
      <c r="R1879" s="71">
        <v>0</v>
      </c>
      <c r="S1879" s="70">
        <v>0</v>
      </c>
      <c r="T1879" s="71">
        <v>0</v>
      </c>
      <c r="U1879" s="70">
        <v>0</v>
      </c>
      <c r="V1879" s="71">
        <v>0</v>
      </c>
      <c r="W1879" s="70">
        <v>0</v>
      </c>
      <c r="X1879" s="71">
        <v>0</v>
      </c>
      <c r="Y1879" s="70">
        <v>0</v>
      </c>
      <c r="Z1879" s="71">
        <v>0</v>
      </c>
      <c r="AA1879" s="70">
        <v>0</v>
      </c>
      <c r="AB1879" s="71">
        <v>0</v>
      </c>
      <c r="AC1879" s="54"/>
      <c r="AD1879" s="55">
        <f t="shared" si="39"/>
        <v>0</v>
      </c>
      <c r="AE1879" s="54"/>
    </row>
    <row r="1880" spans="2:31" x14ac:dyDescent="0.3">
      <c r="B1880" s="4" t="s">
        <v>179</v>
      </c>
      <c r="C1880" s="14"/>
      <c r="D1880" s="14"/>
      <c r="E1880" s="70">
        <v>0</v>
      </c>
      <c r="F1880" s="71">
        <v>0</v>
      </c>
      <c r="G1880" s="70">
        <v>0</v>
      </c>
      <c r="H1880" s="71">
        <v>0</v>
      </c>
      <c r="I1880" s="70">
        <v>0</v>
      </c>
      <c r="J1880" s="71">
        <v>0</v>
      </c>
      <c r="K1880" s="70">
        <v>0</v>
      </c>
      <c r="L1880" s="71">
        <v>0</v>
      </c>
      <c r="M1880" s="70">
        <v>0</v>
      </c>
      <c r="N1880" s="71">
        <v>0</v>
      </c>
      <c r="O1880" s="70">
        <v>0</v>
      </c>
      <c r="P1880" s="71">
        <v>0</v>
      </c>
      <c r="Q1880" s="70">
        <v>0</v>
      </c>
      <c r="R1880" s="71">
        <v>0</v>
      </c>
      <c r="S1880" s="70">
        <v>0</v>
      </c>
      <c r="T1880" s="71">
        <v>0</v>
      </c>
      <c r="U1880" s="70">
        <v>0</v>
      </c>
      <c r="V1880" s="71">
        <v>0</v>
      </c>
      <c r="W1880" s="70">
        <v>0</v>
      </c>
      <c r="X1880" s="71">
        <v>0</v>
      </c>
      <c r="Y1880" s="70">
        <v>0</v>
      </c>
      <c r="Z1880" s="71">
        <v>0</v>
      </c>
      <c r="AA1880" s="70">
        <v>0</v>
      </c>
      <c r="AB1880" s="71">
        <v>0</v>
      </c>
      <c r="AC1880" s="54"/>
      <c r="AD1880" s="55">
        <f t="shared" si="39"/>
        <v>0</v>
      </c>
      <c r="AE1880" s="54"/>
    </row>
    <row r="1881" spans="2:31" x14ac:dyDescent="0.3">
      <c r="B1881" s="4" t="s">
        <v>180</v>
      </c>
      <c r="C1881" s="14"/>
      <c r="D1881" s="14"/>
      <c r="E1881" s="70">
        <v>0</v>
      </c>
      <c r="F1881" s="71">
        <v>0</v>
      </c>
      <c r="G1881" s="70">
        <v>0</v>
      </c>
      <c r="H1881" s="71">
        <v>0</v>
      </c>
      <c r="I1881" s="70">
        <v>0</v>
      </c>
      <c r="J1881" s="71">
        <v>0</v>
      </c>
      <c r="K1881" s="70">
        <v>0</v>
      </c>
      <c r="L1881" s="71">
        <v>0</v>
      </c>
      <c r="M1881" s="70">
        <v>0</v>
      </c>
      <c r="N1881" s="71">
        <v>0</v>
      </c>
      <c r="O1881" s="70">
        <v>0</v>
      </c>
      <c r="P1881" s="71">
        <v>0</v>
      </c>
      <c r="Q1881" s="70">
        <v>0</v>
      </c>
      <c r="R1881" s="71">
        <v>0</v>
      </c>
      <c r="S1881" s="70">
        <v>0</v>
      </c>
      <c r="T1881" s="71">
        <v>0</v>
      </c>
      <c r="U1881" s="70">
        <v>0</v>
      </c>
      <c r="V1881" s="71">
        <v>0</v>
      </c>
      <c r="W1881" s="70">
        <v>0</v>
      </c>
      <c r="X1881" s="71">
        <v>0</v>
      </c>
      <c r="Y1881" s="70">
        <v>0</v>
      </c>
      <c r="Z1881" s="71">
        <v>0</v>
      </c>
      <c r="AA1881" s="70">
        <v>0</v>
      </c>
      <c r="AB1881" s="71">
        <v>0</v>
      </c>
      <c r="AC1881" s="54"/>
      <c r="AD1881" s="55">
        <f t="shared" si="39"/>
        <v>0</v>
      </c>
      <c r="AE1881" s="54"/>
    </row>
    <row r="1882" spans="2:31" x14ac:dyDescent="0.3">
      <c r="B1882" s="4" t="s">
        <v>251</v>
      </c>
      <c r="C1882" s="14"/>
      <c r="D1882" s="14"/>
      <c r="E1882" s="70">
        <v>0</v>
      </c>
      <c r="F1882" s="71">
        <v>0</v>
      </c>
      <c r="G1882" s="70">
        <v>0</v>
      </c>
      <c r="H1882" s="71">
        <v>0</v>
      </c>
      <c r="I1882" s="70">
        <v>0</v>
      </c>
      <c r="J1882" s="71">
        <v>0</v>
      </c>
      <c r="K1882" s="70">
        <v>0</v>
      </c>
      <c r="L1882" s="71">
        <v>0</v>
      </c>
      <c r="M1882" s="70">
        <v>0</v>
      </c>
      <c r="N1882" s="71">
        <v>0</v>
      </c>
      <c r="O1882" s="70">
        <v>0</v>
      </c>
      <c r="P1882" s="71">
        <v>0</v>
      </c>
      <c r="Q1882" s="70">
        <v>0</v>
      </c>
      <c r="R1882" s="71">
        <v>0</v>
      </c>
      <c r="S1882" s="70">
        <v>0</v>
      </c>
      <c r="T1882" s="71">
        <v>0</v>
      </c>
      <c r="U1882" s="70">
        <v>0</v>
      </c>
      <c r="V1882" s="71">
        <v>0</v>
      </c>
      <c r="W1882" s="70">
        <v>0</v>
      </c>
      <c r="X1882" s="71">
        <v>0</v>
      </c>
      <c r="Y1882" s="70">
        <v>0</v>
      </c>
      <c r="Z1882" s="71">
        <v>0</v>
      </c>
      <c r="AA1882" s="70">
        <v>0</v>
      </c>
      <c r="AB1882" s="71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152</v>
      </c>
      <c r="C1883" s="14"/>
      <c r="D1883" s="14"/>
      <c r="E1883" s="70">
        <v>0</v>
      </c>
      <c r="F1883" s="71">
        <v>0</v>
      </c>
      <c r="G1883" s="70">
        <v>0</v>
      </c>
      <c r="H1883" s="71">
        <v>0</v>
      </c>
      <c r="I1883" s="70">
        <v>0</v>
      </c>
      <c r="J1883" s="71">
        <v>0</v>
      </c>
      <c r="K1883" s="70">
        <v>0</v>
      </c>
      <c r="L1883" s="71">
        <v>0</v>
      </c>
      <c r="M1883" s="70">
        <v>0</v>
      </c>
      <c r="N1883" s="71">
        <v>0</v>
      </c>
      <c r="O1883" s="70">
        <v>0</v>
      </c>
      <c r="P1883" s="71">
        <v>0</v>
      </c>
      <c r="Q1883" s="70">
        <v>0</v>
      </c>
      <c r="R1883" s="71">
        <v>0</v>
      </c>
      <c r="S1883" s="70">
        <v>0</v>
      </c>
      <c r="T1883" s="71">
        <v>0</v>
      </c>
      <c r="U1883" s="70">
        <v>0</v>
      </c>
      <c r="V1883" s="71">
        <v>0</v>
      </c>
      <c r="W1883" s="70">
        <v>0</v>
      </c>
      <c r="X1883" s="71">
        <v>0</v>
      </c>
      <c r="Y1883" s="70">
        <v>0</v>
      </c>
      <c r="Z1883" s="71">
        <v>0</v>
      </c>
      <c r="AA1883" s="70">
        <v>0</v>
      </c>
      <c r="AB1883" s="71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153</v>
      </c>
      <c r="C1884" s="14"/>
      <c r="D1884" s="14"/>
      <c r="E1884" s="70">
        <v>0</v>
      </c>
      <c r="F1884" s="71">
        <v>0</v>
      </c>
      <c r="G1884" s="70">
        <v>0</v>
      </c>
      <c r="H1884" s="71">
        <v>0</v>
      </c>
      <c r="I1884" s="70">
        <v>0</v>
      </c>
      <c r="J1884" s="71">
        <v>0</v>
      </c>
      <c r="K1884" s="70">
        <v>0</v>
      </c>
      <c r="L1884" s="71">
        <v>0</v>
      </c>
      <c r="M1884" s="70">
        <v>0</v>
      </c>
      <c r="N1884" s="71">
        <v>0</v>
      </c>
      <c r="O1884" s="70">
        <v>0</v>
      </c>
      <c r="P1884" s="71">
        <v>0</v>
      </c>
      <c r="Q1884" s="70">
        <v>0</v>
      </c>
      <c r="R1884" s="71">
        <v>0</v>
      </c>
      <c r="S1884" s="70">
        <v>0</v>
      </c>
      <c r="T1884" s="71">
        <v>0</v>
      </c>
      <c r="U1884" s="70">
        <v>0</v>
      </c>
      <c r="V1884" s="71">
        <v>0</v>
      </c>
      <c r="W1884" s="70">
        <v>0</v>
      </c>
      <c r="X1884" s="71">
        <v>0</v>
      </c>
      <c r="Y1884" s="70">
        <v>0</v>
      </c>
      <c r="Z1884" s="71">
        <v>0</v>
      </c>
      <c r="AA1884" s="70">
        <v>0</v>
      </c>
      <c r="AB1884" s="71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154</v>
      </c>
      <c r="C1885" s="14"/>
      <c r="D1885" s="14"/>
      <c r="E1885" s="70">
        <v>0</v>
      </c>
      <c r="F1885" s="71">
        <v>0</v>
      </c>
      <c r="G1885" s="70">
        <v>0</v>
      </c>
      <c r="H1885" s="71">
        <v>0</v>
      </c>
      <c r="I1885" s="70">
        <v>0</v>
      </c>
      <c r="J1885" s="71">
        <v>0</v>
      </c>
      <c r="K1885" s="70">
        <v>0</v>
      </c>
      <c r="L1885" s="71">
        <v>0</v>
      </c>
      <c r="M1885" s="70">
        <v>0</v>
      </c>
      <c r="N1885" s="71">
        <v>0</v>
      </c>
      <c r="O1885" s="70">
        <v>0</v>
      </c>
      <c r="P1885" s="71">
        <v>0</v>
      </c>
      <c r="Q1885" s="70">
        <v>0</v>
      </c>
      <c r="R1885" s="71">
        <v>0</v>
      </c>
      <c r="S1885" s="70">
        <v>0</v>
      </c>
      <c r="T1885" s="71">
        <v>0</v>
      </c>
      <c r="U1885" s="70">
        <v>0</v>
      </c>
      <c r="V1885" s="71">
        <v>0</v>
      </c>
      <c r="W1885" s="70">
        <v>0</v>
      </c>
      <c r="X1885" s="71">
        <v>0</v>
      </c>
      <c r="Y1885" s="70">
        <v>0</v>
      </c>
      <c r="Z1885" s="71">
        <v>0</v>
      </c>
      <c r="AA1885" s="70">
        <v>0</v>
      </c>
      <c r="AB1885" s="71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141</v>
      </c>
      <c r="C1886" s="14"/>
      <c r="D1886" s="14"/>
      <c r="E1886" s="70">
        <v>0</v>
      </c>
      <c r="F1886" s="71">
        <v>0</v>
      </c>
      <c r="G1886" s="70">
        <v>0</v>
      </c>
      <c r="H1886" s="71">
        <v>0</v>
      </c>
      <c r="I1886" s="70">
        <v>0</v>
      </c>
      <c r="J1886" s="71">
        <v>0</v>
      </c>
      <c r="K1886" s="70">
        <v>0</v>
      </c>
      <c r="L1886" s="71">
        <v>0</v>
      </c>
      <c r="M1886" s="70">
        <v>0</v>
      </c>
      <c r="N1886" s="71">
        <v>0</v>
      </c>
      <c r="O1886" s="70">
        <v>0</v>
      </c>
      <c r="P1886" s="71">
        <v>0</v>
      </c>
      <c r="Q1886" s="70">
        <v>0</v>
      </c>
      <c r="R1886" s="71">
        <v>0</v>
      </c>
      <c r="S1886" s="70">
        <v>0</v>
      </c>
      <c r="T1886" s="71">
        <v>0</v>
      </c>
      <c r="U1886" s="70">
        <v>0</v>
      </c>
      <c r="V1886" s="71">
        <v>0</v>
      </c>
      <c r="W1886" s="70">
        <v>0</v>
      </c>
      <c r="X1886" s="71">
        <v>0</v>
      </c>
      <c r="Y1886" s="70">
        <v>0</v>
      </c>
      <c r="Z1886" s="71">
        <v>0</v>
      </c>
      <c r="AA1886" s="70">
        <v>0</v>
      </c>
      <c r="AB1886" s="71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222</v>
      </c>
      <c r="C1887" s="14"/>
      <c r="D1887" s="14"/>
      <c r="E1887" s="70">
        <v>0</v>
      </c>
      <c r="F1887" s="71">
        <v>0</v>
      </c>
      <c r="G1887" s="70">
        <v>0</v>
      </c>
      <c r="H1887" s="71">
        <v>0</v>
      </c>
      <c r="I1887" s="70">
        <v>0</v>
      </c>
      <c r="J1887" s="71">
        <v>0</v>
      </c>
      <c r="K1887" s="70">
        <v>0</v>
      </c>
      <c r="L1887" s="71">
        <v>0</v>
      </c>
      <c r="M1887" s="70">
        <v>0</v>
      </c>
      <c r="N1887" s="71">
        <v>0</v>
      </c>
      <c r="O1887" s="70">
        <v>0</v>
      </c>
      <c r="P1887" s="71">
        <v>0</v>
      </c>
      <c r="Q1887" s="70">
        <v>0</v>
      </c>
      <c r="R1887" s="71">
        <v>0</v>
      </c>
      <c r="S1887" s="70">
        <v>0</v>
      </c>
      <c r="T1887" s="71">
        <v>0</v>
      </c>
      <c r="U1887" s="70">
        <v>0</v>
      </c>
      <c r="V1887" s="71">
        <v>0</v>
      </c>
      <c r="W1887" s="70">
        <v>0</v>
      </c>
      <c r="X1887" s="71">
        <v>0</v>
      </c>
      <c r="Y1887" s="70">
        <v>0</v>
      </c>
      <c r="Z1887" s="71">
        <v>0</v>
      </c>
      <c r="AA1887" s="70">
        <v>0</v>
      </c>
      <c r="AB1887" s="71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240</v>
      </c>
      <c r="C1888" s="14"/>
      <c r="D1888" s="14"/>
      <c r="E1888" s="70">
        <v>0</v>
      </c>
      <c r="F1888" s="71">
        <v>0</v>
      </c>
      <c r="G1888" s="70">
        <v>0</v>
      </c>
      <c r="H1888" s="71">
        <v>0</v>
      </c>
      <c r="I1888" s="70">
        <v>0</v>
      </c>
      <c r="J1888" s="71">
        <v>0</v>
      </c>
      <c r="K1888" s="70">
        <v>0</v>
      </c>
      <c r="L1888" s="71">
        <v>0</v>
      </c>
      <c r="M1888" s="70">
        <v>0</v>
      </c>
      <c r="N1888" s="71">
        <v>0</v>
      </c>
      <c r="O1888" s="70">
        <v>0</v>
      </c>
      <c r="P1888" s="71">
        <v>0</v>
      </c>
      <c r="Q1888" s="70">
        <v>0</v>
      </c>
      <c r="R1888" s="71">
        <v>0</v>
      </c>
      <c r="S1888" s="70">
        <v>0</v>
      </c>
      <c r="T1888" s="71">
        <v>0</v>
      </c>
      <c r="U1888" s="70">
        <v>0</v>
      </c>
      <c r="V1888" s="71">
        <v>0</v>
      </c>
      <c r="W1888" s="70">
        <v>0</v>
      </c>
      <c r="X1888" s="71">
        <v>0</v>
      </c>
      <c r="Y1888" s="70">
        <v>0</v>
      </c>
      <c r="Z1888" s="71">
        <v>0</v>
      </c>
      <c r="AA1888" s="70">
        <v>0</v>
      </c>
      <c r="AB1888" s="71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223</v>
      </c>
      <c r="C1889" s="14"/>
      <c r="D1889" s="14"/>
      <c r="E1889" s="70">
        <v>0</v>
      </c>
      <c r="F1889" s="71">
        <v>0</v>
      </c>
      <c r="G1889" s="70">
        <v>0</v>
      </c>
      <c r="H1889" s="71">
        <v>0</v>
      </c>
      <c r="I1889" s="70">
        <v>0</v>
      </c>
      <c r="J1889" s="71">
        <v>0</v>
      </c>
      <c r="K1889" s="70">
        <v>0</v>
      </c>
      <c r="L1889" s="71">
        <v>0</v>
      </c>
      <c r="M1889" s="70">
        <v>0</v>
      </c>
      <c r="N1889" s="71">
        <v>0</v>
      </c>
      <c r="O1889" s="70">
        <v>0</v>
      </c>
      <c r="P1889" s="71">
        <v>0</v>
      </c>
      <c r="Q1889" s="70">
        <v>0</v>
      </c>
      <c r="R1889" s="71">
        <v>0</v>
      </c>
      <c r="S1889" s="70">
        <v>0</v>
      </c>
      <c r="T1889" s="71">
        <v>0</v>
      </c>
      <c r="U1889" s="70">
        <v>0</v>
      </c>
      <c r="V1889" s="71">
        <v>0</v>
      </c>
      <c r="W1889" s="70">
        <v>0</v>
      </c>
      <c r="X1889" s="71">
        <v>0</v>
      </c>
      <c r="Y1889" s="70">
        <v>0</v>
      </c>
      <c r="Z1889" s="71">
        <v>0</v>
      </c>
      <c r="AA1889" s="70">
        <v>0</v>
      </c>
      <c r="AB1889" s="71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284</v>
      </c>
      <c r="C1890" s="14"/>
      <c r="D1890" s="14"/>
      <c r="E1890" s="70">
        <v>0</v>
      </c>
      <c r="F1890" s="71">
        <v>0</v>
      </c>
      <c r="G1890" s="70">
        <v>0</v>
      </c>
      <c r="H1890" s="71">
        <v>0</v>
      </c>
      <c r="I1890" s="70">
        <v>0</v>
      </c>
      <c r="J1890" s="71">
        <v>0</v>
      </c>
      <c r="K1890" s="70">
        <v>0</v>
      </c>
      <c r="L1890" s="71">
        <v>0</v>
      </c>
      <c r="M1890" s="70">
        <v>0</v>
      </c>
      <c r="N1890" s="71">
        <v>0</v>
      </c>
      <c r="O1890" s="70">
        <v>0</v>
      </c>
      <c r="P1890" s="71">
        <v>0</v>
      </c>
      <c r="Q1890" s="70">
        <v>0</v>
      </c>
      <c r="R1890" s="71">
        <v>0</v>
      </c>
      <c r="S1890" s="70">
        <v>0</v>
      </c>
      <c r="T1890" s="71">
        <v>0</v>
      </c>
      <c r="U1890" s="70">
        <v>0</v>
      </c>
      <c r="V1890" s="71">
        <v>0</v>
      </c>
      <c r="W1890" s="70">
        <v>0</v>
      </c>
      <c r="X1890" s="71">
        <v>0</v>
      </c>
      <c r="Y1890" s="70">
        <v>0</v>
      </c>
      <c r="Z1890" s="71">
        <v>0</v>
      </c>
      <c r="AA1890" s="70">
        <v>0</v>
      </c>
      <c r="AB1890" s="71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236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237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249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214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215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216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0</v>
      </c>
      <c r="N1896" s="71">
        <v>0</v>
      </c>
      <c r="O1896" s="70">
        <v>0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250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0</v>
      </c>
      <c r="N1897" s="71">
        <v>0</v>
      </c>
      <c r="O1897" s="70">
        <v>0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238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181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182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200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201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202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7.5808820128440918E-3</v>
      </c>
      <c r="S1903" s="70">
        <v>4.2109926541646359E-3</v>
      </c>
      <c r="T1903" s="71">
        <v>1.332237352927527E-2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2.5114248196283995E-2</v>
      </c>
      <c r="AE1903" s="54"/>
    </row>
    <row r="1904" spans="2:31" x14ac:dyDescent="0.3">
      <c r="B1904" s="4" t="s">
        <v>203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7.5808820128440918E-3</v>
      </c>
      <c r="S1904" s="70">
        <v>4.2109926541646359E-3</v>
      </c>
      <c r="T1904" s="71">
        <v>1.332237352927527E-2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2.5114248196283995E-2</v>
      </c>
      <c r="AE1904" s="54"/>
    </row>
    <row r="1905" spans="2:31" x14ac:dyDescent="0.3">
      <c r="B1905" s="4" t="s">
        <v>130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3.327280724843365E-2</v>
      </c>
      <c r="S1905" s="70">
        <v>5.8002895143297109E-2</v>
      </c>
      <c r="T1905" s="71">
        <v>7.0856147691939014E-2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0.16213185008366976</v>
      </c>
      <c r="AE1905" s="54"/>
    </row>
    <row r="1906" spans="2:31" x14ac:dyDescent="0.3">
      <c r="B1906" s="4" t="s">
        <v>131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3.327280724843365E-2</v>
      </c>
      <c r="S1906" s="70">
        <v>5.8002895143297109E-2</v>
      </c>
      <c r="T1906" s="71">
        <v>7.0856147691939014E-2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0.16213185008366976</v>
      </c>
      <c r="AE1906" s="54"/>
    </row>
    <row r="1907" spans="2:31" x14ac:dyDescent="0.3">
      <c r="B1907" s="4" t="s">
        <v>219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285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1.5407744948069257</v>
      </c>
      <c r="S1908" s="70">
        <v>0.74514137903849298</v>
      </c>
      <c r="T1908" s="71">
        <v>3.7177950105667117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6.003710884412131</v>
      </c>
      <c r="AE1908" s="54"/>
    </row>
    <row r="1909" spans="2:31" x14ac:dyDescent="0.3">
      <c r="B1909" s="4" t="s">
        <v>286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1.5407744948069257</v>
      </c>
      <c r="S1909" s="70">
        <v>0.74514137903849298</v>
      </c>
      <c r="T1909" s="71">
        <v>3.7177950105667117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6.003710884412131</v>
      </c>
      <c r="AE1909" s="54"/>
    </row>
    <row r="1910" spans="2:31" x14ac:dyDescent="0.3">
      <c r="B1910" s="4" t="s">
        <v>198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2.1118610010792812E-3</v>
      </c>
      <c r="S1910" s="70">
        <v>1.1000297187517085E-3</v>
      </c>
      <c r="T1910" s="71">
        <v>0.37155706053599719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0.37476895125582815</v>
      </c>
      <c r="AE1910" s="54"/>
    </row>
    <row r="1911" spans="2:31" x14ac:dyDescent="0.3">
      <c r="B1911" s="4" t="s">
        <v>199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2.1118610010792812E-3</v>
      </c>
      <c r="S1911" s="70">
        <v>1.1000297187517085E-3</v>
      </c>
      <c r="T1911" s="71">
        <v>0.37155706053599719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0.37476895125582815</v>
      </c>
      <c r="AE1911" s="54"/>
    </row>
    <row r="1912" spans="2:31" x14ac:dyDescent="0.3">
      <c r="B1912" s="4" t="s">
        <v>155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231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232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233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234</v>
      </c>
      <c r="C1916" s="4"/>
      <c r="D1916" s="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288</v>
      </c>
      <c r="C1917" s="4"/>
      <c r="D1917" s="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289</v>
      </c>
      <c r="C1918" s="4"/>
      <c r="D1918" s="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156</v>
      </c>
      <c r="C1919" s="4"/>
      <c r="D1919" s="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1.4195219945907593</v>
      </c>
      <c r="S1919" s="70">
        <v>0.71087703704833982</v>
      </c>
      <c r="T1919" s="71">
        <v>4.525737308184306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6.656136339823405</v>
      </c>
      <c r="AE1919" s="54"/>
    </row>
    <row r="1920" spans="2:31" x14ac:dyDescent="0.3">
      <c r="B1920" s="4" t="s">
        <v>192</v>
      </c>
      <c r="C1920" s="4"/>
      <c r="D1920" s="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193</v>
      </c>
      <c r="C1921" s="4"/>
      <c r="D1921" s="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184</v>
      </c>
      <c r="C1922" s="4"/>
      <c r="D1922" s="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1.5249967575073243E-3</v>
      </c>
      <c r="S1922" s="70">
        <v>1.6424357891082764E-2</v>
      </c>
      <c r="T1922" s="71">
        <v>9.1112017631530765E-3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2.7060556411743167E-2</v>
      </c>
      <c r="AE1922" s="54"/>
    </row>
    <row r="1923" spans="2:31" x14ac:dyDescent="0.3">
      <c r="B1923" s="4" t="s">
        <v>185</v>
      </c>
      <c r="C1923" s="4"/>
      <c r="D1923" s="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1.5249967575073243E-3</v>
      </c>
      <c r="S1923" s="70">
        <v>1.6424357891082764E-2</v>
      </c>
      <c r="T1923" s="71">
        <v>9.1112017631530765E-3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2.7060556411743167E-2</v>
      </c>
      <c r="AE1923" s="54"/>
    </row>
    <row r="1924" spans="2:31" x14ac:dyDescent="0.3">
      <c r="B1924" s="4" t="s">
        <v>287</v>
      </c>
      <c r="C1924" s="4"/>
      <c r="D1924" s="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142</v>
      </c>
      <c r="C1925" s="4"/>
      <c r="D1925" s="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8.1758499145507808E-4</v>
      </c>
      <c r="S1925" s="70">
        <v>0</v>
      </c>
      <c r="T1925" s="71">
        <v>7.8269720077514641E-3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8.6445569992065416E-3</v>
      </c>
      <c r="AE1925" s="54"/>
    </row>
    <row r="1926" spans="2:31" x14ac:dyDescent="0.3">
      <c r="B1926" s="4" t="s">
        <v>143</v>
      </c>
      <c r="C1926" s="4"/>
      <c r="D1926" s="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8.1758499145507808E-4</v>
      </c>
      <c r="S1926" s="70">
        <v>0</v>
      </c>
      <c r="T1926" s="71">
        <v>7.8269720077514641E-3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8.6445569992065416E-3</v>
      </c>
      <c r="AE1926" s="54"/>
    </row>
    <row r="1927" spans="2:31" x14ac:dyDescent="0.3">
      <c r="B1927" s="4" t="s">
        <v>241</v>
      </c>
      <c r="C1927" s="4"/>
      <c r="D1927" s="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160</v>
      </c>
      <c r="C1928" s="4"/>
      <c r="D1928" s="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ref="AD1928:AD1989" si="40">SUM(E1928:AB1928)</f>
        <v>0</v>
      </c>
      <c r="AE1928" s="54"/>
    </row>
    <row r="1929" spans="2:31" x14ac:dyDescent="0.3">
      <c r="B1929" s="4" t="s">
        <v>161</v>
      </c>
      <c r="C1929" s="4"/>
      <c r="D1929" s="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0</v>
      </c>
      <c r="N1929" s="71">
        <v>0</v>
      </c>
      <c r="O1929" s="70">
        <v>0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40"/>
        <v>0</v>
      </c>
      <c r="AE1929" s="54"/>
    </row>
    <row r="1930" spans="2:31" x14ac:dyDescent="0.3">
      <c r="B1930" s="4" t="s">
        <v>157</v>
      </c>
      <c r="C1930" s="4"/>
      <c r="D1930" s="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0</v>
      </c>
      <c r="N1930" s="71">
        <v>0</v>
      </c>
      <c r="O1930" s="70">
        <v>0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40"/>
        <v>0</v>
      </c>
      <c r="AE1930" s="54"/>
    </row>
    <row r="1931" spans="2:31" x14ac:dyDescent="0.3">
      <c r="B1931" s="4" t="s">
        <v>158</v>
      </c>
      <c r="C1931" s="4"/>
      <c r="D1931" s="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</v>
      </c>
      <c r="N1931" s="71">
        <v>0</v>
      </c>
      <c r="O1931" s="70">
        <v>0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40"/>
        <v>0</v>
      </c>
      <c r="AE1931" s="54"/>
    </row>
    <row r="1932" spans="2:31" x14ac:dyDescent="0.3">
      <c r="B1932" s="4" t="s">
        <v>159</v>
      </c>
      <c r="C1932" s="4"/>
      <c r="D1932" s="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</v>
      </c>
      <c r="N1932" s="71">
        <v>0</v>
      </c>
      <c r="O1932" s="70">
        <v>0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40"/>
        <v>0</v>
      </c>
      <c r="AE1932" s="54"/>
    </row>
    <row r="1933" spans="2:31" x14ac:dyDescent="0.3">
      <c r="B1933" s="4" t="s">
        <v>132</v>
      </c>
      <c r="C1933" s="4"/>
      <c r="D1933" s="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</v>
      </c>
      <c r="O1933" s="70">
        <v>0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40"/>
        <v>0</v>
      </c>
      <c r="AE1933" s="54"/>
    </row>
    <row r="1934" spans="2:31" x14ac:dyDescent="0.3">
      <c r="B1934" s="4" t="s">
        <v>133</v>
      </c>
      <c r="C1934" s="4"/>
      <c r="D1934" s="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40"/>
        <v>0</v>
      </c>
      <c r="AE1934" s="54"/>
    </row>
    <row r="1935" spans="2:31" x14ac:dyDescent="0.3">
      <c r="B1935" s="4" t="s">
        <v>134</v>
      </c>
      <c r="C1935" s="4"/>
      <c r="D1935" s="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40"/>
        <v>0</v>
      </c>
      <c r="AE1935" s="54"/>
    </row>
    <row r="1936" spans="2:31" x14ac:dyDescent="0.3">
      <c r="B1936" s="4" t="s">
        <v>190</v>
      </c>
      <c r="C1936" s="4"/>
      <c r="D1936" s="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40"/>
        <v>0</v>
      </c>
      <c r="AE1936" s="54"/>
    </row>
    <row r="1937" spans="2:31" x14ac:dyDescent="0.3">
      <c r="B1937" s="4" t="s">
        <v>191</v>
      </c>
      <c r="C1937" s="4"/>
      <c r="D1937" s="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40"/>
        <v>0</v>
      </c>
      <c r="AE1937" s="54"/>
    </row>
    <row r="1938" spans="2:31" x14ac:dyDescent="0.3">
      <c r="B1938" s="4" t="s">
        <v>175</v>
      </c>
      <c r="C1938" s="4"/>
      <c r="D1938" s="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4.4424611111672776E-3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40"/>
        <v>4.4424611111672776E-3</v>
      </c>
      <c r="AE1938" s="54"/>
    </row>
    <row r="1939" spans="2:31" x14ac:dyDescent="0.3">
      <c r="B1939" s="4" t="s">
        <v>176</v>
      </c>
      <c r="C1939" s="4"/>
      <c r="D1939" s="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4.4424611111672776E-3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40"/>
        <v>4.4424611111672776E-3</v>
      </c>
      <c r="AE1939" s="54"/>
    </row>
    <row r="1940" spans="2:31" x14ac:dyDescent="0.3">
      <c r="B1940" s="4" t="s">
        <v>183</v>
      </c>
      <c r="C1940" s="4"/>
      <c r="D1940" s="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40"/>
        <v>0</v>
      </c>
      <c r="AE1940" s="54"/>
    </row>
    <row r="1941" spans="2:31" x14ac:dyDescent="0.3">
      <c r="B1941" s="4" t="s">
        <v>224</v>
      </c>
      <c r="C1941" s="4"/>
      <c r="D1941" s="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40"/>
        <v>0</v>
      </c>
      <c r="AE1941" s="54"/>
    </row>
    <row r="1942" spans="2:31" x14ac:dyDescent="0.3">
      <c r="B1942" s="4" t="s">
        <v>225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40"/>
        <v>0</v>
      </c>
      <c r="AE1942" s="54"/>
    </row>
    <row r="1943" spans="2:31" x14ac:dyDescent="0.3">
      <c r="B1943" s="4" t="s">
        <v>226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40"/>
        <v>0</v>
      </c>
      <c r="AE1943" s="54"/>
    </row>
    <row r="1944" spans="2:31" x14ac:dyDescent="0.3">
      <c r="B1944" s="4" t="s">
        <v>174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40"/>
        <v>0</v>
      </c>
      <c r="AE1944" s="54"/>
    </row>
    <row r="1945" spans="2:31" x14ac:dyDescent="0.3">
      <c r="B1945" s="4" t="s">
        <v>242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40"/>
        <v>0</v>
      </c>
      <c r="AE1945" s="54"/>
    </row>
    <row r="1946" spans="2:31" x14ac:dyDescent="0.3">
      <c r="B1946" s="4" t="s">
        <v>227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40"/>
        <v>0</v>
      </c>
      <c r="AE1946" s="54"/>
    </row>
    <row r="1947" spans="2:31" x14ac:dyDescent="0.3">
      <c r="B1947" s="4" t="s">
        <v>228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40"/>
        <v>0</v>
      </c>
      <c r="AE1947" s="54"/>
    </row>
    <row r="1948" spans="2:31" x14ac:dyDescent="0.3">
      <c r="B1948" s="4" t="s">
        <v>290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</v>
      </c>
      <c r="O1948" s="70">
        <v>0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40"/>
        <v>0</v>
      </c>
      <c r="AE1948" s="54"/>
    </row>
    <row r="1949" spans="2:31" x14ac:dyDescent="0.3">
      <c r="B1949" s="4" t="s">
        <v>177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</v>
      </c>
      <c r="O1949" s="70">
        <v>0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40"/>
        <v>0</v>
      </c>
      <c r="AE1949" s="54"/>
    </row>
    <row r="1950" spans="2:31" x14ac:dyDescent="0.3">
      <c r="B1950" s="4" t="s">
        <v>178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40"/>
        <v>0</v>
      </c>
      <c r="AE1950" s="54"/>
    </row>
    <row r="1951" spans="2:31" x14ac:dyDescent="0.3">
      <c r="B1951" s="4" t="s">
        <v>162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1.8662524504186734E-2</v>
      </c>
      <c r="S1951" s="70">
        <v>0.11633508324006922</v>
      </c>
      <c r="T1951" s="71">
        <v>2.9770080023435359E-5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40"/>
        <v>0.1350273778242794</v>
      </c>
      <c r="AE1951" s="54"/>
    </row>
    <row r="1952" spans="2:31" x14ac:dyDescent="0.3">
      <c r="B1952" s="4" t="s">
        <v>163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1.8662524504186734E-2</v>
      </c>
      <c r="S1952" s="70">
        <v>0.11633508324006922</v>
      </c>
      <c r="T1952" s="71">
        <v>2.9770080023435359E-5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40"/>
        <v>0.1350273778242794</v>
      </c>
      <c r="AE1952" s="54"/>
    </row>
    <row r="1953" spans="2:31" x14ac:dyDescent="0.3">
      <c r="B1953" s="4" t="s">
        <v>164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1.8662524504186734E-2</v>
      </c>
      <c r="S1953" s="70">
        <v>0.11633508324006922</v>
      </c>
      <c r="T1953" s="71">
        <v>2.9770080023435359E-5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40"/>
        <v>0.1350273778242794</v>
      </c>
      <c r="AE1953" s="54"/>
    </row>
    <row r="1954" spans="2:31" x14ac:dyDescent="0.3">
      <c r="B1954" s="4" t="s">
        <v>165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3.9991123937542977E-2</v>
      </c>
      <c r="S1954" s="70">
        <v>0.24928946408586261</v>
      </c>
      <c r="T1954" s="71">
        <v>6.379302862162817E-5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40"/>
        <v>0.28934438105202726</v>
      </c>
      <c r="AE1954" s="54"/>
    </row>
    <row r="1955" spans="2:31" x14ac:dyDescent="0.3">
      <c r="B1955" s="4" t="s">
        <v>166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3.9991123937542977E-2</v>
      </c>
      <c r="S1955" s="70">
        <v>0.24928946408586261</v>
      </c>
      <c r="T1955" s="71">
        <v>6.379302862162817E-5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40"/>
        <v>0.28934438105202726</v>
      </c>
      <c r="AE1955" s="54"/>
    </row>
    <row r="1956" spans="2:31" x14ac:dyDescent="0.3">
      <c r="B1956" s="4" t="s">
        <v>186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</v>
      </c>
      <c r="P1956" s="71">
        <v>0</v>
      </c>
      <c r="Q1956" s="70">
        <v>0</v>
      </c>
      <c r="R1956" s="71">
        <v>2.1611015001932781E-2</v>
      </c>
      <c r="S1956" s="70">
        <v>1.2189567089080811E-2</v>
      </c>
      <c r="T1956" s="71">
        <v>5.5234199762344359E-2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si="40"/>
        <v>8.9034781853357947E-2</v>
      </c>
      <c r="AE1956" s="54"/>
    </row>
    <row r="1957" spans="2:31" x14ac:dyDescent="0.3">
      <c r="B1957" s="4" t="s">
        <v>187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</v>
      </c>
      <c r="P1957" s="71">
        <v>0</v>
      </c>
      <c r="Q1957" s="70">
        <v>0</v>
      </c>
      <c r="R1957" s="71">
        <v>2.1611015001932781E-2</v>
      </c>
      <c r="S1957" s="70">
        <v>1.2189567089080811E-2</v>
      </c>
      <c r="T1957" s="71">
        <v>5.5234199762344359E-2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8.9034781853357947E-2</v>
      </c>
      <c r="AE1957" s="54"/>
    </row>
    <row r="1958" spans="2:31" x14ac:dyDescent="0.3">
      <c r="B1958" s="4" t="s">
        <v>145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3.000000000000003E-2</v>
      </c>
      <c r="S1958" s="70">
        <v>1.666666666666668E-2</v>
      </c>
      <c r="T1958" s="71">
        <v>5.3333333333333371E-2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0.10000000000000009</v>
      </c>
      <c r="AE1958" s="54"/>
    </row>
    <row r="1959" spans="2:31" x14ac:dyDescent="0.3">
      <c r="B1959" s="4" t="s">
        <v>146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3.000000000000003E-2</v>
      </c>
      <c r="S1959" s="70">
        <v>1.666666666666668E-2</v>
      </c>
      <c r="T1959" s="71">
        <v>5.3333333333333371E-2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0.10000000000000009</v>
      </c>
      <c r="AE1959" s="54"/>
    </row>
    <row r="1960" spans="2:31" x14ac:dyDescent="0.3">
      <c r="B1960" s="4" t="s">
        <v>167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0.39193992329140498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0.39193992329140498</v>
      </c>
      <c r="AE1960" s="54"/>
    </row>
    <row r="1961" spans="2:31" x14ac:dyDescent="0.3">
      <c r="B1961" s="4" t="s">
        <v>168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0.39193992329140498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0.39193992329140498</v>
      </c>
      <c r="AE1961" s="54"/>
    </row>
    <row r="1962" spans="2:31" x14ac:dyDescent="0.3">
      <c r="B1962" s="4" t="s">
        <v>169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0.39193992329140498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0.39193992329140498</v>
      </c>
      <c r="AE1962" s="54"/>
    </row>
    <row r="1963" spans="2:31" x14ac:dyDescent="0.3">
      <c r="B1963" s="4" t="s">
        <v>204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205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206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135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136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137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261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262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197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209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2.6780605316161778E-4</v>
      </c>
      <c r="S1972" s="70">
        <v>1.5326142311096008E-4</v>
      </c>
      <c r="T1972" s="71">
        <v>2.5989274183908502E-4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6.8096021811166283E-4</v>
      </c>
      <c r="AE1972" s="54"/>
    </row>
    <row r="1973" spans="2:31" x14ac:dyDescent="0.3">
      <c r="B1973" s="4" t="s">
        <v>210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2.6780605316161778E-4</v>
      </c>
      <c r="S1973" s="70">
        <v>1.5326142311096008E-4</v>
      </c>
      <c r="T1973" s="71">
        <v>2.5989274183908502E-4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6.8096021811166283E-4</v>
      </c>
      <c r="AE1973" s="54"/>
    </row>
    <row r="1974" spans="2:31" x14ac:dyDescent="0.3">
      <c r="B1974" s="4" t="s">
        <v>211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212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229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4.4337958097457887E-4</v>
      </c>
      <c r="S1976" s="70">
        <v>2.6349127292633054E-4</v>
      </c>
      <c r="T1976" s="71">
        <v>1.3242552677790325E-3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2.031126121679942E-3</v>
      </c>
      <c r="AE1976" s="54"/>
    </row>
    <row r="1977" spans="2:31" x14ac:dyDescent="0.3">
      <c r="B1977" s="4" t="s">
        <v>230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4.4337958097457887E-4</v>
      </c>
      <c r="S1977" s="70">
        <v>2.6349127292633054E-4</v>
      </c>
      <c r="T1977" s="71">
        <v>1.3242552677790325E-3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2.031126121679942E-3</v>
      </c>
      <c r="AE1977" s="54"/>
    </row>
    <row r="1978" spans="2:31" x14ac:dyDescent="0.3">
      <c r="B1978" s="4" t="s">
        <v>213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4.3628056844075523E-3</v>
      </c>
      <c r="S1978" s="70">
        <v>0</v>
      </c>
      <c r="T1978" s="71">
        <v>2.3283322652180992E-2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2.7646128336588544E-2</v>
      </c>
      <c r="AE1978" s="54"/>
    </row>
    <row r="1979" spans="2:31" x14ac:dyDescent="0.3">
      <c r="B1979" s="4" t="s">
        <v>263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</v>
      </c>
      <c r="M1979" s="70">
        <v>0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264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</v>
      </c>
      <c r="M1980" s="70">
        <v>0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217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</v>
      </c>
      <c r="M1981" s="70">
        <v>0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218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</v>
      </c>
      <c r="M1982" s="70">
        <v>0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243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</v>
      </c>
      <c r="M1983" s="70">
        <v>0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265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170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171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0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172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0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173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138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</v>
      </c>
      <c r="AE1989" s="54"/>
    </row>
    <row r="1990" spans="2:31" x14ac:dyDescent="0.3">
      <c r="B1990" s="12" t="s">
        <v>2</v>
      </c>
      <c r="C1990" s="12"/>
      <c r="D1990" s="12"/>
      <c r="E1990" s="13">
        <f t="shared" ref="E1990:AB1990" si="41">SUM(E1854:E1989)</f>
        <v>0</v>
      </c>
      <c r="F1990" s="13">
        <f t="shared" si="41"/>
        <v>0</v>
      </c>
      <c r="G1990" s="13">
        <f t="shared" si="41"/>
        <v>0</v>
      </c>
      <c r="H1990" s="13">
        <f t="shared" si="41"/>
        <v>0</v>
      </c>
      <c r="I1990" s="13">
        <f t="shared" si="41"/>
        <v>0</v>
      </c>
      <c r="J1990" s="13">
        <f t="shared" si="41"/>
        <v>0</v>
      </c>
      <c r="K1990" s="13">
        <f t="shared" si="41"/>
        <v>0</v>
      </c>
      <c r="L1990" s="13">
        <f t="shared" si="41"/>
        <v>0</v>
      </c>
      <c r="M1990" s="13">
        <f t="shared" si="41"/>
        <v>0</v>
      </c>
      <c r="N1990" s="13">
        <f t="shared" si="41"/>
        <v>0</v>
      </c>
      <c r="O1990" s="13">
        <f t="shared" si="41"/>
        <v>0</v>
      </c>
      <c r="P1990" s="13">
        <f t="shared" si="41"/>
        <v>0</v>
      </c>
      <c r="Q1990" s="13">
        <f t="shared" si="41"/>
        <v>0</v>
      </c>
      <c r="R1990" s="13">
        <f t="shared" si="41"/>
        <v>4.836664276571442</v>
      </c>
      <c r="S1990" s="13">
        <f t="shared" si="41"/>
        <v>3.275651418957755</v>
      </c>
      <c r="T1990" s="13">
        <f t="shared" si="41"/>
        <v>14.576430584158983</v>
      </c>
      <c r="U1990" s="13">
        <f t="shared" si="41"/>
        <v>0</v>
      </c>
      <c r="V1990" s="13">
        <f t="shared" si="41"/>
        <v>0</v>
      </c>
      <c r="W1990" s="13">
        <f t="shared" si="41"/>
        <v>0</v>
      </c>
      <c r="X1990" s="13">
        <f t="shared" si="41"/>
        <v>0</v>
      </c>
      <c r="Y1990" s="13">
        <f t="shared" si="41"/>
        <v>0</v>
      </c>
      <c r="Z1990" s="13">
        <f t="shared" si="41"/>
        <v>0</v>
      </c>
      <c r="AA1990" s="13">
        <f t="shared" si="41"/>
        <v>0</v>
      </c>
      <c r="AB1990" s="13">
        <f t="shared" si="41"/>
        <v>0</v>
      </c>
      <c r="AC1990" s="116">
        <f>SUM(AC1854:AE1989)</f>
        <v>22.688746279688189</v>
      </c>
      <c r="AD1990" s="116"/>
      <c r="AE1990" s="116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+B1851+1</f>
        <v>45792</v>
      </c>
    </row>
    <row r="1994" spans="2:31" x14ac:dyDescent="0.3">
      <c r="B1994" s="8"/>
    </row>
    <row r="1995" spans="2:31" x14ac:dyDescent="0.3">
      <c r="B1995" s="9" t="s">
        <v>81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9" t="s">
        <v>2</v>
      </c>
      <c r="AD1995" s="99"/>
      <c r="AE1995" s="99"/>
    </row>
    <row r="1996" spans="2:31" x14ac:dyDescent="0.3">
      <c r="B1996" s="4" t="s">
        <v>245</v>
      </c>
      <c r="C1996" s="14"/>
      <c r="D1996" s="14"/>
      <c r="E1996" s="68">
        <v>0</v>
      </c>
      <c r="F1996" s="69">
        <v>0</v>
      </c>
      <c r="G1996" s="68">
        <v>0</v>
      </c>
      <c r="H1996" s="69">
        <v>0</v>
      </c>
      <c r="I1996" s="68">
        <v>0</v>
      </c>
      <c r="J1996" s="69">
        <v>0</v>
      </c>
      <c r="K1996" s="68">
        <v>0</v>
      </c>
      <c r="L1996" s="69">
        <v>0</v>
      </c>
      <c r="M1996" s="68">
        <v>0</v>
      </c>
      <c r="N1996" s="69">
        <v>0</v>
      </c>
      <c r="O1996" s="68">
        <v>0</v>
      </c>
      <c r="P1996" s="69">
        <v>0</v>
      </c>
      <c r="Q1996" s="68">
        <v>0</v>
      </c>
      <c r="R1996" s="69">
        <v>0</v>
      </c>
      <c r="S1996" s="68">
        <v>0</v>
      </c>
      <c r="T1996" s="69">
        <v>0</v>
      </c>
      <c r="U1996" s="68">
        <v>0</v>
      </c>
      <c r="V1996" s="69">
        <v>0</v>
      </c>
      <c r="W1996" s="68">
        <v>0</v>
      </c>
      <c r="X1996" s="69">
        <v>0</v>
      </c>
      <c r="Y1996" s="68">
        <v>0</v>
      </c>
      <c r="Z1996" s="69">
        <v>0</v>
      </c>
      <c r="AA1996" s="68">
        <v>0</v>
      </c>
      <c r="AB1996" s="69">
        <v>0</v>
      </c>
      <c r="AC1996" s="56"/>
      <c r="AD1996" s="55">
        <f t="shared" ref="AD1996:AD2069" si="42">SUM(E1996:AB1996)</f>
        <v>0</v>
      </c>
      <c r="AE1996" s="56"/>
    </row>
    <row r="1997" spans="2:31" x14ac:dyDescent="0.3">
      <c r="B1997" s="4" t="s">
        <v>246</v>
      </c>
      <c r="C1997" s="14"/>
      <c r="D1997" s="14"/>
      <c r="E1997" s="68">
        <v>0</v>
      </c>
      <c r="F1997" s="69">
        <v>0</v>
      </c>
      <c r="G1997" s="68">
        <v>0</v>
      </c>
      <c r="H1997" s="69">
        <v>0</v>
      </c>
      <c r="I1997" s="68">
        <v>0</v>
      </c>
      <c r="J1997" s="69">
        <v>0</v>
      </c>
      <c r="K1997" s="68">
        <v>0</v>
      </c>
      <c r="L1997" s="69">
        <v>0</v>
      </c>
      <c r="M1997" s="68">
        <v>0</v>
      </c>
      <c r="N1997" s="69">
        <v>0</v>
      </c>
      <c r="O1997" s="68">
        <v>0</v>
      </c>
      <c r="P1997" s="69">
        <v>0</v>
      </c>
      <c r="Q1997" s="68">
        <v>0</v>
      </c>
      <c r="R1997" s="69">
        <v>0</v>
      </c>
      <c r="S1997" s="68">
        <v>0</v>
      </c>
      <c r="T1997" s="69">
        <v>0</v>
      </c>
      <c r="U1997" s="68">
        <v>0</v>
      </c>
      <c r="V1997" s="69">
        <v>0</v>
      </c>
      <c r="W1997" s="68">
        <v>0</v>
      </c>
      <c r="X1997" s="69">
        <v>0</v>
      </c>
      <c r="Y1997" s="68">
        <v>0</v>
      </c>
      <c r="Z1997" s="69">
        <v>0</v>
      </c>
      <c r="AA1997" s="68">
        <v>0</v>
      </c>
      <c r="AB1997" s="69">
        <v>0</v>
      </c>
      <c r="AC1997" s="54"/>
      <c r="AD1997" s="55">
        <f t="shared" si="42"/>
        <v>0</v>
      </c>
      <c r="AE1997" s="54"/>
    </row>
    <row r="1998" spans="2:31" x14ac:dyDescent="0.3">
      <c r="B1998" s="4" t="s">
        <v>247</v>
      </c>
      <c r="C1998" s="14"/>
      <c r="D1998" s="14"/>
      <c r="E1998" s="68">
        <v>0</v>
      </c>
      <c r="F1998" s="69">
        <v>0</v>
      </c>
      <c r="G1998" s="68">
        <v>0</v>
      </c>
      <c r="H1998" s="69">
        <v>0</v>
      </c>
      <c r="I1998" s="68">
        <v>0</v>
      </c>
      <c r="J1998" s="69">
        <v>0</v>
      </c>
      <c r="K1998" s="68">
        <v>0</v>
      </c>
      <c r="L1998" s="69">
        <v>0</v>
      </c>
      <c r="M1998" s="68">
        <v>0</v>
      </c>
      <c r="N1998" s="69">
        <v>0</v>
      </c>
      <c r="O1998" s="68">
        <v>0</v>
      </c>
      <c r="P1998" s="69">
        <v>0</v>
      </c>
      <c r="Q1998" s="68">
        <v>0</v>
      </c>
      <c r="R1998" s="69">
        <v>0</v>
      </c>
      <c r="S1998" s="68">
        <v>0</v>
      </c>
      <c r="T1998" s="69">
        <v>0</v>
      </c>
      <c r="U1998" s="68">
        <v>0</v>
      </c>
      <c r="V1998" s="69">
        <v>0</v>
      </c>
      <c r="W1998" s="68">
        <v>0</v>
      </c>
      <c r="X1998" s="69">
        <v>0</v>
      </c>
      <c r="Y1998" s="68">
        <v>0</v>
      </c>
      <c r="Z1998" s="69">
        <v>0</v>
      </c>
      <c r="AA1998" s="68">
        <v>0</v>
      </c>
      <c r="AB1998" s="69">
        <v>0</v>
      </c>
      <c r="AC1998" s="54"/>
      <c r="AD1998" s="55">
        <f t="shared" si="42"/>
        <v>0</v>
      </c>
      <c r="AE1998" s="54"/>
    </row>
    <row r="1999" spans="2:31" x14ac:dyDescent="0.3">
      <c r="B1999" s="4" t="s">
        <v>248</v>
      </c>
      <c r="C1999" s="14"/>
      <c r="D1999" s="14"/>
      <c r="E1999" s="68">
        <v>0</v>
      </c>
      <c r="F1999" s="69">
        <v>0</v>
      </c>
      <c r="G1999" s="68">
        <v>0</v>
      </c>
      <c r="H1999" s="69">
        <v>0</v>
      </c>
      <c r="I1999" s="68">
        <v>0</v>
      </c>
      <c r="J1999" s="69">
        <v>0</v>
      </c>
      <c r="K1999" s="68">
        <v>0</v>
      </c>
      <c r="L1999" s="69">
        <v>0</v>
      </c>
      <c r="M1999" s="68">
        <v>0</v>
      </c>
      <c r="N1999" s="69">
        <v>0</v>
      </c>
      <c r="O1999" s="68">
        <v>0</v>
      </c>
      <c r="P1999" s="69">
        <v>0</v>
      </c>
      <c r="Q1999" s="68">
        <v>0</v>
      </c>
      <c r="R1999" s="69">
        <v>0</v>
      </c>
      <c r="S1999" s="68">
        <v>0</v>
      </c>
      <c r="T1999" s="69">
        <v>0</v>
      </c>
      <c r="U1999" s="68">
        <v>0</v>
      </c>
      <c r="V1999" s="69">
        <v>0</v>
      </c>
      <c r="W1999" s="68">
        <v>0</v>
      </c>
      <c r="X1999" s="69">
        <v>0</v>
      </c>
      <c r="Y1999" s="68">
        <v>0</v>
      </c>
      <c r="Z1999" s="69">
        <v>0</v>
      </c>
      <c r="AA1999" s="68">
        <v>0</v>
      </c>
      <c r="AB1999" s="69">
        <v>0</v>
      </c>
      <c r="AC1999" s="54"/>
      <c r="AD1999" s="55">
        <f t="shared" si="42"/>
        <v>0</v>
      </c>
      <c r="AE1999" s="54"/>
    </row>
    <row r="2000" spans="2:31" x14ac:dyDescent="0.3">
      <c r="B2000" s="4" t="s">
        <v>239</v>
      </c>
      <c r="C2000" s="14"/>
      <c r="D2000" s="14"/>
      <c r="E2000" s="68">
        <v>0</v>
      </c>
      <c r="F2000" s="69">
        <v>0</v>
      </c>
      <c r="G2000" s="68">
        <v>0</v>
      </c>
      <c r="H2000" s="69">
        <v>0</v>
      </c>
      <c r="I2000" s="68">
        <v>0</v>
      </c>
      <c r="J2000" s="69">
        <v>0</v>
      </c>
      <c r="K2000" s="68">
        <v>0</v>
      </c>
      <c r="L2000" s="69">
        <v>0</v>
      </c>
      <c r="M2000" s="68">
        <v>0</v>
      </c>
      <c r="N2000" s="69">
        <v>0</v>
      </c>
      <c r="O2000" s="68">
        <v>0</v>
      </c>
      <c r="P2000" s="69">
        <v>0</v>
      </c>
      <c r="Q2000" s="68">
        <v>0</v>
      </c>
      <c r="R2000" s="69">
        <v>0</v>
      </c>
      <c r="S2000" s="68">
        <v>0</v>
      </c>
      <c r="T2000" s="69">
        <v>0</v>
      </c>
      <c r="U2000" s="68">
        <v>0</v>
      </c>
      <c r="V2000" s="69">
        <v>0</v>
      </c>
      <c r="W2000" s="68">
        <v>0</v>
      </c>
      <c r="X2000" s="69">
        <v>0</v>
      </c>
      <c r="Y2000" s="68">
        <v>0</v>
      </c>
      <c r="Z2000" s="69">
        <v>0</v>
      </c>
      <c r="AA2000" s="68">
        <v>0</v>
      </c>
      <c r="AB2000" s="69">
        <v>0</v>
      </c>
      <c r="AC2000" s="54"/>
      <c r="AD2000" s="55">
        <f t="shared" si="42"/>
        <v>0</v>
      </c>
      <c r="AE2000" s="54"/>
    </row>
    <row r="2001" spans="2:31" x14ac:dyDescent="0.3">
      <c r="B2001" s="4" t="s">
        <v>139</v>
      </c>
      <c r="C2001" s="14"/>
      <c r="D2001" s="14"/>
      <c r="E2001" s="68">
        <v>0</v>
      </c>
      <c r="F2001" s="69">
        <v>0</v>
      </c>
      <c r="G2001" s="68">
        <v>0</v>
      </c>
      <c r="H2001" s="69">
        <v>0</v>
      </c>
      <c r="I2001" s="68">
        <v>0</v>
      </c>
      <c r="J2001" s="69">
        <v>0</v>
      </c>
      <c r="K2001" s="68">
        <v>0</v>
      </c>
      <c r="L2001" s="69">
        <v>0</v>
      </c>
      <c r="M2001" s="68">
        <v>0</v>
      </c>
      <c r="N2001" s="69">
        <v>0</v>
      </c>
      <c r="O2001" s="68">
        <v>0</v>
      </c>
      <c r="P2001" s="69">
        <v>0</v>
      </c>
      <c r="Q2001" s="68">
        <v>0</v>
      </c>
      <c r="R2001" s="69">
        <v>0</v>
      </c>
      <c r="S2001" s="68">
        <v>0</v>
      </c>
      <c r="T2001" s="69">
        <v>0</v>
      </c>
      <c r="U2001" s="68">
        <v>0</v>
      </c>
      <c r="V2001" s="69">
        <v>0</v>
      </c>
      <c r="W2001" s="68">
        <v>0</v>
      </c>
      <c r="X2001" s="69">
        <v>0</v>
      </c>
      <c r="Y2001" s="68">
        <v>0</v>
      </c>
      <c r="Z2001" s="69">
        <v>0</v>
      </c>
      <c r="AA2001" s="68">
        <v>0</v>
      </c>
      <c r="AB2001" s="69">
        <v>0</v>
      </c>
      <c r="AC2001" s="54"/>
      <c r="AD2001" s="55">
        <f t="shared" si="42"/>
        <v>0</v>
      </c>
      <c r="AE2001" s="54"/>
    </row>
    <row r="2002" spans="2:31" x14ac:dyDescent="0.3">
      <c r="B2002" s="4" t="s">
        <v>140</v>
      </c>
      <c r="C2002" s="14"/>
      <c r="D2002" s="14"/>
      <c r="E2002" s="68">
        <v>0</v>
      </c>
      <c r="F2002" s="69">
        <v>0</v>
      </c>
      <c r="G2002" s="68">
        <v>0</v>
      </c>
      <c r="H2002" s="69">
        <v>0</v>
      </c>
      <c r="I2002" s="68">
        <v>0</v>
      </c>
      <c r="J2002" s="69">
        <v>0</v>
      </c>
      <c r="K2002" s="68">
        <v>0</v>
      </c>
      <c r="L2002" s="69">
        <v>0</v>
      </c>
      <c r="M2002" s="68">
        <v>0</v>
      </c>
      <c r="N2002" s="69">
        <v>0</v>
      </c>
      <c r="O2002" s="68">
        <v>0</v>
      </c>
      <c r="P2002" s="69">
        <v>0</v>
      </c>
      <c r="Q2002" s="68">
        <v>0</v>
      </c>
      <c r="R2002" s="69">
        <v>0</v>
      </c>
      <c r="S2002" s="68">
        <v>0</v>
      </c>
      <c r="T2002" s="69">
        <v>0</v>
      </c>
      <c r="U2002" s="68">
        <v>0</v>
      </c>
      <c r="V2002" s="69">
        <v>0</v>
      </c>
      <c r="W2002" s="68">
        <v>0</v>
      </c>
      <c r="X2002" s="69">
        <v>0</v>
      </c>
      <c r="Y2002" s="68">
        <v>0</v>
      </c>
      <c r="Z2002" s="69">
        <v>0</v>
      </c>
      <c r="AA2002" s="68">
        <v>0</v>
      </c>
      <c r="AB2002" s="69">
        <v>0</v>
      </c>
      <c r="AC2002" s="54"/>
      <c r="AD2002" s="55">
        <f t="shared" si="42"/>
        <v>0</v>
      </c>
      <c r="AE2002" s="54"/>
    </row>
    <row r="2003" spans="2:31" x14ac:dyDescent="0.3">
      <c r="B2003" s="4" t="s">
        <v>128</v>
      </c>
      <c r="C2003" s="14"/>
      <c r="D2003" s="14"/>
      <c r="E2003" s="68">
        <v>0</v>
      </c>
      <c r="F2003" s="69">
        <v>0</v>
      </c>
      <c r="G2003" s="68">
        <v>0</v>
      </c>
      <c r="H2003" s="69">
        <v>0</v>
      </c>
      <c r="I2003" s="68">
        <v>0</v>
      </c>
      <c r="J2003" s="69">
        <v>0</v>
      </c>
      <c r="K2003" s="68">
        <v>0</v>
      </c>
      <c r="L2003" s="69">
        <v>0</v>
      </c>
      <c r="M2003" s="68">
        <v>0</v>
      </c>
      <c r="N2003" s="69">
        <v>0</v>
      </c>
      <c r="O2003" s="68">
        <v>0</v>
      </c>
      <c r="P2003" s="69">
        <v>0</v>
      </c>
      <c r="Q2003" s="68">
        <v>0</v>
      </c>
      <c r="R2003" s="69">
        <v>0</v>
      </c>
      <c r="S2003" s="68">
        <v>0</v>
      </c>
      <c r="T2003" s="69">
        <v>0</v>
      </c>
      <c r="U2003" s="68">
        <v>0</v>
      </c>
      <c r="V2003" s="69">
        <v>0</v>
      </c>
      <c r="W2003" s="68">
        <v>0</v>
      </c>
      <c r="X2003" s="69">
        <v>0</v>
      </c>
      <c r="Y2003" s="68">
        <v>0</v>
      </c>
      <c r="Z2003" s="69">
        <v>0</v>
      </c>
      <c r="AA2003" s="68">
        <v>0</v>
      </c>
      <c r="AB2003" s="69">
        <v>0</v>
      </c>
      <c r="AC2003" s="54"/>
      <c r="AD2003" s="55">
        <f t="shared" si="42"/>
        <v>0</v>
      </c>
      <c r="AE2003" s="54"/>
    </row>
    <row r="2004" spans="2:31" x14ac:dyDescent="0.3">
      <c r="B2004" s="4" t="s">
        <v>129</v>
      </c>
      <c r="C2004" s="14"/>
      <c r="D2004" s="14"/>
      <c r="E2004" s="68">
        <v>0</v>
      </c>
      <c r="F2004" s="69">
        <v>0</v>
      </c>
      <c r="G2004" s="68">
        <v>0</v>
      </c>
      <c r="H2004" s="69">
        <v>0</v>
      </c>
      <c r="I2004" s="68">
        <v>0</v>
      </c>
      <c r="J2004" s="69">
        <v>0</v>
      </c>
      <c r="K2004" s="68">
        <v>0</v>
      </c>
      <c r="L2004" s="69">
        <v>0</v>
      </c>
      <c r="M2004" s="68">
        <v>0</v>
      </c>
      <c r="N2004" s="69">
        <v>0</v>
      </c>
      <c r="O2004" s="68">
        <v>0</v>
      </c>
      <c r="P2004" s="69">
        <v>0</v>
      </c>
      <c r="Q2004" s="68">
        <v>0</v>
      </c>
      <c r="R2004" s="69">
        <v>0</v>
      </c>
      <c r="S2004" s="68">
        <v>0</v>
      </c>
      <c r="T2004" s="69">
        <v>0</v>
      </c>
      <c r="U2004" s="68">
        <v>0</v>
      </c>
      <c r="V2004" s="69">
        <v>0</v>
      </c>
      <c r="W2004" s="68">
        <v>0</v>
      </c>
      <c r="X2004" s="69">
        <v>0</v>
      </c>
      <c r="Y2004" s="68">
        <v>0</v>
      </c>
      <c r="Z2004" s="69">
        <v>0</v>
      </c>
      <c r="AA2004" s="68">
        <v>0</v>
      </c>
      <c r="AB2004" s="69">
        <v>0</v>
      </c>
      <c r="AC2004" s="54"/>
      <c r="AD2004" s="55">
        <f t="shared" si="42"/>
        <v>0</v>
      </c>
      <c r="AE2004" s="54"/>
    </row>
    <row r="2005" spans="2:31" x14ac:dyDescent="0.3">
      <c r="B2005" s="4" t="s">
        <v>196</v>
      </c>
      <c r="C2005" s="14"/>
      <c r="D2005" s="14"/>
      <c r="E2005" s="68">
        <v>0</v>
      </c>
      <c r="F2005" s="69">
        <v>0</v>
      </c>
      <c r="G2005" s="68">
        <v>0</v>
      </c>
      <c r="H2005" s="69">
        <v>0</v>
      </c>
      <c r="I2005" s="68">
        <v>0</v>
      </c>
      <c r="J2005" s="69">
        <v>0</v>
      </c>
      <c r="K2005" s="68">
        <v>0</v>
      </c>
      <c r="L2005" s="69">
        <v>0</v>
      </c>
      <c r="M2005" s="68">
        <v>0</v>
      </c>
      <c r="N2005" s="69">
        <v>0</v>
      </c>
      <c r="O2005" s="68">
        <v>0</v>
      </c>
      <c r="P2005" s="69">
        <v>0</v>
      </c>
      <c r="Q2005" s="68">
        <v>0</v>
      </c>
      <c r="R2005" s="69">
        <v>0</v>
      </c>
      <c r="S2005" s="68">
        <v>0</v>
      </c>
      <c r="T2005" s="69">
        <v>0</v>
      </c>
      <c r="U2005" s="68">
        <v>0</v>
      </c>
      <c r="V2005" s="69">
        <v>0</v>
      </c>
      <c r="W2005" s="68">
        <v>0</v>
      </c>
      <c r="X2005" s="69">
        <v>0</v>
      </c>
      <c r="Y2005" s="68">
        <v>0</v>
      </c>
      <c r="Z2005" s="69">
        <v>0</v>
      </c>
      <c r="AA2005" s="68">
        <v>0</v>
      </c>
      <c r="AB2005" s="69">
        <v>0</v>
      </c>
      <c r="AC2005" s="54"/>
      <c r="AD2005" s="55">
        <f t="shared" si="42"/>
        <v>0</v>
      </c>
      <c r="AE2005" s="54"/>
    </row>
    <row r="2006" spans="2:31" x14ac:dyDescent="0.3">
      <c r="B2006" s="4" t="s">
        <v>207</v>
      </c>
      <c r="C2006" s="14"/>
      <c r="D2006" s="14"/>
      <c r="E2006" s="68">
        <v>0</v>
      </c>
      <c r="F2006" s="69">
        <v>0</v>
      </c>
      <c r="G2006" s="68">
        <v>0</v>
      </c>
      <c r="H2006" s="69">
        <v>0</v>
      </c>
      <c r="I2006" s="68">
        <v>0</v>
      </c>
      <c r="J2006" s="69">
        <v>0</v>
      </c>
      <c r="K2006" s="68">
        <v>0</v>
      </c>
      <c r="L2006" s="69">
        <v>0</v>
      </c>
      <c r="M2006" s="68">
        <v>0</v>
      </c>
      <c r="N2006" s="69">
        <v>0</v>
      </c>
      <c r="O2006" s="68">
        <v>0</v>
      </c>
      <c r="P2006" s="69">
        <v>0</v>
      </c>
      <c r="Q2006" s="68">
        <v>0</v>
      </c>
      <c r="R2006" s="69">
        <v>0</v>
      </c>
      <c r="S2006" s="68">
        <v>0</v>
      </c>
      <c r="T2006" s="69">
        <v>0</v>
      </c>
      <c r="U2006" s="68">
        <v>0</v>
      </c>
      <c r="V2006" s="69">
        <v>0</v>
      </c>
      <c r="W2006" s="68">
        <v>0</v>
      </c>
      <c r="X2006" s="69">
        <v>0</v>
      </c>
      <c r="Y2006" s="68">
        <v>0</v>
      </c>
      <c r="Z2006" s="69">
        <v>0</v>
      </c>
      <c r="AA2006" s="68">
        <v>0</v>
      </c>
      <c r="AB2006" s="69">
        <v>0</v>
      </c>
      <c r="AC2006" s="54"/>
      <c r="AD2006" s="55">
        <f t="shared" si="42"/>
        <v>0</v>
      </c>
      <c r="AE2006" s="54"/>
    </row>
    <row r="2007" spans="2:31" x14ac:dyDescent="0.3">
      <c r="B2007" s="4" t="s">
        <v>208</v>
      </c>
      <c r="C2007" s="14"/>
      <c r="D2007" s="1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2"/>
        <v>0</v>
      </c>
      <c r="AE2007" s="54"/>
    </row>
    <row r="2008" spans="2:31" x14ac:dyDescent="0.3">
      <c r="B2008" s="4" t="s">
        <v>147</v>
      </c>
      <c r="C2008" s="14"/>
      <c r="D2008" s="1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2"/>
        <v>0</v>
      </c>
      <c r="AE2008" s="54"/>
    </row>
    <row r="2009" spans="2:31" x14ac:dyDescent="0.3">
      <c r="B2009" s="4" t="s">
        <v>220</v>
      </c>
      <c r="C2009" s="14"/>
      <c r="D2009" s="1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2"/>
        <v>0</v>
      </c>
      <c r="AE2009" s="54"/>
    </row>
    <row r="2010" spans="2:31" x14ac:dyDescent="0.3">
      <c r="B2010" s="4" t="s">
        <v>221</v>
      </c>
      <c r="C2010" s="14"/>
      <c r="D2010" s="1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2"/>
        <v>0</v>
      </c>
      <c r="AE2010" s="54"/>
    </row>
    <row r="2011" spans="2:31" x14ac:dyDescent="0.3">
      <c r="B2011" s="4" t="s">
        <v>144</v>
      </c>
      <c r="C2011" s="14"/>
      <c r="D2011" s="1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2"/>
        <v>0</v>
      </c>
      <c r="AE2011" s="54"/>
    </row>
    <row r="2012" spans="2:31" x14ac:dyDescent="0.3">
      <c r="B2012" s="4" t="s">
        <v>188</v>
      </c>
      <c r="C2012" s="14"/>
      <c r="D2012" s="1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2"/>
        <v>0</v>
      </c>
      <c r="AE2012" s="54"/>
    </row>
    <row r="2013" spans="2:31" x14ac:dyDescent="0.3">
      <c r="B2013" s="4" t="s">
        <v>189</v>
      </c>
      <c r="C2013" s="14"/>
      <c r="D2013" s="1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2"/>
        <v>0</v>
      </c>
      <c r="AE2013" s="54"/>
    </row>
    <row r="2014" spans="2:31" x14ac:dyDescent="0.3">
      <c r="B2014" s="4" t="s">
        <v>235</v>
      </c>
      <c r="C2014" s="14"/>
      <c r="D2014" s="1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2"/>
        <v>0</v>
      </c>
      <c r="AE2014" s="54"/>
    </row>
    <row r="2015" spans="2:31" x14ac:dyDescent="0.3">
      <c r="B2015" s="4" t="s">
        <v>244</v>
      </c>
      <c r="C2015" s="14"/>
      <c r="D2015" s="1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2"/>
        <v>0</v>
      </c>
      <c r="AE2015" s="54"/>
    </row>
    <row r="2016" spans="2:31" x14ac:dyDescent="0.3">
      <c r="B2016" s="4" t="s">
        <v>148</v>
      </c>
      <c r="C2016" s="14"/>
      <c r="D2016" s="1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2"/>
        <v>0</v>
      </c>
      <c r="AE2016" s="54"/>
    </row>
    <row r="2017" spans="2:31" x14ac:dyDescent="0.3">
      <c r="B2017" s="4" t="s">
        <v>149</v>
      </c>
      <c r="C2017" s="14"/>
      <c r="D2017" s="1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2"/>
        <v>0</v>
      </c>
      <c r="AE2017" s="54"/>
    </row>
    <row r="2018" spans="2:31" x14ac:dyDescent="0.3">
      <c r="B2018" s="4" t="s">
        <v>150</v>
      </c>
      <c r="C2018" s="14"/>
      <c r="D2018" s="14"/>
      <c r="E2018" s="70">
        <v>0</v>
      </c>
      <c r="F2018" s="71">
        <v>0</v>
      </c>
      <c r="G2018" s="70">
        <v>0</v>
      </c>
      <c r="H2018" s="71">
        <v>0</v>
      </c>
      <c r="I2018" s="70">
        <v>0</v>
      </c>
      <c r="J2018" s="71">
        <v>0</v>
      </c>
      <c r="K2018" s="70">
        <v>0</v>
      </c>
      <c r="L2018" s="71">
        <v>0</v>
      </c>
      <c r="M2018" s="70">
        <v>0</v>
      </c>
      <c r="N2018" s="71">
        <v>0</v>
      </c>
      <c r="O2018" s="70">
        <v>0</v>
      </c>
      <c r="P2018" s="71">
        <v>0</v>
      </c>
      <c r="Q2018" s="70">
        <v>0</v>
      </c>
      <c r="R2018" s="71">
        <v>0</v>
      </c>
      <c r="S2018" s="70">
        <v>0</v>
      </c>
      <c r="T2018" s="71">
        <v>0</v>
      </c>
      <c r="U2018" s="70">
        <v>0</v>
      </c>
      <c r="V2018" s="71">
        <v>0</v>
      </c>
      <c r="W2018" s="70">
        <v>0</v>
      </c>
      <c r="X2018" s="71">
        <v>0</v>
      </c>
      <c r="Y2018" s="70">
        <v>0</v>
      </c>
      <c r="Z2018" s="71">
        <v>0</v>
      </c>
      <c r="AA2018" s="70">
        <v>0</v>
      </c>
      <c r="AB2018" s="71">
        <v>0</v>
      </c>
      <c r="AC2018" s="54"/>
      <c r="AD2018" s="55">
        <f t="shared" si="42"/>
        <v>0</v>
      </c>
      <c r="AE2018" s="54"/>
    </row>
    <row r="2019" spans="2:31" x14ac:dyDescent="0.3">
      <c r="B2019" s="4" t="s">
        <v>151</v>
      </c>
      <c r="C2019" s="14"/>
      <c r="D2019" s="14"/>
      <c r="E2019" s="70">
        <v>0</v>
      </c>
      <c r="F2019" s="71">
        <v>0</v>
      </c>
      <c r="G2019" s="70">
        <v>0</v>
      </c>
      <c r="H2019" s="71">
        <v>0</v>
      </c>
      <c r="I2019" s="70">
        <v>0</v>
      </c>
      <c r="J2019" s="71">
        <v>0</v>
      </c>
      <c r="K2019" s="70">
        <v>0</v>
      </c>
      <c r="L2019" s="71">
        <v>0</v>
      </c>
      <c r="M2019" s="70">
        <v>0</v>
      </c>
      <c r="N2019" s="71">
        <v>0</v>
      </c>
      <c r="O2019" s="70">
        <v>0</v>
      </c>
      <c r="P2019" s="71">
        <v>0</v>
      </c>
      <c r="Q2019" s="70">
        <v>0</v>
      </c>
      <c r="R2019" s="71">
        <v>0</v>
      </c>
      <c r="S2019" s="70">
        <v>0</v>
      </c>
      <c r="T2019" s="71">
        <v>0</v>
      </c>
      <c r="U2019" s="70">
        <v>0</v>
      </c>
      <c r="V2019" s="71">
        <v>0</v>
      </c>
      <c r="W2019" s="70">
        <v>0</v>
      </c>
      <c r="X2019" s="71">
        <v>0</v>
      </c>
      <c r="Y2019" s="70">
        <v>0</v>
      </c>
      <c r="Z2019" s="71">
        <v>0</v>
      </c>
      <c r="AA2019" s="70">
        <v>0</v>
      </c>
      <c r="AB2019" s="71">
        <v>0</v>
      </c>
      <c r="AC2019" s="54"/>
      <c r="AD2019" s="55">
        <f t="shared" si="42"/>
        <v>0</v>
      </c>
      <c r="AE2019" s="54"/>
    </row>
    <row r="2020" spans="2:31" x14ac:dyDescent="0.3">
      <c r="B2020" s="4" t="s">
        <v>194</v>
      </c>
      <c r="C2020" s="14"/>
      <c r="D2020" s="14"/>
      <c r="E2020" s="70">
        <v>0</v>
      </c>
      <c r="F2020" s="71">
        <v>0</v>
      </c>
      <c r="G2020" s="70">
        <v>0</v>
      </c>
      <c r="H2020" s="71">
        <v>0</v>
      </c>
      <c r="I2020" s="70">
        <v>0</v>
      </c>
      <c r="J2020" s="71">
        <v>0</v>
      </c>
      <c r="K2020" s="70">
        <v>0</v>
      </c>
      <c r="L2020" s="71">
        <v>0</v>
      </c>
      <c r="M2020" s="70">
        <v>0</v>
      </c>
      <c r="N2020" s="71">
        <v>0</v>
      </c>
      <c r="O2020" s="70">
        <v>0</v>
      </c>
      <c r="P2020" s="71">
        <v>0</v>
      </c>
      <c r="Q2020" s="70">
        <v>0</v>
      </c>
      <c r="R2020" s="71">
        <v>0</v>
      </c>
      <c r="S2020" s="70">
        <v>0</v>
      </c>
      <c r="T2020" s="71">
        <v>0</v>
      </c>
      <c r="U2020" s="70">
        <v>0</v>
      </c>
      <c r="V2020" s="71">
        <v>0</v>
      </c>
      <c r="W2020" s="70">
        <v>0</v>
      </c>
      <c r="X2020" s="71">
        <v>0</v>
      </c>
      <c r="Y2020" s="70">
        <v>0</v>
      </c>
      <c r="Z2020" s="71">
        <v>0</v>
      </c>
      <c r="AA2020" s="70">
        <v>0</v>
      </c>
      <c r="AB2020" s="71">
        <v>0</v>
      </c>
      <c r="AC2020" s="54"/>
      <c r="AD2020" s="55">
        <f t="shared" si="42"/>
        <v>0</v>
      </c>
      <c r="AE2020" s="54"/>
    </row>
    <row r="2021" spans="2:31" x14ac:dyDescent="0.3">
      <c r="B2021" s="4" t="s">
        <v>195</v>
      </c>
      <c r="C2021" s="14"/>
      <c r="D2021" s="14"/>
      <c r="E2021" s="70">
        <v>0</v>
      </c>
      <c r="F2021" s="71">
        <v>0</v>
      </c>
      <c r="G2021" s="70">
        <v>0</v>
      </c>
      <c r="H2021" s="71">
        <v>0</v>
      </c>
      <c r="I2021" s="70">
        <v>0</v>
      </c>
      <c r="J2021" s="71">
        <v>0</v>
      </c>
      <c r="K2021" s="70">
        <v>0</v>
      </c>
      <c r="L2021" s="71">
        <v>0</v>
      </c>
      <c r="M2021" s="70">
        <v>0</v>
      </c>
      <c r="N2021" s="71">
        <v>0</v>
      </c>
      <c r="O2021" s="70">
        <v>0</v>
      </c>
      <c r="P2021" s="71">
        <v>0</v>
      </c>
      <c r="Q2021" s="70">
        <v>0</v>
      </c>
      <c r="R2021" s="71">
        <v>0</v>
      </c>
      <c r="S2021" s="70">
        <v>0</v>
      </c>
      <c r="T2021" s="71">
        <v>0</v>
      </c>
      <c r="U2021" s="70">
        <v>0</v>
      </c>
      <c r="V2021" s="71">
        <v>0</v>
      </c>
      <c r="W2021" s="70">
        <v>0</v>
      </c>
      <c r="X2021" s="71">
        <v>0</v>
      </c>
      <c r="Y2021" s="70">
        <v>0</v>
      </c>
      <c r="Z2021" s="71">
        <v>0</v>
      </c>
      <c r="AA2021" s="70">
        <v>0</v>
      </c>
      <c r="AB2021" s="71">
        <v>0</v>
      </c>
      <c r="AC2021" s="54"/>
      <c r="AD2021" s="55">
        <f t="shared" si="42"/>
        <v>0</v>
      </c>
      <c r="AE2021" s="54"/>
    </row>
    <row r="2022" spans="2:31" x14ac:dyDescent="0.3">
      <c r="B2022" s="4" t="s">
        <v>179</v>
      </c>
      <c r="C2022" s="14"/>
      <c r="D2022" s="14"/>
      <c r="E2022" s="70">
        <v>0</v>
      </c>
      <c r="F2022" s="71">
        <v>0</v>
      </c>
      <c r="G2022" s="70">
        <v>0</v>
      </c>
      <c r="H2022" s="71">
        <v>0</v>
      </c>
      <c r="I2022" s="70">
        <v>0</v>
      </c>
      <c r="J2022" s="71">
        <v>0</v>
      </c>
      <c r="K2022" s="70">
        <v>0</v>
      </c>
      <c r="L2022" s="71">
        <v>0</v>
      </c>
      <c r="M2022" s="70">
        <v>0</v>
      </c>
      <c r="N2022" s="71">
        <v>0</v>
      </c>
      <c r="O2022" s="70">
        <v>0</v>
      </c>
      <c r="P2022" s="71">
        <v>0</v>
      </c>
      <c r="Q2022" s="70">
        <v>0</v>
      </c>
      <c r="R2022" s="71">
        <v>0</v>
      </c>
      <c r="S2022" s="70">
        <v>0</v>
      </c>
      <c r="T2022" s="71">
        <v>0</v>
      </c>
      <c r="U2022" s="70">
        <v>0</v>
      </c>
      <c r="V2022" s="71">
        <v>0</v>
      </c>
      <c r="W2022" s="70">
        <v>0</v>
      </c>
      <c r="X2022" s="71">
        <v>0</v>
      </c>
      <c r="Y2022" s="70">
        <v>0</v>
      </c>
      <c r="Z2022" s="71">
        <v>0</v>
      </c>
      <c r="AA2022" s="70">
        <v>0</v>
      </c>
      <c r="AB2022" s="71">
        <v>0</v>
      </c>
      <c r="AC2022" s="54"/>
      <c r="AD2022" s="55">
        <f t="shared" si="42"/>
        <v>0</v>
      </c>
      <c r="AE2022" s="54"/>
    </row>
    <row r="2023" spans="2:31" x14ac:dyDescent="0.3">
      <c r="B2023" s="4" t="s">
        <v>180</v>
      </c>
      <c r="C2023" s="14"/>
      <c r="D2023" s="14"/>
      <c r="E2023" s="70">
        <v>0</v>
      </c>
      <c r="F2023" s="71">
        <v>0</v>
      </c>
      <c r="G2023" s="70">
        <v>0</v>
      </c>
      <c r="H2023" s="71">
        <v>0</v>
      </c>
      <c r="I2023" s="70">
        <v>0</v>
      </c>
      <c r="J2023" s="71">
        <v>0</v>
      </c>
      <c r="K2023" s="70">
        <v>0</v>
      </c>
      <c r="L2023" s="71">
        <v>0</v>
      </c>
      <c r="M2023" s="70">
        <v>0</v>
      </c>
      <c r="N2023" s="71">
        <v>0</v>
      </c>
      <c r="O2023" s="70">
        <v>0</v>
      </c>
      <c r="P2023" s="71">
        <v>0</v>
      </c>
      <c r="Q2023" s="70">
        <v>0</v>
      </c>
      <c r="R2023" s="71">
        <v>0</v>
      </c>
      <c r="S2023" s="70">
        <v>0</v>
      </c>
      <c r="T2023" s="71">
        <v>0</v>
      </c>
      <c r="U2023" s="70">
        <v>0</v>
      </c>
      <c r="V2023" s="71">
        <v>0</v>
      </c>
      <c r="W2023" s="70">
        <v>0</v>
      </c>
      <c r="X2023" s="71">
        <v>0</v>
      </c>
      <c r="Y2023" s="70">
        <v>0</v>
      </c>
      <c r="Z2023" s="71">
        <v>0</v>
      </c>
      <c r="AA2023" s="70">
        <v>0</v>
      </c>
      <c r="AB2023" s="71">
        <v>0</v>
      </c>
      <c r="AC2023" s="54"/>
      <c r="AD2023" s="55">
        <f t="shared" si="42"/>
        <v>0</v>
      </c>
      <c r="AE2023" s="54"/>
    </row>
    <row r="2024" spans="2:31" x14ac:dyDescent="0.3">
      <c r="B2024" s="4" t="s">
        <v>251</v>
      </c>
      <c r="C2024" s="14"/>
      <c r="D2024" s="14"/>
      <c r="E2024" s="70">
        <v>0</v>
      </c>
      <c r="F2024" s="71">
        <v>0</v>
      </c>
      <c r="G2024" s="70">
        <v>0</v>
      </c>
      <c r="H2024" s="71">
        <v>0</v>
      </c>
      <c r="I2024" s="70">
        <v>0</v>
      </c>
      <c r="J2024" s="71">
        <v>0</v>
      </c>
      <c r="K2024" s="70">
        <v>0</v>
      </c>
      <c r="L2024" s="71">
        <v>0</v>
      </c>
      <c r="M2024" s="70">
        <v>0</v>
      </c>
      <c r="N2024" s="71">
        <v>0</v>
      </c>
      <c r="O2024" s="70">
        <v>0</v>
      </c>
      <c r="P2024" s="71">
        <v>0</v>
      </c>
      <c r="Q2024" s="70">
        <v>0</v>
      </c>
      <c r="R2024" s="71">
        <v>0</v>
      </c>
      <c r="S2024" s="70">
        <v>0</v>
      </c>
      <c r="T2024" s="71">
        <v>0</v>
      </c>
      <c r="U2024" s="70">
        <v>0</v>
      </c>
      <c r="V2024" s="71">
        <v>0</v>
      </c>
      <c r="W2024" s="70">
        <v>0</v>
      </c>
      <c r="X2024" s="71">
        <v>0</v>
      </c>
      <c r="Y2024" s="70">
        <v>0</v>
      </c>
      <c r="Z2024" s="71">
        <v>0</v>
      </c>
      <c r="AA2024" s="70">
        <v>0</v>
      </c>
      <c r="AB2024" s="71">
        <v>0</v>
      </c>
      <c r="AC2024" s="54"/>
      <c r="AD2024" s="55">
        <f t="shared" si="42"/>
        <v>0</v>
      </c>
      <c r="AE2024" s="54"/>
    </row>
    <row r="2025" spans="2:31" x14ac:dyDescent="0.3">
      <c r="B2025" s="4" t="s">
        <v>152</v>
      </c>
      <c r="C2025" s="14"/>
      <c r="D2025" s="14"/>
      <c r="E2025" s="70">
        <v>0</v>
      </c>
      <c r="F2025" s="71">
        <v>0</v>
      </c>
      <c r="G2025" s="70">
        <v>0</v>
      </c>
      <c r="H2025" s="71">
        <v>0</v>
      </c>
      <c r="I2025" s="70">
        <v>0</v>
      </c>
      <c r="J2025" s="71">
        <v>0</v>
      </c>
      <c r="K2025" s="70">
        <v>0</v>
      </c>
      <c r="L2025" s="71">
        <v>0</v>
      </c>
      <c r="M2025" s="70">
        <v>0</v>
      </c>
      <c r="N2025" s="71">
        <v>0</v>
      </c>
      <c r="O2025" s="70">
        <v>0</v>
      </c>
      <c r="P2025" s="71">
        <v>0</v>
      </c>
      <c r="Q2025" s="70">
        <v>0</v>
      </c>
      <c r="R2025" s="71">
        <v>0</v>
      </c>
      <c r="S2025" s="70">
        <v>0</v>
      </c>
      <c r="T2025" s="71">
        <v>0</v>
      </c>
      <c r="U2025" s="70">
        <v>0</v>
      </c>
      <c r="V2025" s="71">
        <v>0</v>
      </c>
      <c r="W2025" s="70">
        <v>0</v>
      </c>
      <c r="X2025" s="71">
        <v>0</v>
      </c>
      <c r="Y2025" s="70">
        <v>0</v>
      </c>
      <c r="Z2025" s="71">
        <v>0</v>
      </c>
      <c r="AA2025" s="70">
        <v>0</v>
      </c>
      <c r="AB2025" s="71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153</v>
      </c>
      <c r="C2026" s="14"/>
      <c r="D2026" s="14"/>
      <c r="E2026" s="70">
        <v>0</v>
      </c>
      <c r="F2026" s="71">
        <v>0</v>
      </c>
      <c r="G2026" s="70">
        <v>0</v>
      </c>
      <c r="H2026" s="71">
        <v>0</v>
      </c>
      <c r="I2026" s="70">
        <v>0</v>
      </c>
      <c r="J2026" s="71">
        <v>0</v>
      </c>
      <c r="K2026" s="70">
        <v>0</v>
      </c>
      <c r="L2026" s="71">
        <v>0</v>
      </c>
      <c r="M2026" s="70">
        <v>0</v>
      </c>
      <c r="N2026" s="71">
        <v>0</v>
      </c>
      <c r="O2026" s="70">
        <v>0</v>
      </c>
      <c r="P2026" s="71">
        <v>0</v>
      </c>
      <c r="Q2026" s="70">
        <v>0</v>
      </c>
      <c r="R2026" s="71">
        <v>0</v>
      </c>
      <c r="S2026" s="70">
        <v>0</v>
      </c>
      <c r="T2026" s="71">
        <v>0</v>
      </c>
      <c r="U2026" s="70">
        <v>0</v>
      </c>
      <c r="V2026" s="71">
        <v>0</v>
      </c>
      <c r="W2026" s="70">
        <v>0</v>
      </c>
      <c r="X2026" s="71">
        <v>0</v>
      </c>
      <c r="Y2026" s="70">
        <v>0</v>
      </c>
      <c r="Z2026" s="71">
        <v>0</v>
      </c>
      <c r="AA2026" s="70">
        <v>0</v>
      </c>
      <c r="AB2026" s="71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154</v>
      </c>
      <c r="C2027" s="14"/>
      <c r="D2027" s="14"/>
      <c r="E2027" s="70">
        <v>0</v>
      </c>
      <c r="F2027" s="71">
        <v>0</v>
      </c>
      <c r="G2027" s="70">
        <v>0</v>
      </c>
      <c r="H2027" s="71">
        <v>0</v>
      </c>
      <c r="I2027" s="70">
        <v>0</v>
      </c>
      <c r="J2027" s="71">
        <v>0</v>
      </c>
      <c r="K2027" s="70">
        <v>0</v>
      </c>
      <c r="L2027" s="71">
        <v>0</v>
      </c>
      <c r="M2027" s="70">
        <v>0</v>
      </c>
      <c r="N2027" s="71">
        <v>0</v>
      </c>
      <c r="O2027" s="70">
        <v>0</v>
      </c>
      <c r="P2027" s="71">
        <v>0</v>
      </c>
      <c r="Q2027" s="70">
        <v>0</v>
      </c>
      <c r="R2027" s="71">
        <v>0</v>
      </c>
      <c r="S2027" s="70">
        <v>0</v>
      </c>
      <c r="T2027" s="71">
        <v>0</v>
      </c>
      <c r="U2027" s="70">
        <v>0</v>
      </c>
      <c r="V2027" s="71">
        <v>0</v>
      </c>
      <c r="W2027" s="70">
        <v>0</v>
      </c>
      <c r="X2027" s="71">
        <v>0</v>
      </c>
      <c r="Y2027" s="70">
        <v>0</v>
      </c>
      <c r="Z2027" s="71">
        <v>0</v>
      </c>
      <c r="AA2027" s="70">
        <v>0</v>
      </c>
      <c r="AB2027" s="71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141</v>
      </c>
      <c r="C2028" s="14"/>
      <c r="D2028" s="14"/>
      <c r="E2028" s="70">
        <v>0</v>
      </c>
      <c r="F2028" s="71">
        <v>0</v>
      </c>
      <c r="G2028" s="70">
        <v>0</v>
      </c>
      <c r="H2028" s="71">
        <v>0</v>
      </c>
      <c r="I2028" s="70">
        <v>0</v>
      </c>
      <c r="J2028" s="71">
        <v>0</v>
      </c>
      <c r="K2028" s="70">
        <v>0</v>
      </c>
      <c r="L2028" s="71">
        <v>0</v>
      </c>
      <c r="M2028" s="70">
        <v>0</v>
      </c>
      <c r="N2028" s="71">
        <v>0</v>
      </c>
      <c r="O2028" s="70">
        <v>0</v>
      </c>
      <c r="P2028" s="71">
        <v>0</v>
      </c>
      <c r="Q2028" s="70">
        <v>0</v>
      </c>
      <c r="R2028" s="71">
        <v>0</v>
      </c>
      <c r="S2028" s="70">
        <v>0</v>
      </c>
      <c r="T2028" s="71">
        <v>0</v>
      </c>
      <c r="U2028" s="70">
        <v>0</v>
      </c>
      <c r="V2028" s="71">
        <v>0</v>
      </c>
      <c r="W2028" s="70">
        <v>0</v>
      </c>
      <c r="X2028" s="71">
        <v>0</v>
      </c>
      <c r="Y2028" s="70">
        <v>0</v>
      </c>
      <c r="Z2028" s="71">
        <v>0</v>
      </c>
      <c r="AA2028" s="70">
        <v>0</v>
      </c>
      <c r="AB2028" s="71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222</v>
      </c>
      <c r="C2029" s="14"/>
      <c r="D2029" s="14"/>
      <c r="E2029" s="70">
        <v>0</v>
      </c>
      <c r="F2029" s="71">
        <v>0</v>
      </c>
      <c r="G2029" s="70">
        <v>0</v>
      </c>
      <c r="H2029" s="71">
        <v>0</v>
      </c>
      <c r="I2029" s="70">
        <v>0</v>
      </c>
      <c r="J2029" s="71">
        <v>0</v>
      </c>
      <c r="K2029" s="70">
        <v>0</v>
      </c>
      <c r="L2029" s="71">
        <v>0</v>
      </c>
      <c r="M2029" s="70">
        <v>0</v>
      </c>
      <c r="N2029" s="71">
        <v>0</v>
      </c>
      <c r="O2029" s="70">
        <v>0</v>
      </c>
      <c r="P2029" s="71">
        <v>0</v>
      </c>
      <c r="Q2029" s="70">
        <v>0</v>
      </c>
      <c r="R2029" s="71">
        <v>0</v>
      </c>
      <c r="S2029" s="70">
        <v>0</v>
      </c>
      <c r="T2029" s="71">
        <v>0</v>
      </c>
      <c r="U2029" s="70">
        <v>0</v>
      </c>
      <c r="V2029" s="71">
        <v>0</v>
      </c>
      <c r="W2029" s="70">
        <v>0</v>
      </c>
      <c r="X2029" s="71">
        <v>0</v>
      </c>
      <c r="Y2029" s="70">
        <v>0</v>
      </c>
      <c r="Z2029" s="71">
        <v>0</v>
      </c>
      <c r="AA2029" s="70">
        <v>0</v>
      </c>
      <c r="AB2029" s="71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240</v>
      </c>
      <c r="C2030" s="14"/>
      <c r="D2030" s="14"/>
      <c r="E2030" s="70">
        <v>0</v>
      </c>
      <c r="F2030" s="71">
        <v>0</v>
      </c>
      <c r="G2030" s="70">
        <v>0</v>
      </c>
      <c r="H2030" s="71">
        <v>0</v>
      </c>
      <c r="I2030" s="70">
        <v>0</v>
      </c>
      <c r="J2030" s="71">
        <v>0</v>
      </c>
      <c r="K2030" s="70">
        <v>0</v>
      </c>
      <c r="L2030" s="71">
        <v>0</v>
      </c>
      <c r="M2030" s="70">
        <v>0</v>
      </c>
      <c r="N2030" s="71">
        <v>0</v>
      </c>
      <c r="O2030" s="70">
        <v>0</v>
      </c>
      <c r="P2030" s="71">
        <v>0</v>
      </c>
      <c r="Q2030" s="70">
        <v>0</v>
      </c>
      <c r="R2030" s="71">
        <v>0</v>
      </c>
      <c r="S2030" s="70">
        <v>0</v>
      </c>
      <c r="T2030" s="71">
        <v>0</v>
      </c>
      <c r="U2030" s="70">
        <v>0</v>
      </c>
      <c r="V2030" s="71">
        <v>0</v>
      </c>
      <c r="W2030" s="70">
        <v>0</v>
      </c>
      <c r="X2030" s="71">
        <v>0</v>
      </c>
      <c r="Y2030" s="70">
        <v>0</v>
      </c>
      <c r="Z2030" s="71">
        <v>0</v>
      </c>
      <c r="AA2030" s="70">
        <v>0</v>
      </c>
      <c r="AB2030" s="71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223</v>
      </c>
      <c r="C2031" s="14"/>
      <c r="D2031" s="14"/>
      <c r="E2031" s="70">
        <v>0</v>
      </c>
      <c r="F2031" s="71">
        <v>0</v>
      </c>
      <c r="G2031" s="70">
        <v>0</v>
      </c>
      <c r="H2031" s="71">
        <v>0</v>
      </c>
      <c r="I2031" s="70">
        <v>0</v>
      </c>
      <c r="J2031" s="71">
        <v>0</v>
      </c>
      <c r="K2031" s="70">
        <v>0</v>
      </c>
      <c r="L2031" s="71">
        <v>0</v>
      </c>
      <c r="M2031" s="70">
        <v>0</v>
      </c>
      <c r="N2031" s="71">
        <v>0</v>
      </c>
      <c r="O2031" s="70">
        <v>0</v>
      </c>
      <c r="P2031" s="71">
        <v>0</v>
      </c>
      <c r="Q2031" s="70">
        <v>0</v>
      </c>
      <c r="R2031" s="71">
        <v>0</v>
      </c>
      <c r="S2031" s="70">
        <v>0</v>
      </c>
      <c r="T2031" s="71">
        <v>0</v>
      </c>
      <c r="U2031" s="70">
        <v>0</v>
      </c>
      <c r="V2031" s="71">
        <v>0</v>
      </c>
      <c r="W2031" s="70">
        <v>0</v>
      </c>
      <c r="X2031" s="71">
        <v>0</v>
      </c>
      <c r="Y2031" s="70">
        <v>0</v>
      </c>
      <c r="Z2031" s="71">
        <v>0</v>
      </c>
      <c r="AA2031" s="70">
        <v>0</v>
      </c>
      <c r="AB2031" s="71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284</v>
      </c>
      <c r="C2032" s="14"/>
      <c r="D2032" s="14"/>
      <c r="E2032" s="70">
        <v>0</v>
      </c>
      <c r="F2032" s="71">
        <v>0</v>
      </c>
      <c r="G2032" s="70">
        <v>0</v>
      </c>
      <c r="H2032" s="71">
        <v>0</v>
      </c>
      <c r="I2032" s="70">
        <v>0</v>
      </c>
      <c r="J2032" s="71">
        <v>0</v>
      </c>
      <c r="K2032" s="70">
        <v>0</v>
      </c>
      <c r="L2032" s="71">
        <v>0</v>
      </c>
      <c r="M2032" s="70">
        <v>0</v>
      </c>
      <c r="N2032" s="71">
        <v>0</v>
      </c>
      <c r="O2032" s="70">
        <v>0</v>
      </c>
      <c r="P2032" s="71">
        <v>0</v>
      </c>
      <c r="Q2032" s="70">
        <v>0</v>
      </c>
      <c r="R2032" s="71">
        <v>0</v>
      </c>
      <c r="S2032" s="70">
        <v>0</v>
      </c>
      <c r="T2032" s="71">
        <v>0</v>
      </c>
      <c r="U2032" s="70">
        <v>0</v>
      </c>
      <c r="V2032" s="71">
        <v>0</v>
      </c>
      <c r="W2032" s="70">
        <v>0</v>
      </c>
      <c r="X2032" s="71">
        <v>0</v>
      </c>
      <c r="Y2032" s="70">
        <v>0</v>
      </c>
      <c r="Z2032" s="71">
        <v>0</v>
      </c>
      <c r="AA2032" s="70">
        <v>0</v>
      </c>
      <c r="AB2032" s="71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236</v>
      </c>
      <c r="C2033" s="14"/>
      <c r="D2033" s="14"/>
      <c r="E2033" s="70">
        <v>0</v>
      </c>
      <c r="F2033" s="71">
        <v>0</v>
      </c>
      <c r="G2033" s="70">
        <v>0</v>
      </c>
      <c r="H2033" s="71">
        <v>0</v>
      </c>
      <c r="I2033" s="70">
        <v>0</v>
      </c>
      <c r="J2033" s="71">
        <v>0</v>
      </c>
      <c r="K2033" s="70">
        <v>0</v>
      </c>
      <c r="L2033" s="71">
        <v>0</v>
      </c>
      <c r="M2033" s="70">
        <v>0</v>
      </c>
      <c r="N2033" s="71">
        <v>0</v>
      </c>
      <c r="O2033" s="70">
        <v>0</v>
      </c>
      <c r="P2033" s="71">
        <v>0</v>
      </c>
      <c r="Q2033" s="70">
        <v>0</v>
      </c>
      <c r="R2033" s="71">
        <v>0</v>
      </c>
      <c r="S2033" s="70">
        <v>0</v>
      </c>
      <c r="T2033" s="71">
        <v>0</v>
      </c>
      <c r="U2033" s="70">
        <v>0</v>
      </c>
      <c r="V2033" s="71">
        <v>0</v>
      </c>
      <c r="W2033" s="70">
        <v>0</v>
      </c>
      <c r="X2033" s="71">
        <v>0</v>
      </c>
      <c r="Y2033" s="70">
        <v>0</v>
      </c>
      <c r="Z2033" s="71">
        <v>0</v>
      </c>
      <c r="AA2033" s="70">
        <v>0</v>
      </c>
      <c r="AB2033" s="71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237</v>
      </c>
      <c r="C2034" s="14"/>
      <c r="D2034" s="14"/>
      <c r="E2034" s="70">
        <v>0</v>
      </c>
      <c r="F2034" s="71">
        <v>0</v>
      </c>
      <c r="G2034" s="70">
        <v>0</v>
      </c>
      <c r="H2034" s="71">
        <v>0</v>
      </c>
      <c r="I2034" s="70">
        <v>0</v>
      </c>
      <c r="J2034" s="71">
        <v>0</v>
      </c>
      <c r="K2034" s="70">
        <v>0</v>
      </c>
      <c r="L2034" s="71">
        <v>0</v>
      </c>
      <c r="M2034" s="70">
        <v>0</v>
      </c>
      <c r="N2034" s="71">
        <v>0</v>
      </c>
      <c r="O2034" s="70">
        <v>0</v>
      </c>
      <c r="P2034" s="71">
        <v>0</v>
      </c>
      <c r="Q2034" s="70">
        <v>0</v>
      </c>
      <c r="R2034" s="71">
        <v>0</v>
      </c>
      <c r="S2034" s="70">
        <v>0</v>
      </c>
      <c r="T2034" s="71">
        <v>0</v>
      </c>
      <c r="U2034" s="70">
        <v>0</v>
      </c>
      <c r="V2034" s="71">
        <v>0</v>
      </c>
      <c r="W2034" s="70">
        <v>0</v>
      </c>
      <c r="X2034" s="71">
        <v>0</v>
      </c>
      <c r="Y2034" s="70">
        <v>0</v>
      </c>
      <c r="Z2034" s="71">
        <v>0</v>
      </c>
      <c r="AA2034" s="70">
        <v>0</v>
      </c>
      <c r="AB2034" s="71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249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214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215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216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250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238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181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182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200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201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202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203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130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131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219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285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286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198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199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155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231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232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233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234</v>
      </c>
      <c r="C2058" s="4"/>
      <c r="D2058" s="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288</v>
      </c>
      <c r="C2059" s="4"/>
      <c r="D2059" s="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289</v>
      </c>
      <c r="C2060" s="4"/>
      <c r="D2060" s="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156</v>
      </c>
      <c r="C2061" s="4"/>
      <c r="D2061" s="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192</v>
      </c>
      <c r="C2062" s="4"/>
      <c r="D2062" s="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193</v>
      </c>
      <c r="C2063" s="4"/>
      <c r="D2063" s="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184</v>
      </c>
      <c r="C2064" s="4"/>
      <c r="D2064" s="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185</v>
      </c>
      <c r="C2065" s="4"/>
      <c r="D2065" s="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287</v>
      </c>
      <c r="C2066" s="4"/>
      <c r="D2066" s="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142</v>
      </c>
      <c r="C2067" s="4"/>
      <c r="D2067" s="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143</v>
      </c>
      <c r="C2068" s="4"/>
      <c r="D2068" s="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241</v>
      </c>
      <c r="C2069" s="4"/>
      <c r="D2069" s="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160</v>
      </c>
      <c r="C2070" s="4"/>
      <c r="D2070" s="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ref="AD2070:AD2131" si="43">SUM(E2070:AB2070)</f>
        <v>0</v>
      </c>
      <c r="AE2070" s="54"/>
    </row>
    <row r="2071" spans="2:31" x14ac:dyDescent="0.3">
      <c r="B2071" s="4" t="s">
        <v>161</v>
      </c>
      <c r="C2071" s="4"/>
      <c r="D2071" s="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3"/>
        <v>0</v>
      </c>
      <c r="AE2071" s="54"/>
    </row>
    <row r="2072" spans="2:31" x14ac:dyDescent="0.3">
      <c r="B2072" s="4" t="s">
        <v>157</v>
      </c>
      <c r="C2072" s="4"/>
      <c r="D2072" s="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3"/>
        <v>0</v>
      </c>
      <c r="AE2072" s="54"/>
    </row>
    <row r="2073" spans="2:31" x14ac:dyDescent="0.3">
      <c r="B2073" s="4" t="s">
        <v>158</v>
      </c>
      <c r="C2073" s="4"/>
      <c r="D2073" s="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0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3"/>
        <v>0</v>
      </c>
      <c r="AE2073" s="54"/>
    </row>
    <row r="2074" spans="2:31" x14ac:dyDescent="0.3">
      <c r="B2074" s="4" t="s">
        <v>159</v>
      </c>
      <c r="C2074" s="4"/>
      <c r="D2074" s="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0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3"/>
        <v>0</v>
      </c>
      <c r="AE2074" s="54"/>
    </row>
    <row r="2075" spans="2:31" x14ac:dyDescent="0.3">
      <c r="B2075" s="4" t="s">
        <v>132</v>
      </c>
      <c r="C2075" s="4"/>
      <c r="D2075" s="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3"/>
        <v>0</v>
      </c>
      <c r="AE2075" s="54"/>
    </row>
    <row r="2076" spans="2:31" x14ac:dyDescent="0.3">
      <c r="B2076" s="4" t="s">
        <v>133</v>
      </c>
      <c r="C2076" s="4"/>
      <c r="D2076" s="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3"/>
        <v>0</v>
      </c>
      <c r="AE2076" s="54"/>
    </row>
    <row r="2077" spans="2:31" x14ac:dyDescent="0.3">
      <c r="B2077" s="4" t="s">
        <v>134</v>
      </c>
      <c r="C2077" s="4"/>
      <c r="D2077" s="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3"/>
        <v>0</v>
      </c>
      <c r="AE2077" s="54"/>
    </row>
    <row r="2078" spans="2:31" x14ac:dyDescent="0.3">
      <c r="B2078" s="4" t="s">
        <v>190</v>
      </c>
      <c r="C2078" s="4"/>
      <c r="D2078" s="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3"/>
        <v>0</v>
      </c>
      <c r="AE2078" s="54"/>
    </row>
    <row r="2079" spans="2:31" x14ac:dyDescent="0.3">
      <c r="B2079" s="4" t="s">
        <v>191</v>
      </c>
      <c r="C2079" s="4"/>
      <c r="D2079" s="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3"/>
        <v>0</v>
      </c>
      <c r="AE2079" s="54"/>
    </row>
    <row r="2080" spans="2:31" x14ac:dyDescent="0.3">
      <c r="B2080" s="4" t="s">
        <v>175</v>
      </c>
      <c r="C2080" s="4"/>
      <c r="D2080" s="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3"/>
        <v>0</v>
      </c>
      <c r="AE2080" s="54"/>
    </row>
    <row r="2081" spans="2:31" x14ac:dyDescent="0.3">
      <c r="B2081" s="4" t="s">
        <v>176</v>
      </c>
      <c r="C2081" s="4"/>
      <c r="D2081" s="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3"/>
        <v>0</v>
      </c>
      <c r="AE2081" s="54"/>
    </row>
    <row r="2082" spans="2:31" x14ac:dyDescent="0.3">
      <c r="B2082" s="4" t="s">
        <v>183</v>
      </c>
      <c r="C2082" s="4"/>
      <c r="D2082" s="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3"/>
        <v>0</v>
      </c>
      <c r="AE2082" s="54"/>
    </row>
    <row r="2083" spans="2:31" x14ac:dyDescent="0.3">
      <c r="B2083" s="4" t="s">
        <v>224</v>
      </c>
      <c r="C2083" s="4"/>
      <c r="D2083" s="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3"/>
        <v>0</v>
      </c>
      <c r="AE2083" s="54"/>
    </row>
    <row r="2084" spans="2:31" x14ac:dyDescent="0.3">
      <c r="B2084" s="4" t="s">
        <v>225</v>
      </c>
      <c r="C2084" s="4"/>
      <c r="D2084" s="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3"/>
        <v>0</v>
      </c>
      <c r="AE2084" s="54"/>
    </row>
    <row r="2085" spans="2:31" x14ac:dyDescent="0.3">
      <c r="B2085" s="4" t="s">
        <v>226</v>
      </c>
      <c r="C2085" s="4"/>
      <c r="D2085" s="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3"/>
        <v>0</v>
      </c>
      <c r="AE2085" s="54"/>
    </row>
    <row r="2086" spans="2:31" x14ac:dyDescent="0.3">
      <c r="B2086" s="4" t="s">
        <v>174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3"/>
        <v>0</v>
      </c>
      <c r="AE2086" s="54"/>
    </row>
    <row r="2087" spans="2:31" x14ac:dyDescent="0.3">
      <c r="B2087" s="4" t="s">
        <v>242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3"/>
        <v>0</v>
      </c>
      <c r="AE2087" s="54"/>
    </row>
    <row r="2088" spans="2:31" x14ac:dyDescent="0.3">
      <c r="B2088" s="4" t="s">
        <v>227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3"/>
        <v>0</v>
      </c>
      <c r="AE2088" s="54"/>
    </row>
    <row r="2089" spans="2:31" x14ac:dyDescent="0.3">
      <c r="B2089" s="4" t="s">
        <v>228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3"/>
        <v>0</v>
      </c>
      <c r="AE2089" s="54"/>
    </row>
    <row r="2090" spans="2:31" x14ac:dyDescent="0.3">
      <c r="B2090" s="4" t="s">
        <v>290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3"/>
        <v>0</v>
      </c>
      <c r="AE2090" s="54"/>
    </row>
    <row r="2091" spans="2:31" x14ac:dyDescent="0.3">
      <c r="B2091" s="4" t="s">
        <v>177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3"/>
        <v>0</v>
      </c>
      <c r="AE2091" s="54"/>
    </row>
    <row r="2092" spans="2:31" x14ac:dyDescent="0.3">
      <c r="B2092" s="4" t="s">
        <v>178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3"/>
        <v>0</v>
      </c>
      <c r="AE2092" s="54"/>
    </row>
    <row r="2093" spans="2:31" x14ac:dyDescent="0.3">
      <c r="B2093" s="4" t="s">
        <v>162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3"/>
        <v>0</v>
      </c>
      <c r="AE2093" s="54"/>
    </row>
    <row r="2094" spans="2:31" x14ac:dyDescent="0.3">
      <c r="B2094" s="4" t="s">
        <v>163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3"/>
        <v>0</v>
      </c>
      <c r="AE2094" s="54"/>
    </row>
    <row r="2095" spans="2:31" x14ac:dyDescent="0.3">
      <c r="B2095" s="4" t="s">
        <v>164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3"/>
        <v>0</v>
      </c>
      <c r="AE2095" s="54"/>
    </row>
    <row r="2096" spans="2:31" x14ac:dyDescent="0.3">
      <c r="B2096" s="4" t="s">
        <v>165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3"/>
        <v>0</v>
      </c>
      <c r="AE2096" s="54"/>
    </row>
    <row r="2097" spans="2:31" x14ac:dyDescent="0.3">
      <c r="B2097" s="4" t="s">
        <v>166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3"/>
        <v>0</v>
      </c>
      <c r="AE2097" s="54"/>
    </row>
    <row r="2098" spans="2:31" x14ac:dyDescent="0.3">
      <c r="B2098" s="4" t="s">
        <v>186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3"/>
        <v>0</v>
      </c>
      <c r="AE2098" s="54"/>
    </row>
    <row r="2099" spans="2:31" x14ac:dyDescent="0.3">
      <c r="B2099" s="4" t="s">
        <v>187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3"/>
        <v>0</v>
      </c>
      <c r="AE2099" s="54"/>
    </row>
    <row r="2100" spans="2:31" x14ac:dyDescent="0.3">
      <c r="B2100" s="4" t="s">
        <v>145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si="43"/>
        <v>0</v>
      </c>
      <c r="AE2100" s="54"/>
    </row>
    <row r="2101" spans="2:31" x14ac:dyDescent="0.3">
      <c r="B2101" s="4" t="s">
        <v>146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167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168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169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204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205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206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135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136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137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261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262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197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209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210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211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212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229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230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213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263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264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217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218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243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265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170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171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172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173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138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</v>
      </c>
      <c r="AE2131" s="54"/>
    </row>
    <row r="2132" spans="2:31" x14ac:dyDescent="0.3">
      <c r="B2132" s="12" t="s">
        <v>2</v>
      </c>
      <c r="C2132" s="12"/>
      <c r="D2132" s="12"/>
      <c r="E2132" s="13">
        <f t="shared" ref="E2132:AB2132" si="44">SUM(E1996:E2131)</f>
        <v>0</v>
      </c>
      <c r="F2132" s="13">
        <f t="shared" si="44"/>
        <v>0</v>
      </c>
      <c r="G2132" s="13">
        <f t="shared" si="44"/>
        <v>0</v>
      </c>
      <c r="H2132" s="13">
        <f t="shared" si="44"/>
        <v>0</v>
      </c>
      <c r="I2132" s="13">
        <f t="shared" si="44"/>
        <v>0</v>
      </c>
      <c r="J2132" s="13">
        <f t="shared" si="44"/>
        <v>0</v>
      </c>
      <c r="K2132" s="13">
        <f t="shared" si="44"/>
        <v>0</v>
      </c>
      <c r="L2132" s="13">
        <f t="shared" si="44"/>
        <v>0</v>
      </c>
      <c r="M2132" s="13">
        <f t="shared" si="44"/>
        <v>0</v>
      </c>
      <c r="N2132" s="13">
        <f t="shared" si="44"/>
        <v>0</v>
      </c>
      <c r="O2132" s="13">
        <f t="shared" si="44"/>
        <v>0</v>
      </c>
      <c r="P2132" s="13">
        <f t="shared" si="44"/>
        <v>0</v>
      </c>
      <c r="Q2132" s="13">
        <f t="shared" si="44"/>
        <v>0</v>
      </c>
      <c r="R2132" s="13">
        <f t="shared" si="44"/>
        <v>0</v>
      </c>
      <c r="S2132" s="13">
        <f t="shared" si="44"/>
        <v>0</v>
      </c>
      <c r="T2132" s="13">
        <f t="shared" si="44"/>
        <v>0</v>
      </c>
      <c r="U2132" s="13">
        <f t="shared" si="44"/>
        <v>0</v>
      </c>
      <c r="V2132" s="13">
        <f t="shared" si="44"/>
        <v>0</v>
      </c>
      <c r="W2132" s="13">
        <f t="shared" si="44"/>
        <v>0</v>
      </c>
      <c r="X2132" s="13">
        <f t="shared" si="44"/>
        <v>0</v>
      </c>
      <c r="Y2132" s="13">
        <f t="shared" si="44"/>
        <v>0</v>
      </c>
      <c r="Z2132" s="13">
        <f t="shared" si="44"/>
        <v>0</v>
      </c>
      <c r="AA2132" s="13">
        <f t="shared" si="44"/>
        <v>0</v>
      </c>
      <c r="AB2132" s="13">
        <f t="shared" si="44"/>
        <v>0</v>
      </c>
      <c r="AC2132" s="116">
        <f>SUM(AC1996:AE2131)</f>
        <v>0</v>
      </c>
      <c r="AD2132" s="116"/>
      <c r="AE2132" s="116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+B1993+1</f>
        <v>45793</v>
      </c>
    </row>
    <row r="2136" spans="2:31" x14ac:dyDescent="0.3">
      <c r="B2136" s="8"/>
    </row>
    <row r="2137" spans="2:31" x14ac:dyDescent="0.3">
      <c r="B2137" s="9" t="s">
        <v>81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9" t="s">
        <v>2</v>
      </c>
      <c r="AD2137" s="99"/>
      <c r="AE2137" s="99"/>
    </row>
    <row r="2138" spans="2:31" x14ac:dyDescent="0.3">
      <c r="B2138" s="4" t="s">
        <v>245</v>
      </c>
      <c r="C2138" s="14"/>
      <c r="D2138" s="14"/>
      <c r="E2138" s="68">
        <v>0</v>
      </c>
      <c r="F2138" s="69">
        <v>0</v>
      </c>
      <c r="G2138" s="68">
        <v>0</v>
      </c>
      <c r="H2138" s="69">
        <v>0</v>
      </c>
      <c r="I2138" s="68">
        <v>0</v>
      </c>
      <c r="J2138" s="69">
        <v>0</v>
      </c>
      <c r="K2138" s="68">
        <v>0</v>
      </c>
      <c r="L2138" s="69">
        <v>0</v>
      </c>
      <c r="M2138" s="68">
        <v>0</v>
      </c>
      <c r="N2138" s="69">
        <v>0</v>
      </c>
      <c r="O2138" s="68">
        <v>0</v>
      </c>
      <c r="P2138" s="69">
        <v>0</v>
      </c>
      <c r="Q2138" s="68">
        <v>0</v>
      </c>
      <c r="R2138" s="69">
        <v>0</v>
      </c>
      <c r="S2138" s="68">
        <v>0</v>
      </c>
      <c r="T2138" s="69">
        <v>0</v>
      </c>
      <c r="U2138" s="68">
        <v>0</v>
      </c>
      <c r="V2138" s="69">
        <v>0</v>
      </c>
      <c r="W2138" s="68">
        <v>0</v>
      </c>
      <c r="X2138" s="69">
        <v>0</v>
      </c>
      <c r="Y2138" s="68">
        <v>0</v>
      </c>
      <c r="Z2138" s="69">
        <v>0</v>
      </c>
      <c r="AA2138" s="68">
        <v>0</v>
      </c>
      <c r="AB2138" s="69">
        <v>0</v>
      </c>
      <c r="AC2138" s="56"/>
      <c r="AD2138" s="55">
        <f t="shared" ref="AD2138:AD2211" si="45">SUM(E2138:AB2138)</f>
        <v>0</v>
      </c>
      <c r="AE2138" s="56"/>
    </row>
    <row r="2139" spans="2:31" x14ac:dyDescent="0.3">
      <c r="B2139" s="4" t="s">
        <v>246</v>
      </c>
      <c r="C2139" s="14"/>
      <c r="D2139" s="14"/>
      <c r="E2139" s="68">
        <v>0</v>
      </c>
      <c r="F2139" s="69">
        <v>0</v>
      </c>
      <c r="G2139" s="68">
        <v>0</v>
      </c>
      <c r="H2139" s="69">
        <v>0</v>
      </c>
      <c r="I2139" s="68">
        <v>0</v>
      </c>
      <c r="J2139" s="69">
        <v>0</v>
      </c>
      <c r="K2139" s="68">
        <v>0</v>
      </c>
      <c r="L2139" s="69">
        <v>0</v>
      </c>
      <c r="M2139" s="68">
        <v>0</v>
      </c>
      <c r="N2139" s="69">
        <v>0</v>
      </c>
      <c r="O2139" s="68">
        <v>0</v>
      </c>
      <c r="P2139" s="69">
        <v>0</v>
      </c>
      <c r="Q2139" s="68">
        <v>0</v>
      </c>
      <c r="R2139" s="69">
        <v>0</v>
      </c>
      <c r="S2139" s="68">
        <v>0</v>
      </c>
      <c r="T2139" s="69">
        <v>0</v>
      </c>
      <c r="U2139" s="68">
        <v>0</v>
      </c>
      <c r="V2139" s="69">
        <v>0</v>
      </c>
      <c r="W2139" s="68">
        <v>0</v>
      </c>
      <c r="X2139" s="69">
        <v>0</v>
      </c>
      <c r="Y2139" s="68">
        <v>0</v>
      </c>
      <c r="Z2139" s="69">
        <v>0</v>
      </c>
      <c r="AA2139" s="68">
        <v>0</v>
      </c>
      <c r="AB2139" s="69">
        <v>0</v>
      </c>
      <c r="AC2139" s="54"/>
      <c r="AD2139" s="55">
        <f t="shared" si="45"/>
        <v>0</v>
      </c>
      <c r="AE2139" s="54"/>
    </row>
    <row r="2140" spans="2:31" x14ac:dyDescent="0.3">
      <c r="B2140" s="4" t="s">
        <v>247</v>
      </c>
      <c r="C2140" s="14"/>
      <c r="D2140" s="14"/>
      <c r="E2140" s="68">
        <v>0</v>
      </c>
      <c r="F2140" s="69">
        <v>0</v>
      </c>
      <c r="G2140" s="68">
        <v>0</v>
      </c>
      <c r="H2140" s="69">
        <v>0</v>
      </c>
      <c r="I2140" s="68">
        <v>0</v>
      </c>
      <c r="J2140" s="69">
        <v>0</v>
      </c>
      <c r="K2140" s="68">
        <v>0</v>
      </c>
      <c r="L2140" s="69">
        <v>0</v>
      </c>
      <c r="M2140" s="68">
        <v>0</v>
      </c>
      <c r="N2140" s="69">
        <v>0</v>
      </c>
      <c r="O2140" s="68">
        <v>0</v>
      </c>
      <c r="P2140" s="69">
        <v>0</v>
      </c>
      <c r="Q2140" s="68">
        <v>0</v>
      </c>
      <c r="R2140" s="69">
        <v>0</v>
      </c>
      <c r="S2140" s="68">
        <v>0</v>
      </c>
      <c r="T2140" s="69">
        <v>0</v>
      </c>
      <c r="U2140" s="68">
        <v>0</v>
      </c>
      <c r="V2140" s="69">
        <v>0</v>
      </c>
      <c r="W2140" s="68">
        <v>0</v>
      </c>
      <c r="X2140" s="69">
        <v>0</v>
      </c>
      <c r="Y2140" s="68">
        <v>0</v>
      </c>
      <c r="Z2140" s="69">
        <v>0</v>
      </c>
      <c r="AA2140" s="68">
        <v>0</v>
      </c>
      <c r="AB2140" s="69">
        <v>0</v>
      </c>
      <c r="AC2140" s="54"/>
      <c r="AD2140" s="55">
        <f t="shared" si="45"/>
        <v>0</v>
      </c>
      <c r="AE2140" s="54"/>
    </row>
    <row r="2141" spans="2:31" x14ac:dyDescent="0.3">
      <c r="B2141" s="4" t="s">
        <v>248</v>
      </c>
      <c r="C2141" s="14"/>
      <c r="D2141" s="14"/>
      <c r="E2141" s="68">
        <v>0</v>
      </c>
      <c r="F2141" s="69">
        <v>0</v>
      </c>
      <c r="G2141" s="68">
        <v>0</v>
      </c>
      <c r="H2141" s="69">
        <v>0</v>
      </c>
      <c r="I2141" s="68">
        <v>0</v>
      </c>
      <c r="J2141" s="69">
        <v>0</v>
      </c>
      <c r="K2141" s="68">
        <v>0</v>
      </c>
      <c r="L2141" s="69">
        <v>0</v>
      </c>
      <c r="M2141" s="68">
        <v>0</v>
      </c>
      <c r="N2141" s="69">
        <v>0</v>
      </c>
      <c r="O2141" s="68">
        <v>0</v>
      </c>
      <c r="P2141" s="69">
        <v>0</v>
      </c>
      <c r="Q2141" s="68">
        <v>0</v>
      </c>
      <c r="R2141" s="69">
        <v>0</v>
      </c>
      <c r="S2141" s="68">
        <v>0</v>
      </c>
      <c r="T2141" s="69">
        <v>0</v>
      </c>
      <c r="U2141" s="68">
        <v>0</v>
      </c>
      <c r="V2141" s="69">
        <v>0</v>
      </c>
      <c r="W2141" s="68">
        <v>0</v>
      </c>
      <c r="X2141" s="69">
        <v>0</v>
      </c>
      <c r="Y2141" s="68">
        <v>0</v>
      </c>
      <c r="Z2141" s="69">
        <v>0</v>
      </c>
      <c r="AA2141" s="68">
        <v>0</v>
      </c>
      <c r="AB2141" s="69">
        <v>0</v>
      </c>
      <c r="AC2141" s="54"/>
      <c r="AD2141" s="55">
        <f t="shared" si="45"/>
        <v>0</v>
      </c>
      <c r="AE2141" s="54"/>
    </row>
    <row r="2142" spans="2:31" x14ac:dyDescent="0.3">
      <c r="B2142" s="4" t="s">
        <v>239</v>
      </c>
      <c r="C2142" s="14"/>
      <c r="D2142" s="14"/>
      <c r="E2142" s="68">
        <v>0</v>
      </c>
      <c r="F2142" s="69">
        <v>0</v>
      </c>
      <c r="G2142" s="68">
        <v>0</v>
      </c>
      <c r="H2142" s="69">
        <v>0</v>
      </c>
      <c r="I2142" s="68">
        <v>0</v>
      </c>
      <c r="J2142" s="69">
        <v>0</v>
      </c>
      <c r="K2142" s="68">
        <v>0</v>
      </c>
      <c r="L2142" s="69">
        <v>0</v>
      </c>
      <c r="M2142" s="68">
        <v>0</v>
      </c>
      <c r="N2142" s="69">
        <v>0</v>
      </c>
      <c r="O2142" s="68">
        <v>0</v>
      </c>
      <c r="P2142" s="69">
        <v>0</v>
      </c>
      <c r="Q2142" s="68">
        <v>0</v>
      </c>
      <c r="R2142" s="69">
        <v>0</v>
      </c>
      <c r="S2142" s="68">
        <v>0</v>
      </c>
      <c r="T2142" s="69">
        <v>0</v>
      </c>
      <c r="U2142" s="68">
        <v>0</v>
      </c>
      <c r="V2142" s="69">
        <v>0</v>
      </c>
      <c r="W2142" s="68">
        <v>0</v>
      </c>
      <c r="X2142" s="69">
        <v>0</v>
      </c>
      <c r="Y2142" s="68">
        <v>0</v>
      </c>
      <c r="Z2142" s="69">
        <v>0</v>
      </c>
      <c r="AA2142" s="68">
        <v>0</v>
      </c>
      <c r="AB2142" s="69">
        <v>0</v>
      </c>
      <c r="AC2142" s="54"/>
      <c r="AD2142" s="55">
        <f t="shared" si="45"/>
        <v>0</v>
      </c>
      <c r="AE2142" s="54"/>
    </row>
    <row r="2143" spans="2:31" x14ac:dyDescent="0.3">
      <c r="B2143" s="4" t="s">
        <v>139</v>
      </c>
      <c r="C2143" s="14"/>
      <c r="D2143" s="14"/>
      <c r="E2143" s="68">
        <v>0</v>
      </c>
      <c r="F2143" s="69">
        <v>0</v>
      </c>
      <c r="G2143" s="68">
        <v>0</v>
      </c>
      <c r="H2143" s="69">
        <v>0</v>
      </c>
      <c r="I2143" s="68">
        <v>0</v>
      </c>
      <c r="J2143" s="69">
        <v>0</v>
      </c>
      <c r="K2143" s="68">
        <v>0</v>
      </c>
      <c r="L2143" s="69">
        <v>0</v>
      </c>
      <c r="M2143" s="68">
        <v>0</v>
      </c>
      <c r="N2143" s="69">
        <v>0</v>
      </c>
      <c r="O2143" s="68">
        <v>0</v>
      </c>
      <c r="P2143" s="69">
        <v>0</v>
      </c>
      <c r="Q2143" s="68">
        <v>0</v>
      </c>
      <c r="R2143" s="69">
        <v>0</v>
      </c>
      <c r="S2143" s="68">
        <v>0</v>
      </c>
      <c r="T2143" s="69">
        <v>0</v>
      </c>
      <c r="U2143" s="68">
        <v>0</v>
      </c>
      <c r="V2143" s="69">
        <v>0</v>
      </c>
      <c r="W2143" s="68">
        <v>0</v>
      </c>
      <c r="X2143" s="69">
        <v>0</v>
      </c>
      <c r="Y2143" s="68">
        <v>0</v>
      </c>
      <c r="Z2143" s="69">
        <v>0</v>
      </c>
      <c r="AA2143" s="68">
        <v>0</v>
      </c>
      <c r="AB2143" s="69">
        <v>0</v>
      </c>
      <c r="AC2143" s="54"/>
      <c r="AD2143" s="55">
        <f t="shared" si="45"/>
        <v>0</v>
      </c>
      <c r="AE2143" s="54"/>
    </row>
    <row r="2144" spans="2:31" x14ac:dyDescent="0.3">
      <c r="B2144" s="4" t="s">
        <v>140</v>
      </c>
      <c r="C2144" s="14"/>
      <c r="D2144" s="14"/>
      <c r="E2144" s="68">
        <v>0</v>
      </c>
      <c r="F2144" s="69">
        <v>0</v>
      </c>
      <c r="G2144" s="68">
        <v>0</v>
      </c>
      <c r="H2144" s="69">
        <v>0</v>
      </c>
      <c r="I2144" s="68">
        <v>0</v>
      </c>
      <c r="J2144" s="69">
        <v>0</v>
      </c>
      <c r="K2144" s="68">
        <v>0</v>
      </c>
      <c r="L2144" s="69">
        <v>0</v>
      </c>
      <c r="M2144" s="68">
        <v>0</v>
      </c>
      <c r="N2144" s="69">
        <v>0</v>
      </c>
      <c r="O2144" s="68">
        <v>0</v>
      </c>
      <c r="P2144" s="69">
        <v>0</v>
      </c>
      <c r="Q2144" s="68">
        <v>0</v>
      </c>
      <c r="R2144" s="69">
        <v>0</v>
      </c>
      <c r="S2144" s="68">
        <v>0</v>
      </c>
      <c r="T2144" s="69">
        <v>0</v>
      </c>
      <c r="U2144" s="68">
        <v>0</v>
      </c>
      <c r="V2144" s="69">
        <v>0</v>
      </c>
      <c r="W2144" s="68">
        <v>0</v>
      </c>
      <c r="X2144" s="69">
        <v>0</v>
      </c>
      <c r="Y2144" s="68">
        <v>0</v>
      </c>
      <c r="Z2144" s="69">
        <v>0</v>
      </c>
      <c r="AA2144" s="68">
        <v>0</v>
      </c>
      <c r="AB2144" s="69">
        <v>0</v>
      </c>
      <c r="AC2144" s="54"/>
      <c r="AD2144" s="55">
        <f t="shared" si="45"/>
        <v>0</v>
      </c>
      <c r="AE2144" s="54"/>
    </row>
    <row r="2145" spans="2:31" x14ac:dyDescent="0.3">
      <c r="B2145" s="4" t="s">
        <v>128</v>
      </c>
      <c r="C2145" s="14"/>
      <c r="D2145" s="14"/>
      <c r="E2145" s="68">
        <v>0</v>
      </c>
      <c r="F2145" s="69">
        <v>0</v>
      </c>
      <c r="G2145" s="68">
        <v>0</v>
      </c>
      <c r="H2145" s="69">
        <v>0</v>
      </c>
      <c r="I2145" s="68">
        <v>0</v>
      </c>
      <c r="J2145" s="69">
        <v>0</v>
      </c>
      <c r="K2145" s="68">
        <v>0</v>
      </c>
      <c r="L2145" s="69">
        <v>0</v>
      </c>
      <c r="M2145" s="68">
        <v>0</v>
      </c>
      <c r="N2145" s="69">
        <v>0</v>
      </c>
      <c r="O2145" s="68">
        <v>0</v>
      </c>
      <c r="P2145" s="69">
        <v>0</v>
      </c>
      <c r="Q2145" s="68">
        <v>0</v>
      </c>
      <c r="R2145" s="69">
        <v>0</v>
      </c>
      <c r="S2145" s="68">
        <v>0</v>
      </c>
      <c r="T2145" s="69">
        <v>0</v>
      </c>
      <c r="U2145" s="68">
        <v>0</v>
      </c>
      <c r="V2145" s="69">
        <v>0</v>
      </c>
      <c r="W2145" s="68">
        <v>0</v>
      </c>
      <c r="X2145" s="69">
        <v>0</v>
      </c>
      <c r="Y2145" s="68">
        <v>0</v>
      </c>
      <c r="Z2145" s="69">
        <v>0</v>
      </c>
      <c r="AA2145" s="68">
        <v>0</v>
      </c>
      <c r="AB2145" s="69">
        <v>0</v>
      </c>
      <c r="AC2145" s="54"/>
      <c r="AD2145" s="55">
        <f t="shared" si="45"/>
        <v>0</v>
      </c>
      <c r="AE2145" s="54"/>
    </row>
    <row r="2146" spans="2:31" x14ac:dyDescent="0.3">
      <c r="B2146" s="4" t="s">
        <v>129</v>
      </c>
      <c r="C2146" s="14"/>
      <c r="D2146" s="14"/>
      <c r="E2146" s="68">
        <v>0</v>
      </c>
      <c r="F2146" s="69">
        <v>0</v>
      </c>
      <c r="G2146" s="68">
        <v>0</v>
      </c>
      <c r="H2146" s="69">
        <v>0</v>
      </c>
      <c r="I2146" s="68">
        <v>0</v>
      </c>
      <c r="J2146" s="69">
        <v>0</v>
      </c>
      <c r="K2146" s="68">
        <v>0</v>
      </c>
      <c r="L2146" s="69">
        <v>0</v>
      </c>
      <c r="M2146" s="68">
        <v>0</v>
      </c>
      <c r="N2146" s="69">
        <v>0</v>
      </c>
      <c r="O2146" s="68">
        <v>0</v>
      </c>
      <c r="P2146" s="69">
        <v>0</v>
      </c>
      <c r="Q2146" s="68">
        <v>0</v>
      </c>
      <c r="R2146" s="69">
        <v>0</v>
      </c>
      <c r="S2146" s="68">
        <v>0</v>
      </c>
      <c r="T2146" s="69">
        <v>0</v>
      </c>
      <c r="U2146" s="68">
        <v>0</v>
      </c>
      <c r="V2146" s="69">
        <v>0</v>
      </c>
      <c r="W2146" s="68">
        <v>0</v>
      </c>
      <c r="X2146" s="69">
        <v>0</v>
      </c>
      <c r="Y2146" s="68">
        <v>0</v>
      </c>
      <c r="Z2146" s="69">
        <v>0</v>
      </c>
      <c r="AA2146" s="68">
        <v>0</v>
      </c>
      <c r="AB2146" s="69">
        <v>0</v>
      </c>
      <c r="AC2146" s="54"/>
      <c r="AD2146" s="55">
        <f t="shared" si="45"/>
        <v>0</v>
      </c>
      <c r="AE2146" s="54"/>
    </row>
    <row r="2147" spans="2:31" x14ac:dyDescent="0.3">
      <c r="B2147" s="4" t="s">
        <v>196</v>
      </c>
      <c r="C2147" s="14"/>
      <c r="D2147" s="14"/>
      <c r="E2147" s="68">
        <v>0</v>
      </c>
      <c r="F2147" s="69">
        <v>0</v>
      </c>
      <c r="G2147" s="68">
        <v>0</v>
      </c>
      <c r="H2147" s="69">
        <v>0</v>
      </c>
      <c r="I2147" s="68">
        <v>0</v>
      </c>
      <c r="J2147" s="69">
        <v>0</v>
      </c>
      <c r="K2147" s="68">
        <v>0</v>
      </c>
      <c r="L2147" s="69">
        <v>0</v>
      </c>
      <c r="M2147" s="68">
        <v>0</v>
      </c>
      <c r="N2147" s="69">
        <v>0</v>
      </c>
      <c r="O2147" s="68">
        <v>0</v>
      </c>
      <c r="P2147" s="69">
        <v>0</v>
      </c>
      <c r="Q2147" s="68">
        <v>0</v>
      </c>
      <c r="R2147" s="69">
        <v>0</v>
      </c>
      <c r="S2147" s="68">
        <v>0</v>
      </c>
      <c r="T2147" s="69">
        <v>0</v>
      </c>
      <c r="U2147" s="68">
        <v>0</v>
      </c>
      <c r="V2147" s="69">
        <v>0</v>
      </c>
      <c r="W2147" s="68">
        <v>0</v>
      </c>
      <c r="X2147" s="69">
        <v>0</v>
      </c>
      <c r="Y2147" s="68">
        <v>0</v>
      </c>
      <c r="Z2147" s="69">
        <v>0</v>
      </c>
      <c r="AA2147" s="68">
        <v>0</v>
      </c>
      <c r="AB2147" s="69">
        <v>0</v>
      </c>
      <c r="AC2147" s="54"/>
      <c r="AD2147" s="55">
        <f t="shared" si="45"/>
        <v>0</v>
      </c>
      <c r="AE2147" s="54"/>
    </row>
    <row r="2148" spans="2:31" x14ac:dyDescent="0.3">
      <c r="B2148" s="4" t="s">
        <v>207</v>
      </c>
      <c r="C2148" s="14"/>
      <c r="D2148" s="14"/>
      <c r="E2148" s="68">
        <v>0</v>
      </c>
      <c r="F2148" s="69">
        <v>0</v>
      </c>
      <c r="G2148" s="68">
        <v>0</v>
      </c>
      <c r="H2148" s="69">
        <v>0</v>
      </c>
      <c r="I2148" s="68">
        <v>0</v>
      </c>
      <c r="J2148" s="69">
        <v>0</v>
      </c>
      <c r="K2148" s="68">
        <v>0</v>
      </c>
      <c r="L2148" s="69">
        <v>0</v>
      </c>
      <c r="M2148" s="68">
        <v>0</v>
      </c>
      <c r="N2148" s="69">
        <v>0</v>
      </c>
      <c r="O2148" s="68">
        <v>0</v>
      </c>
      <c r="P2148" s="69">
        <v>0</v>
      </c>
      <c r="Q2148" s="68">
        <v>0</v>
      </c>
      <c r="R2148" s="69">
        <v>0</v>
      </c>
      <c r="S2148" s="68">
        <v>0</v>
      </c>
      <c r="T2148" s="69">
        <v>0</v>
      </c>
      <c r="U2148" s="68">
        <v>0</v>
      </c>
      <c r="V2148" s="69">
        <v>0</v>
      </c>
      <c r="W2148" s="68">
        <v>0</v>
      </c>
      <c r="X2148" s="69">
        <v>0</v>
      </c>
      <c r="Y2148" s="68">
        <v>0</v>
      </c>
      <c r="Z2148" s="69">
        <v>0</v>
      </c>
      <c r="AA2148" s="68">
        <v>0</v>
      </c>
      <c r="AB2148" s="69">
        <v>0</v>
      </c>
      <c r="AC2148" s="54"/>
      <c r="AD2148" s="55">
        <f t="shared" si="45"/>
        <v>0</v>
      </c>
      <c r="AE2148" s="54"/>
    </row>
    <row r="2149" spans="2:31" x14ac:dyDescent="0.3">
      <c r="B2149" s="4" t="s">
        <v>208</v>
      </c>
      <c r="C2149" s="14"/>
      <c r="D2149" s="1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5"/>
        <v>0</v>
      </c>
      <c r="AE2149" s="54"/>
    </row>
    <row r="2150" spans="2:31" x14ac:dyDescent="0.3">
      <c r="B2150" s="4" t="s">
        <v>147</v>
      </c>
      <c r="C2150" s="14"/>
      <c r="D2150" s="1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5"/>
        <v>0</v>
      </c>
      <c r="AE2150" s="54"/>
    </row>
    <row r="2151" spans="2:31" x14ac:dyDescent="0.3">
      <c r="B2151" s="4" t="s">
        <v>220</v>
      </c>
      <c r="C2151" s="14"/>
      <c r="D2151" s="1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2.6580459112569201E-3</v>
      </c>
      <c r="W2151" s="70">
        <v>0.13321314030963849</v>
      </c>
      <c r="X2151" s="71">
        <v>9.9862190811338333E-3</v>
      </c>
      <c r="Y2151" s="70">
        <v>0.21592776252904211</v>
      </c>
      <c r="Z2151" s="71">
        <v>0.33584973885693814</v>
      </c>
      <c r="AA2151" s="70">
        <v>1.2615501679388557</v>
      </c>
      <c r="AB2151" s="71">
        <v>0</v>
      </c>
      <c r="AC2151" s="54"/>
      <c r="AD2151" s="55">
        <f t="shared" si="45"/>
        <v>1.9591850746268653</v>
      </c>
      <c r="AE2151" s="54"/>
    </row>
    <row r="2152" spans="2:31" x14ac:dyDescent="0.3">
      <c r="B2152" s="4" t="s">
        <v>221</v>
      </c>
      <c r="C2152" s="14"/>
      <c r="D2152" s="1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2.6580459112569201E-3</v>
      </c>
      <c r="W2152" s="70">
        <v>0.13321314030963849</v>
      </c>
      <c r="X2152" s="71">
        <v>9.9862190811338333E-3</v>
      </c>
      <c r="Y2152" s="70">
        <v>0.21592776252904211</v>
      </c>
      <c r="Z2152" s="71">
        <v>0.33584973885693814</v>
      </c>
      <c r="AA2152" s="70">
        <v>1.2615501679388557</v>
      </c>
      <c r="AB2152" s="71">
        <v>0</v>
      </c>
      <c r="AC2152" s="54"/>
      <c r="AD2152" s="55">
        <f t="shared" si="45"/>
        <v>1.9591850746268653</v>
      </c>
      <c r="AE2152" s="54"/>
    </row>
    <row r="2153" spans="2:31" x14ac:dyDescent="0.3">
      <c r="B2153" s="4" t="s">
        <v>144</v>
      </c>
      <c r="C2153" s="14"/>
      <c r="D2153" s="1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5.086056391398113E-3</v>
      </c>
      <c r="W2153" s="70">
        <v>7.1256955464681004E-3</v>
      </c>
      <c r="X2153" s="71">
        <v>5.0014972686767585E-3</v>
      </c>
      <c r="Y2153" s="70">
        <v>8.545192082722983E-3</v>
      </c>
      <c r="Z2153" s="71">
        <v>1.1656435125973075</v>
      </c>
      <c r="AA2153" s="70">
        <v>6.7558642959532671</v>
      </c>
      <c r="AB2153" s="71">
        <v>0</v>
      </c>
      <c r="AC2153" s="54"/>
      <c r="AD2153" s="55">
        <f t="shared" si="45"/>
        <v>7.9472662498398403</v>
      </c>
      <c r="AE2153" s="54"/>
    </row>
    <row r="2154" spans="2:31" x14ac:dyDescent="0.3">
      <c r="B2154" s="4" t="s">
        <v>188</v>
      </c>
      <c r="C2154" s="14"/>
      <c r="D2154" s="1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2.2216996987660727</v>
      </c>
      <c r="W2154" s="70">
        <v>2.8311086297035217</v>
      </c>
      <c r="X2154" s="71">
        <v>1.7894199291865029</v>
      </c>
      <c r="Y2154" s="70">
        <v>2.8207380890846254</v>
      </c>
      <c r="Z2154" s="71">
        <v>2.8156329790751142</v>
      </c>
      <c r="AA2154" s="70">
        <v>2.8105278650919598</v>
      </c>
      <c r="AB2154" s="71">
        <v>0</v>
      </c>
      <c r="AC2154" s="54"/>
      <c r="AD2154" s="55">
        <f t="shared" si="45"/>
        <v>15.289127190907799</v>
      </c>
      <c r="AE2154" s="54"/>
    </row>
    <row r="2155" spans="2:31" x14ac:dyDescent="0.3">
      <c r="B2155" s="4" t="s">
        <v>189</v>
      </c>
      <c r="C2155" s="14"/>
      <c r="D2155" s="1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2.2216996987660727</v>
      </c>
      <c r="W2155" s="70">
        <v>2.8311086297035217</v>
      </c>
      <c r="X2155" s="71">
        <v>1.7894199291865029</v>
      </c>
      <c r="Y2155" s="70">
        <v>2.8207380890846254</v>
      </c>
      <c r="Z2155" s="71">
        <v>2.8156329790751142</v>
      </c>
      <c r="AA2155" s="70">
        <v>2.8105278650919598</v>
      </c>
      <c r="AB2155" s="71">
        <v>0</v>
      </c>
      <c r="AC2155" s="54"/>
      <c r="AD2155" s="55">
        <f t="shared" si="45"/>
        <v>15.289127190907799</v>
      </c>
      <c r="AE2155" s="54"/>
    </row>
    <row r="2156" spans="2:31" x14ac:dyDescent="0.3">
      <c r="B2156" s="4" t="s">
        <v>235</v>
      </c>
      <c r="C2156" s="14"/>
      <c r="D2156" s="1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0.617196606038939</v>
      </c>
      <c r="W2156" s="70">
        <v>1.6998319135622482</v>
      </c>
      <c r="X2156" s="71">
        <v>0.6753966006420401</v>
      </c>
      <c r="Y2156" s="70">
        <v>1.8166566270239608</v>
      </c>
      <c r="Z2156" s="71">
        <v>3.2924656344221326</v>
      </c>
      <c r="AA2156" s="70">
        <v>8.8178110576499318</v>
      </c>
      <c r="AB2156" s="71">
        <v>0</v>
      </c>
      <c r="AC2156" s="54"/>
      <c r="AD2156" s="55">
        <f t="shared" si="45"/>
        <v>16.919358439339252</v>
      </c>
      <c r="AE2156" s="54"/>
    </row>
    <row r="2157" spans="2:31" x14ac:dyDescent="0.3">
      <c r="B2157" s="4" t="s">
        <v>244</v>
      </c>
      <c r="C2157" s="14"/>
      <c r="D2157" s="1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0.19087040406088521</v>
      </c>
      <c r="Z2157" s="71">
        <v>0.46209415951009009</v>
      </c>
      <c r="AA2157" s="70">
        <v>2.3533566669487516</v>
      </c>
      <c r="AB2157" s="71">
        <v>0</v>
      </c>
      <c r="AC2157" s="54"/>
      <c r="AD2157" s="55">
        <f t="shared" si="45"/>
        <v>3.0063212305197267</v>
      </c>
      <c r="AE2157" s="54"/>
    </row>
    <row r="2158" spans="2:31" x14ac:dyDescent="0.3">
      <c r="B2158" s="4" t="s">
        <v>148</v>
      </c>
      <c r="C2158" s="14"/>
      <c r="D2158" s="1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5"/>
        <v>0</v>
      </c>
      <c r="AE2158" s="54"/>
    </row>
    <row r="2159" spans="2:31" x14ac:dyDescent="0.3">
      <c r="B2159" s="4" t="s">
        <v>149</v>
      </c>
      <c r="C2159" s="14"/>
      <c r="D2159" s="1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5"/>
        <v>0</v>
      </c>
      <c r="AE2159" s="54"/>
    </row>
    <row r="2160" spans="2:31" x14ac:dyDescent="0.3">
      <c r="B2160" s="4" t="s">
        <v>150</v>
      </c>
      <c r="C2160" s="14"/>
      <c r="D2160" s="1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5"/>
        <v>0</v>
      </c>
      <c r="AE2160" s="54"/>
    </row>
    <row r="2161" spans="2:31" x14ac:dyDescent="0.3">
      <c r="B2161" s="4" t="s">
        <v>151</v>
      </c>
      <c r="C2161" s="14"/>
      <c r="D2161" s="1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5"/>
        <v>0</v>
      </c>
      <c r="AE2161" s="54"/>
    </row>
    <row r="2162" spans="2:31" x14ac:dyDescent="0.3">
      <c r="B2162" s="4" t="s">
        <v>194</v>
      </c>
      <c r="C2162" s="14"/>
      <c r="D2162" s="14"/>
      <c r="E2162" s="70">
        <v>0</v>
      </c>
      <c r="F2162" s="71">
        <v>0</v>
      </c>
      <c r="G2162" s="70">
        <v>0</v>
      </c>
      <c r="H2162" s="71">
        <v>0</v>
      </c>
      <c r="I2162" s="70">
        <v>0</v>
      </c>
      <c r="J2162" s="71">
        <v>0</v>
      </c>
      <c r="K2162" s="70">
        <v>0</v>
      </c>
      <c r="L2162" s="71">
        <v>0</v>
      </c>
      <c r="M2162" s="70">
        <v>0</v>
      </c>
      <c r="N2162" s="71">
        <v>0</v>
      </c>
      <c r="O2162" s="70">
        <v>0</v>
      </c>
      <c r="P2162" s="71">
        <v>0</v>
      </c>
      <c r="Q2162" s="70">
        <v>0</v>
      </c>
      <c r="R2162" s="71">
        <v>0</v>
      </c>
      <c r="S2162" s="70">
        <v>0</v>
      </c>
      <c r="T2162" s="71">
        <v>0</v>
      </c>
      <c r="U2162" s="70">
        <v>0</v>
      </c>
      <c r="V2162" s="71">
        <v>0</v>
      </c>
      <c r="W2162" s="70">
        <v>0</v>
      </c>
      <c r="X2162" s="71">
        <v>0</v>
      </c>
      <c r="Y2162" s="70">
        <v>0</v>
      </c>
      <c r="Z2162" s="71">
        <v>0</v>
      </c>
      <c r="AA2162" s="70">
        <v>0</v>
      </c>
      <c r="AB2162" s="71">
        <v>0</v>
      </c>
      <c r="AC2162" s="54"/>
      <c r="AD2162" s="55">
        <f t="shared" si="45"/>
        <v>0</v>
      </c>
      <c r="AE2162" s="54"/>
    </row>
    <row r="2163" spans="2:31" x14ac:dyDescent="0.3">
      <c r="B2163" s="4" t="s">
        <v>195</v>
      </c>
      <c r="C2163" s="14"/>
      <c r="D2163" s="14"/>
      <c r="E2163" s="70">
        <v>0</v>
      </c>
      <c r="F2163" s="71">
        <v>0</v>
      </c>
      <c r="G2163" s="70">
        <v>0</v>
      </c>
      <c r="H2163" s="71">
        <v>0</v>
      </c>
      <c r="I2163" s="70">
        <v>0</v>
      </c>
      <c r="J2163" s="71">
        <v>0</v>
      </c>
      <c r="K2163" s="70">
        <v>0</v>
      </c>
      <c r="L2163" s="71">
        <v>0</v>
      </c>
      <c r="M2163" s="70">
        <v>0</v>
      </c>
      <c r="N2163" s="71">
        <v>0</v>
      </c>
      <c r="O2163" s="70">
        <v>0</v>
      </c>
      <c r="P2163" s="71">
        <v>0</v>
      </c>
      <c r="Q2163" s="70">
        <v>0</v>
      </c>
      <c r="R2163" s="71">
        <v>0</v>
      </c>
      <c r="S2163" s="70">
        <v>0</v>
      </c>
      <c r="T2163" s="71">
        <v>0</v>
      </c>
      <c r="U2163" s="70">
        <v>0</v>
      </c>
      <c r="V2163" s="71">
        <v>0</v>
      </c>
      <c r="W2163" s="70">
        <v>0</v>
      </c>
      <c r="X2163" s="71">
        <v>0</v>
      </c>
      <c r="Y2163" s="70">
        <v>0</v>
      </c>
      <c r="Z2163" s="71">
        <v>0</v>
      </c>
      <c r="AA2163" s="70">
        <v>0</v>
      </c>
      <c r="AB2163" s="71">
        <v>0</v>
      </c>
      <c r="AC2163" s="54"/>
      <c r="AD2163" s="55">
        <f t="shared" si="45"/>
        <v>0</v>
      </c>
      <c r="AE2163" s="54"/>
    </row>
    <row r="2164" spans="2:31" x14ac:dyDescent="0.3">
      <c r="B2164" s="4" t="s">
        <v>179</v>
      </c>
      <c r="C2164" s="14"/>
      <c r="D2164" s="14"/>
      <c r="E2164" s="70">
        <v>0</v>
      </c>
      <c r="F2164" s="71">
        <v>0</v>
      </c>
      <c r="G2164" s="70">
        <v>0</v>
      </c>
      <c r="H2164" s="71">
        <v>0</v>
      </c>
      <c r="I2164" s="70">
        <v>0</v>
      </c>
      <c r="J2164" s="71">
        <v>0</v>
      </c>
      <c r="K2164" s="70">
        <v>0</v>
      </c>
      <c r="L2164" s="71">
        <v>0</v>
      </c>
      <c r="M2164" s="70">
        <v>0</v>
      </c>
      <c r="N2164" s="71">
        <v>0</v>
      </c>
      <c r="O2164" s="70">
        <v>0</v>
      </c>
      <c r="P2164" s="71">
        <v>0</v>
      </c>
      <c r="Q2164" s="70">
        <v>0</v>
      </c>
      <c r="R2164" s="71">
        <v>0</v>
      </c>
      <c r="S2164" s="70">
        <v>0</v>
      </c>
      <c r="T2164" s="71">
        <v>0</v>
      </c>
      <c r="U2164" s="70">
        <v>0</v>
      </c>
      <c r="V2164" s="71">
        <v>0</v>
      </c>
      <c r="W2164" s="70">
        <v>0</v>
      </c>
      <c r="X2164" s="71">
        <v>0</v>
      </c>
      <c r="Y2164" s="70">
        <v>0</v>
      </c>
      <c r="Z2164" s="71">
        <v>0</v>
      </c>
      <c r="AA2164" s="70">
        <v>0</v>
      </c>
      <c r="AB2164" s="71">
        <v>0</v>
      </c>
      <c r="AC2164" s="54"/>
      <c r="AD2164" s="55">
        <f t="shared" si="45"/>
        <v>0</v>
      </c>
      <c r="AE2164" s="54"/>
    </row>
    <row r="2165" spans="2:31" x14ac:dyDescent="0.3">
      <c r="B2165" s="4" t="s">
        <v>180</v>
      </c>
      <c r="C2165" s="14"/>
      <c r="D2165" s="14"/>
      <c r="E2165" s="70">
        <v>0</v>
      </c>
      <c r="F2165" s="71">
        <v>0</v>
      </c>
      <c r="G2165" s="70">
        <v>0</v>
      </c>
      <c r="H2165" s="71">
        <v>0</v>
      </c>
      <c r="I2165" s="70">
        <v>0</v>
      </c>
      <c r="J2165" s="71">
        <v>0</v>
      </c>
      <c r="K2165" s="70">
        <v>0</v>
      </c>
      <c r="L2165" s="71">
        <v>0</v>
      </c>
      <c r="M2165" s="70">
        <v>0</v>
      </c>
      <c r="N2165" s="71">
        <v>0</v>
      </c>
      <c r="O2165" s="70">
        <v>0</v>
      </c>
      <c r="P2165" s="71">
        <v>0</v>
      </c>
      <c r="Q2165" s="70">
        <v>0</v>
      </c>
      <c r="R2165" s="71">
        <v>0</v>
      </c>
      <c r="S2165" s="70">
        <v>0</v>
      </c>
      <c r="T2165" s="71">
        <v>0</v>
      </c>
      <c r="U2165" s="70">
        <v>0</v>
      </c>
      <c r="V2165" s="71">
        <v>0</v>
      </c>
      <c r="W2165" s="70">
        <v>0</v>
      </c>
      <c r="X2165" s="71">
        <v>0</v>
      </c>
      <c r="Y2165" s="70">
        <v>0</v>
      </c>
      <c r="Z2165" s="71">
        <v>0</v>
      </c>
      <c r="AA2165" s="70">
        <v>0</v>
      </c>
      <c r="AB2165" s="71">
        <v>0</v>
      </c>
      <c r="AC2165" s="54"/>
      <c r="AD2165" s="55">
        <f t="shared" si="45"/>
        <v>0</v>
      </c>
      <c r="AE2165" s="54"/>
    </row>
    <row r="2166" spans="2:31" x14ac:dyDescent="0.3">
      <c r="B2166" s="4" t="s">
        <v>251</v>
      </c>
      <c r="C2166" s="14"/>
      <c r="D2166" s="14"/>
      <c r="E2166" s="70">
        <v>0</v>
      </c>
      <c r="F2166" s="71">
        <v>0</v>
      </c>
      <c r="G2166" s="70">
        <v>0</v>
      </c>
      <c r="H2166" s="71">
        <v>0</v>
      </c>
      <c r="I2166" s="70">
        <v>0</v>
      </c>
      <c r="J2166" s="71">
        <v>0</v>
      </c>
      <c r="K2166" s="70">
        <v>0</v>
      </c>
      <c r="L2166" s="71">
        <v>0</v>
      </c>
      <c r="M2166" s="70">
        <v>0</v>
      </c>
      <c r="N2166" s="71">
        <v>0</v>
      </c>
      <c r="O2166" s="70">
        <v>0</v>
      </c>
      <c r="P2166" s="71">
        <v>0</v>
      </c>
      <c r="Q2166" s="70">
        <v>0</v>
      </c>
      <c r="R2166" s="71">
        <v>0</v>
      </c>
      <c r="S2166" s="70">
        <v>0</v>
      </c>
      <c r="T2166" s="71">
        <v>0</v>
      </c>
      <c r="U2166" s="70">
        <v>0</v>
      </c>
      <c r="V2166" s="71">
        <v>0</v>
      </c>
      <c r="W2166" s="70">
        <v>0</v>
      </c>
      <c r="X2166" s="71">
        <v>0</v>
      </c>
      <c r="Y2166" s="70">
        <v>0</v>
      </c>
      <c r="Z2166" s="71">
        <v>0</v>
      </c>
      <c r="AA2166" s="70">
        <v>0</v>
      </c>
      <c r="AB2166" s="71">
        <v>0</v>
      </c>
      <c r="AC2166" s="54"/>
      <c r="AD2166" s="55">
        <f t="shared" si="45"/>
        <v>0</v>
      </c>
      <c r="AE2166" s="54"/>
    </row>
    <row r="2167" spans="2:31" x14ac:dyDescent="0.3">
      <c r="B2167" s="4" t="s">
        <v>152</v>
      </c>
      <c r="C2167" s="14"/>
      <c r="D2167" s="14"/>
      <c r="E2167" s="70">
        <v>0</v>
      </c>
      <c r="F2167" s="71">
        <v>0</v>
      </c>
      <c r="G2167" s="70">
        <v>0</v>
      </c>
      <c r="H2167" s="71">
        <v>0</v>
      </c>
      <c r="I2167" s="70">
        <v>0</v>
      </c>
      <c r="J2167" s="71">
        <v>0</v>
      </c>
      <c r="K2167" s="70">
        <v>0</v>
      </c>
      <c r="L2167" s="71">
        <v>0</v>
      </c>
      <c r="M2167" s="70">
        <v>0</v>
      </c>
      <c r="N2167" s="71">
        <v>0</v>
      </c>
      <c r="O2167" s="70">
        <v>0</v>
      </c>
      <c r="P2167" s="71">
        <v>0</v>
      </c>
      <c r="Q2167" s="70">
        <v>0</v>
      </c>
      <c r="R2167" s="71">
        <v>0</v>
      </c>
      <c r="S2167" s="70">
        <v>0</v>
      </c>
      <c r="T2167" s="71">
        <v>0</v>
      </c>
      <c r="U2167" s="70">
        <v>0</v>
      </c>
      <c r="V2167" s="71">
        <v>0</v>
      </c>
      <c r="W2167" s="70">
        <v>0</v>
      </c>
      <c r="X2167" s="71">
        <v>0</v>
      </c>
      <c r="Y2167" s="70">
        <v>0</v>
      </c>
      <c r="Z2167" s="71">
        <v>0</v>
      </c>
      <c r="AA2167" s="70">
        <v>0</v>
      </c>
      <c r="AB2167" s="71">
        <v>0</v>
      </c>
      <c r="AC2167" s="54"/>
      <c r="AD2167" s="55">
        <f t="shared" si="45"/>
        <v>0</v>
      </c>
      <c r="AE2167" s="54"/>
    </row>
    <row r="2168" spans="2:31" x14ac:dyDescent="0.3">
      <c r="B2168" s="4" t="s">
        <v>153</v>
      </c>
      <c r="C2168" s="14"/>
      <c r="D2168" s="14"/>
      <c r="E2168" s="70">
        <v>0</v>
      </c>
      <c r="F2168" s="71">
        <v>0</v>
      </c>
      <c r="G2168" s="70">
        <v>0</v>
      </c>
      <c r="H2168" s="71">
        <v>0</v>
      </c>
      <c r="I2168" s="70">
        <v>0</v>
      </c>
      <c r="J2168" s="71">
        <v>0</v>
      </c>
      <c r="K2168" s="70">
        <v>0</v>
      </c>
      <c r="L2168" s="71">
        <v>0</v>
      </c>
      <c r="M2168" s="70">
        <v>0</v>
      </c>
      <c r="N2168" s="71">
        <v>0</v>
      </c>
      <c r="O2168" s="70">
        <v>0</v>
      </c>
      <c r="P2168" s="71">
        <v>0</v>
      </c>
      <c r="Q2168" s="70">
        <v>0</v>
      </c>
      <c r="R2168" s="71">
        <v>0</v>
      </c>
      <c r="S2168" s="70">
        <v>0</v>
      </c>
      <c r="T2168" s="71">
        <v>0</v>
      </c>
      <c r="U2168" s="70">
        <v>0</v>
      </c>
      <c r="V2168" s="71">
        <v>0</v>
      </c>
      <c r="W2168" s="70">
        <v>0</v>
      </c>
      <c r="X2168" s="71">
        <v>0</v>
      </c>
      <c r="Y2168" s="70">
        <v>0</v>
      </c>
      <c r="Z2168" s="71">
        <v>0</v>
      </c>
      <c r="AA2168" s="70">
        <v>0</v>
      </c>
      <c r="AB2168" s="71">
        <v>0</v>
      </c>
      <c r="AC2168" s="54"/>
      <c r="AD2168" s="55">
        <f t="shared" si="45"/>
        <v>0</v>
      </c>
      <c r="AE2168" s="54"/>
    </row>
    <row r="2169" spans="2:31" x14ac:dyDescent="0.3">
      <c r="B2169" s="4" t="s">
        <v>154</v>
      </c>
      <c r="C2169" s="14"/>
      <c r="D2169" s="14"/>
      <c r="E2169" s="70">
        <v>0</v>
      </c>
      <c r="F2169" s="71">
        <v>0</v>
      </c>
      <c r="G2169" s="70">
        <v>0</v>
      </c>
      <c r="H2169" s="71">
        <v>0</v>
      </c>
      <c r="I2169" s="70">
        <v>0</v>
      </c>
      <c r="J2169" s="71">
        <v>0</v>
      </c>
      <c r="K2169" s="70">
        <v>0</v>
      </c>
      <c r="L2169" s="71">
        <v>0</v>
      </c>
      <c r="M2169" s="70">
        <v>0</v>
      </c>
      <c r="N2169" s="71">
        <v>0</v>
      </c>
      <c r="O2169" s="70">
        <v>0</v>
      </c>
      <c r="P2169" s="71">
        <v>0</v>
      </c>
      <c r="Q2169" s="70">
        <v>0</v>
      </c>
      <c r="R2169" s="71">
        <v>0</v>
      </c>
      <c r="S2169" s="70">
        <v>0</v>
      </c>
      <c r="T2169" s="71">
        <v>0</v>
      </c>
      <c r="U2169" s="70">
        <v>0</v>
      </c>
      <c r="V2169" s="71">
        <v>0</v>
      </c>
      <c r="W2169" s="70">
        <v>0</v>
      </c>
      <c r="X2169" s="71">
        <v>0</v>
      </c>
      <c r="Y2169" s="70">
        <v>0</v>
      </c>
      <c r="Z2169" s="71">
        <v>0</v>
      </c>
      <c r="AA2169" s="70">
        <v>0</v>
      </c>
      <c r="AB2169" s="71">
        <v>0</v>
      </c>
      <c r="AC2169" s="54"/>
      <c r="AD2169" s="55">
        <f t="shared" si="45"/>
        <v>0</v>
      </c>
      <c r="AE2169" s="54"/>
    </row>
    <row r="2170" spans="2:31" x14ac:dyDescent="0.3">
      <c r="B2170" s="4" t="s">
        <v>141</v>
      </c>
      <c r="C2170" s="14"/>
      <c r="D2170" s="14"/>
      <c r="E2170" s="70">
        <v>0</v>
      </c>
      <c r="F2170" s="71">
        <v>0</v>
      </c>
      <c r="G2170" s="70">
        <v>0</v>
      </c>
      <c r="H2170" s="71">
        <v>0</v>
      </c>
      <c r="I2170" s="70">
        <v>0</v>
      </c>
      <c r="J2170" s="71">
        <v>0</v>
      </c>
      <c r="K2170" s="70">
        <v>0</v>
      </c>
      <c r="L2170" s="71">
        <v>0</v>
      </c>
      <c r="M2170" s="70">
        <v>0</v>
      </c>
      <c r="N2170" s="71">
        <v>0</v>
      </c>
      <c r="O2170" s="70">
        <v>0</v>
      </c>
      <c r="P2170" s="71">
        <v>0</v>
      </c>
      <c r="Q2170" s="70">
        <v>0</v>
      </c>
      <c r="R2170" s="71">
        <v>0</v>
      </c>
      <c r="S2170" s="70">
        <v>0</v>
      </c>
      <c r="T2170" s="71">
        <v>0</v>
      </c>
      <c r="U2170" s="70">
        <v>0</v>
      </c>
      <c r="V2170" s="71">
        <v>0</v>
      </c>
      <c r="W2170" s="70">
        <v>0</v>
      </c>
      <c r="X2170" s="71">
        <v>0</v>
      </c>
      <c r="Y2170" s="70">
        <v>0</v>
      </c>
      <c r="Z2170" s="71">
        <v>0</v>
      </c>
      <c r="AA2170" s="70">
        <v>0</v>
      </c>
      <c r="AB2170" s="71">
        <v>0</v>
      </c>
      <c r="AC2170" s="54"/>
      <c r="AD2170" s="55">
        <f t="shared" si="45"/>
        <v>0</v>
      </c>
      <c r="AE2170" s="54"/>
    </row>
    <row r="2171" spans="2:31" x14ac:dyDescent="0.3">
      <c r="B2171" s="4" t="s">
        <v>222</v>
      </c>
      <c r="C2171" s="14"/>
      <c r="D2171" s="14"/>
      <c r="E2171" s="70">
        <v>0</v>
      </c>
      <c r="F2171" s="71">
        <v>0</v>
      </c>
      <c r="G2171" s="70">
        <v>0</v>
      </c>
      <c r="H2171" s="71">
        <v>0</v>
      </c>
      <c r="I2171" s="70">
        <v>0</v>
      </c>
      <c r="J2171" s="71">
        <v>0</v>
      </c>
      <c r="K2171" s="70">
        <v>0</v>
      </c>
      <c r="L2171" s="71">
        <v>0</v>
      </c>
      <c r="M2171" s="70">
        <v>0</v>
      </c>
      <c r="N2171" s="71">
        <v>0</v>
      </c>
      <c r="O2171" s="70">
        <v>0</v>
      </c>
      <c r="P2171" s="71">
        <v>0</v>
      </c>
      <c r="Q2171" s="70">
        <v>0</v>
      </c>
      <c r="R2171" s="71">
        <v>0</v>
      </c>
      <c r="S2171" s="70">
        <v>0</v>
      </c>
      <c r="T2171" s="71">
        <v>0</v>
      </c>
      <c r="U2171" s="70">
        <v>0</v>
      </c>
      <c r="V2171" s="71">
        <v>0</v>
      </c>
      <c r="W2171" s="70">
        <v>0</v>
      </c>
      <c r="X2171" s="71">
        <v>0</v>
      </c>
      <c r="Y2171" s="70">
        <v>0</v>
      </c>
      <c r="Z2171" s="71">
        <v>0</v>
      </c>
      <c r="AA2171" s="70">
        <v>0</v>
      </c>
      <c r="AB2171" s="71">
        <v>0</v>
      </c>
      <c r="AC2171" s="54"/>
      <c r="AD2171" s="55">
        <f t="shared" si="45"/>
        <v>0</v>
      </c>
      <c r="AE2171" s="54"/>
    </row>
    <row r="2172" spans="2:31" x14ac:dyDescent="0.3">
      <c r="B2172" s="4" t="s">
        <v>240</v>
      </c>
      <c r="C2172" s="14"/>
      <c r="D2172" s="14"/>
      <c r="E2172" s="70">
        <v>0</v>
      </c>
      <c r="F2172" s="71">
        <v>0</v>
      </c>
      <c r="G2172" s="70">
        <v>0</v>
      </c>
      <c r="H2172" s="71">
        <v>0</v>
      </c>
      <c r="I2172" s="70">
        <v>0</v>
      </c>
      <c r="J2172" s="71">
        <v>0</v>
      </c>
      <c r="K2172" s="70">
        <v>0</v>
      </c>
      <c r="L2172" s="71">
        <v>0</v>
      </c>
      <c r="M2172" s="70">
        <v>0</v>
      </c>
      <c r="N2172" s="71">
        <v>0</v>
      </c>
      <c r="O2172" s="70">
        <v>0</v>
      </c>
      <c r="P2172" s="71">
        <v>0</v>
      </c>
      <c r="Q2172" s="70">
        <v>0</v>
      </c>
      <c r="R2172" s="71">
        <v>0</v>
      </c>
      <c r="S2172" s="70">
        <v>0</v>
      </c>
      <c r="T2172" s="71">
        <v>0</v>
      </c>
      <c r="U2172" s="70">
        <v>0</v>
      </c>
      <c r="V2172" s="71">
        <v>0</v>
      </c>
      <c r="W2172" s="70">
        <v>0</v>
      </c>
      <c r="X2172" s="71">
        <v>0</v>
      </c>
      <c r="Y2172" s="70">
        <v>0</v>
      </c>
      <c r="Z2172" s="71">
        <v>0</v>
      </c>
      <c r="AA2172" s="70">
        <v>0</v>
      </c>
      <c r="AB2172" s="71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223</v>
      </c>
      <c r="C2173" s="14"/>
      <c r="D2173" s="14"/>
      <c r="E2173" s="70">
        <v>0</v>
      </c>
      <c r="F2173" s="71">
        <v>0</v>
      </c>
      <c r="G2173" s="70">
        <v>0</v>
      </c>
      <c r="H2173" s="71">
        <v>0</v>
      </c>
      <c r="I2173" s="70">
        <v>0</v>
      </c>
      <c r="J2173" s="71">
        <v>0</v>
      </c>
      <c r="K2173" s="70">
        <v>0</v>
      </c>
      <c r="L2173" s="71">
        <v>0</v>
      </c>
      <c r="M2173" s="70">
        <v>0</v>
      </c>
      <c r="N2173" s="71">
        <v>0</v>
      </c>
      <c r="O2173" s="70">
        <v>0</v>
      </c>
      <c r="P2173" s="71">
        <v>0</v>
      </c>
      <c r="Q2173" s="70">
        <v>0</v>
      </c>
      <c r="R2173" s="71">
        <v>0</v>
      </c>
      <c r="S2173" s="70">
        <v>0</v>
      </c>
      <c r="T2173" s="71">
        <v>0</v>
      </c>
      <c r="U2173" s="70">
        <v>0</v>
      </c>
      <c r="V2173" s="71">
        <v>5.9194786298963757</v>
      </c>
      <c r="W2173" s="70">
        <v>6.6877397891998269</v>
      </c>
      <c r="X2173" s="71">
        <v>3.3274119643741185</v>
      </c>
      <c r="Y2173" s="70">
        <v>6.3572617053985612</v>
      </c>
      <c r="Z2173" s="71">
        <v>8.1143315090176973</v>
      </c>
      <c r="AA2173" s="70">
        <v>15.704665226613475</v>
      </c>
      <c r="AB2173" s="71">
        <v>0</v>
      </c>
      <c r="AC2173" s="54"/>
      <c r="AD2173" s="55">
        <f t="shared" si="45"/>
        <v>46.110888824500051</v>
      </c>
      <c r="AE2173" s="54"/>
    </row>
    <row r="2174" spans="2:31" x14ac:dyDescent="0.3">
      <c r="B2174" s="4" t="s">
        <v>284</v>
      </c>
      <c r="C2174" s="14"/>
      <c r="D2174" s="14"/>
      <c r="E2174" s="70">
        <v>0</v>
      </c>
      <c r="F2174" s="71">
        <v>0</v>
      </c>
      <c r="G2174" s="70">
        <v>0</v>
      </c>
      <c r="H2174" s="71">
        <v>0</v>
      </c>
      <c r="I2174" s="70">
        <v>0</v>
      </c>
      <c r="J2174" s="71">
        <v>0</v>
      </c>
      <c r="K2174" s="70">
        <v>0</v>
      </c>
      <c r="L2174" s="71">
        <v>0</v>
      </c>
      <c r="M2174" s="70">
        <v>0</v>
      </c>
      <c r="N2174" s="71">
        <v>0</v>
      </c>
      <c r="O2174" s="70">
        <v>0</v>
      </c>
      <c r="P2174" s="71">
        <v>0</v>
      </c>
      <c r="Q2174" s="70">
        <v>0</v>
      </c>
      <c r="R2174" s="71">
        <v>0</v>
      </c>
      <c r="S2174" s="70">
        <v>0</v>
      </c>
      <c r="T2174" s="71">
        <v>0</v>
      </c>
      <c r="U2174" s="70">
        <v>0</v>
      </c>
      <c r="V2174" s="71">
        <v>0</v>
      </c>
      <c r="W2174" s="70">
        <v>0</v>
      </c>
      <c r="X2174" s="71">
        <v>0</v>
      </c>
      <c r="Y2174" s="70">
        <v>0</v>
      </c>
      <c r="Z2174" s="71">
        <v>0</v>
      </c>
      <c r="AA2174" s="70">
        <v>0</v>
      </c>
      <c r="AB2174" s="71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236</v>
      </c>
      <c r="C2175" s="14"/>
      <c r="D2175" s="14"/>
      <c r="E2175" s="70">
        <v>0</v>
      </c>
      <c r="F2175" s="71">
        <v>0</v>
      </c>
      <c r="G2175" s="70">
        <v>0</v>
      </c>
      <c r="H2175" s="71">
        <v>0</v>
      </c>
      <c r="I2175" s="70">
        <v>0</v>
      </c>
      <c r="J2175" s="71">
        <v>0</v>
      </c>
      <c r="K2175" s="70">
        <v>0</v>
      </c>
      <c r="L2175" s="71">
        <v>0</v>
      </c>
      <c r="M2175" s="70">
        <v>0</v>
      </c>
      <c r="N2175" s="71">
        <v>0</v>
      </c>
      <c r="O2175" s="70">
        <v>0</v>
      </c>
      <c r="P2175" s="71">
        <v>0</v>
      </c>
      <c r="Q2175" s="70">
        <v>0</v>
      </c>
      <c r="R2175" s="71">
        <v>0</v>
      </c>
      <c r="S2175" s="70">
        <v>0</v>
      </c>
      <c r="T2175" s="71">
        <v>0</v>
      </c>
      <c r="U2175" s="70">
        <v>0</v>
      </c>
      <c r="V2175" s="71">
        <v>0</v>
      </c>
      <c r="W2175" s="70">
        <v>0</v>
      </c>
      <c r="X2175" s="71">
        <v>0</v>
      </c>
      <c r="Y2175" s="70">
        <v>0</v>
      </c>
      <c r="Z2175" s="71">
        <v>0</v>
      </c>
      <c r="AA2175" s="70">
        <v>0</v>
      </c>
      <c r="AB2175" s="71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237</v>
      </c>
      <c r="C2176" s="14"/>
      <c r="D2176" s="14"/>
      <c r="E2176" s="70">
        <v>0</v>
      </c>
      <c r="F2176" s="71">
        <v>0</v>
      </c>
      <c r="G2176" s="70">
        <v>0</v>
      </c>
      <c r="H2176" s="71">
        <v>0</v>
      </c>
      <c r="I2176" s="70">
        <v>0</v>
      </c>
      <c r="J2176" s="71">
        <v>0</v>
      </c>
      <c r="K2176" s="70">
        <v>0</v>
      </c>
      <c r="L2176" s="71">
        <v>0</v>
      </c>
      <c r="M2176" s="70">
        <v>0</v>
      </c>
      <c r="N2176" s="71">
        <v>0</v>
      </c>
      <c r="O2176" s="70">
        <v>0</v>
      </c>
      <c r="P2176" s="71">
        <v>0</v>
      </c>
      <c r="Q2176" s="70">
        <v>0</v>
      </c>
      <c r="R2176" s="71">
        <v>0</v>
      </c>
      <c r="S2176" s="70">
        <v>0</v>
      </c>
      <c r="T2176" s="71">
        <v>0</v>
      </c>
      <c r="U2176" s="70">
        <v>0</v>
      </c>
      <c r="V2176" s="71">
        <v>0</v>
      </c>
      <c r="W2176" s="70">
        <v>0</v>
      </c>
      <c r="X2176" s="71">
        <v>0</v>
      </c>
      <c r="Y2176" s="70">
        <v>0</v>
      </c>
      <c r="Z2176" s="71">
        <v>0</v>
      </c>
      <c r="AA2176" s="70">
        <v>0</v>
      </c>
      <c r="AB2176" s="71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249</v>
      </c>
      <c r="C2177" s="14"/>
      <c r="D2177" s="14"/>
      <c r="E2177" s="70">
        <v>0</v>
      </c>
      <c r="F2177" s="71">
        <v>0</v>
      </c>
      <c r="G2177" s="70">
        <v>0</v>
      </c>
      <c r="H2177" s="71">
        <v>0</v>
      </c>
      <c r="I2177" s="70">
        <v>0</v>
      </c>
      <c r="J2177" s="71">
        <v>0</v>
      </c>
      <c r="K2177" s="70">
        <v>0</v>
      </c>
      <c r="L2177" s="71">
        <v>0</v>
      </c>
      <c r="M2177" s="70">
        <v>0</v>
      </c>
      <c r="N2177" s="71">
        <v>0</v>
      </c>
      <c r="O2177" s="70">
        <v>0</v>
      </c>
      <c r="P2177" s="71">
        <v>0</v>
      </c>
      <c r="Q2177" s="70">
        <v>0</v>
      </c>
      <c r="R2177" s="71">
        <v>0</v>
      </c>
      <c r="S2177" s="70">
        <v>0</v>
      </c>
      <c r="T2177" s="71">
        <v>0</v>
      </c>
      <c r="U2177" s="70">
        <v>0</v>
      </c>
      <c r="V2177" s="71">
        <v>0</v>
      </c>
      <c r="W2177" s="70">
        <v>0</v>
      </c>
      <c r="X2177" s="71">
        <v>0</v>
      </c>
      <c r="Y2177" s="70">
        <v>0</v>
      </c>
      <c r="Z2177" s="71">
        <v>0</v>
      </c>
      <c r="AA2177" s="70">
        <v>0</v>
      </c>
      <c r="AB2177" s="71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214</v>
      </c>
      <c r="C2178" s="14"/>
      <c r="D2178" s="14"/>
      <c r="E2178" s="70">
        <v>0</v>
      </c>
      <c r="F2178" s="71">
        <v>0</v>
      </c>
      <c r="G2178" s="70">
        <v>0</v>
      </c>
      <c r="H2178" s="71">
        <v>0</v>
      </c>
      <c r="I2178" s="70">
        <v>0</v>
      </c>
      <c r="J2178" s="71">
        <v>0</v>
      </c>
      <c r="K2178" s="70">
        <v>0</v>
      </c>
      <c r="L2178" s="71">
        <v>0</v>
      </c>
      <c r="M2178" s="70">
        <v>0</v>
      </c>
      <c r="N2178" s="71">
        <v>0</v>
      </c>
      <c r="O2178" s="70">
        <v>0</v>
      </c>
      <c r="P2178" s="71">
        <v>0</v>
      </c>
      <c r="Q2178" s="70">
        <v>0</v>
      </c>
      <c r="R2178" s="71">
        <v>0</v>
      </c>
      <c r="S2178" s="70">
        <v>0</v>
      </c>
      <c r="T2178" s="71">
        <v>0</v>
      </c>
      <c r="U2178" s="70">
        <v>0</v>
      </c>
      <c r="V2178" s="71">
        <v>0</v>
      </c>
      <c r="W2178" s="70">
        <v>0</v>
      </c>
      <c r="X2178" s="71">
        <v>0</v>
      </c>
      <c r="Y2178" s="70">
        <v>0</v>
      </c>
      <c r="Z2178" s="71">
        <v>0</v>
      </c>
      <c r="AA2178" s="70">
        <v>0</v>
      </c>
      <c r="AB2178" s="71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215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216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250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238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181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182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200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201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202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203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130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131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219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0.95736804508914541</v>
      </c>
      <c r="AA2191" s="70">
        <v>6.1613094112525388</v>
      </c>
      <c r="AB2191" s="71">
        <v>0</v>
      </c>
      <c r="AC2191" s="54"/>
      <c r="AD2191" s="55">
        <f t="shared" si="45"/>
        <v>7.1186774563416844</v>
      </c>
      <c r="AE2191" s="54"/>
    </row>
    <row r="2192" spans="2:31" x14ac:dyDescent="0.3">
      <c r="B2192" s="4" t="s">
        <v>285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286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198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199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155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231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232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233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234</v>
      </c>
      <c r="C2200" s="4"/>
      <c r="D2200" s="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288</v>
      </c>
      <c r="C2201" s="4"/>
      <c r="D2201" s="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289</v>
      </c>
      <c r="C2202" s="4"/>
      <c r="D2202" s="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156</v>
      </c>
      <c r="C2203" s="4"/>
      <c r="D2203" s="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192</v>
      </c>
      <c r="C2204" s="4"/>
      <c r="D2204" s="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193</v>
      </c>
      <c r="C2205" s="4"/>
      <c r="D2205" s="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184</v>
      </c>
      <c r="C2206" s="4"/>
      <c r="D2206" s="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185</v>
      </c>
      <c r="C2207" s="4"/>
      <c r="D2207" s="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287</v>
      </c>
      <c r="C2208" s="4"/>
      <c r="D2208" s="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142</v>
      </c>
      <c r="C2209" s="4"/>
      <c r="D2209" s="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143</v>
      </c>
      <c r="C2210" s="4"/>
      <c r="D2210" s="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241</v>
      </c>
      <c r="C2211" s="4"/>
      <c r="D2211" s="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160</v>
      </c>
      <c r="C2212" s="4"/>
      <c r="D2212" s="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ref="AD2212:AD2273" si="46">SUM(E2212:AB2212)</f>
        <v>0</v>
      </c>
      <c r="AE2212" s="54"/>
    </row>
    <row r="2213" spans="2:31" x14ac:dyDescent="0.3">
      <c r="B2213" s="4" t="s">
        <v>161</v>
      </c>
      <c r="C2213" s="4"/>
      <c r="D2213" s="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6"/>
        <v>0</v>
      </c>
      <c r="AE2213" s="54"/>
    </row>
    <row r="2214" spans="2:31" x14ac:dyDescent="0.3">
      <c r="B2214" s="4" t="s">
        <v>157</v>
      </c>
      <c r="C2214" s="4"/>
      <c r="D2214" s="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6"/>
        <v>0</v>
      </c>
      <c r="AE2214" s="54"/>
    </row>
    <row r="2215" spans="2:31" x14ac:dyDescent="0.3">
      <c r="B2215" s="4" t="s">
        <v>158</v>
      </c>
      <c r="C2215" s="4"/>
      <c r="D2215" s="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6"/>
        <v>0</v>
      </c>
      <c r="AE2215" s="54"/>
    </row>
    <row r="2216" spans="2:31" x14ac:dyDescent="0.3">
      <c r="B2216" s="4" t="s">
        <v>159</v>
      </c>
      <c r="C2216" s="4"/>
      <c r="D2216" s="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6"/>
        <v>0</v>
      </c>
      <c r="AE2216" s="54"/>
    </row>
    <row r="2217" spans="2:31" x14ac:dyDescent="0.3">
      <c r="B2217" s="4" t="s">
        <v>132</v>
      </c>
      <c r="C2217" s="4"/>
      <c r="D2217" s="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</v>
      </c>
      <c r="N2217" s="71">
        <v>0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0</v>
      </c>
      <c r="U2217" s="70">
        <v>0</v>
      </c>
      <c r="V2217" s="71">
        <v>0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6"/>
        <v>0</v>
      </c>
      <c r="AE2217" s="54"/>
    </row>
    <row r="2218" spans="2:31" x14ac:dyDescent="0.3">
      <c r="B2218" s="4" t="s">
        <v>133</v>
      </c>
      <c r="C2218" s="4"/>
      <c r="D2218" s="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</v>
      </c>
      <c r="N2218" s="71">
        <v>0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0</v>
      </c>
      <c r="U2218" s="70">
        <v>0</v>
      </c>
      <c r="V2218" s="71">
        <v>0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6"/>
        <v>0</v>
      </c>
      <c r="AE2218" s="54"/>
    </row>
    <row r="2219" spans="2:31" x14ac:dyDescent="0.3">
      <c r="B2219" s="4" t="s">
        <v>134</v>
      </c>
      <c r="C2219" s="4"/>
      <c r="D2219" s="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</v>
      </c>
      <c r="N2219" s="71">
        <v>0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6"/>
        <v>0</v>
      </c>
      <c r="AE2219" s="54"/>
    </row>
    <row r="2220" spans="2:31" x14ac:dyDescent="0.3">
      <c r="B2220" s="4" t="s">
        <v>190</v>
      </c>
      <c r="C2220" s="4"/>
      <c r="D2220" s="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</v>
      </c>
      <c r="N2220" s="71">
        <v>0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6"/>
        <v>0</v>
      </c>
      <c r="AE2220" s="54"/>
    </row>
    <row r="2221" spans="2:31" x14ac:dyDescent="0.3">
      <c r="B2221" s="4" t="s">
        <v>191</v>
      </c>
      <c r="C2221" s="4"/>
      <c r="D2221" s="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6"/>
        <v>0</v>
      </c>
      <c r="AE2221" s="54"/>
    </row>
    <row r="2222" spans="2:31" x14ac:dyDescent="0.3">
      <c r="B2222" s="4" t="s">
        <v>175</v>
      </c>
      <c r="C2222" s="4"/>
      <c r="D2222" s="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6"/>
        <v>0</v>
      </c>
      <c r="AE2222" s="54"/>
    </row>
    <row r="2223" spans="2:31" x14ac:dyDescent="0.3">
      <c r="B2223" s="4" t="s">
        <v>176</v>
      </c>
      <c r="C2223" s="4"/>
      <c r="D2223" s="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6"/>
        <v>0</v>
      </c>
      <c r="AE2223" s="54"/>
    </row>
    <row r="2224" spans="2:31" x14ac:dyDescent="0.3">
      <c r="B2224" s="4" t="s">
        <v>183</v>
      </c>
      <c r="C2224" s="4"/>
      <c r="D2224" s="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6"/>
        <v>0</v>
      </c>
      <c r="AE2224" s="54"/>
    </row>
    <row r="2225" spans="2:31" x14ac:dyDescent="0.3">
      <c r="B2225" s="4" t="s">
        <v>224</v>
      </c>
      <c r="C2225" s="4"/>
      <c r="D2225" s="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0.38021583491021027</v>
      </c>
      <c r="W2225" s="70">
        <v>0.48124929881357459</v>
      </c>
      <c r="X2225" s="71">
        <v>0.31913505564516736</v>
      </c>
      <c r="Y2225" s="70">
        <v>1.1900593990329245</v>
      </c>
      <c r="Z2225" s="71">
        <v>1.9216899332586421</v>
      </c>
      <c r="AA2225" s="70">
        <v>2.299999999999998</v>
      </c>
      <c r="AB2225" s="71">
        <v>0</v>
      </c>
      <c r="AC2225" s="54"/>
      <c r="AD2225" s="55">
        <f t="shared" si="46"/>
        <v>6.592349521660517</v>
      </c>
      <c r="AE2225" s="54"/>
    </row>
    <row r="2226" spans="2:31" x14ac:dyDescent="0.3">
      <c r="B2226" s="4" t="s">
        <v>225</v>
      </c>
      <c r="C2226" s="4"/>
      <c r="D2226" s="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0.38021583491021027</v>
      </c>
      <c r="W2226" s="70">
        <v>0.48124929881357459</v>
      </c>
      <c r="X2226" s="71">
        <v>0.31913505564516736</v>
      </c>
      <c r="Y2226" s="70">
        <v>1.1900593990329245</v>
      </c>
      <c r="Z2226" s="71">
        <v>1.9216899332586421</v>
      </c>
      <c r="AA2226" s="70">
        <v>2.299999999999998</v>
      </c>
      <c r="AB2226" s="71">
        <v>0</v>
      </c>
      <c r="AC2226" s="54"/>
      <c r="AD2226" s="55">
        <f t="shared" si="46"/>
        <v>6.592349521660517</v>
      </c>
      <c r="AE2226" s="54"/>
    </row>
    <row r="2227" spans="2:31" x14ac:dyDescent="0.3">
      <c r="B2227" s="4" t="s">
        <v>226</v>
      </c>
      <c r="C2227" s="4"/>
      <c r="D2227" s="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0.38021583491021027</v>
      </c>
      <c r="W2227" s="70">
        <v>0.48124929881357459</v>
      </c>
      <c r="X2227" s="71">
        <v>0.31913505564516736</v>
      </c>
      <c r="Y2227" s="70">
        <v>1.1900593990329245</v>
      </c>
      <c r="Z2227" s="71">
        <v>1.9216899332586421</v>
      </c>
      <c r="AA2227" s="70">
        <v>2.299999999999998</v>
      </c>
      <c r="AB2227" s="71">
        <v>0</v>
      </c>
      <c r="AC2227" s="54"/>
      <c r="AD2227" s="55">
        <f t="shared" si="46"/>
        <v>6.592349521660517</v>
      </c>
      <c r="AE2227" s="54"/>
    </row>
    <row r="2228" spans="2:31" x14ac:dyDescent="0.3">
      <c r="B2228" s="4" t="s">
        <v>174</v>
      </c>
      <c r="C2228" s="4"/>
      <c r="D2228" s="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6"/>
        <v>0</v>
      </c>
      <c r="AE2228" s="54"/>
    </row>
    <row r="2229" spans="2:31" x14ac:dyDescent="0.3">
      <c r="B2229" s="4" t="s">
        <v>242</v>
      </c>
      <c r="C2229" s="4"/>
      <c r="D2229" s="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6"/>
        <v>0</v>
      </c>
      <c r="AE2229" s="54"/>
    </row>
    <row r="2230" spans="2:31" x14ac:dyDescent="0.3">
      <c r="B2230" s="4" t="s">
        <v>227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6"/>
        <v>0</v>
      </c>
      <c r="AE2230" s="54"/>
    </row>
    <row r="2231" spans="2:31" x14ac:dyDescent="0.3">
      <c r="B2231" s="4" t="s">
        <v>228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6"/>
        <v>0</v>
      </c>
      <c r="AE2231" s="54"/>
    </row>
    <row r="2232" spans="2:31" x14ac:dyDescent="0.3">
      <c r="B2232" s="4" t="s">
        <v>290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6"/>
        <v>0</v>
      </c>
      <c r="AE2232" s="54"/>
    </row>
    <row r="2233" spans="2:31" x14ac:dyDescent="0.3">
      <c r="B2233" s="4" t="s">
        <v>177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6"/>
        <v>0</v>
      </c>
      <c r="AE2233" s="54"/>
    </row>
    <row r="2234" spans="2:31" x14ac:dyDescent="0.3">
      <c r="B2234" s="4" t="s">
        <v>178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6"/>
        <v>0</v>
      </c>
      <c r="AE2234" s="54"/>
    </row>
    <row r="2235" spans="2:31" x14ac:dyDescent="0.3">
      <c r="B2235" s="4" t="s">
        <v>162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0.43883531974881473</v>
      </c>
      <c r="W2235" s="70">
        <v>0.4752175726322852</v>
      </c>
      <c r="X2235" s="71">
        <v>7.444666366344109E-2</v>
      </c>
      <c r="Y2235" s="70">
        <v>5.502114285927738E-2</v>
      </c>
      <c r="Z2235" s="71">
        <v>0.18251612541098985</v>
      </c>
      <c r="AA2235" s="70">
        <v>0.26527154363578181</v>
      </c>
      <c r="AB2235" s="71">
        <v>0</v>
      </c>
      <c r="AC2235" s="54"/>
      <c r="AD2235" s="55">
        <f t="shared" si="46"/>
        <v>1.4913083679505901</v>
      </c>
      <c r="AE2235" s="54"/>
    </row>
    <row r="2236" spans="2:31" x14ac:dyDescent="0.3">
      <c r="B2236" s="4" t="s">
        <v>163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0.43883531974881473</v>
      </c>
      <c r="W2236" s="70">
        <v>0.4752175726322852</v>
      </c>
      <c r="X2236" s="71">
        <v>7.444666366344109E-2</v>
      </c>
      <c r="Y2236" s="70">
        <v>5.502114285927738E-2</v>
      </c>
      <c r="Z2236" s="71">
        <v>0.18251612541098985</v>
      </c>
      <c r="AA2236" s="70">
        <v>0.26527154363578181</v>
      </c>
      <c r="AB2236" s="71">
        <v>0</v>
      </c>
      <c r="AC2236" s="54"/>
      <c r="AD2236" s="55">
        <f t="shared" si="46"/>
        <v>1.4913083679505901</v>
      </c>
      <c r="AE2236" s="54"/>
    </row>
    <row r="2237" spans="2:31" x14ac:dyDescent="0.3">
      <c r="B2237" s="4" t="s">
        <v>164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0.43883531974881473</v>
      </c>
      <c r="W2237" s="70">
        <v>0.4752175726322852</v>
      </c>
      <c r="X2237" s="71">
        <v>7.444666366344109E-2</v>
      </c>
      <c r="Y2237" s="70">
        <v>5.502114285927738E-2</v>
      </c>
      <c r="Z2237" s="71">
        <v>0.18251612541098985</v>
      </c>
      <c r="AA2237" s="70">
        <v>0.26527154363578181</v>
      </c>
      <c r="AB2237" s="71">
        <v>0</v>
      </c>
      <c r="AC2237" s="54"/>
      <c r="AD2237" s="55">
        <f t="shared" si="46"/>
        <v>1.4913083679505901</v>
      </c>
      <c r="AE2237" s="54"/>
    </row>
    <row r="2238" spans="2:31" x14ac:dyDescent="0.3">
      <c r="B2238" s="4" t="s">
        <v>165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0.94036139946174435</v>
      </c>
      <c r="W2238" s="70">
        <v>1.0183233699263259</v>
      </c>
      <c r="X2238" s="71">
        <v>0.15952856499308804</v>
      </c>
      <c r="Y2238" s="70">
        <v>0.11790244898416584</v>
      </c>
      <c r="Z2238" s="71">
        <v>0.39110598302354987</v>
      </c>
      <c r="AA2238" s="70">
        <v>0.56843902207667485</v>
      </c>
      <c r="AB2238" s="71">
        <v>0</v>
      </c>
      <c r="AC2238" s="54"/>
      <c r="AD2238" s="55">
        <f t="shared" si="46"/>
        <v>3.1956607884655486</v>
      </c>
      <c r="AE2238" s="54"/>
    </row>
    <row r="2239" spans="2:31" x14ac:dyDescent="0.3">
      <c r="B2239" s="4" t="s">
        <v>166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0.94036139946174435</v>
      </c>
      <c r="W2239" s="70">
        <v>1.0183233699263259</v>
      </c>
      <c r="X2239" s="71">
        <v>0.15952856499308804</v>
      </c>
      <c r="Y2239" s="70">
        <v>0.11790244898416584</v>
      </c>
      <c r="Z2239" s="71">
        <v>0.39110598302354987</v>
      </c>
      <c r="AA2239" s="70">
        <v>0.56843902207667485</v>
      </c>
      <c r="AB2239" s="71">
        <v>0</v>
      </c>
      <c r="AC2239" s="54"/>
      <c r="AD2239" s="55">
        <f t="shared" si="46"/>
        <v>3.1956607884655486</v>
      </c>
      <c r="AE2239" s="54"/>
    </row>
    <row r="2240" spans="2:31" x14ac:dyDescent="0.3">
      <c r="B2240" s="4" t="s">
        <v>186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6"/>
        <v>0</v>
      </c>
      <c r="AE2240" s="54"/>
    </row>
    <row r="2241" spans="2:31" x14ac:dyDescent="0.3">
      <c r="B2241" s="4" t="s">
        <v>187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6"/>
        <v>0</v>
      </c>
      <c r="AE2241" s="54"/>
    </row>
    <row r="2242" spans="2:31" x14ac:dyDescent="0.3">
      <c r="B2242" s="4" t="s">
        <v>145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0.15666666666666679</v>
      </c>
      <c r="W2242" s="70">
        <v>0.20000000000000004</v>
      </c>
      <c r="X2242" s="71">
        <v>0.12666666666666684</v>
      </c>
      <c r="Y2242" s="70">
        <v>0.2182175592203614</v>
      </c>
      <c r="Z2242" s="71">
        <v>0.3994703694791667</v>
      </c>
      <c r="AA2242" s="70">
        <v>0.29402727753933344</v>
      </c>
      <c r="AB2242" s="71">
        <v>0</v>
      </c>
      <c r="AC2242" s="54"/>
      <c r="AD2242" s="55">
        <f t="shared" si="46"/>
        <v>1.3950485395721954</v>
      </c>
      <c r="AE2242" s="54"/>
    </row>
    <row r="2243" spans="2:31" x14ac:dyDescent="0.3">
      <c r="B2243" s="4" t="s">
        <v>146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0.15666666666666679</v>
      </c>
      <c r="W2243" s="70">
        <v>0.20000000000000004</v>
      </c>
      <c r="X2243" s="71">
        <v>0.12666666666666684</v>
      </c>
      <c r="Y2243" s="70">
        <v>0.2182175592203614</v>
      </c>
      <c r="Z2243" s="71">
        <v>0.3994703694791667</v>
      </c>
      <c r="AA2243" s="70">
        <v>0.29402727753933344</v>
      </c>
      <c r="AB2243" s="71">
        <v>0</v>
      </c>
      <c r="AC2243" s="54"/>
      <c r="AD2243" s="55">
        <f t="shared" si="46"/>
        <v>1.3950485395721954</v>
      </c>
      <c r="AE2243" s="54"/>
    </row>
    <row r="2244" spans="2:31" x14ac:dyDescent="0.3">
      <c r="B2244" s="4" t="s">
        <v>167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3.5816656161714082</v>
      </c>
      <c r="W2244" s="70">
        <v>4.5828754501184452</v>
      </c>
      <c r="X2244" s="71">
        <v>2.912551085737586</v>
      </c>
      <c r="Y2244" s="70">
        <v>4.6125587571234483</v>
      </c>
      <c r="Z2244" s="71">
        <v>4.613219690048977</v>
      </c>
      <c r="AA2244" s="70">
        <v>3.4774457571335775</v>
      </c>
      <c r="AB2244" s="71">
        <v>0</v>
      </c>
      <c r="AC2244" s="54"/>
      <c r="AD2244" s="55">
        <f t="shared" si="46"/>
        <v>23.78031635633344</v>
      </c>
      <c r="AE2244" s="54"/>
    </row>
    <row r="2245" spans="2:31" x14ac:dyDescent="0.3">
      <c r="B2245" s="4" t="s">
        <v>168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3.5816656161714082</v>
      </c>
      <c r="W2245" s="70">
        <v>4.5828754501184452</v>
      </c>
      <c r="X2245" s="71">
        <v>2.912551085737586</v>
      </c>
      <c r="Y2245" s="70">
        <v>4.6125587571234483</v>
      </c>
      <c r="Z2245" s="71">
        <v>4.613219690048977</v>
      </c>
      <c r="AA2245" s="70">
        <v>3.4774457571335775</v>
      </c>
      <c r="AB2245" s="71">
        <v>0</v>
      </c>
      <c r="AC2245" s="54"/>
      <c r="AD2245" s="55">
        <f t="shared" si="46"/>
        <v>23.78031635633344</v>
      </c>
      <c r="AE2245" s="54"/>
    </row>
    <row r="2246" spans="2:31" x14ac:dyDescent="0.3">
      <c r="B2246" s="4" t="s">
        <v>169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3.5816656161714082</v>
      </c>
      <c r="W2246" s="70">
        <v>4.5828754501184452</v>
      </c>
      <c r="X2246" s="71">
        <v>2.912551085737586</v>
      </c>
      <c r="Y2246" s="70">
        <v>4.6125587571234483</v>
      </c>
      <c r="Z2246" s="71">
        <v>4.613219690048977</v>
      </c>
      <c r="AA2246" s="70">
        <v>3.4774457571335775</v>
      </c>
      <c r="AB2246" s="71">
        <v>0</v>
      </c>
      <c r="AC2246" s="54"/>
      <c r="AD2246" s="55">
        <f t="shared" si="46"/>
        <v>23.78031635633344</v>
      </c>
      <c r="AE2246" s="54"/>
    </row>
    <row r="2247" spans="2:31" x14ac:dyDescent="0.3">
      <c r="B2247" s="4" t="s">
        <v>204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205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206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135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136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137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261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262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197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209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210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211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212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229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4.0342549482981362E-2</v>
      </c>
      <c r="V2260" s="71">
        <v>8.2168447474638626E-2</v>
      </c>
      <c r="W2260" s="70">
        <v>8.6007955173651396E-2</v>
      </c>
      <c r="X2260" s="71">
        <v>8.9847465356190967E-2</v>
      </c>
      <c r="Y2260" s="70">
        <v>8.9411020558327461E-2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0.38777743804578979</v>
      </c>
      <c r="AE2260" s="54"/>
    </row>
    <row r="2261" spans="2:31" x14ac:dyDescent="0.3">
      <c r="B2261" s="4" t="s">
        <v>230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4.0342549482981362E-2</v>
      </c>
      <c r="V2261" s="71">
        <v>8.2168447474638626E-2</v>
      </c>
      <c r="W2261" s="70">
        <v>8.6007955173651396E-2</v>
      </c>
      <c r="X2261" s="71">
        <v>8.9847465356190967E-2</v>
      </c>
      <c r="Y2261" s="70">
        <v>8.9411020558327461E-2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0.38777743804578979</v>
      </c>
      <c r="AE2261" s="54"/>
    </row>
    <row r="2262" spans="2:31" x14ac:dyDescent="0.3">
      <c r="B2262" s="4" t="s">
        <v>213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3.4416800181070974</v>
      </c>
      <c r="W2262" s="70">
        <v>2.3436866124471027</v>
      </c>
      <c r="X2262" s="71">
        <v>0.56072572072347004</v>
      </c>
      <c r="Y2262" s="70">
        <v>3.5891120910644543</v>
      </c>
      <c r="Z2262" s="71">
        <v>5.6489690780639652</v>
      </c>
      <c r="AA2262" s="70">
        <v>6.7397790273030598</v>
      </c>
      <c r="AB2262" s="71">
        <v>0</v>
      </c>
      <c r="AC2262" s="54"/>
      <c r="AD2262" s="55">
        <f t="shared" si="46"/>
        <v>22.323952547709148</v>
      </c>
      <c r="AE2262" s="54"/>
    </row>
    <row r="2263" spans="2:31" x14ac:dyDescent="0.3">
      <c r="B2263" s="4" t="s">
        <v>263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264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217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218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243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265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170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171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172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173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138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12" t="s">
        <v>2</v>
      </c>
      <c r="C2274" s="12"/>
      <c r="D2274" s="12"/>
      <c r="E2274" s="13">
        <f t="shared" ref="E2274:AB2274" si="47">SUM(E2138:E2273)</f>
        <v>0</v>
      </c>
      <c r="F2274" s="13">
        <f t="shared" si="47"/>
        <v>0</v>
      </c>
      <c r="G2274" s="13">
        <f t="shared" si="47"/>
        <v>0</v>
      </c>
      <c r="H2274" s="13">
        <f t="shared" si="47"/>
        <v>0</v>
      </c>
      <c r="I2274" s="13">
        <f t="shared" si="47"/>
        <v>0</v>
      </c>
      <c r="J2274" s="13">
        <f t="shared" si="47"/>
        <v>0</v>
      </c>
      <c r="K2274" s="13">
        <f t="shared" si="47"/>
        <v>0</v>
      </c>
      <c r="L2274" s="13">
        <f t="shared" si="47"/>
        <v>0</v>
      </c>
      <c r="M2274" s="13">
        <f t="shared" si="47"/>
        <v>0</v>
      </c>
      <c r="N2274" s="13">
        <f t="shared" si="47"/>
        <v>0</v>
      </c>
      <c r="O2274" s="13">
        <f t="shared" si="47"/>
        <v>0</v>
      </c>
      <c r="P2274" s="13">
        <f t="shared" si="47"/>
        <v>0</v>
      </c>
      <c r="Q2274" s="13">
        <f t="shared" si="47"/>
        <v>0</v>
      </c>
      <c r="R2274" s="13">
        <f t="shared" si="47"/>
        <v>0</v>
      </c>
      <c r="S2274" s="13">
        <f t="shared" si="47"/>
        <v>0</v>
      </c>
      <c r="T2274" s="13">
        <f t="shared" si="47"/>
        <v>0</v>
      </c>
      <c r="U2274" s="13">
        <f t="shared" si="47"/>
        <v>8.0685098965962723E-2</v>
      </c>
      <c r="V2274" s="13">
        <f t="shared" si="47"/>
        <v>29.992700139485866</v>
      </c>
      <c r="W2274" s="13">
        <f t="shared" si="47"/>
        <v>35.893717165674822</v>
      </c>
      <c r="X2274" s="13">
        <f t="shared" si="47"/>
        <v>18.837831888714057</v>
      </c>
      <c r="Y2274" s="13">
        <f t="shared" si="47"/>
        <v>36.459757677430581</v>
      </c>
      <c r="Z2274" s="13">
        <f t="shared" si="47"/>
        <v>47.677267325725708</v>
      </c>
      <c r="AA2274" s="13">
        <f t="shared" si="47"/>
        <v>74.53002625332276</v>
      </c>
      <c r="AB2274" s="13">
        <f t="shared" si="47"/>
        <v>0</v>
      </c>
      <c r="AC2274" s="116">
        <f>SUM(AC2138:AE2273)</f>
        <v>243.4719855493197</v>
      </c>
      <c r="AD2274" s="116"/>
      <c r="AE2274" s="116"/>
    </row>
    <row r="2275" spans="2:31" x14ac:dyDescent="0.3">
      <c r="B2275" s="14"/>
      <c r="C2275" s="15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</row>
    <row r="2276" spans="2:31" x14ac:dyDescent="0.3">
      <c r="B2276" s="14"/>
      <c r="C2276" s="15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</row>
    <row r="2277" spans="2:31" x14ac:dyDescent="0.3">
      <c r="B2277" s="8">
        <f>+B2135+1</f>
        <v>45794</v>
      </c>
    </row>
    <row r="2278" spans="2:31" x14ac:dyDescent="0.3">
      <c r="B2278" s="8"/>
    </row>
    <row r="2279" spans="2:31" x14ac:dyDescent="0.3">
      <c r="B2279" s="9" t="s">
        <v>81</v>
      </c>
      <c r="C2279" s="10"/>
      <c r="D2279" s="10"/>
      <c r="E2279" s="11">
        <v>1</v>
      </c>
      <c r="F2279" s="11">
        <v>2</v>
      </c>
      <c r="G2279" s="11">
        <v>3</v>
      </c>
      <c r="H2279" s="11">
        <v>4</v>
      </c>
      <c r="I2279" s="11">
        <v>5</v>
      </c>
      <c r="J2279" s="11">
        <v>6</v>
      </c>
      <c r="K2279" s="11">
        <v>7</v>
      </c>
      <c r="L2279" s="11">
        <v>8</v>
      </c>
      <c r="M2279" s="11">
        <v>9</v>
      </c>
      <c r="N2279" s="11">
        <v>10</v>
      </c>
      <c r="O2279" s="11">
        <v>11</v>
      </c>
      <c r="P2279" s="11">
        <v>12</v>
      </c>
      <c r="Q2279" s="11">
        <v>13</v>
      </c>
      <c r="R2279" s="11">
        <v>14</v>
      </c>
      <c r="S2279" s="11">
        <v>15</v>
      </c>
      <c r="T2279" s="11">
        <v>16</v>
      </c>
      <c r="U2279" s="11">
        <v>17</v>
      </c>
      <c r="V2279" s="11">
        <v>18</v>
      </c>
      <c r="W2279" s="11">
        <v>19</v>
      </c>
      <c r="X2279" s="11">
        <v>20</v>
      </c>
      <c r="Y2279" s="11">
        <v>21</v>
      </c>
      <c r="Z2279" s="11">
        <v>22</v>
      </c>
      <c r="AA2279" s="11">
        <v>23</v>
      </c>
      <c r="AB2279" s="11">
        <v>24</v>
      </c>
      <c r="AC2279" s="99" t="s">
        <v>2</v>
      </c>
      <c r="AD2279" s="99"/>
      <c r="AE2279" s="99"/>
    </row>
    <row r="2280" spans="2:31" x14ac:dyDescent="0.3">
      <c r="B2280" s="4" t="s">
        <v>245</v>
      </c>
      <c r="C2280" s="14"/>
      <c r="D2280" s="14"/>
      <c r="E2280" s="68">
        <v>0</v>
      </c>
      <c r="F2280" s="69">
        <v>0</v>
      </c>
      <c r="G2280" s="68">
        <v>0</v>
      </c>
      <c r="H2280" s="69">
        <v>0</v>
      </c>
      <c r="I2280" s="68">
        <v>0</v>
      </c>
      <c r="J2280" s="69">
        <v>0</v>
      </c>
      <c r="K2280" s="68">
        <v>0</v>
      </c>
      <c r="L2280" s="69">
        <v>0</v>
      </c>
      <c r="M2280" s="68">
        <v>0</v>
      </c>
      <c r="N2280" s="69">
        <v>0</v>
      </c>
      <c r="O2280" s="68">
        <v>0</v>
      </c>
      <c r="P2280" s="69">
        <v>0</v>
      </c>
      <c r="Q2280" s="68">
        <v>0</v>
      </c>
      <c r="R2280" s="69">
        <v>0</v>
      </c>
      <c r="S2280" s="68">
        <v>0</v>
      </c>
      <c r="T2280" s="69">
        <v>0</v>
      </c>
      <c r="U2280" s="68">
        <v>0</v>
      </c>
      <c r="V2280" s="69">
        <v>0</v>
      </c>
      <c r="W2280" s="68">
        <v>0</v>
      </c>
      <c r="X2280" s="69">
        <v>0</v>
      </c>
      <c r="Y2280" s="68">
        <v>0</v>
      </c>
      <c r="Z2280" s="69">
        <v>0</v>
      </c>
      <c r="AA2280" s="68">
        <v>0</v>
      </c>
      <c r="AB2280" s="69">
        <v>0</v>
      </c>
      <c r="AC2280" s="56"/>
      <c r="AD2280" s="55">
        <f t="shared" ref="AD2280:AD2353" si="48">SUM(E2280:AB2280)</f>
        <v>0</v>
      </c>
      <c r="AE2280" s="56"/>
    </row>
    <row r="2281" spans="2:31" x14ac:dyDescent="0.3">
      <c r="B2281" s="4" t="s">
        <v>246</v>
      </c>
      <c r="C2281" s="14"/>
      <c r="D2281" s="14"/>
      <c r="E2281" s="68">
        <v>0</v>
      </c>
      <c r="F2281" s="69">
        <v>0</v>
      </c>
      <c r="G2281" s="68">
        <v>0</v>
      </c>
      <c r="H2281" s="69">
        <v>0</v>
      </c>
      <c r="I2281" s="68">
        <v>0</v>
      </c>
      <c r="J2281" s="69">
        <v>0</v>
      </c>
      <c r="K2281" s="68">
        <v>0</v>
      </c>
      <c r="L2281" s="69">
        <v>0</v>
      </c>
      <c r="M2281" s="68">
        <v>0</v>
      </c>
      <c r="N2281" s="69">
        <v>0</v>
      </c>
      <c r="O2281" s="68">
        <v>0</v>
      </c>
      <c r="P2281" s="69">
        <v>0</v>
      </c>
      <c r="Q2281" s="68">
        <v>0</v>
      </c>
      <c r="R2281" s="69">
        <v>0</v>
      </c>
      <c r="S2281" s="68">
        <v>0</v>
      </c>
      <c r="T2281" s="69">
        <v>0</v>
      </c>
      <c r="U2281" s="68">
        <v>0</v>
      </c>
      <c r="V2281" s="69">
        <v>0</v>
      </c>
      <c r="W2281" s="68">
        <v>0</v>
      </c>
      <c r="X2281" s="69">
        <v>0</v>
      </c>
      <c r="Y2281" s="68">
        <v>0</v>
      </c>
      <c r="Z2281" s="69">
        <v>0</v>
      </c>
      <c r="AA2281" s="68">
        <v>0</v>
      </c>
      <c r="AB2281" s="69">
        <v>0</v>
      </c>
      <c r="AC2281" s="54"/>
      <c r="AD2281" s="55">
        <f t="shared" si="48"/>
        <v>0</v>
      </c>
      <c r="AE2281" s="54"/>
    </row>
    <row r="2282" spans="2:31" x14ac:dyDescent="0.3">
      <c r="B2282" s="4" t="s">
        <v>247</v>
      </c>
      <c r="C2282" s="14"/>
      <c r="D2282" s="14"/>
      <c r="E2282" s="68">
        <v>0</v>
      </c>
      <c r="F2282" s="69">
        <v>0</v>
      </c>
      <c r="G2282" s="68">
        <v>0</v>
      </c>
      <c r="H2282" s="69">
        <v>0</v>
      </c>
      <c r="I2282" s="68">
        <v>0</v>
      </c>
      <c r="J2282" s="69">
        <v>0</v>
      </c>
      <c r="K2282" s="68">
        <v>0</v>
      </c>
      <c r="L2282" s="69">
        <v>0</v>
      </c>
      <c r="M2282" s="68">
        <v>0</v>
      </c>
      <c r="N2282" s="69">
        <v>0</v>
      </c>
      <c r="O2282" s="68">
        <v>0</v>
      </c>
      <c r="P2282" s="69">
        <v>0</v>
      </c>
      <c r="Q2282" s="68">
        <v>0</v>
      </c>
      <c r="R2282" s="69">
        <v>0</v>
      </c>
      <c r="S2282" s="68">
        <v>0</v>
      </c>
      <c r="T2282" s="69">
        <v>0</v>
      </c>
      <c r="U2282" s="68">
        <v>0</v>
      </c>
      <c r="V2282" s="69">
        <v>0</v>
      </c>
      <c r="W2282" s="68">
        <v>0</v>
      </c>
      <c r="X2282" s="69">
        <v>0</v>
      </c>
      <c r="Y2282" s="68">
        <v>0</v>
      </c>
      <c r="Z2282" s="69">
        <v>0</v>
      </c>
      <c r="AA2282" s="68">
        <v>0</v>
      </c>
      <c r="AB2282" s="69">
        <v>0</v>
      </c>
      <c r="AC2282" s="54"/>
      <c r="AD2282" s="55">
        <f t="shared" si="48"/>
        <v>0</v>
      </c>
      <c r="AE2282" s="54"/>
    </row>
    <row r="2283" spans="2:31" x14ac:dyDescent="0.3">
      <c r="B2283" s="4" t="s">
        <v>248</v>
      </c>
      <c r="C2283" s="14"/>
      <c r="D2283" s="14"/>
      <c r="E2283" s="68">
        <v>0</v>
      </c>
      <c r="F2283" s="69">
        <v>0</v>
      </c>
      <c r="G2283" s="68">
        <v>0</v>
      </c>
      <c r="H2283" s="69">
        <v>0</v>
      </c>
      <c r="I2283" s="68">
        <v>0</v>
      </c>
      <c r="J2283" s="69">
        <v>0</v>
      </c>
      <c r="K2283" s="68">
        <v>0</v>
      </c>
      <c r="L2283" s="69">
        <v>0</v>
      </c>
      <c r="M2283" s="68">
        <v>0</v>
      </c>
      <c r="N2283" s="69">
        <v>0</v>
      </c>
      <c r="O2283" s="68">
        <v>0</v>
      </c>
      <c r="P2283" s="69">
        <v>0</v>
      </c>
      <c r="Q2283" s="68">
        <v>0</v>
      </c>
      <c r="R2283" s="69">
        <v>0</v>
      </c>
      <c r="S2283" s="68">
        <v>0</v>
      </c>
      <c r="T2283" s="69">
        <v>0</v>
      </c>
      <c r="U2283" s="68">
        <v>0</v>
      </c>
      <c r="V2283" s="69">
        <v>0</v>
      </c>
      <c r="W2283" s="68">
        <v>0</v>
      </c>
      <c r="X2283" s="69">
        <v>0</v>
      </c>
      <c r="Y2283" s="68">
        <v>0</v>
      </c>
      <c r="Z2283" s="69">
        <v>0</v>
      </c>
      <c r="AA2283" s="68">
        <v>0</v>
      </c>
      <c r="AB2283" s="69">
        <v>0</v>
      </c>
      <c r="AC2283" s="54"/>
      <c r="AD2283" s="55">
        <f t="shared" si="48"/>
        <v>0</v>
      </c>
      <c r="AE2283" s="54"/>
    </row>
    <row r="2284" spans="2:31" x14ac:dyDescent="0.3">
      <c r="B2284" s="4" t="s">
        <v>239</v>
      </c>
      <c r="C2284" s="14"/>
      <c r="D2284" s="14"/>
      <c r="E2284" s="68">
        <v>0</v>
      </c>
      <c r="F2284" s="69">
        <v>0</v>
      </c>
      <c r="G2284" s="68">
        <v>0</v>
      </c>
      <c r="H2284" s="69">
        <v>0</v>
      </c>
      <c r="I2284" s="68">
        <v>0</v>
      </c>
      <c r="J2284" s="69">
        <v>0</v>
      </c>
      <c r="K2284" s="68">
        <v>0</v>
      </c>
      <c r="L2284" s="69">
        <v>0</v>
      </c>
      <c r="M2284" s="68">
        <v>0</v>
      </c>
      <c r="N2284" s="69">
        <v>0</v>
      </c>
      <c r="O2284" s="68">
        <v>0</v>
      </c>
      <c r="P2284" s="69">
        <v>0</v>
      </c>
      <c r="Q2284" s="68">
        <v>0</v>
      </c>
      <c r="R2284" s="69">
        <v>0</v>
      </c>
      <c r="S2284" s="68">
        <v>0</v>
      </c>
      <c r="T2284" s="69">
        <v>0</v>
      </c>
      <c r="U2284" s="68">
        <v>0</v>
      </c>
      <c r="V2284" s="69">
        <v>0</v>
      </c>
      <c r="W2284" s="68">
        <v>0</v>
      </c>
      <c r="X2284" s="69">
        <v>0</v>
      </c>
      <c r="Y2284" s="68">
        <v>0</v>
      </c>
      <c r="Z2284" s="69">
        <v>0</v>
      </c>
      <c r="AA2284" s="68">
        <v>0</v>
      </c>
      <c r="AB2284" s="69">
        <v>0</v>
      </c>
      <c r="AC2284" s="54"/>
      <c r="AD2284" s="55">
        <f t="shared" si="48"/>
        <v>0</v>
      </c>
      <c r="AE2284" s="54"/>
    </row>
    <row r="2285" spans="2:31" x14ac:dyDescent="0.3">
      <c r="B2285" s="4" t="s">
        <v>139</v>
      </c>
      <c r="C2285" s="14"/>
      <c r="D2285" s="14"/>
      <c r="E2285" s="68">
        <v>0</v>
      </c>
      <c r="F2285" s="69">
        <v>0</v>
      </c>
      <c r="G2285" s="68">
        <v>0</v>
      </c>
      <c r="H2285" s="69">
        <v>0</v>
      </c>
      <c r="I2285" s="68">
        <v>0</v>
      </c>
      <c r="J2285" s="69">
        <v>0</v>
      </c>
      <c r="K2285" s="68">
        <v>0</v>
      </c>
      <c r="L2285" s="69">
        <v>0</v>
      </c>
      <c r="M2285" s="68">
        <v>0</v>
      </c>
      <c r="N2285" s="69">
        <v>0</v>
      </c>
      <c r="O2285" s="68">
        <v>0</v>
      </c>
      <c r="P2285" s="69">
        <v>0</v>
      </c>
      <c r="Q2285" s="68">
        <v>0</v>
      </c>
      <c r="R2285" s="69">
        <v>0</v>
      </c>
      <c r="S2285" s="68">
        <v>0</v>
      </c>
      <c r="T2285" s="69">
        <v>0</v>
      </c>
      <c r="U2285" s="68">
        <v>0</v>
      </c>
      <c r="V2285" s="69">
        <v>0</v>
      </c>
      <c r="W2285" s="68">
        <v>0</v>
      </c>
      <c r="X2285" s="69">
        <v>0</v>
      </c>
      <c r="Y2285" s="68">
        <v>0</v>
      </c>
      <c r="Z2285" s="69">
        <v>0</v>
      </c>
      <c r="AA2285" s="68">
        <v>0</v>
      </c>
      <c r="AB2285" s="69">
        <v>0</v>
      </c>
      <c r="AC2285" s="54"/>
      <c r="AD2285" s="55">
        <f t="shared" si="48"/>
        <v>0</v>
      </c>
      <c r="AE2285" s="54"/>
    </row>
    <row r="2286" spans="2:31" x14ac:dyDescent="0.3">
      <c r="B2286" s="4" t="s">
        <v>140</v>
      </c>
      <c r="C2286" s="14"/>
      <c r="D2286" s="14"/>
      <c r="E2286" s="68">
        <v>0</v>
      </c>
      <c r="F2286" s="69">
        <v>0</v>
      </c>
      <c r="G2286" s="68">
        <v>0</v>
      </c>
      <c r="H2286" s="69">
        <v>0</v>
      </c>
      <c r="I2286" s="68">
        <v>0</v>
      </c>
      <c r="J2286" s="69">
        <v>0</v>
      </c>
      <c r="K2286" s="68">
        <v>0</v>
      </c>
      <c r="L2286" s="69">
        <v>0</v>
      </c>
      <c r="M2286" s="68">
        <v>0</v>
      </c>
      <c r="N2286" s="69">
        <v>0</v>
      </c>
      <c r="O2286" s="68">
        <v>0</v>
      </c>
      <c r="P2286" s="69">
        <v>0</v>
      </c>
      <c r="Q2286" s="68">
        <v>0</v>
      </c>
      <c r="R2286" s="69">
        <v>0</v>
      </c>
      <c r="S2286" s="68">
        <v>0</v>
      </c>
      <c r="T2286" s="69">
        <v>0</v>
      </c>
      <c r="U2286" s="68">
        <v>0</v>
      </c>
      <c r="V2286" s="69">
        <v>0</v>
      </c>
      <c r="W2286" s="68">
        <v>0</v>
      </c>
      <c r="X2286" s="69">
        <v>0</v>
      </c>
      <c r="Y2286" s="68">
        <v>0</v>
      </c>
      <c r="Z2286" s="69">
        <v>0</v>
      </c>
      <c r="AA2286" s="68">
        <v>0</v>
      </c>
      <c r="AB2286" s="69">
        <v>0</v>
      </c>
      <c r="AC2286" s="54"/>
      <c r="AD2286" s="55">
        <f t="shared" si="48"/>
        <v>0</v>
      </c>
      <c r="AE2286" s="54"/>
    </row>
    <row r="2287" spans="2:31" x14ac:dyDescent="0.3">
      <c r="B2287" s="4" t="s">
        <v>128</v>
      </c>
      <c r="C2287" s="14"/>
      <c r="D2287" s="14"/>
      <c r="E2287" s="68">
        <v>0</v>
      </c>
      <c r="F2287" s="69">
        <v>0</v>
      </c>
      <c r="G2287" s="68">
        <v>0</v>
      </c>
      <c r="H2287" s="69">
        <v>0</v>
      </c>
      <c r="I2287" s="68">
        <v>0</v>
      </c>
      <c r="J2287" s="69">
        <v>0</v>
      </c>
      <c r="K2287" s="68">
        <v>0</v>
      </c>
      <c r="L2287" s="69">
        <v>0</v>
      </c>
      <c r="M2287" s="68">
        <v>0</v>
      </c>
      <c r="N2287" s="69">
        <v>0</v>
      </c>
      <c r="O2287" s="68">
        <v>0</v>
      </c>
      <c r="P2287" s="69">
        <v>0</v>
      </c>
      <c r="Q2287" s="68">
        <v>0</v>
      </c>
      <c r="R2287" s="69">
        <v>0</v>
      </c>
      <c r="S2287" s="68">
        <v>0</v>
      </c>
      <c r="T2287" s="69">
        <v>0</v>
      </c>
      <c r="U2287" s="68">
        <v>0</v>
      </c>
      <c r="V2287" s="69">
        <v>0</v>
      </c>
      <c r="W2287" s="68">
        <v>0</v>
      </c>
      <c r="X2287" s="69">
        <v>0</v>
      </c>
      <c r="Y2287" s="68">
        <v>0</v>
      </c>
      <c r="Z2287" s="69">
        <v>0</v>
      </c>
      <c r="AA2287" s="68">
        <v>0</v>
      </c>
      <c r="AB2287" s="69">
        <v>0</v>
      </c>
      <c r="AC2287" s="54"/>
      <c r="AD2287" s="55">
        <f t="shared" si="48"/>
        <v>0</v>
      </c>
      <c r="AE2287" s="54"/>
    </row>
    <row r="2288" spans="2:31" x14ac:dyDescent="0.3">
      <c r="B2288" s="4" t="s">
        <v>129</v>
      </c>
      <c r="C2288" s="14"/>
      <c r="D2288" s="14"/>
      <c r="E2288" s="68">
        <v>0</v>
      </c>
      <c r="F2288" s="69">
        <v>0</v>
      </c>
      <c r="G2288" s="68">
        <v>0</v>
      </c>
      <c r="H2288" s="69">
        <v>0</v>
      </c>
      <c r="I2288" s="68">
        <v>0</v>
      </c>
      <c r="J2288" s="69">
        <v>0</v>
      </c>
      <c r="K2288" s="68">
        <v>0</v>
      </c>
      <c r="L2288" s="69">
        <v>0</v>
      </c>
      <c r="M2288" s="68">
        <v>0</v>
      </c>
      <c r="N2288" s="69">
        <v>0</v>
      </c>
      <c r="O2288" s="68">
        <v>0</v>
      </c>
      <c r="P2288" s="69">
        <v>0</v>
      </c>
      <c r="Q2288" s="68">
        <v>0</v>
      </c>
      <c r="R2288" s="69">
        <v>0</v>
      </c>
      <c r="S2288" s="68">
        <v>0</v>
      </c>
      <c r="T2288" s="69">
        <v>0</v>
      </c>
      <c r="U2288" s="68">
        <v>0</v>
      </c>
      <c r="V2288" s="69">
        <v>0</v>
      </c>
      <c r="W2288" s="68">
        <v>0</v>
      </c>
      <c r="X2288" s="69">
        <v>0</v>
      </c>
      <c r="Y2288" s="68">
        <v>0</v>
      </c>
      <c r="Z2288" s="69">
        <v>0</v>
      </c>
      <c r="AA2288" s="68">
        <v>0</v>
      </c>
      <c r="AB2288" s="69">
        <v>0</v>
      </c>
      <c r="AC2288" s="54"/>
      <c r="AD2288" s="55">
        <f t="shared" si="48"/>
        <v>0</v>
      </c>
      <c r="AE2288" s="54"/>
    </row>
    <row r="2289" spans="2:31" x14ac:dyDescent="0.3">
      <c r="B2289" s="4" t="s">
        <v>196</v>
      </c>
      <c r="C2289" s="14"/>
      <c r="D2289" s="14"/>
      <c r="E2289" s="68">
        <v>0</v>
      </c>
      <c r="F2289" s="69">
        <v>0</v>
      </c>
      <c r="G2289" s="68">
        <v>0</v>
      </c>
      <c r="H2289" s="69">
        <v>0</v>
      </c>
      <c r="I2289" s="68">
        <v>0</v>
      </c>
      <c r="J2289" s="69">
        <v>0</v>
      </c>
      <c r="K2289" s="68">
        <v>0</v>
      </c>
      <c r="L2289" s="69">
        <v>0</v>
      </c>
      <c r="M2289" s="68">
        <v>0</v>
      </c>
      <c r="N2289" s="69">
        <v>0</v>
      </c>
      <c r="O2289" s="68">
        <v>0</v>
      </c>
      <c r="P2289" s="69">
        <v>0</v>
      </c>
      <c r="Q2289" s="68">
        <v>0</v>
      </c>
      <c r="R2289" s="69">
        <v>0</v>
      </c>
      <c r="S2289" s="68">
        <v>0</v>
      </c>
      <c r="T2289" s="69">
        <v>0</v>
      </c>
      <c r="U2289" s="68">
        <v>0</v>
      </c>
      <c r="V2289" s="69">
        <v>0</v>
      </c>
      <c r="W2289" s="68">
        <v>0</v>
      </c>
      <c r="X2289" s="69">
        <v>0</v>
      </c>
      <c r="Y2289" s="68">
        <v>0</v>
      </c>
      <c r="Z2289" s="69">
        <v>0</v>
      </c>
      <c r="AA2289" s="68">
        <v>0</v>
      </c>
      <c r="AB2289" s="69">
        <v>0</v>
      </c>
      <c r="AC2289" s="54"/>
      <c r="AD2289" s="55">
        <f t="shared" si="48"/>
        <v>0</v>
      </c>
      <c r="AE2289" s="54"/>
    </row>
    <row r="2290" spans="2:31" x14ac:dyDescent="0.3">
      <c r="B2290" s="4" t="s">
        <v>207</v>
      </c>
      <c r="C2290" s="14"/>
      <c r="D2290" s="14"/>
      <c r="E2290" s="68">
        <v>0</v>
      </c>
      <c r="F2290" s="69">
        <v>0</v>
      </c>
      <c r="G2290" s="68">
        <v>0</v>
      </c>
      <c r="H2290" s="69">
        <v>0</v>
      </c>
      <c r="I2290" s="68">
        <v>0</v>
      </c>
      <c r="J2290" s="69">
        <v>0</v>
      </c>
      <c r="K2290" s="68">
        <v>0</v>
      </c>
      <c r="L2290" s="69">
        <v>0</v>
      </c>
      <c r="M2290" s="68">
        <v>0</v>
      </c>
      <c r="N2290" s="69">
        <v>0</v>
      </c>
      <c r="O2290" s="68">
        <v>0</v>
      </c>
      <c r="P2290" s="69">
        <v>0</v>
      </c>
      <c r="Q2290" s="68">
        <v>0</v>
      </c>
      <c r="R2290" s="69">
        <v>0</v>
      </c>
      <c r="S2290" s="68">
        <v>0</v>
      </c>
      <c r="T2290" s="69">
        <v>0</v>
      </c>
      <c r="U2290" s="68">
        <v>0</v>
      </c>
      <c r="V2290" s="69">
        <v>0</v>
      </c>
      <c r="W2290" s="68">
        <v>0</v>
      </c>
      <c r="X2290" s="69">
        <v>0</v>
      </c>
      <c r="Y2290" s="68">
        <v>0</v>
      </c>
      <c r="Z2290" s="69">
        <v>0</v>
      </c>
      <c r="AA2290" s="68">
        <v>0</v>
      </c>
      <c r="AB2290" s="69">
        <v>0</v>
      </c>
      <c r="AC2290" s="54"/>
      <c r="AD2290" s="55">
        <f t="shared" si="48"/>
        <v>0</v>
      </c>
      <c r="AE2290" s="54"/>
    </row>
    <row r="2291" spans="2:31" x14ac:dyDescent="0.3">
      <c r="B2291" s="4" t="s">
        <v>208</v>
      </c>
      <c r="C2291" s="14"/>
      <c r="D2291" s="1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8"/>
        <v>0</v>
      </c>
      <c r="AE2291" s="54"/>
    </row>
    <row r="2292" spans="2:31" x14ac:dyDescent="0.3">
      <c r="B2292" s="4" t="s">
        <v>147</v>
      </c>
      <c r="C2292" s="14"/>
      <c r="D2292" s="1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8"/>
        <v>0</v>
      </c>
      <c r="AE2292" s="54"/>
    </row>
    <row r="2293" spans="2:31" x14ac:dyDescent="0.3">
      <c r="B2293" s="4" t="s">
        <v>220</v>
      </c>
      <c r="C2293" s="14"/>
      <c r="D2293" s="1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8"/>
        <v>0</v>
      </c>
      <c r="AE2293" s="54"/>
    </row>
    <row r="2294" spans="2:31" x14ac:dyDescent="0.3">
      <c r="B2294" s="4" t="s">
        <v>221</v>
      </c>
      <c r="C2294" s="14"/>
      <c r="D2294" s="1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8"/>
        <v>0</v>
      </c>
      <c r="AE2294" s="54"/>
    </row>
    <row r="2295" spans="2:31" x14ac:dyDescent="0.3">
      <c r="B2295" s="4" t="s">
        <v>144</v>
      </c>
      <c r="C2295" s="14"/>
      <c r="D2295" s="1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8"/>
        <v>0</v>
      </c>
      <c r="AE2295" s="54"/>
    </row>
    <row r="2296" spans="2:31" x14ac:dyDescent="0.3">
      <c r="B2296" s="4" t="s">
        <v>188</v>
      </c>
      <c r="C2296" s="14"/>
      <c r="D2296" s="14"/>
      <c r="E2296" s="70">
        <v>2.3017056961854307</v>
      </c>
      <c r="F2296" s="71">
        <v>2.1705427904923753</v>
      </c>
      <c r="G2296" s="70">
        <v>4.1315134006023406</v>
      </c>
      <c r="H2296" s="71">
        <v>5.5000000000000036</v>
      </c>
      <c r="I2296" s="70">
        <v>3.4833333333333343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8"/>
        <v>17.587095220613485</v>
      </c>
      <c r="AE2296" s="54"/>
    </row>
    <row r="2297" spans="2:31" x14ac:dyDescent="0.3">
      <c r="B2297" s="4" t="s">
        <v>189</v>
      </c>
      <c r="C2297" s="14"/>
      <c r="D2297" s="14"/>
      <c r="E2297" s="70">
        <v>2.3017056961854307</v>
      </c>
      <c r="F2297" s="71">
        <v>2.1705427904923753</v>
      </c>
      <c r="G2297" s="70">
        <v>4.1315134006023406</v>
      </c>
      <c r="H2297" s="71">
        <v>5.5000000000000036</v>
      </c>
      <c r="I2297" s="70">
        <v>3.4833333333333343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8"/>
        <v>17.587095220613485</v>
      </c>
      <c r="AE2297" s="54"/>
    </row>
    <row r="2298" spans="2:31" x14ac:dyDescent="0.3">
      <c r="B2298" s="4" t="s">
        <v>235</v>
      </c>
      <c r="C2298" s="14"/>
      <c r="D2298" s="1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8"/>
        <v>0</v>
      </c>
      <c r="AE2298" s="54"/>
    </row>
    <row r="2299" spans="2:31" x14ac:dyDescent="0.3">
      <c r="B2299" s="4" t="s">
        <v>244</v>
      </c>
      <c r="C2299" s="14"/>
      <c r="D2299" s="1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8"/>
        <v>0</v>
      </c>
      <c r="AE2299" s="54"/>
    </row>
    <row r="2300" spans="2:31" x14ac:dyDescent="0.3">
      <c r="B2300" s="4" t="s">
        <v>148</v>
      </c>
      <c r="C2300" s="14"/>
      <c r="D2300" s="1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8"/>
        <v>0</v>
      </c>
      <c r="AE2300" s="54"/>
    </row>
    <row r="2301" spans="2:31" x14ac:dyDescent="0.3">
      <c r="B2301" s="4" t="s">
        <v>149</v>
      </c>
      <c r="C2301" s="14"/>
      <c r="D2301" s="1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8"/>
        <v>0</v>
      </c>
      <c r="AE2301" s="54"/>
    </row>
    <row r="2302" spans="2:31" x14ac:dyDescent="0.3">
      <c r="B2302" s="4" t="s">
        <v>150</v>
      </c>
      <c r="C2302" s="14"/>
      <c r="D2302" s="1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8"/>
        <v>0</v>
      </c>
      <c r="AE2302" s="54"/>
    </row>
    <row r="2303" spans="2:31" x14ac:dyDescent="0.3">
      <c r="B2303" s="4" t="s">
        <v>151</v>
      </c>
      <c r="C2303" s="14"/>
      <c r="D2303" s="1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8"/>
        <v>0</v>
      </c>
      <c r="AE2303" s="54"/>
    </row>
    <row r="2304" spans="2:31" x14ac:dyDescent="0.3">
      <c r="B2304" s="4" t="s">
        <v>194</v>
      </c>
      <c r="C2304" s="14"/>
      <c r="D2304" s="1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8"/>
        <v>0</v>
      </c>
      <c r="AE2304" s="54"/>
    </row>
    <row r="2305" spans="2:31" x14ac:dyDescent="0.3">
      <c r="B2305" s="4" t="s">
        <v>195</v>
      </c>
      <c r="C2305" s="14"/>
      <c r="D2305" s="1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8"/>
        <v>0</v>
      </c>
      <c r="AE2305" s="54"/>
    </row>
    <row r="2306" spans="2:31" x14ac:dyDescent="0.3">
      <c r="B2306" s="4" t="s">
        <v>179</v>
      </c>
      <c r="C2306" s="14"/>
      <c r="D2306" s="14"/>
      <c r="E2306" s="70">
        <v>0</v>
      </c>
      <c r="F2306" s="71">
        <v>0</v>
      </c>
      <c r="G2306" s="70">
        <v>0</v>
      </c>
      <c r="H2306" s="71">
        <v>0</v>
      </c>
      <c r="I2306" s="70">
        <v>0</v>
      </c>
      <c r="J2306" s="71">
        <v>0</v>
      </c>
      <c r="K2306" s="70">
        <v>0</v>
      </c>
      <c r="L2306" s="71">
        <v>0</v>
      </c>
      <c r="M2306" s="70">
        <v>0</v>
      </c>
      <c r="N2306" s="71">
        <v>0</v>
      </c>
      <c r="O2306" s="70">
        <v>0</v>
      </c>
      <c r="P2306" s="71">
        <v>0</v>
      </c>
      <c r="Q2306" s="70">
        <v>0</v>
      </c>
      <c r="R2306" s="71">
        <v>0</v>
      </c>
      <c r="S2306" s="70">
        <v>0</v>
      </c>
      <c r="T2306" s="71">
        <v>0</v>
      </c>
      <c r="U2306" s="70">
        <v>0</v>
      </c>
      <c r="V2306" s="71">
        <v>0</v>
      </c>
      <c r="W2306" s="70">
        <v>0</v>
      </c>
      <c r="X2306" s="71">
        <v>0</v>
      </c>
      <c r="Y2306" s="70">
        <v>0</v>
      </c>
      <c r="Z2306" s="71">
        <v>0</v>
      </c>
      <c r="AA2306" s="70">
        <v>0</v>
      </c>
      <c r="AB2306" s="71">
        <v>0</v>
      </c>
      <c r="AC2306" s="54"/>
      <c r="AD2306" s="55">
        <f t="shared" si="48"/>
        <v>0</v>
      </c>
      <c r="AE2306" s="54"/>
    </row>
    <row r="2307" spans="2:31" x14ac:dyDescent="0.3">
      <c r="B2307" s="4" t="s">
        <v>180</v>
      </c>
      <c r="C2307" s="14"/>
      <c r="D2307" s="14"/>
      <c r="E2307" s="70">
        <v>0</v>
      </c>
      <c r="F2307" s="71">
        <v>0</v>
      </c>
      <c r="G2307" s="70">
        <v>0</v>
      </c>
      <c r="H2307" s="71">
        <v>0</v>
      </c>
      <c r="I2307" s="70">
        <v>0</v>
      </c>
      <c r="J2307" s="71">
        <v>0</v>
      </c>
      <c r="K2307" s="70">
        <v>0</v>
      </c>
      <c r="L2307" s="71">
        <v>0</v>
      </c>
      <c r="M2307" s="70">
        <v>0</v>
      </c>
      <c r="N2307" s="71">
        <v>0</v>
      </c>
      <c r="O2307" s="70">
        <v>0</v>
      </c>
      <c r="P2307" s="71">
        <v>0</v>
      </c>
      <c r="Q2307" s="70">
        <v>0</v>
      </c>
      <c r="R2307" s="71">
        <v>0</v>
      </c>
      <c r="S2307" s="70">
        <v>0</v>
      </c>
      <c r="T2307" s="71">
        <v>0</v>
      </c>
      <c r="U2307" s="70">
        <v>0</v>
      </c>
      <c r="V2307" s="71">
        <v>0</v>
      </c>
      <c r="W2307" s="70">
        <v>0</v>
      </c>
      <c r="X2307" s="71">
        <v>0</v>
      </c>
      <c r="Y2307" s="70">
        <v>0</v>
      </c>
      <c r="Z2307" s="71">
        <v>0</v>
      </c>
      <c r="AA2307" s="70">
        <v>0</v>
      </c>
      <c r="AB2307" s="71">
        <v>0</v>
      </c>
      <c r="AC2307" s="54"/>
      <c r="AD2307" s="55">
        <f t="shared" si="48"/>
        <v>0</v>
      </c>
      <c r="AE2307" s="54"/>
    </row>
    <row r="2308" spans="2:31" x14ac:dyDescent="0.3">
      <c r="B2308" s="4" t="s">
        <v>251</v>
      </c>
      <c r="C2308" s="14"/>
      <c r="D2308" s="14"/>
      <c r="E2308" s="70">
        <v>0</v>
      </c>
      <c r="F2308" s="71">
        <v>0</v>
      </c>
      <c r="G2308" s="70">
        <v>0</v>
      </c>
      <c r="H2308" s="71">
        <v>0</v>
      </c>
      <c r="I2308" s="70">
        <v>0</v>
      </c>
      <c r="J2308" s="71">
        <v>0</v>
      </c>
      <c r="K2308" s="70">
        <v>0</v>
      </c>
      <c r="L2308" s="71">
        <v>0</v>
      </c>
      <c r="M2308" s="70">
        <v>0</v>
      </c>
      <c r="N2308" s="71">
        <v>0</v>
      </c>
      <c r="O2308" s="70">
        <v>0</v>
      </c>
      <c r="P2308" s="71">
        <v>0</v>
      </c>
      <c r="Q2308" s="70">
        <v>0</v>
      </c>
      <c r="R2308" s="71">
        <v>0</v>
      </c>
      <c r="S2308" s="70">
        <v>0</v>
      </c>
      <c r="T2308" s="71">
        <v>0</v>
      </c>
      <c r="U2308" s="70">
        <v>0</v>
      </c>
      <c r="V2308" s="71">
        <v>0</v>
      </c>
      <c r="W2308" s="70">
        <v>0</v>
      </c>
      <c r="X2308" s="71">
        <v>0</v>
      </c>
      <c r="Y2308" s="70">
        <v>0</v>
      </c>
      <c r="Z2308" s="71">
        <v>0</v>
      </c>
      <c r="AA2308" s="70">
        <v>0</v>
      </c>
      <c r="AB2308" s="71">
        <v>0</v>
      </c>
      <c r="AC2308" s="54"/>
      <c r="AD2308" s="55">
        <f t="shared" si="48"/>
        <v>0</v>
      </c>
      <c r="AE2308" s="54"/>
    </row>
    <row r="2309" spans="2:31" x14ac:dyDescent="0.3">
      <c r="B2309" s="4" t="s">
        <v>152</v>
      </c>
      <c r="C2309" s="14"/>
      <c r="D2309" s="14"/>
      <c r="E2309" s="70">
        <v>0</v>
      </c>
      <c r="F2309" s="71">
        <v>0</v>
      </c>
      <c r="G2309" s="70">
        <v>0</v>
      </c>
      <c r="H2309" s="71">
        <v>0</v>
      </c>
      <c r="I2309" s="70">
        <v>0</v>
      </c>
      <c r="J2309" s="71">
        <v>0</v>
      </c>
      <c r="K2309" s="70">
        <v>0</v>
      </c>
      <c r="L2309" s="71">
        <v>0</v>
      </c>
      <c r="M2309" s="70">
        <v>0</v>
      </c>
      <c r="N2309" s="71">
        <v>0</v>
      </c>
      <c r="O2309" s="70">
        <v>0</v>
      </c>
      <c r="P2309" s="71">
        <v>0</v>
      </c>
      <c r="Q2309" s="70">
        <v>0</v>
      </c>
      <c r="R2309" s="71">
        <v>0</v>
      </c>
      <c r="S2309" s="70">
        <v>0</v>
      </c>
      <c r="T2309" s="71">
        <v>0</v>
      </c>
      <c r="U2309" s="70">
        <v>0</v>
      </c>
      <c r="V2309" s="71">
        <v>0</v>
      </c>
      <c r="W2309" s="70">
        <v>0</v>
      </c>
      <c r="X2309" s="71">
        <v>0</v>
      </c>
      <c r="Y2309" s="70">
        <v>0</v>
      </c>
      <c r="Z2309" s="71">
        <v>0</v>
      </c>
      <c r="AA2309" s="70">
        <v>0</v>
      </c>
      <c r="AB2309" s="71">
        <v>0</v>
      </c>
      <c r="AC2309" s="54"/>
      <c r="AD2309" s="55">
        <f t="shared" si="48"/>
        <v>0</v>
      </c>
      <c r="AE2309" s="54"/>
    </row>
    <row r="2310" spans="2:31" x14ac:dyDescent="0.3">
      <c r="B2310" s="4" t="s">
        <v>153</v>
      </c>
      <c r="C2310" s="14"/>
      <c r="D2310" s="14"/>
      <c r="E2310" s="70">
        <v>0</v>
      </c>
      <c r="F2310" s="71">
        <v>0</v>
      </c>
      <c r="G2310" s="70">
        <v>0</v>
      </c>
      <c r="H2310" s="71">
        <v>0</v>
      </c>
      <c r="I2310" s="70">
        <v>0</v>
      </c>
      <c r="J2310" s="71">
        <v>0</v>
      </c>
      <c r="K2310" s="70">
        <v>0</v>
      </c>
      <c r="L2310" s="71">
        <v>0</v>
      </c>
      <c r="M2310" s="70">
        <v>0</v>
      </c>
      <c r="N2310" s="71">
        <v>0</v>
      </c>
      <c r="O2310" s="70">
        <v>0</v>
      </c>
      <c r="P2310" s="71">
        <v>0</v>
      </c>
      <c r="Q2310" s="70">
        <v>0</v>
      </c>
      <c r="R2310" s="71">
        <v>0</v>
      </c>
      <c r="S2310" s="70">
        <v>0</v>
      </c>
      <c r="T2310" s="71">
        <v>0</v>
      </c>
      <c r="U2310" s="70">
        <v>0</v>
      </c>
      <c r="V2310" s="71">
        <v>0</v>
      </c>
      <c r="W2310" s="70">
        <v>0</v>
      </c>
      <c r="X2310" s="71">
        <v>0</v>
      </c>
      <c r="Y2310" s="70">
        <v>0</v>
      </c>
      <c r="Z2310" s="71">
        <v>0</v>
      </c>
      <c r="AA2310" s="70">
        <v>0</v>
      </c>
      <c r="AB2310" s="71">
        <v>0</v>
      </c>
      <c r="AC2310" s="54"/>
      <c r="AD2310" s="55">
        <f t="shared" si="48"/>
        <v>0</v>
      </c>
      <c r="AE2310" s="54"/>
    </row>
    <row r="2311" spans="2:31" x14ac:dyDescent="0.3">
      <c r="B2311" s="4" t="s">
        <v>154</v>
      </c>
      <c r="C2311" s="14"/>
      <c r="D2311" s="14"/>
      <c r="E2311" s="70">
        <v>0</v>
      </c>
      <c r="F2311" s="71">
        <v>0</v>
      </c>
      <c r="G2311" s="70">
        <v>0</v>
      </c>
      <c r="H2311" s="71">
        <v>0</v>
      </c>
      <c r="I2311" s="70">
        <v>0</v>
      </c>
      <c r="J2311" s="71">
        <v>0</v>
      </c>
      <c r="K2311" s="70">
        <v>0</v>
      </c>
      <c r="L2311" s="71">
        <v>0</v>
      </c>
      <c r="M2311" s="70">
        <v>0</v>
      </c>
      <c r="N2311" s="71">
        <v>0</v>
      </c>
      <c r="O2311" s="70">
        <v>0</v>
      </c>
      <c r="P2311" s="71">
        <v>0</v>
      </c>
      <c r="Q2311" s="70">
        <v>0</v>
      </c>
      <c r="R2311" s="71">
        <v>0</v>
      </c>
      <c r="S2311" s="70">
        <v>0</v>
      </c>
      <c r="T2311" s="71">
        <v>0</v>
      </c>
      <c r="U2311" s="70">
        <v>0</v>
      </c>
      <c r="V2311" s="71">
        <v>0</v>
      </c>
      <c r="W2311" s="70">
        <v>0</v>
      </c>
      <c r="X2311" s="71">
        <v>0</v>
      </c>
      <c r="Y2311" s="70">
        <v>0</v>
      </c>
      <c r="Z2311" s="71">
        <v>0</v>
      </c>
      <c r="AA2311" s="70">
        <v>0</v>
      </c>
      <c r="AB2311" s="71">
        <v>0</v>
      </c>
      <c r="AC2311" s="54"/>
      <c r="AD2311" s="55">
        <f t="shared" si="48"/>
        <v>0</v>
      </c>
      <c r="AE2311" s="54"/>
    </row>
    <row r="2312" spans="2:31" x14ac:dyDescent="0.3">
      <c r="B2312" s="4" t="s">
        <v>141</v>
      </c>
      <c r="C2312" s="14"/>
      <c r="D2312" s="14"/>
      <c r="E2312" s="70">
        <v>0</v>
      </c>
      <c r="F2312" s="71">
        <v>0</v>
      </c>
      <c r="G2312" s="70">
        <v>0</v>
      </c>
      <c r="H2312" s="71">
        <v>0</v>
      </c>
      <c r="I2312" s="70">
        <v>0</v>
      </c>
      <c r="J2312" s="71">
        <v>0</v>
      </c>
      <c r="K2312" s="70">
        <v>0</v>
      </c>
      <c r="L2312" s="71">
        <v>0</v>
      </c>
      <c r="M2312" s="70">
        <v>0</v>
      </c>
      <c r="N2312" s="71">
        <v>0</v>
      </c>
      <c r="O2312" s="70">
        <v>0</v>
      </c>
      <c r="P2312" s="71">
        <v>0</v>
      </c>
      <c r="Q2312" s="70">
        <v>0</v>
      </c>
      <c r="R2312" s="71">
        <v>0</v>
      </c>
      <c r="S2312" s="70">
        <v>0</v>
      </c>
      <c r="T2312" s="71">
        <v>0</v>
      </c>
      <c r="U2312" s="70">
        <v>0</v>
      </c>
      <c r="V2312" s="71">
        <v>0</v>
      </c>
      <c r="W2312" s="70">
        <v>0</v>
      </c>
      <c r="X2312" s="71">
        <v>0</v>
      </c>
      <c r="Y2312" s="70">
        <v>0</v>
      </c>
      <c r="Z2312" s="71">
        <v>0</v>
      </c>
      <c r="AA2312" s="70">
        <v>0</v>
      </c>
      <c r="AB2312" s="71">
        <v>0</v>
      </c>
      <c r="AC2312" s="54"/>
      <c r="AD2312" s="55">
        <f t="shared" si="48"/>
        <v>0</v>
      </c>
      <c r="AE2312" s="54"/>
    </row>
    <row r="2313" spans="2:31" x14ac:dyDescent="0.3">
      <c r="B2313" s="4" t="s">
        <v>222</v>
      </c>
      <c r="C2313" s="14"/>
      <c r="D2313" s="14"/>
      <c r="E2313" s="70">
        <v>0</v>
      </c>
      <c r="F2313" s="71">
        <v>0</v>
      </c>
      <c r="G2313" s="70">
        <v>0</v>
      </c>
      <c r="H2313" s="71">
        <v>0</v>
      </c>
      <c r="I2313" s="70">
        <v>0</v>
      </c>
      <c r="J2313" s="71">
        <v>0</v>
      </c>
      <c r="K2313" s="70">
        <v>0</v>
      </c>
      <c r="L2313" s="71">
        <v>0</v>
      </c>
      <c r="M2313" s="70">
        <v>0</v>
      </c>
      <c r="N2313" s="71">
        <v>0</v>
      </c>
      <c r="O2313" s="70">
        <v>0</v>
      </c>
      <c r="P2313" s="71">
        <v>0</v>
      </c>
      <c r="Q2313" s="70">
        <v>0</v>
      </c>
      <c r="R2313" s="71">
        <v>0</v>
      </c>
      <c r="S2313" s="70">
        <v>0</v>
      </c>
      <c r="T2313" s="71">
        <v>0</v>
      </c>
      <c r="U2313" s="70">
        <v>0</v>
      </c>
      <c r="V2313" s="71">
        <v>0</v>
      </c>
      <c r="W2313" s="70">
        <v>0</v>
      </c>
      <c r="X2313" s="71">
        <v>0</v>
      </c>
      <c r="Y2313" s="70">
        <v>0</v>
      </c>
      <c r="Z2313" s="71">
        <v>0</v>
      </c>
      <c r="AA2313" s="70">
        <v>0</v>
      </c>
      <c r="AB2313" s="71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240</v>
      </c>
      <c r="C2314" s="14"/>
      <c r="D2314" s="14"/>
      <c r="E2314" s="70">
        <v>0</v>
      </c>
      <c r="F2314" s="71">
        <v>0</v>
      </c>
      <c r="G2314" s="70">
        <v>0</v>
      </c>
      <c r="H2314" s="71">
        <v>0</v>
      </c>
      <c r="I2314" s="70">
        <v>0</v>
      </c>
      <c r="J2314" s="71">
        <v>0</v>
      </c>
      <c r="K2314" s="70">
        <v>0</v>
      </c>
      <c r="L2314" s="71">
        <v>0</v>
      </c>
      <c r="M2314" s="70">
        <v>0</v>
      </c>
      <c r="N2314" s="71">
        <v>0</v>
      </c>
      <c r="O2314" s="70">
        <v>0</v>
      </c>
      <c r="P2314" s="71">
        <v>0</v>
      </c>
      <c r="Q2314" s="70">
        <v>0</v>
      </c>
      <c r="R2314" s="71">
        <v>0</v>
      </c>
      <c r="S2314" s="70">
        <v>0</v>
      </c>
      <c r="T2314" s="71">
        <v>0</v>
      </c>
      <c r="U2314" s="70">
        <v>0</v>
      </c>
      <c r="V2314" s="71">
        <v>0</v>
      </c>
      <c r="W2314" s="70">
        <v>0</v>
      </c>
      <c r="X2314" s="71">
        <v>0</v>
      </c>
      <c r="Y2314" s="70">
        <v>0</v>
      </c>
      <c r="Z2314" s="71">
        <v>0</v>
      </c>
      <c r="AA2314" s="70">
        <v>0</v>
      </c>
      <c r="AB2314" s="71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223</v>
      </c>
      <c r="C2315" s="14"/>
      <c r="D2315" s="14"/>
      <c r="E2315" s="70">
        <v>0.28445833333333337</v>
      </c>
      <c r="F2315" s="71">
        <v>1.8476660148969231</v>
      </c>
      <c r="G2315" s="70">
        <v>7.9149330587436779</v>
      </c>
      <c r="H2315" s="71">
        <v>0.12685201168060303</v>
      </c>
      <c r="I2315" s="70">
        <v>0</v>
      </c>
      <c r="J2315" s="71">
        <v>0</v>
      </c>
      <c r="K2315" s="70">
        <v>0</v>
      </c>
      <c r="L2315" s="71">
        <v>0</v>
      </c>
      <c r="M2315" s="70">
        <v>0</v>
      </c>
      <c r="N2315" s="71">
        <v>0</v>
      </c>
      <c r="O2315" s="70">
        <v>0</v>
      </c>
      <c r="P2315" s="71">
        <v>0</v>
      </c>
      <c r="Q2315" s="70">
        <v>0</v>
      </c>
      <c r="R2315" s="71">
        <v>0</v>
      </c>
      <c r="S2315" s="70">
        <v>0</v>
      </c>
      <c r="T2315" s="71">
        <v>0</v>
      </c>
      <c r="U2315" s="70">
        <v>0</v>
      </c>
      <c r="V2315" s="71">
        <v>0</v>
      </c>
      <c r="W2315" s="70">
        <v>0</v>
      </c>
      <c r="X2315" s="71">
        <v>0</v>
      </c>
      <c r="Y2315" s="70">
        <v>0</v>
      </c>
      <c r="Z2315" s="71">
        <v>0</v>
      </c>
      <c r="AA2315" s="70">
        <v>0</v>
      </c>
      <c r="AB2315" s="71">
        <v>0</v>
      </c>
      <c r="AC2315" s="54"/>
      <c r="AD2315" s="55">
        <f t="shared" si="48"/>
        <v>10.173909418654537</v>
      </c>
      <c r="AE2315" s="54"/>
    </row>
    <row r="2316" spans="2:31" x14ac:dyDescent="0.3">
      <c r="B2316" s="4" t="s">
        <v>284</v>
      </c>
      <c r="C2316" s="14"/>
      <c r="D2316" s="14"/>
      <c r="E2316" s="70">
        <v>0</v>
      </c>
      <c r="F2316" s="71">
        <v>0</v>
      </c>
      <c r="G2316" s="70">
        <v>0</v>
      </c>
      <c r="H2316" s="71">
        <v>0</v>
      </c>
      <c r="I2316" s="70">
        <v>0</v>
      </c>
      <c r="J2316" s="71">
        <v>0</v>
      </c>
      <c r="K2316" s="70">
        <v>0</v>
      </c>
      <c r="L2316" s="71">
        <v>0</v>
      </c>
      <c r="M2316" s="70">
        <v>0</v>
      </c>
      <c r="N2316" s="71">
        <v>0</v>
      </c>
      <c r="O2316" s="70">
        <v>0</v>
      </c>
      <c r="P2316" s="71">
        <v>0</v>
      </c>
      <c r="Q2316" s="70">
        <v>0</v>
      </c>
      <c r="R2316" s="71">
        <v>0</v>
      </c>
      <c r="S2316" s="70">
        <v>0</v>
      </c>
      <c r="T2316" s="71">
        <v>0</v>
      </c>
      <c r="U2316" s="70">
        <v>0</v>
      </c>
      <c r="V2316" s="71">
        <v>0</v>
      </c>
      <c r="W2316" s="70">
        <v>0</v>
      </c>
      <c r="X2316" s="71">
        <v>0</v>
      </c>
      <c r="Y2316" s="70">
        <v>0</v>
      </c>
      <c r="Z2316" s="71">
        <v>0</v>
      </c>
      <c r="AA2316" s="70">
        <v>0</v>
      </c>
      <c r="AB2316" s="71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236</v>
      </c>
      <c r="C2317" s="14"/>
      <c r="D2317" s="14"/>
      <c r="E2317" s="70">
        <v>0</v>
      </c>
      <c r="F2317" s="71">
        <v>0</v>
      </c>
      <c r="G2317" s="70">
        <v>0</v>
      </c>
      <c r="H2317" s="71">
        <v>0</v>
      </c>
      <c r="I2317" s="70">
        <v>0</v>
      </c>
      <c r="J2317" s="71">
        <v>0</v>
      </c>
      <c r="K2317" s="70">
        <v>0</v>
      </c>
      <c r="L2317" s="71">
        <v>0</v>
      </c>
      <c r="M2317" s="70">
        <v>0</v>
      </c>
      <c r="N2317" s="71">
        <v>0</v>
      </c>
      <c r="O2317" s="70">
        <v>0</v>
      </c>
      <c r="P2317" s="71">
        <v>0</v>
      </c>
      <c r="Q2317" s="70">
        <v>0</v>
      </c>
      <c r="R2317" s="71">
        <v>0</v>
      </c>
      <c r="S2317" s="70">
        <v>0</v>
      </c>
      <c r="T2317" s="71">
        <v>0</v>
      </c>
      <c r="U2317" s="70">
        <v>0</v>
      </c>
      <c r="V2317" s="71">
        <v>0</v>
      </c>
      <c r="W2317" s="70">
        <v>0</v>
      </c>
      <c r="X2317" s="71">
        <v>0</v>
      </c>
      <c r="Y2317" s="70">
        <v>0</v>
      </c>
      <c r="Z2317" s="71">
        <v>0</v>
      </c>
      <c r="AA2317" s="70">
        <v>0</v>
      </c>
      <c r="AB2317" s="71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237</v>
      </c>
      <c r="C2318" s="14"/>
      <c r="D2318" s="14"/>
      <c r="E2318" s="70">
        <v>0</v>
      </c>
      <c r="F2318" s="71">
        <v>0</v>
      </c>
      <c r="G2318" s="70">
        <v>0</v>
      </c>
      <c r="H2318" s="71">
        <v>0</v>
      </c>
      <c r="I2318" s="70">
        <v>0</v>
      </c>
      <c r="J2318" s="71">
        <v>0</v>
      </c>
      <c r="K2318" s="70">
        <v>0</v>
      </c>
      <c r="L2318" s="71">
        <v>0</v>
      </c>
      <c r="M2318" s="70">
        <v>0</v>
      </c>
      <c r="N2318" s="71">
        <v>0</v>
      </c>
      <c r="O2318" s="70">
        <v>0</v>
      </c>
      <c r="P2318" s="71">
        <v>0</v>
      </c>
      <c r="Q2318" s="70">
        <v>0</v>
      </c>
      <c r="R2318" s="71">
        <v>0</v>
      </c>
      <c r="S2318" s="70">
        <v>0</v>
      </c>
      <c r="T2318" s="71">
        <v>0</v>
      </c>
      <c r="U2318" s="70">
        <v>0</v>
      </c>
      <c r="V2318" s="71">
        <v>0</v>
      </c>
      <c r="W2318" s="70">
        <v>0</v>
      </c>
      <c r="X2318" s="71">
        <v>0</v>
      </c>
      <c r="Y2318" s="70">
        <v>0</v>
      </c>
      <c r="Z2318" s="71">
        <v>0</v>
      </c>
      <c r="AA2318" s="70">
        <v>0</v>
      </c>
      <c r="AB2318" s="71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249</v>
      </c>
      <c r="C2319" s="14"/>
      <c r="D2319" s="14"/>
      <c r="E2319" s="70">
        <v>0</v>
      </c>
      <c r="F2319" s="71">
        <v>0</v>
      </c>
      <c r="G2319" s="70">
        <v>0</v>
      </c>
      <c r="H2319" s="71">
        <v>0</v>
      </c>
      <c r="I2319" s="70">
        <v>0</v>
      </c>
      <c r="J2319" s="71">
        <v>0</v>
      </c>
      <c r="K2319" s="70">
        <v>0</v>
      </c>
      <c r="L2319" s="71">
        <v>0</v>
      </c>
      <c r="M2319" s="70">
        <v>0</v>
      </c>
      <c r="N2319" s="71">
        <v>0</v>
      </c>
      <c r="O2319" s="70">
        <v>0</v>
      </c>
      <c r="P2319" s="71">
        <v>0</v>
      </c>
      <c r="Q2319" s="70">
        <v>0</v>
      </c>
      <c r="R2319" s="71">
        <v>0</v>
      </c>
      <c r="S2319" s="70">
        <v>0</v>
      </c>
      <c r="T2319" s="71">
        <v>0</v>
      </c>
      <c r="U2319" s="70">
        <v>0</v>
      </c>
      <c r="V2319" s="71">
        <v>0</v>
      </c>
      <c r="W2319" s="70">
        <v>0</v>
      </c>
      <c r="X2319" s="71">
        <v>0</v>
      </c>
      <c r="Y2319" s="70">
        <v>0</v>
      </c>
      <c r="Z2319" s="71">
        <v>0</v>
      </c>
      <c r="AA2319" s="70">
        <v>0</v>
      </c>
      <c r="AB2319" s="71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214</v>
      </c>
      <c r="C2320" s="14"/>
      <c r="D2320" s="14"/>
      <c r="E2320" s="70">
        <v>0</v>
      </c>
      <c r="F2320" s="71">
        <v>0</v>
      </c>
      <c r="G2320" s="70">
        <v>0</v>
      </c>
      <c r="H2320" s="71">
        <v>0</v>
      </c>
      <c r="I2320" s="70">
        <v>0</v>
      </c>
      <c r="J2320" s="71">
        <v>0</v>
      </c>
      <c r="K2320" s="70">
        <v>0</v>
      </c>
      <c r="L2320" s="71">
        <v>0</v>
      </c>
      <c r="M2320" s="70">
        <v>0</v>
      </c>
      <c r="N2320" s="71">
        <v>0</v>
      </c>
      <c r="O2320" s="70">
        <v>0</v>
      </c>
      <c r="P2320" s="71">
        <v>0</v>
      </c>
      <c r="Q2320" s="70">
        <v>0</v>
      </c>
      <c r="R2320" s="71">
        <v>0</v>
      </c>
      <c r="S2320" s="70">
        <v>0</v>
      </c>
      <c r="T2320" s="71">
        <v>0</v>
      </c>
      <c r="U2320" s="70">
        <v>0</v>
      </c>
      <c r="V2320" s="71">
        <v>0</v>
      </c>
      <c r="W2320" s="70">
        <v>0</v>
      </c>
      <c r="X2320" s="71">
        <v>0</v>
      </c>
      <c r="Y2320" s="70">
        <v>0</v>
      </c>
      <c r="Z2320" s="71">
        <v>0</v>
      </c>
      <c r="AA2320" s="70">
        <v>0</v>
      </c>
      <c r="AB2320" s="71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215</v>
      </c>
      <c r="C2321" s="14"/>
      <c r="D2321" s="14"/>
      <c r="E2321" s="70">
        <v>0</v>
      </c>
      <c r="F2321" s="71">
        <v>0</v>
      </c>
      <c r="G2321" s="70">
        <v>0</v>
      </c>
      <c r="H2321" s="71">
        <v>0</v>
      </c>
      <c r="I2321" s="70">
        <v>0</v>
      </c>
      <c r="J2321" s="71">
        <v>0</v>
      </c>
      <c r="K2321" s="70">
        <v>0</v>
      </c>
      <c r="L2321" s="71">
        <v>0</v>
      </c>
      <c r="M2321" s="70">
        <v>0</v>
      </c>
      <c r="N2321" s="71">
        <v>0</v>
      </c>
      <c r="O2321" s="70">
        <v>0</v>
      </c>
      <c r="P2321" s="71">
        <v>0</v>
      </c>
      <c r="Q2321" s="70">
        <v>0</v>
      </c>
      <c r="R2321" s="71">
        <v>0</v>
      </c>
      <c r="S2321" s="70">
        <v>0</v>
      </c>
      <c r="T2321" s="71">
        <v>0</v>
      </c>
      <c r="U2321" s="70">
        <v>0</v>
      </c>
      <c r="V2321" s="71">
        <v>0</v>
      </c>
      <c r="W2321" s="70">
        <v>0</v>
      </c>
      <c r="X2321" s="71">
        <v>0</v>
      </c>
      <c r="Y2321" s="70">
        <v>0</v>
      </c>
      <c r="Z2321" s="71">
        <v>0</v>
      </c>
      <c r="AA2321" s="70">
        <v>0</v>
      </c>
      <c r="AB2321" s="71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216</v>
      </c>
      <c r="C2322" s="14"/>
      <c r="D2322" s="14"/>
      <c r="E2322" s="70">
        <v>0</v>
      </c>
      <c r="F2322" s="71">
        <v>0</v>
      </c>
      <c r="G2322" s="70">
        <v>0</v>
      </c>
      <c r="H2322" s="71">
        <v>0</v>
      </c>
      <c r="I2322" s="70">
        <v>0</v>
      </c>
      <c r="J2322" s="71">
        <v>0</v>
      </c>
      <c r="K2322" s="70">
        <v>0</v>
      </c>
      <c r="L2322" s="71">
        <v>0</v>
      </c>
      <c r="M2322" s="70">
        <v>0</v>
      </c>
      <c r="N2322" s="71">
        <v>0</v>
      </c>
      <c r="O2322" s="70">
        <v>0</v>
      </c>
      <c r="P2322" s="71">
        <v>0</v>
      </c>
      <c r="Q2322" s="70">
        <v>0</v>
      </c>
      <c r="R2322" s="71">
        <v>0</v>
      </c>
      <c r="S2322" s="70">
        <v>0</v>
      </c>
      <c r="T2322" s="71">
        <v>0</v>
      </c>
      <c r="U2322" s="70">
        <v>0</v>
      </c>
      <c r="V2322" s="71">
        <v>0</v>
      </c>
      <c r="W2322" s="70">
        <v>0</v>
      </c>
      <c r="X2322" s="71">
        <v>0</v>
      </c>
      <c r="Y2322" s="70">
        <v>0</v>
      </c>
      <c r="Z2322" s="71">
        <v>0</v>
      </c>
      <c r="AA2322" s="70">
        <v>0</v>
      </c>
      <c r="AB2322" s="71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250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238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181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182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200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201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202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</v>
      </c>
      <c r="N2329" s="71">
        <v>0</v>
      </c>
      <c r="O2329" s="70">
        <v>0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203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130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131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219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285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286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198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199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155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231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232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233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234</v>
      </c>
      <c r="C2342" s="4"/>
      <c r="D2342" s="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288</v>
      </c>
      <c r="C2343" s="4"/>
      <c r="D2343" s="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289</v>
      </c>
      <c r="C2344" s="4"/>
      <c r="D2344" s="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156</v>
      </c>
      <c r="C2345" s="4"/>
      <c r="D2345" s="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192</v>
      </c>
      <c r="C2346" s="4"/>
      <c r="D2346" s="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193</v>
      </c>
      <c r="C2347" s="4"/>
      <c r="D2347" s="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184</v>
      </c>
      <c r="C2348" s="4"/>
      <c r="D2348" s="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185</v>
      </c>
      <c r="C2349" s="4"/>
      <c r="D2349" s="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287</v>
      </c>
      <c r="C2350" s="4"/>
      <c r="D2350" s="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142</v>
      </c>
      <c r="C2351" s="4"/>
      <c r="D2351" s="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143</v>
      </c>
      <c r="C2352" s="4"/>
      <c r="D2352" s="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241</v>
      </c>
      <c r="C2353" s="4"/>
      <c r="D2353" s="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160</v>
      </c>
      <c r="C2354" s="4"/>
      <c r="D2354" s="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ref="AD2354:AD2415" si="49">SUM(E2354:AB2354)</f>
        <v>0</v>
      </c>
      <c r="AE2354" s="54"/>
    </row>
    <row r="2355" spans="2:31" x14ac:dyDescent="0.3">
      <c r="B2355" s="4" t="s">
        <v>161</v>
      </c>
      <c r="C2355" s="4"/>
      <c r="D2355" s="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9"/>
        <v>0</v>
      </c>
      <c r="AE2355" s="54"/>
    </row>
    <row r="2356" spans="2:31" x14ac:dyDescent="0.3">
      <c r="B2356" s="4" t="s">
        <v>157</v>
      </c>
      <c r="C2356" s="4"/>
      <c r="D2356" s="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9"/>
        <v>0</v>
      </c>
      <c r="AE2356" s="54"/>
    </row>
    <row r="2357" spans="2:31" x14ac:dyDescent="0.3">
      <c r="B2357" s="4" t="s">
        <v>158</v>
      </c>
      <c r="C2357" s="4"/>
      <c r="D2357" s="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9"/>
        <v>0</v>
      </c>
      <c r="AE2357" s="54"/>
    </row>
    <row r="2358" spans="2:31" x14ac:dyDescent="0.3">
      <c r="B2358" s="4" t="s">
        <v>159</v>
      </c>
      <c r="C2358" s="4"/>
      <c r="D2358" s="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9"/>
        <v>0</v>
      </c>
      <c r="AE2358" s="54"/>
    </row>
    <row r="2359" spans="2:31" x14ac:dyDescent="0.3">
      <c r="B2359" s="4" t="s">
        <v>132</v>
      </c>
      <c r="C2359" s="4"/>
      <c r="D2359" s="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9"/>
        <v>0</v>
      </c>
      <c r="AE2359" s="54"/>
    </row>
    <row r="2360" spans="2:31" x14ac:dyDescent="0.3">
      <c r="B2360" s="4" t="s">
        <v>133</v>
      </c>
      <c r="C2360" s="4"/>
      <c r="D2360" s="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9"/>
        <v>0</v>
      </c>
      <c r="AE2360" s="54"/>
    </row>
    <row r="2361" spans="2:31" x14ac:dyDescent="0.3">
      <c r="B2361" s="4" t="s">
        <v>134</v>
      </c>
      <c r="C2361" s="4"/>
      <c r="D2361" s="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0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9"/>
        <v>0</v>
      </c>
      <c r="AE2361" s="54"/>
    </row>
    <row r="2362" spans="2:31" x14ac:dyDescent="0.3">
      <c r="B2362" s="4" t="s">
        <v>190</v>
      </c>
      <c r="C2362" s="4"/>
      <c r="D2362" s="4"/>
      <c r="E2362" s="70">
        <v>0</v>
      </c>
      <c r="F2362" s="71">
        <v>0</v>
      </c>
      <c r="G2362" s="70">
        <v>0.29596111111111112</v>
      </c>
      <c r="H2362" s="71">
        <v>0.50000000000000067</v>
      </c>
      <c r="I2362" s="70">
        <v>0.31666666666666682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0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9"/>
        <v>1.1126277777777787</v>
      </c>
      <c r="AE2362" s="54"/>
    </row>
    <row r="2363" spans="2:31" x14ac:dyDescent="0.3">
      <c r="B2363" s="4" t="s">
        <v>191</v>
      </c>
      <c r="C2363" s="4"/>
      <c r="D2363" s="4"/>
      <c r="E2363" s="70">
        <v>0</v>
      </c>
      <c r="F2363" s="71">
        <v>0</v>
      </c>
      <c r="G2363" s="70">
        <v>0.29596111111111112</v>
      </c>
      <c r="H2363" s="71">
        <v>0.50000000000000067</v>
      </c>
      <c r="I2363" s="70">
        <v>0.31666666666666682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9"/>
        <v>1.1126277777777787</v>
      </c>
      <c r="AE2363" s="54"/>
    </row>
    <row r="2364" spans="2:31" x14ac:dyDescent="0.3">
      <c r="B2364" s="4" t="s">
        <v>175</v>
      </c>
      <c r="C2364" s="4"/>
      <c r="D2364" s="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9"/>
        <v>0</v>
      </c>
      <c r="AE2364" s="54"/>
    </row>
    <row r="2365" spans="2:31" x14ac:dyDescent="0.3">
      <c r="B2365" s="4" t="s">
        <v>176</v>
      </c>
      <c r="C2365" s="4"/>
      <c r="D2365" s="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9"/>
        <v>0</v>
      </c>
      <c r="AE2365" s="54"/>
    </row>
    <row r="2366" spans="2:31" x14ac:dyDescent="0.3">
      <c r="B2366" s="4" t="s">
        <v>183</v>
      </c>
      <c r="C2366" s="4"/>
      <c r="D2366" s="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9"/>
        <v>0</v>
      </c>
      <c r="AE2366" s="54"/>
    </row>
    <row r="2367" spans="2:31" x14ac:dyDescent="0.3">
      <c r="B2367" s="4" t="s">
        <v>224</v>
      </c>
      <c r="C2367" s="4"/>
      <c r="D2367" s="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9"/>
        <v>0</v>
      </c>
      <c r="AE2367" s="54"/>
    </row>
    <row r="2368" spans="2:31" x14ac:dyDescent="0.3">
      <c r="B2368" s="4" t="s">
        <v>225</v>
      </c>
      <c r="C2368" s="4"/>
      <c r="D2368" s="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9"/>
        <v>0</v>
      </c>
      <c r="AE2368" s="54"/>
    </row>
    <row r="2369" spans="2:31" x14ac:dyDescent="0.3">
      <c r="B2369" s="4" t="s">
        <v>226</v>
      </c>
      <c r="C2369" s="4"/>
      <c r="D2369" s="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9"/>
        <v>0</v>
      </c>
      <c r="AE2369" s="54"/>
    </row>
    <row r="2370" spans="2:31" x14ac:dyDescent="0.3">
      <c r="B2370" s="4" t="s">
        <v>174</v>
      </c>
      <c r="C2370" s="4"/>
      <c r="D2370" s="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9"/>
        <v>0</v>
      </c>
      <c r="AE2370" s="54"/>
    </row>
    <row r="2371" spans="2:31" x14ac:dyDescent="0.3">
      <c r="B2371" s="4" t="s">
        <v>242</v>
      </c>
      <c r="C2371" s="4"/>
      <c r="D2371" s="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9"/>
        <v>0</v>
      </c>
      <c r="AE2371" s="54"/>
    </row>
    <row r="2372" spans="2:31" x14ac:dyDescent="0.3">
      <c r="B2372" s="4" t="s">
        <v>227</v>
      </c>
      <c r="C2372" s="4"/>
      <c r="D2372" s="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9"/>
        <v>0</v>
      </c>
      <c r="AE2372" s="54"/>
    </row>
    <row r="2373" spans="2:31" x14ac:dyDescent="0.3">
      <c r="B2373" s="4" t="s">
        <v>228</v>
      </c>
      <c r="C2373" s="4"/>
      <c r="D2373" s="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9"/>
        <v>0</v>
      </c>
      <c r="AE2373" s="54"/>
    </row>
    <row r="2374" spans="2:31" x14ac:dyDescent="0.3">
      <c r="B2374" s="4" t="s">
        <v>290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9"/>
        <v>0</v>
      </c>
      <c r="AE2374" s="54"/>
    </row>
    <row r="2375" spans="2:31" x14ac:dyDescent="0.3">
      <c r="B2375" s="4" t="s">
        <v>177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9"/>
        <v>0</v>
      </c>
      <c r="AE2375" s="54"/>
    </row>
    <row r="2376" spans="2:31" x14ac:dyDescent="0.3">
      <c r="B2376" s="4" t="s">
        <v>178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9"/>
        <v>0</v>
      </c>
      <c r="AE2376" s="54"/>
    </row>
    <row r="2377" spans="2:31" x14ac:dyDescent="0.3">
      <c r="B2377" s="4" t="s">
        <v>162</v>
      </c>
      <c r="C2377" s="4"/>
      <c r="D2377" s="4"/>
      <c r="E2377" s="70">
        <v>0.20752030496386639</v>
      </c>
      <c r="F2377" s="71">
        <v>0.23402025768510273</v>
      </c>
      <c r="G2377" s="70">
        <v>0.25029250077469206</v>
      </c>
      <c r="H2377" s="71">
        <v>0.16195465194152658</v>
      </c>
      <c r="I2377" s="70">
        <v>0.11050177056140092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9"/>
        <v>0.9642894859265887</v>
      </c>
      <c r="AE2377" s="54"/>
    </row>
    <row r="2378" spans="2:31" x14ac:dyDescent="0.3">
      <c r="B2378" s="4" t="s">
        <v>163</v>
      </c>
      <c r="C2378" s="4"/>
      <c r="D2378" s="4"/>
      <c r="E2378" s="70">
        <v>0.20752030496386639</v>
      </c>
      <c r="F2378" s="71">
        <v>0.23402025768510273</v>
      </c>
      <c r="G2378" s="70">
        <v>0.25029250077469206</v>
      </c>
      <c r="H2378" s="71">
        <v>0.16195465194152658</v>
      </c>
      <c r="I2378" s="70">
        <v>0.11050177056140092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9"/>
        <v>0.9642894859265887</v>
      </c>
      <c r="AE2378" s="54"/>
    </row>
    <row r="2379" spans="2:31" x14ac:dyDescent="0.3">
      <c r="B2379" s="4" t="s">
        <v>164</v>
      </c>
      <c r="C2379" s="4"/>
      <c r="D2379" s="4"/>
      <c r="E2379" s="70">
        <v>0.20752030496386639</v>
      </c>
      <c r="F2379" s="71">
        <v>0.23402025768510273</v>
      </c>
      <c r="G2379" s="70">
        <v>0.25029250077469206</v>
      </c>
      <c r="H2379" s="71">
        <v>0.16195465194152658</v>
      </c>
      <c r="I2379" s="70">
        <v>0.11050177056140092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9"/>
        <v>0.9642894859265887</v>
      </c>
      <c r="AE2379" s="54"/>
    </row>
    <row r="2380" spans="2:31" x14ac:dyDescent="0.3">
      <c r="B2380" s="4" t="s">
        <v>165</v>
      </c>
      <c r="C2380" s="4"/>
      <c r="D2380" s="4"/>
      <c r="E2380" s="70">
        <v>0.4446863677797136</v>
      </c>
      <c r="F2380" s="71">
        <v>0.50147198075379151</v>
      </c>
      <c r="G2380" s="70">
        <v>0.53634107308862589</v>
      </c>
      <c r="H2380" s="71">
        <v>0.34704568273184266</v>
      </c>
      <c r="I2380" s="70">
        <v>0.23678950834585918</v>
      </c>
      <c r="J2380" s="71">
        <v>0</v>
      </c>
      <c r="K2380" s="70">
        <v>0</v>
      </c>
      <c r="L2380" s="71">
        <v>0</v>
      </c>
      <c r="M2380" s="70">
        <v>0</v>
      </c>
      <c r="N2380" s="71">
        <v>0</v>
      </c>
      <c r="O2380" s="70">
        <v>0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9"/>
        <v>2.066334612699833</v>
      </c>
      <c r="AE2380" s="54"/>
    </row>
    <row r="2381" spans="2:31" x14ac:dyDescent="0.3">
      <c r="B2381" s="4" t="s">
        <v>166</v>
      </c>
      <c r="C2381" s="4"/>
      <c r="D2381" s="4"/>
      <c r="E2381" s="70">
        <v>0.4446863677797136</v>
      </c>
      <c r="F2381" s="71">
        <v>0.50147198075379151</v>
      </c>
      <c r="G2381" s="70">
        <v>0.53634107308862589</v>
      </c>
      <c r="H2381" s="71">
        <v>0.34704568273184266</v>
      </c>
      <c r="I2381" s="70">
        <v>0.23678950834585918</v>
      </c>
      <c r="J2381" s="71">
        <v>0</v>
      </c>
      <c r="K2381" s="70">
        <v>0</v>
      </c>
      <c r="L2381" s="71">
        <v>0</v>
      </c>
      <c r="M2381" s="70">
        <v>0</v>
      </c>
      <c r="N2381" s="71">
        <v>0</v>
      </c>
      <c r="O2381" s="70">
        <v>0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9"/>
        <v>2.066334612699833</v>
      </c>
      <c r="AE2381" s="54"/>
    </row>
    <row r="2382" spans="2:31" x14ac:dyDescent="0.3">
      <c r="B2382" s="4" t="s">
        <v>186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9"/>
        <v>0</v>
      </c>
      <c r="AE2382" s="54"/>
    </row>
    <row r="2383" spans="2:31" x14ac:dyDescent="0.3">
      <c r="B2383" s="4" t="s">
        <v>187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9"/>
        <v>0</v>
      </c>
      <c r="AE2383" s="54"/>
    </row>
    <row r="2384" spans="2:31" x14ac:dyDescent="0.3">
      <c r="B2384" s="4" t="s">
        <v>145</v>
      </c>
      <c r="C2384" s="4"/>
      <c r="D2384" s="4"/>
      <c r="E2384" s="70">
        <v>0.20000000000000004</v>
      </c>
      <c r="F2384" s="71">
        <v>0.20000000000000004</v>
      </c>
      <c r="G2384" s="70">
        <v>0.20000000000000004</v>
      </c>
      <c r="H2384" s="71">
        <v>0.20000000000000004</v>
      </c>
      <c r="I2384" s="70">
        <v>0.12666666666666684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9"/>
        <v>0.92666666666666697</v>
      </c>
      <c r="AE2384" s="54"/>
    </row>
    <row r="2385" spans="2:31" x14ac:dyDescent="0.3">
      <c r="B2385" s="4" t="s">
        <v>146</v>
      </c>
      <c r="C2385" s="4"/>
      <c r="D2385" s="4"/>
      <c r="E2385" s="70">
        <v>0.20000000000000004</v>
      </c>
      <c r="F2385" s="71">
        <v>0.20000000000000004</v>
      </c>
      <c r="G2385" s="70">
        <v>0.20000000000000004</v>
      </c>
      <c r="H2385" s="71">
        <v>0.20000000000000004</v>
      </c>
      <c r="I2385" s="70">
        <v>0.12666666666666684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9"/>
        <v>0.92666666666666697</v>
      </c>
      <c r="AE2385" s="54"/>
    </row>
    <row r="2386" spans="2:31" x14ac:dyDescent="0.3">
      <c r="B2386" s="4" t="s">
        <v>167</v>
      </c>
      <c r="C2386" s="4"/>
      <c r="D2386" s="4"/>
      <c r="E2386" s="70">
        <v>2.2333333333333352</v>
      </c>
      <c r="F2386" s="71">
        <v>2.2333333333333352</v>
      </c>
      <c r="G2386" s="70">
        <v>2.2333333333333352</v>
      </c>
      <c r="H2386" s="71">
        <v>2.2333333333333352</v>
      </c>
      <c r="I2386" s="70">
        <v>1.4144444444444455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9"/>
        <v>10.347777777777786</v>
      </c>
      <c r="AE2386" s="54"/>
    </row>
    <row r="2387" spans="2:31" x14ac:dyDescent="0.3">
      <c r="B2387" s="4" t="s">
        <v>168</v>
      </c>
      <c r="C2387" s="4"/>
      <c r="D2387" s="4"/>
      <c r="E2387" s="70">
        <v>2.2333333333333352</v>
      </c>
      <c r="F2387" s="71">
        <v>2.2333333333333352</v>
      </c>
      <c r="G2387" s="70">
        <v>2.2333333333333352</v>
      </c>
      <c r="H2387" s="71">
        <v>2.2333333333333352</v>
      </c>
      <c r="I2387" s="70">
        <v>1.4144444444444455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9"/>
        <v>10.347777777777786</v>
      </c>
      <c r="AE2387" s="54"/>
    </row>
    <row r="2388" spans="2:31" x14ac:dyDescent="0.3">
      <c r="B2388" s="4" t="s">
        <v>169</v>
      </c>
      <c r="C2388" s="4"/>
      <c r="D2388" s="4"/>
      <c r="E2388" s="70">
        <v>2.2333333333333352</v>
      </c>
      <c r="F2388" s="71">
        <v>2.2333333333333352</v>
      </c>
      <c r="G2388" s="70">
        <v>2.2333333333333352</v>
      </c>
      <c r="H2388" s="71">
        <v>2.2333333333333352</v>
      </c>
      <c r="I2388" s="70">
        <v>1.4144444444444455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si="49"/>
        <v>10.347777777777786</v>
      </c>
      <c r="AE2388" s="54"/>
    </row>
    <row r="2389" spans="2:31" x14ac:dyDescent="0.3">
      <c r="B2389" s="4" t="s">
        <v>204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205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206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135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136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137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261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262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197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209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210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211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212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229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230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213</v>
      </c>
      <c r="C2404" s="4"/>
      <c r="D2404" s="4"/>
      <c r="E2404" s="70">
        <v>6.9250849405924475</v>
      </c>
      <c r="F2404" s="71">
        <v>9.7052433013915991</v>
      </c>
      <c r="G2404" s="70">
        <v>10.124183527628581</v>
      </c>
      <c r="H2404" s="71">
        <v>9.175958442687989</v>
      </c>
      <c r="I2404" s="70">
        <v>5.0882247204250746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41.018694932725694</v>
      </c>
      <c r="AE2404" s="54"/>
    </row>
    <row r="2405" spans="2:31" x14ac:dyDescent="0.3">
      <c r="B2405" s="4" t="s">
        <v>263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264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217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218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243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265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170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171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172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173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138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0</v>
      </c>
      <c r="AE2415" s="54"/>
    </row>
    <row r="2416" spans="2:31" x14ac:dyDescent="0.3">
      <c r="B2416" s="12" t="s">
        <v>2</v>
      </c>
      <c r="C2416" s="12"/>
      <c r="D2416" s="12"/>
      <c r="E2416" s="13">
        <f t="shared" ref="E2416:AB2416" si="50">SUM(E2280:E2415)</f>
        <v>20.424888316747673</v>
      </c>
      <c r="F2416" s="13">
        <f t="shared" si="50"/>
        <v>24.698999631836166</v>
      </c>
      <c r="G2416" s="13">
        <f t="shared" si="50"/>
        <v>35.817625258300488</v>
      </c>
      <c r="H2416" s="13">
        <f t="shared" si="50"/>
        <v>29.582765775656863</v>
      </c>
      <c r="I2416" s="13">
        <f t="shared" si="50"/>
        <v>17.989975715467665</v>
      </c>
      <c r="J2416" s="13">
        <f t="shared" si="50"/>
        <v>0</v>
      </c>
      <c r="K2416" s="13">
        <f t="shared" si="50"/>
        <v>0</v>
      </c>
      <c r="L2416" s="13">
        <f t="shared" si="50"/>
        <v>0</v>
      </c>
      <c r="M2416" s="13">
        <f t="shared" si="50"/>
        <v>0</v>
      </c>
      <c r="N2416" s="13">
        <f t="shared" si="50"/>
        <v>0</v>
      </c>
      <c r="O2416" s="13">
        <f t="shared" si="50"/>
        <v>0</v>
      </c>
      <c r="P2416" s="13">
        <f t="shared" si="50"/>
        <v>0</v>
      </c>
      <c r="Q2416" s="13">
        <f t="shared" si="50"/>
        <v>0</v>
      </c>
      <c r="R2416" s="13">
        <f t="shared" si="50"/>
        <v>0</v>
      </c>
      <c r="S2416" s="13">
        <f t="shared" si="50"/>
        <v>0</v>
      </c>
      <c r="T2416" s="13">
        <f t="shared" si="50"/>
        <v>0</v>
      </c>
      <c r="U2416" s="13">
        <f t="shared" si="50"/>
        <v>0</v>
      </c>
      <c r="V2416" s="13">
        <f t="shared" si="50"/>
        <v>0</v>
      </c>
      <c r="W2416" s="13">
        <f t="shared" si="50"/>
        <v>0</v>
      </c>
      <c r="X2416" s="13">
        <f t="shared" si="50"/>
        <v>0</v>
      </c>
      <c r="Y2416" s="13">
        <f t="shared" si="50"/>
        <v>0</v>
      </c>
      <c r="Z2416" s="13">
        <f t="shared" si="50"/>
        <v>0</v>
      </c>
      <c r="AA2416" s="13">
        <f t="shared" si="50"/>
        <v>0</v>
      </c>
      <c r="AB2416" s="13">
        <f t="shared" si="50"/>
        <v>0</v>
      </c>
      <c r="AC2416" s="116">
        <f>SUM(AC2280:AE2415)</f>
        <v>128.51425469800893</v>
      </c>
      <c r="AD2416" s="116"/>
      <c r="AE2416" s="116"/>
    </row>
    <row r="2417" spans="2:31" x14ac:dyDescent="0.3">
      <c r="B2417" s="14"/>
      <c r="C2417" s="15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</row>
    <row r="2418" spans="2:31" x14ac:dyDescent="0.3"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</row>
    <row r="2419" spans="2:31" x14ac:dyDescent="0.3">
      <c r="B2419" s="8">
        <f>+B2277+1</f>
        <v>45795</v>
      </c>
    </row>
    <row r="2420" spans="2:31" x14ac:dyDescent="0.3">
      <c r="B2420" s="8"/>
    </row>
    <row r="2421" spans="2:31" x14ac:dyDescent="0.3">
      <c r="B2421" s="9" t="s">
        <v>81</v>
      </c>
      <c r="C2421" s="10"/>
      <c r="D2421" s="10"/>
      <c r="E2421" s="11">
        <v>1</v>
      </c>
      <c r="F2421" s="11">
        <v>2</v>
      </c>
      <c r="G2421" s="11">
        <v>3</v>
      </c>
      <c r="H2421" s="11">
        <v>4</v>
      </c>
      <c r="I2421" s="11">
        <v>5</v>
      </c>
      <c r="J2421" s="11">
        <v>6</v>
      </c>
      <c r="K2421" s="11">
        <v>7</v>
      </c>
      <c r="L2421" s="11">
        <v>8</v>
      </c>
      <c r="M2421" s="11">
        <v>9</v>
      </c>
      <c r="N2421" s="11">
        <v>10</v>
      </c>
      <c r="O2421" s="11">
        <v>11</v>
      </c>
      <c r="P2421" s="11">
        <v>12</v>
      </c>
      <c r="Q2421" s="11">
        <v>13</v>
      </c>
      <c r="R2421" s="11">
        <v>14</v>
      </c>
      <c r="S2421" s="11">
        <v>15</v>
      </c>
      <c r="T2421" s="11">
        <v>16</v>
      </c>
      <c r="U2421" s="11">
        <v>17</v>
      </c>
      <c r="V2421" s="11">
        <v>18</v>
      </c>
      <c r="W2421" s="11">
        <v>19</v>
      </c>
      <c r="X2421" s="11">
        <v>20</v>
      </c>
      <c r="Y2421" s="11">
        <v>21</v>
      </c>
      <c r="Z2421" s="11">
        <v>22</v>
      </c>
      <c r="AA2421" s="11">
        <v>23</v>
      </c>
      <c r="AB2421" s="11">
        <v>24</v>
      </c>
      <c r="AC2421" s="99" t="s">
        <v>2</v>
      </c>
      <c r="AD2421" s="99"/>
      <c r="AE2421" s="99"/>
    </row>
    <row r="2422" spans="2:31" x14ac:dyDescent="0.3">
      <c r="B2422" s="4" t="s">
        <v>245</v>
      </c>
      <c r="C2422" s="14"/>
      <c r="D2422" s="14"/>
      <c r="E2422" s="68">
        <v>0</v>
      </c>
      <c r="F2422" s="69">
        <v>0</v>
      </c>
      <c r="G2422" s="68">
        <v>0</v>
      </c>
      <c r="H2422" s="69">
        <v>0</v>
      </c>
      <c r="I2422" s="68">
        <v>0</v>
      </c>
      <c r="J2422" s="69">
        <v>0</v>
      </c>
      <c r="K2422" s="68">
        <v>0</v>
      </c>
      <c r="L2422" s="69">
        <v>0</v>
      </c>
      <c r="M2422" s="68">
        <v>0</v>
      </c>
      <c r="N2422" s="69">
        <v>0</v>
      </c>
      <c r="O2422" s="68">
        <v>0</v>
      </c>
      <c r="P2422" s="69">
        <v>0</v>
      </c>
      <c r="Q2422" s="68">
        <v>0</v>
      </c>
      <c r="R2422" s="69">
        <v>0</v>
      </c>
      <c r="S2422" s="68">
        <v>0</v>
      </c>
      <c r="T2422" s="69">
        <v>0</v>
      </c>
      <c r="U2422" s="68">
        <v>0</v>
      </c>
      <c r="V2422" s="69">
        <v>0</v>
      </c>
      <c r="W2422" s="68">
        <v>0</v>
      </c>
      <c r="X2422" s="69">
        <v>0</v>
      </c>
      <c r="Y2422" s="68">
        <v>0</v>
      </c>
      <c r="Z2422" s="69">
        <v>0</v>
      </c>
      <c r="AA2422" s="68">
        <v>0</v>
      </c>
      <c r="AB2422" s="69">
        <v>0</v>
      </c>
      <c r="AC2422" s="56"/>
      <c r="AD2422" s="55">
        <f t="shared" ref="AD2422:AD2495" si="51">SUM(E2422:AB2422)</f>
        <v>0</v>
      </c>
      <c r="AE2422" s="56"/>
    </row>
    <row r="2423" spans="2:31" x14ac:dyDescent="0.3">
      <c r="B2423" s="4" t="s">
        <v>246</v>
      </c>
      <c r="C2423" s="14"/>
      <c r="D2423" s="14"/>
      <c r="E2423" s="68">
        <v>0</v>
      </c>
      <c r="F2423" s="69">
        <v>0</v>
      </c>
      <c r="G2423" s="68">
        <v>0</v>
      </c>
      <c r="H2423" s="69">
        <v>0</v>
      </c>
      <c r="I2423" s="68">
        <v>0</v>
      </c>
      <c r="J2423" s="69">
        <v>0</v>
      </c>
      <c r="K2423" s="68">
        <v>0</v>
      </c>
      <c r="L2423" s="69">
        <v>0</v>
      </c>
      <c r="M2423" s="68">
        <v>0</v>
      </c>
      <c r="N2423" s="69">
        <v>0</v>
      </c>
      <c r="O2423" s="68">
        <v>0</v>
      </c>
      <c r="P2423" s="69">
        <v>0</v>
      </c>
      <c r="Q2423" s="68">
        <v>0</v>
      </c>
      <c r="R2423" s="69">
        <v>0</v>
      </c>
      <c r="S2423" s="68">
        <v>0</v>
      </c>
      <c r="T2423" s="69">
        <v>0</v>
      </c>
      <c r="U2423" s="68">
        <v>0</v>
      </c>
      <c r="V2423" s="69">
        <v>0</v>
      </c>
      <c r="W2423" s="68">
        <v>0</v>
      </c>
      <c r="X2423" s="69">
        <v>0</v>
      </c>
      <c r="Y2423" s="68">
        <v>0</v>
      </c>
      <c r="Z2423" s="69">
        <v>0</v>
      </c>
      <c r="AA2423" s="68">
        <v>0</v>
      </c>
      <c r="AB2423" s="69">
        <v>0</v>
      </c>
      <c r="AC2423" s="54"/>
      <c r="AD2423" s="55">
        <f t="shared" si="51"/>
        <v>0</v>
      </c>
      <c r="AE2423" s="54"/>
    </row>
    <row r="2424" spans="2:31" x14ac:dyDescent="0.3">
      <c r="B2424" s="4" t="s">
        <v>247</v>
      </c>
      <c r="C2424" s="14"/>
      <c r="D2424" s="14"/>
      <c r="E2424" s="68">
        <v>0</v>
      </c>
      <c r="F2424" s="69">
        <v>0</v>
      </c>
      <c r="G2424" s="68">
        <v>0</v>
      </c>
      <c r="H2424" s="69">
        <v>0</v>
      </c>
      <c r="I2424" s="68">
        <v>0</v>
      </c>
      <c r="J2424" s="69">
        <v>0</v>
      </c>
      <c r="K2424" s="68">
        <v>0</v>
      </c>
      <c r="L2424" s="69">
        <v>0</v>
      </c>
      <c r="M2424" s="68">
        <v>0</v>
      </c>
      <c r="N2424" s="69">
        <v>0</v>
      </c>
      <c r="O2424" s="68">
        <v>0</v>
      </c>
      <c r="P2424" s="69">
        <v>0</v>
      </c>
      <c r="Q2424" s="68">
        <v>0</v>
      </c>
      <c r="R2424" s="69">
        <v>0</v>
      </c>
      <c r="S2424" s="68">
        <v>0</v>
      </c>
      <c r="T2424" s="69">
        <v>0</v>
      </c>
      <c r="U2424" s="68">
        <v>0</v>
      </c>
      <c r="V2424" s="69">
        <v>0</v>
      </c>
      <c r="W2424" s="68">
        <v>0</v>
      </c>
      <c r="X2424" s="69">
        <v>0</v>
      </c>
      <c r="Y2424" s="68">
        <v>0</v>
      </c>
      <c r="Z2424" s="69">
        <v>0</v>
      </c>
      <c r="AA2424" s="68">
        <v>0</v>
      </c>
      <c r="AB2424" s="69">
        <v>0</v>
      </c>
      <c r="AC2424" s="54"/>
      <c r="AD2424" s="55">
        <f t="shared" si="51"/>
        <v>0</v>
      </c>
      <c r="AE2424" s="54"/>
    </row>
    <row r="2425" spans="2:31" x14ac:dyDescent="0.3">
      <c r="B2425" s="4" t="s">
        <v>248</v>
      </c>
      <c r="C2425" s="14"/>
      <c r="D2425" s="14"/>
      <c r="E2425" s="68">
        <v>0</v>
      </c>
      <c r="F2425" s="69">
        <v>0</v>
      </c>
      <c r="G2425" s="68">
        <v>0</v>
      </c>
      <c r="H2425" s="69">
        <v>0</v>
      </c>
      <c r="I2425" s="68">
        <v>0</v>
      </c>
      <c r="J2425" s="69">
        <v>0</v>
      </c>
      <c r="K2425" s="68">
        <v>0</v>
      </c>
      <c r="L2425" s="69">
        <v>0</v>
      </c>
      <c r="M2425" s="68">
        <v>0</v>
      </c>
      <c r="N2425" s="69">
        <v>0</v>
      </c>
      <c r="O2425" s="68">
        <v>0</v>
      </c>
      <c r="P2425" s="69">
        <v>0</v>
      </c>
      <c r="Q2425" s="68">
        <v>0</v>
      </c>
      <c r="R2425" s="69">
        <v>0</v>
      </c>
      <c r="S2425" s="68">
        <v>0</v>
      </c>
      <c r="T2425" s="69">
        <v>0</v>
      </c>
      <c r="U2425" s="68">
        <v>0</v>
      </c>
      <c r="V2425" s="69">
        <v>0</v>
      </c>
      <c r="W2425" s="68">
        <v>0</v>
      </c>
      <c r="X2425" s="69">
        <v>0</v>
      </c>
      <c r="Y2425" s="68">
        <v>0</v>
      </c>
      <c r="Z2425" s="69">
        <v>0</v>
      </c>
      <c r="AA2425" s="68">
        <v>0</v>
      </c>
      <c r="AB2425" s="69">
        <v>0</v>
      </c>
      <c r="AC2425" s="54"/>
      <c r="AD2425" s="55">
        <f t="shared" si="51"/>
        <v>0</v>
      </c>
      <c r="AE2425" s="54"/>
    </row>
    <row r="2426" spans="2:31" x14ac:dyDescent="0.3">
      <c r="B2426" s="4" t="s">
        <v>239</v>
      </c>
      <c r="C2426" s="14"/>
      <c r="D2426" s="14"/>
      <c r="E2426" s="68">
        <v>0</v>
      </c>
      <c r="F2426" s="69">
        <v>0</v>
      </c>
      <c r="G2426" s="68">
        <v>0</v>
      </c>
      <c r="H2426" s="69">
        <v>0</v>
      </c>
      <c r="I2426" s="68">
        <v>0</v>
      </c>
      <c r="J2426" s="69">
        <v>0</v>
      </c>
      <c r="K2426" s="68">
        <v>0</v>
      </c>
      <c r="L2426" s="69">
        <v>0</v>
      </c>
      <c r="M2426" s="68">
        <v>0</v>
      </c>
      <c r="N2426" s="69">
        <v>0</v>
      </c>
      <c r="O2426" s="68">
        <v>0</v>
      </c>
      <c r="P2426" s="69">
        <v>0</v>
      </c>
      <c r="Q2426" s="68">
        <v>0</v>
      </c>
      <c r="R2426" s="69">
        <v>0</v>
      </c>
      <c r="S2426" s="68">
        <v>0</v>
      </c>
      <c r="T2426" s="69">
        <v>0</v>
      </c>
      <c r="U2426" s="68">
        <v>0</v>
      </c>
      <c r="V2426" s="69">
        <v>0</v>
      </c>
      <c r="W2426" s="68">
        <v>0</v>
      </c>
      <c r="X2426" s="69">
        <v>0</v>
      </c>
      <c r="Y2426" s="68">
        <v>0</v>
      </c>
      <c r="Z2426" s="69">
        <v>0</v>
      </c>
      <c r="AA2426" s="68">
        <v>0</v>
      </c>
      <c r="AB2426" s="69">
        <v>0</v>
      </c>
      <c r="AC2426" s="54"/>
      <c r="AD2426" s="55">
        <f t="shared" si="51"/>
        <v>0</v>
      </c>
      <c r="AE2426" s="54"/>
    </row>
    <row r="2427" spans="2:31" x14ac:dyDescent="0.3">
      <c r="B2427" s="4" t="s">
        <v>139</v>
      </c>
      <c r="C2427" s="14"/>
      <c r="D2427" s="14"/>
      <c r="E2427" s="68">
        <v>0</v>
      </c>
      <c r="F2427" s="69">
        <v>0</v>
      </c>
      <c r="G2427" s="68">
        <v>0</v>
      </c>
      <c r="H2427" s="69">
        <v>0</v>
      </c>
      <c r="I2427" s="68">
        <v>0</v>
      </c>
      <c r="J2427" s="69">
        <v>0</v>
      </c>
      <c r="K2427" s="68">
        <v>0</v>
      </c>
      <c r="L2427" s="69">
        <v>0</v>
      </c>
      <c r="M2427" s="68">
        <v>0</v>
      </c>
      <c r="N2427" s="69">
        <v>0</v>
      </c>
      <c r="O2427" s="68">
        <v>0</v>
      </c>
      <c r="P2427" s="69">
        <v>0</v>
      </c>
      <c r="Q2427" s="68">
        <v>0</v>
      </c>
      <c r="R2427" s="69">
        <v>0</v>
      </c>
      <c r="S2427" s="68">
        <v>0</v>
      </c>
      <c r="T2427" s="69">
        <v>0</v>
      </c>
      <c r="U2427" s="68">
        <v>0</v>
      </c>
      <c r="V2427" s="69">
        <v>0</v>
      </c>
      <c r="W2427" s="68">
        <v>0</v>
      </c>
      <c r="X2427" s="69">
        <v>0</v>
      </c>
      <c r="Y2427" s="68">
        <v>0</v>
      </c>
      <c r="Z2427" s="69">
        <v>0</v>
      </c>
      <c r="AA2427" s="68">
        <v>0</v>
      </c>
      <c r="AB2427" s="69">
        <v>0</v>
      </c>
      <c r="AC2427" s="54"/>
      <c r="AD2427" s="55">
        <f t="shared" si="51"/>
        <v>0</v>
      </c>
      <c r="AE2427" s="54"/>
    </row>
    <row r="2428" spans="2:31" x14ac:dyDescent="0.3">
      <c r="B2428" s="4" t="s">
        <v>140</v>
      </c>
      <c r="C2428" s="14"/>
      <c r="D2428" s="14"/>
      <c r="E2428" s="68">
        <v>0</v>
      </c>
      <c r="F2428" s="69">
        <v>0</v>
      </c>
      <c r="G2428" s="68">
        <v>0</v>
      </c>
      <c r="H2428" s="69">
        <v>0</v>
      </c>
      <c r="I2428" s="68">
        <v>0</v>
      </c>
      <c r="J2428" s="69">
        <v>0</v>
      </c>
      <c r="K2428" s="68">
        <v>0</v>
      </c>
      <c r="L2428" s="69">
        <v>0</v>
      </c>
      <c r="M2428" s="68">
        <v>0</v>
      </c>
      <c r="N2428" s="69">
        <v>0</v>
      </c>
      <c r="O2428" s="68">
        <v>0</v>
      </c>
      <c r="P2428" s="69">
        <v>0</v>
      </c>
      <c r="Q2428" s="68">
        <v>0</v>
      </c>
      <c r="R2428" s="69">
        <v>0</v>
      </c>
      <c r="S2428" s="68">
        <v>0</v>
      </c>
      <c r="T2428" s="69">
        <v>0</v>
      </c>
      <c r="U2428" s="68">
        <v>0</v>
      </c>
      <c r="V2428" s="69">
        <v>0</v>
      </c>
      <c r="W2428" s="68">
        <v>0</v>
      </c>
      <c r="X2428" s="69">
        <v>0</v>
      </c>
      <c r="Y2428" s="68">
        <v>0</v>
      </c>
      <c r="Z2428" s="69">
        <v>0</v>
      </c>
      <c r="AA2428" s="68">
        <v>0</v>
      </c>
      <c r="AB2428" s="69">
        <v>0</v>
      </c>
      <c r="AC2428" s="54"/>
      <c r="AD2428" s="55">
        <f t="shared" si="51"/>
        <v>0</v>
      </c>
      <c r="AE2428" s="54"/>
    </row>
    <row r="2429" spans="2:31" x14ac:dyDescent="0.3">
      <c r="B2429" s="4" t="s">
        <v>128</v>
      </c>
      <c r="C2429" s="14"/>
      <c r="D2429" s="14"/>
      <c r="E2429" s="68">
        <v>0</v>
      </c>
      <c r="F2429" s="69">
        <v>0</v>
      </c>
      <c r="G2429" s="68">
        <v>0</v>
      </c>
      <c r="H2429" s="69">
        <v>0</v>
      </c>
      <c r="I2429" s="68">
        <v>0</v>
      </c>
      <c r="J2429" s="69">
        <v>0</v>
      </c>
      <c r="K2429" s="68">
        <v>0</v>
      </c>
      <c r="L2429" s="69">
        <v>0</v>
      </c>
      <c r="M2429" s="68">
        <v>0</v>
      </c>
      <c r="N2429" s="69">
        <v>0</v>
      </c>
      <c r="O2429" s="68">
        <v>0</v>
      </c>
      <c r="P2429" s="69">
        <v>0</v>
      </c>
      <c r="Q2429" s="68">
        <v>0</v>
      </c>
      <c r="R2429" s="69">
        <v>0</v>
      </c>
      <c r="S2429" s="68">
        <v>0</v>
      </c>
      <c r="T2429" s="69">
        <v>0</v>
      </c>
      <c r="U2429" s="68">
        <v>0</v>
      </c>
      <c r="V2429" s="69">
        <v>0</v>
      </c>
      <c r="W2429" s="68">
        <v>0</v>
      </c>
      <c r="X2429" s="69">
        <v>0</v>
      </c>
      <c r="Y2429" s="68">
        <v>0</v>
      </c>
      <c r="Z2429" s="69">
        <v>0</v>
      </c>
      <c r="AA2429" s="68">
        <v>0</v>
      </c>
      <c r="AB2429" s="69">
        <v>0</v>
      </c>
      <c r="AC2429" s="54"/>
      <c r="AD2429" s="55">
        <f t="shared" si="51"/>
        <v>0</v>
      </c>
      <c r="AE2429" s="54"/>
    </row>
    <row r="2430" spans="2:31" x14ac:dyDescent="0.3">
      <c r="B2430" s="4" t="s">
        <v>129</v>
      </c>
      <c r="C2430" s="14"/>
      <c r="D2430" s="14"/>
      <c r="E2430" s="68">
        <v>0</v>
      </c>
      <c r="F2430" s="69">
        <v>0</v>
      </c>
      <c r="G2430" s="68">
        <v>0</v>
      </c>
      <c r="H2430" s="69">
        <v>0</v>
      </c>
      <c r="I2430" s="68">
        <v>0</v>
      </c>
      <c r="J2430" s="69">
        <v>0</v>
      </c>
      <c r="K2430" s="68">
        <v>0</v>
      </c>
      <c r="L2430" s="69">
        <v>0</v>
      </c>
      <c r="M2430" s="68">
        <v>0</v>
      </c>
      <c r="N2430" s="69">
        <v>0</v>
      </c>
      <c r="O2430" s="68">
        <v>0</v>
      </c>
      <c r="P2430" s="69">
        <v>0</v>
      </c>
      <c r="Q2430" s="68">
        <v>0</v>
      </c>
      <c r="R2430" s="69">
        <v>0</v>
      </c>
      <c r="S2430" s="68">
        <v>0</v>
      </c>
      <c r="T2430" s="69">
        <v>0</v>
      </c>
      <c r="U2430" s="68">
        <v>0</v>
      </c>
      <c r="V2430" s="69">
        <v>0</v>
      </c>
      <c r="W2430" s="68">
        <v>0</v>
      </c>
      <c r="X2430" s="69">
        <v>0</v>
      </c>
      <c r="Y2430" s="68">
        <v>0</v>
      </c>
      <c r="Z2430" s="69">
        <v>0</v>
      </c>
      <c r="AA2430" s="68">
        <v>0</v>
      </c>
      <c r="AB2430" s="69">
        <v>0</v>
      </c>
      <c r="AC2430" s="54"/>
      <c r="AD2430" s="55">
        <f t="shared" si="51"/>
        <v>0</v>
      </c>
      <c r="AE2430" s="54"/>
    </row>
    <row r="2431" spans="2:31" x14ac:dyDescent="0.3">
      <c r="B2431" s="4" t="s">
        <v>196</v>
      </c>
      <c r="C2431" s="14"/>
      <c r="D2431" s="14"/>
      <c r="E2431" s="68">
        <v>0</v>
      </c>
      <c r="F2431" s="69">
        <v>0</v>
      </c>
      <c r="G2431" s="68">
        <v>0</v>
      </c>
      <c r="H2431" s="69">
        <v>0</v>
      </c>
      <c r="I2431" s="68">
        <v>0</v>
      </c>
      <c r="J2431" s="69">
        <v>0</v>
      </c>
      <c r="K2431" s="68">
        <v>0</v>
      </c>
      <c r="L2431" s="69">
        <v>0</v>
      </c>
      <c r="M2431" s="68">
        <v>0</v>
      </c>
      <c r="N2431" s="69">
        <v>0</v>
      </c>
      <c r="O2431" s="68">
        <v>0</v>
      </c>
      <c r="P2431" s="69">
        <v>0</v>
      </c>
      <c r="Q2431" s="68">
        <v>0</v>
      </c>
      <c r="R2431" s="69">
        <v>0</v>
      </c>
      <c r="S2431" s="68">
        <v>0</v>
      </c>
      <c r="T2431" s="69">
        <v>0</v>
      </c>
      <c r="U2431" s="68">
        <v>0</v>
      </c>
      <c r="V2431" s="69">
        <v>0</v>
      </c>
      <c r="W2431" s="68">
        <v>0</v>
      </c>
      <c r="X2431" s="69">
        <v>0</v>
      </c>
      <c r="Y2431" s="68">
        <v>0</v>
      </c>
      <c r="Z2431" s="69">
        <v>0</v>
      </c>
      <c r="AA2431" s="68">
        <v>0</v>
      </c>
      <c r="AB2431" s="69">
        <v>0</v>
      </c>
      <c r="AC2431" s="54"/>
      <c r="AD2431" s="55">
        <f t="shared" si="51"/>
        <v>0</v>
      </c>
      <c r="AE2431" s="54"/>
    </row>
    <row r="2432" spans="2:31" x14ac:dyDescent="0.3">
      <c r="B2432" s="4" t="s">
        <v>207</v>
      </c>
      <c r="C2432" s="14"/>
      <c r="D2432" s="14"/>
      <c r="E2432" s="68">
        <v>0</v>
      </c>
      <c r="F2432" s="69">
        <v>0</v>
      </c>
      <c r="G2432" s="68">
        <v>0</v>
      </c>
      <c r="H2432" s="69">
        <v>0</v>
      </c>
      <c r="I2432" s="68">
        <v>0</v>
      </c>
      <c r="J2432" s="69">
        <v>0</v>
      </c>
      <c r="K2432" s="68">
        <v>0</v>
      </c>
      <c r="L2432" s="69">
        <v>0</v>
      </c>
      <c r="M2432" s="68">
        <v>0</v>
      </c>
      <c r="N2432" s="69">
        <v>0</v>
      </c>
      <c r="O2432" s="68">
        <v>0</v>
      </c>
      <c r="P2432" s="69">
        <v>0</v>
      </c>
      <c r="Q2432" s="68">
        <v>0</v>
      </c>
      <c r="R2432" s="69">
        <v>0</v>
      </c>
      <c r="S2432" s="68">
        <v>0</v>
      </c>
      <c r="T2432" s="69">
        <v>0</v>
      </c>
      <c r="U2432" s="68">
        <v>0</v>
      </c>
      <c r="V2432" s="69">
        <v>0</v>
      </c>
      <c r="W2432" s="68">
        <v>0</v>
      </c>
      <c r="X2432" s="69">
        <v>0</v>
      </c>
      <c r="Y2432" s="68">
        <v>0</v>
      </c>
      <c r="Z2432" s="69">
        <v>0</v>
      </c>
      <c r="AA2432" s="68">
        <v>0</v>
      </c>
      <c r="AB2432" s="69">
        <v>0</v>
      </c>
      <c r="AC2432" s="54"/>
      <c r="AD2432" s="55">
        <f t="shared" si="51"/>
        <v>0</v>
      </c>
      <c r="AE2432" s="54"/>
    </row>
    <row r="2433" spans="2:31" x14ac:dyDescent="0.3">
      <c r="B2433" s="4" t="s">
        <v>208</v>
      </c>
      <c r="C2433" s="14"/>
      <c r="D2433" s="1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51"/>
        <v>0</v>
      </c>
      <c r="AE2433" s="54"/>
    </row>
    <row r="2434" spans="2:31" x14ac:dyDescent="0.3">
      <c r="B2434" s="4" t="s">
        <v>147</v>
      </c>
      <c r="C2434" s="14"/>
      <c r="D2434" s="1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51"/>
        <v>0</v>
      </c>
      <c r="AE2434" s="54"/>
    </row>
    <row r="2435" spans="2:31" x14ac:dyDescent="0.3">
      <c r="B2435" s="4" t="s">
        <v>220</v>
      </c>
      <c r="C2435" s="14"/>
      <c r="D2435" s="1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51"/>
        <v>0</v>
      </c>
      <c r="AE2435" s="54"/>
    </row>
    <row r="2436" spans="2:31" x14ac:dyDescent="0.3">
      <c r="B2436" s="4" t="s">
        <v>221</v>
      </c>
      <c r="C2436" s="14"/>
      <c r="D2436" s="1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51"/>
        <v>0</v>
      </c>
      <c r="AE2436" s="54"/>
    </row>
    <row r="2437" spans="2:31" x14ac:dyDescent="0.3">
      <c r="B2437" s="4" t="s">
        <v>144</v>
      </c>
      <c r="C2437" s="14"/>
      <c r="D2437" s="1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51"/>
        <v>0</v>
      </c>
      <c r="AE2437" s="54"/>
    </row>
    <row r="2438" spans="2:31" x14ac:dyDescent="0.3">
      <c r="B2438" s="4" t="s">
        <v>188</v>
      </c>
      <c r="C2438" s="14"/>
      <c r="D2438" s="1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</v>
      </c>
      <c r="M2438" s="70">
        <v>0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51"/>
        <v>0</v>
      </c>
      <c r="AE2438" s="54"/>
    </row>
    <row r="2439" spans="2:31" x14ac:dyDescent="0.3">
      <c r="B2439" s="4" t="s">
        <v>189</v>
      </c>
      <c r="C2439" s="14"/>
      <c r="D2439" s="1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51"/>
        <v>0</v>
      </c>
      <c r="AE2439" s="54"/>
    </row>
    <row r="2440" spans="2:31" x14ac:dyDescent="0.3">
      <c r="B2440" s="4" t="s">
        <v>235</v>
      </c>
      <c r="C2440" s="14"/>
      <c r="D2440" s="1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51"/>
        <v>0</v>
      </c>
      <c r="AE2440" s="54"/>
    </row>
    <row r="2441" spans="2:31" x14ac:dyDescent="0.3">
      <c r="B2441" s="4" t="s">
        <v>244</v>
      </c>
      <c r="C2441" s="14"/>
      <c r="D2441" s="1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51"/>
        <v>0</v>
      </c>
      <c r="AE2441" s="54"/>
    </row>
    <row r="2442" spans="2:31" x14ac:dyDescent="0.3">
      <c r="B2442" s="4" t="s">
        <v>148</v>
      </c>
      <c r="C2442" s="14"/>
      <c r="D2442" s="1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51"/>
        <v>0</v>
      </c>
      <c r="AE2442" s="54"/>
    </row>
    <row r="2443" spans="2:31" x14ac:dyDescent="0.3">
      <c r="B2443" s="4" t="s">
        <v>149</v>
      </c>
      <c r="C2443" s="14"/>
      <c r="D2443" s="1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51"/>
        <v>0</v>
      </c>
      <c r="AE2443" s="54"/>
    </row>
    <row r="2444" spans="2:31" x14ac:dyDescent="0.3">
      <c r="B2444" s="4" t="s">
        <v>150</v>
      </c>
      <c r="C2444" s="14"/>
      <c r="D2444" s="1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51"/>
        <v>0</v>
      </c>
      <c r="AE2444" s="54"/>
    </row>
    <row r="2445" spans="2:31" x14ac:dyDescent="0.3">
      <c r="B2445" s="4" t="s">
        <v>151</v>
      </c>
      <c r="C2445" s="14"/>
      <c r="D2445" s="1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51"/>
        <v>0</v>
      </c>
      <c r="AE2445" s="54"/>
    </row>
    <row r="2446" spans="2:31" x14ac:dyDescent="0.3">
      <c r="B2446" s="4" t="s">
        <v>194</v>
      </c>
      <c r="C2446" s="14"/>
      <c r="D2446" s="1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51"/>
        <v>0</v>
      </c>
      <c r="AE2446" s="54"/>
    </row>
    <row r="2447" spans="2:31" x14ac:dyDescent="0.3">
      <c r="B2447" s="4" t="s">
        <v>195</v>
      </c>
      <c r="C2447" s="14"/>
      <c r="D2447" s="1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51"/>
        <v>0</v>
      </c>
      <c r="AE2447" s="54"/>
    </row>
    <row r="2448" spans="2:31" x14ac:dyDescent="0.3">
      <c r="B2448" s="4" t="s">
        <v>179</v>
      </c>
      <c r="C2448" s="14"/>
      <c r="D2448" s="1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51"/>
        <v>0</v>
      </c>
      <c r="AE2448" s="54"/>
    </row>
    <row r="2449" spans="2:31" x14ac:dyDescent="0.3">
      <c r="B2449" s="4" t="s">
        <v>180</v>
      </c>
      <c r="C2449" s="14"/>
      <c r="D2449" s="1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51"/>
        <v>0</v>
      </c>
      <c r="AE2449" s="54"/>
    </row>
    <row r="2450" spans="2:31" x14ac:dyDescent="0.3">
      <c r="B2450" s="4" t="s">
        <v>251</v>
      </c>
      <c r="C2450" s="14"/>
      <c r="D2450" s="14"/>
      <c r="E2450" s="70">
        <v>0</v>
      </c>
      <c r="F2450" s="71">
        <v>0</v>
      </c>
      <c r="G2450" s="70">
        <v>0</v>
      </c>
      <c r="H2450" s="71">
        <v>0</v>
      </c>
      <c r="I2450" s="70">
        <v>0</v>
      </c>
      <c r="J2450" s="71">
        <v>0</v>
      </c>
      <c r="K2450" s="70">
        <v>0</v>
      </c>
      <c r="L2450" s="71">
        <v>0</v>
      </c>
      <c r="M2450" s="70">
        <v>0</v>
      </c>
      <c r="N2450" s="71">
        <v>0</v>
      </c>
      <c r="O2450" s="70">
        <v>0</v>
      </c>
      <c r="P2450" s="71">
        <v>0</v>
      </c>
      <c r="Q2450" s="70">
        <v>0</v>
      </c>
      <c r="R2450" s="71">
        <v>0</v>
      </c>
      <c r="S2450" s="70">
        <v>0</v>
      </c>
      <c r="T2450" s="71">
        <v>0</v>
      </c>
      <c r="U2450" s="70">
        <v>0</v>
      </c>
      <c r="V2450" s="71">
        <v>0</v>
      </c>
      <c r="W2450" s="70">
        <v>0</v>
      </c>
      <c r="X2450" s="71">
        <v>0</v>
      </c>
      <c r="Y2450" s="70">
        <v>0</v>
      </c>
      <c r="Z2450" s="71">
        <v>0</v>
      </c>
      <c r="AA2450" s="70">
        <v>0</v>
      </c>
      <c r="AB2450" s="71">
        <v>0</v>
      </c>
      <c r="AC2450" s="54"/>
      <c r="AD2450" s="55">
        <f t="shared" si="51"/>
        <v>0</v>
      </c>
      <c r="AE2450" s="54"/>
    </row>
    <row r="2451" spans="2:31" x14ac:dyDescent="0.3">
      <c r="B2451" s="4" t="s">
        <v>152</v>
      </c>
      <c r="C2451" s="14"/>
      <c r="D2451" s="14"/>
      <c r="E2451" s="70">
        <v>0</v>
      </c>
      <c r="F2451" s="71">
        <v>0</v>
      </c>
      <c r="G2451" s="70">
        <v>0</v>
      </c>
      <c r="H2451" s="71">
        <v>0</v>
      </c>
      <c r="I2451" s="70">
        <v>0</v>
      </c>
      <c r="J2451" s="71">
        <v>0</v>
      </c>
      <c r="K2451" s="70">
        <v>0</v>
      </c>
      <c r="L2451" s="71">
        <v>0</v>
      </c>
      <c r="M2451" s="70">
        <v>0</v>
      </c>
      <c r="N2451" s="71">
        <v>0</v>
      </c>
      <c r="O2451" s="70">
        <v>0</v>
      </c>
      <c r="P2451" s="71">
        <v>0</v>
      </c>
      <c r="Q2451" s="70">
        <v>0</v>
      </c>
      <c r="R2451" s="71">
        <v>0</v>
      </c>
      <c r="S2451" s="70">
        <v>0</v>
      </c>
      <c r="T2451" s="71">
        <v>0</v>
      </c>
      <c r="U2451" s="70">
        <v>0</v>
      </c>
      <c r="V2451" s="71">
        <v>0</v>
      </c>
      <c r="W2451" s="70">
        <v>0</v>
      </c>
      <c r="X2451" s="71">
        <v>0</v>
      </c>
      <c r="Y2451" s="70">
        <v>0</v>
      </c>
      <c r="Z2451" s="71">
        <v>0</v>
      </c>
      <c r="AA2451" s="70">
        <v>0</v>
      </c>
      <c r="AB2451" s="71">
        <v>0</v>
      </c>
      <c r="AC2451" s="54"/>
      <c r="AD2451" s="55">
        <f t="shared" si="51"/>
        <v>0</v>
      </c>
      <c r="AE2451" s="54"/>
    </row>
    <row r="2452" spans="2:31" x14ac:dyDescent="0.3">
      <c r="B2452" s="4" t="s">
        <v>153</v>
      </c>
      <c r="C2452" s="14"/>
      <c r="D2452" s="14"/>
      <c r="E2452" s="70">
        <v>0</v>
      </c>
      <c r="F2452" s="71">
        <v>0</v>
      </c>
      <c r="G2452" s="70">
        <v>0</v>
      </c>
      <c r="H2452" s="71">
        <v>0</v>
      </c>
      <c r="I2452" s="70">
        <v>0</v>
      </c>
      <c r="J2452" s="71">
        <v>0</v>
      </c>
      <c r="K2452" s="70">
        <v>0</v>
      </c>
      <c r="L2452" s="71">
        <v>0</v>
      </c>
      <c r="M2452" s="70">
        <v>0</v>
      </c>
      <c r="N2452" s="71">
        <v>0</v>
      </c>
      <c r="O2452" s="70">
        <v>0</v>
      </c>
      <c r="P2452" s="71">
        <v>0</v>
      </c>
      <c r="Q2452" s="70">
        <v>0</v>
      </c>
      <c r="R2452" s="71">
        <v>0</v>
      </c>
      <c r="S2452" s="70">
        <v>0</v>
      </c>
      <c r="T2452" s="71">
        <v>0</v>
      </c>
      <c r="U2452" s="70">
        <v>0</v>
      </c>
      <c r="V2452" s="71">
        <v>0</v>
      </c>
      <c r="W2452" s="70">
        <v>0</v>
      </c>
      <c r="X2452" s="71">
        <v>0</v>
      </c>
      <c r="Y2452" s="70">
        <v>0</v>
      </c>
      <c r="Z2452" s="71">
        <v>0</v>
      </c>
      <c r="AA2452" s="70">
        <v>0</v>
      </c>
      <c r="AB2452" s="71">
        <v>0</v>
      </c>
      <c r="AC2452" s="54"/>
      <c r="AD2452" s="55">
        <f t="shared" si="51"/>
        <v>0</v>
      </c>
      <c r="AE2452" s="54"/>
    </row>
    <row r="2453" spans="2:31" x14ac:dyDescent="0.3">
      <c r="B2453" s="4" t="s">
        <v>154</v>
      </c>
      <c r="C2453" s="14"/>
      <c r="D2453" s="14"/>
      <c r="E2453" s="70">
        <v>0</v>
      </c>
      <c r="F2453" s="71">
        <v>0</v>
      </c>
      <c r="G2453" s="70">
        <v>0</v>
      </c>
      <c r="H2453" s="71">
        <v>0</v>
      </c>
      <c r="I2453" s="70">
        <v>0</v>
      </c>
      <c r="J2453" s="71">
        <v>0</v>
      </c>
      <c r="K2453" s="70">
        <v>0</v>
      </c>
      <c r="L2453" s="71">
        <v>0</v>
      </c>
      <c r="M2453" s="70">
        <v>0</v>
      </c>
      <c r="N2453" s="71">
        <v>0</v>
      </c>
      <c r="O2453" s="70">
        <v>0</v>
      </c>
      <c r="P2453" s="71">
        <v>0</v>
      </c>
      <c r="Q2453" s="70">
        <v>0</v>
      </c>
      <c r="R2453" s="71">
        <v>0</v>
      </c>
      <c r="S2453" s="70">
        <v>0</v>
      </c>
      <c r="T2453" s="71">
        <v>0</v>
      </c>
      <c r="U2453" s="70">
        <v>0</v>
      </c>
      <c r="V2453" s="71">
        <v>0</v>
      </c>
      <c r="W2453" s="70">
        <v>0</v>
      </c>
      <c r="X2453" s="71">
        <v>0</v>
      </c>
      <c r="Y2453" s="70">
        <v>0</v>
      </c>
      <c r="Z2453" s="71">
        <v>0</v>
      </c>
      <c r="AA2453" s="70">
        <v>0</v>
      </c>
      <c r="AB2453" s="71">
        <v>0</v>
      </c>
      <c r="AC2453" s="54"/>
      <c r="AD2453" s="55">
        <f t="shared" si="51"/>
        <v>0</v>
      </c>
      <c r="AE2453" s="54"/>
    </row>
    <row r="2454" spans="2:31" x14ac:dyDescent="0.3">
      <c r="B2454" s="4" t="s">
        <v>141</v>
      </c>
      <c r="C2454" s="14"/>
      <c r="D2454" s="14"/>
      <c r="E2454" s="70">
        <v>0</v>
      </c>
      <c r="F2454" s="71">
        <v>0</v>
      </c>
      <c r="G2454" s="70">
        <v>0</v>
      </c>
      <c r="H2454" s="71">
        <v>0</v>
      </c>
      <c r="I2454" s="70">
        <v>0</v>
      </c>
      <c r="J2454" s="71">
        <v>0</v>
      </c>
      <c r="K2454" s="70">
        <v>0</v>
      </c>
      <c r="L2454" s="71">
        <v>0</v>
      </c>
      <c r="M2454" s="70">
        <v>0</v>
      </c>
      <c r="N2454" s="71">
        <v>0</v>
      </c>
      <c r="O2454" s="70">
        <v>0</v>
      </c>
      <c r="P2454" s="71">
        <v>0</v>
      </c>
      <c r="Q2454" s="70">
        <v>0</v>
      </c>
      <c r="R2454" s="71">
        <v>0</v>
      </c>
      <c r="S2454" s="70">
        <v>0</v>
      </c>
      <c r="T2454" s="71">
        <v>0</v>
      </c>
      <c r="U2454" s="70">
        <v>0</v>
      </c>
      <c r="V2454" s="71">
        <v>0</v>
      </c>
      <c r="W2454" s="70">
        <v>0</v>
      </c>
      <c r="X2454" s="71">
        <v>0</v>
      </c>
      <c r="Y2454" s="70">
        <v>0</v>
      </c>
      <c r="Z2454" s="71">
        <v>0</v>
      </c>
      <c r="AA2454" s="70">
        <v>0</v>
      </c>
      <c r="AB2454" s="71">
        <v>0</v>
      </c>
      <c r="AC2454" s="54"/>
      <c r="AD2454" s="55">
        <f t="shared" si="51"/>
        <v>0</v>
      </c>
      <c r="AE2454" s="54"/>
    </row>
    <row r="2455" spans="2:31" x14ac:dyDescent="0.3">
      <c r="B2455" s="4" t="s">
        <v>222</v>
      </c>
      <c r="C2455" s="14"/>
      <c r="D2455" s="14"/>
      <c r="E2455" s="70">
        <v>0</v>
      </c>
      <c r="F2455" s="71">
        <v>0</v>
      </c>
      <c r="G2455" s="70">
        <v>0</v>
      </c>
      <c r="H2455" s="71">
        <v>0</v>
      </c>
      <c r="I2455" s="70">
        <v>0</v>
      </c>
      <c r="J2455" s="71">
        <v>0</v>
      </c>
      <c r="K2455" s="70">
        <v>0</v>
      </c>
      <c r="L2455" s="71">
        <v>0</v>
      </c>
      <c r="M2455" s="70">
        <v>0</v>
      </c>
      <c r="N2455" s="71">
        <v>0</v>
      </c>
      <c r="O2455" s="70">
        <v>0</v>
      </c>
      <c r="P2455" s="71">
        <v>0</v>
      </c>
      <c r="Q2455" s="70">
        <v>0</v>
      </c>
      <c r="R2455" s="71">
        <v>0</v>
      </c>
      <c r="S2455" s="70">
        <v>0</v>
      </c>
      <c r="T2455" s="71">
        <v>0</v>
      </c>
      <c r="U2455" s="70">
        <v>0</v>
      </c>
      <c r="V2455" s="71">
        <v>0</v>
      </c>
      <c r="W2455" s="70">
        <v>0</v>
      </c>
      <c r="X2455" s="71">
        <v>0</v>
      </c>
      <c r="Y2455" s="70">
        <v>0</v>
      </c>
      <c r="Z2455" s="71">
        <v>0</v>
      </c>
      <c r="AA2455" s="70">
        <v>0</v>
      </c>
      <c r="AB2455" s="71">
        <v>0</v>
      </c>
      <c r="AC2455" s="54"/>
      <c r="AD2455" s="55">
        <f t="shared" si="51"/>
        <v>0</v>
      </c>
      <c r="AE2455" s="54"/>
    </row>
    <row r="2456" spans="2:31" x14ac:dyDescent="0.3">
      <c r="B2456" s="4" t="s">
        <v>240</v>
      </c>
      <c r="C2456" s="14"/>
      <c r="D2456" s="14"/>
      <c r="E2456" s="70">
        <v>0</v>
      </c>
      <c r="F2456" s="71">
        <v>0</v>
      </c>
      <c r="G2456" s="70">
        <v>0</v>
      </c>
      <c r="H2456" s="71">
        <v>0</v>
      </c>
      <c r="I2456" s="70">
        <v>0</v>
      </c>
      <c r="J2456" s="71">
        <v>0</v>
      </c>
      <c r="K2456" s="70">
        <v>0</v>
      </c>
      <c r="L2456" s="71">
        <v>0</v>
      </c>
      <c r="M2456" s="70">
        <v>0</v>
      </c>
      <c r="N2456" s="71">
        <v>0</v>
      </c>
      <c r="O2456" s="70">
        <v>0</v>
      </c>
      <c r="P2456" s="71">
        <v>0</v>
      </c>
      <c r="Q2456" s="70">
        <v>0</v>
      </c>
      <c r="R2456" s="71">
        <v>0</v>
      </c>
      <c r="S2456" s="70">
        <v>0</v>
      </c>
      <c r="T2456" s="71">
        <v>0</v>
      </c>
      <c r="U2456" s="70">
        <v>0</v>
      </c>
      <c r="V2456" s="71">
        <v>0</v>
      </c>
      <c r="W2456" s="70">
        <v>0</v>
      </c>
      <c r="X2456" s="71">
        <v>0</v>
      </c>
      <c r="Y2456" s="70">
        <v>0</v>
      </c>
      <c r="Z2456" s="71">
        <v>0</v>
      </c>
      <c r="AA2456" s="70">
        <v>0</v>
      </c>
      <c r="AB2456" s="71">
        <v>0</v>
      </c>
      <c r="AC2456" s="54"/>
      <c r="AD2456" s="55">
        <f t="shared" si="51"/>
        <v>0</v>
      </c>
      <c r="AE2456" s="54"/>
    </row>
    <row r="2457" spans="2:31" x14ac:dyDescent="0.3">
      <c r="B2457" s="4" t="s">
        <v>223</v>
      </c>
      <c r="C2457" s="14"/>
      <c r="D2457" s="14"/>
      <c r="E2457" s="70">
        <v>0</v>
      </c>
      <c r="F2457" s="71">
        <v>0</v>
      </c>
      <c r="G2457" s="70">
        <v>0</v>
      </c>
      <c r="H2457" s="71">
        <v>0</v>
      </c>
      <c r="I2457" s="70">
        <v>0</v>
      </c>
      <c r="J2457" s="71">
        <v>0</v>
      </c>
      <c r="K2457" s="70">
        <v>0</v>
      </c>
      <c r="L2457" s="71">
        <v>0</v>
      </c>
      <c r="M2457" s="70">
        <v>0</v>
      </c>
      <c r="N2457" s="71">
        <v>0</v>
      </c>
      <c r="O2457" s="70">
        <v>0</v>
      </c>
      <c r="P2457" s="71">
        <v>0</v>
      </c>
      <c r="Q2457" s="70">
        <v>0</v>
      </c>
      <c r="R2457" s="71">
        <v>0</v>
      </c>
      <c r="S2457" s="70">
        <v>0</v>
      </c>
      <c r="T2457" s="71">
        <v>0</v>
      </c>
      <c r="U2457" s="70">
        <v>0</v>
      </c>
      <c r="V2457" s="71">
        <v>0</v>
      </c>
      <c r="W2457" s="70">
        <v>0</v>
      </c>
      <c r="X2457" s="71">
        <v>0</v>
      </c>
      <c r="Y2457" s="70">
        <v>0</v>
      </c>
      <c r="Z2457" s="71">
        <v>0</v>
      </c>
      <c r="AA2457" s="70">
        <v>0</v>
      </c>
      <c r="AB2457" s="71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284</v>
      </c>
      <c r="C2458" s="14"/>
      <c r="D2458" s="14"/>
      <c r="E2458" s="70">
        <v>0</v>
      </c>
      <c r="F2458" s="71">
        <v>0</v>
      </c>
      <c r="G2458" s="70">
        <v>0</v>
      </c>
      <c r="H2458" s="71">
        <v>0</v>
      </c>
      <c r="I2458" s="70">
        <v>0</v>
      </c>
      <c r="J2458" s="71">
        <v>0</v>
      </c>
      <c r="K2458" s="70">
        <v>0</v>
      </c>
      <c r="L2458" s="71">
        <v>0</v>
      </c>
      <c r="M2458" s="70">
        <v>0</v>
      </c>
      <c r="N2458" s="71">
        <v>0</v>
      </c>
      <c r="O2458" s="70">
        <v>0</v>
      </c>
      <c r="P2458" s="71">
        <v>0</v>
      </c>
      <c r="Q2458" s="70">
        <v>0</v>
      </c>
      <c r="R2458" s="71">
        <v>0</v>
      </c>
      <c r="S2458" s="70">
        <v>0</v>
      </c>
      <c r="T2458" s="71">
        <v>0</v>
      </c>
      <c r="U2458" s="70">
        <v>0</v>
      </c>
      <c r="V2458" s="71">
        <v>0</v>
      </c>
      <c r="W2458" s="70">
        <v>0</v>
      </c>
      <c r="X2458" s="71">
        <v>0</v>
      </c>
      <c r="Y2458" s="70">
        <v>0</v>
      </c>
      <c r="Z2458" s="71">
        <v>0</v>
      </c>
      <c r="AA2458" s="70">
        <v>0</v>
      </c>
      <c r="AB2458" s="71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236</v>
      </c>
      <c r="C2459" s="14"/>
      <c r="D2459" s="14"/>
      <c r="E2459" s="70">
        <v>0</v>
      </c>
      <c r="F2459" s="71">
        <v>0</v>
      </c>
      <c r="G2459" s="70">
        <v>0</v>
      </c>
      <c r="H2459" s="71">
        <v>0</v>
      </c>
      <c r="I2459" s="70">
        <v>0</v>
      </c>
      <c r="J2459" s="71">
        <v>0</v>
      </c>
      <c r="K2459" s="70">
        <v>0</v>
      </c>
      <c r="L2459" s="71">
        <v>0</v>
      </c>
      <c r="M2459" s="70">
        <v>0</v>
      </c>
      <c r="N2459" s="71">
        <v>0</v>
      </c>
      <c r="O2459" s="70">
        <v>0</v>
      </c>
      <c r="P2459" s="71">
        <v>0</v>
      </c>
      <c r="Q2459" s="70">
        <v>0</v>
      </c>
      <c r="R2459" s="71">
        <v>0</v>
      </c>
      <c r="S2459" s="70">
        <v>0</v>
      </c>
      <c r="T2459" s="71">
        <v>0</v>
      </c>
      <c r="U2459" s="70">
        <v>0</v>
      </c>
      <c r="V2459" s="71">
        <v>0</v>
      </c>
      <c r="W2459" s="70">
        <v>0</v>
      </c>
      <c r="X2459" s="71">
        <v>0</v>
      </c>
      <c r="Y2459" s="70">
        <v>0</v>
      </c>
      <c r="Z2459" s="71">
        <v>0</v>
      </c>
      <c r="AA2459" s="70">
        <v>0</v>
      </c>
      <c r="AB2459" s="71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237</v>
      </c>
      <c r="C2460" s="14"/>
      <c r="D2460" s="14"/>
      <c r="E2460" s="70">
        <v>0</v>
      </c>
      <c r="F2460" s="71">
        <v>0</v>
      </c>
      <c r="G2460" s="70">
        <v>0</v>
      </c>
      <c r="H2460" s="71">
        <v>0</v>
      </c>
      <c r="I2460" s="70">
        <v>0</v>
      </c>
      <c r="J2460" s="71">
        <v>0</v>
      </c>
      <c r="K2460" s="70">
        <v>0</v>
      </c>
      <c r="L2460" s="71">
        <v>0</v>
      </c>
      <c r="M2460" s="70">
        <v>0</v>
      </c>
      <c r="N2460" s="71">
        <v>0</v>
      </c>
      <c r="O2460" s="70">
        <v>0</v>
      </c>
      <c r="P2460" s="71">
        <v>0</v>
      </c>
      <c r="Q2460" s="70">
        <v>0</v>
      </c>
      <c r="R2460" s="71">
        <v>0</v>
      </c>
      <c r="S2460" s="70">
        <v>0</v>
      </c>
      <c r="T2460" s="71">
        <v>0</v>
      </c>
      <c r="U2460" s="70">
        <v>0</v>
      </c>
      <c r="V2460" s="71">
        <v>0</v>
      </c>
      <c r="W2460" s="70">
        <v>0</v>
      </c>
      <c r="X2460" s="71">
        <v>0</v>
      </c>
      <c r="Y2460" s="70">
        <v>0</v>
      </c>
      <c r="Z2460" s="71">
        <v>0</v>
      </c>
      <c r="AA2460" s="70">
        <v>0</v>
      </c>
      <c r="AB2460" s="71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249</v>
      </c>
      <c r="C2461" s="14"/>
      <c r="D2461" s="14"/>
      <c r="E2461" s="70">
        <v>0</v>
      </c>
      <c r="F2461" s="71">
        <v>0</v>
      </c>
      <c r="G2461" s="70">
        <v>0</v>
      </c>
      <c r="H2461" s="71">
        <v>0</v>
      </c>
      <c r="I2461" s="70">
        <v>0</v>
      </c>
      <c r="J2461" s="71">
        <v>0</v>
      </c>
      <c r="K2461" s="70">
        <v>0</v>
      </c>
      <c r="L2461" s="71">
        <v>0</v>
      </c>
      <c r="M2461" s="70">
        <v>0</v>
      </c>
      <c r="N2461" s="71">
        <v>0</v>
      </c>
      <c r="O2461" s="70">
        <v>0</v>
      </c>
      <c r="P2461" s="71">
        <v>0</v>
      </c>
      <c r="Q2461" s="70">
        <v>0</v>
      </c>
      <c r="R2461" s="71">
        <v>0</v>
      </c>
      <c r="S2461" s="70">
        <v>0</v>
      </c>
      <c r="T2461" s="71">
        <v>0</v>
      </c>
      <c r="U2461" s="70">
        <v>0</v>
      </c>
      <c r="V2461" s="71">
        <v>0</v>
      </c>
      <c r="W2461" s="70">
        <v>0</v>
      </c>
      <c r="X2461" s="71">
        <v>0</v>
      </c>
      <c r="Y2461" s="70">
        <v>0</v>
      </c>
      <c r="Z2461" s="71">
        <v>0</v>
      </c>
      <c r="AA2461" s="70">
        <v>0</v>
      </c>
      <c r="AB2461" s="71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214</v>
      </c>
      <c r="C2462" s="14"/>
      <c r="D2462" s="14"/>
      <c r="E2462" s="70">
        <v>0</v>
      </c>
      <c r="F2462" s="71">
        <v>0</v>
      </c>
      <c r="G2462" s="70">
        <v>0</v>
      </c>
      <c r="H2462" s="71">
        <v>0</v>
      </c>
      <c r="I2462" s="70">
        <v>0</v>
      </c>
      <c r="J2462" s="71">
        <v>0</v>
      </c>
      <c r="K2462" s="70">
        <v>0</v>
      </c>
      <c r="L2462" s="71">
        <v>0</v>
      </c>
      <c r="M2462" s="70">
        <v>0</v>
      </c>
      <c r="N2462" s="71">
        <v>0</v>
      </c>
      <c r="O2462" s="70">
        <v>0</v>
      </c>
      <c r="P2462" s="71">
        <v>0</v>
      </c>
      <c r="Q2462" s="70">
        <v>0</v>
      </c>
      <c r="R2462" s="71">
        <v>0</v>
      </c>
      <c r="S2462" s="70">
        <v>0</v>
      </c>
      <c r="T2462" s="71">
        <v>0</v>
      </c>
      <c r="U2462" s="70">
        <v>0</v>
      </c>
      <c r="V2462" s="71">
        <v>0</v>
      </c>
      <c r="W2462" s="70">
        <v>0</v>
      </c>
      <c r="X2462" s="71">
        <v>0</v>
      </c>
      <c r="Y2462" s="70">
        <v>0</v>
      </c>
      <c r="Z2462" s="71">
        <v>0</v>
      </c>
      <c r="AA2462" s="70">
        <v>0</v>
      </c>
      <c r="AB2462" s="71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215</v>
      </c>
      <c r="C2463" s="14"/>
      <c r="D2463" s="14"/>
      <c r="E2463" s="70">
        <v>0</v>
      </c>
      <c r="F2463" s="71">
        <v>0</v>
      </c>
      <c r="G2463" s="70">
        <v>0</v>
      </c>
      <c r="H2463" s="71">
        <v>0</v>
      </c>
      <c r="I2463" s="70">
        <v>0</v>
      </c>
      <c r="J2463" s="71">
        <v>0</v>
      </c>
      <c r="K2463" s="70">
        <v>0</v>
      </c>
      <c r="L2463" s="71">
        <v>0</v>
      </c>
      <c r="M2463" s="70">
        <v>0</v>
      </c>
      <c r="N2463" s="71">
        <v>0</v>
      </c>
      <c r="O2463" s="70">
        <v>0</v>
      </c>
      <c r="P2463" s="71">
        <v>0</v>
      </c>
      <c r="Q2463" s="70">
        <v>0</v>
      </c>
      <c r="R2463" s="71">
        <v>0</v>
      </c>
      <c r="S2463" s="70">
        <v>0</v>
      </c>
      <c r="T2463" s="71">
        <v>0</v>
      </c>
      <c r="U2463" s="70">
        <v>0</v>
      </c>
      <c r="V2463" s="71">
        <v>0</v>
      </c>
      <c r="W2463" s="70">
        <v>0</v>
      </c>
      <c r="X2463" s="71">
        <v>0</v>
      </c>
      <c r="Y2463" s="70">
        <v>0</v>
      </c>
      <c r="Z2463" s="71">
        <v>0</v>
      </c>
      <c r="AA2463" s="70">
        <v>0</v>
      </c>
      <c r="AB2463" s="71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216</v>
      </c>
      <c r="C2464" s="14"/>
      <c r="D2464" s="14"/>
      <c r="E2464" s="70">
        <v>0</v>
      </c>
      <c r="F2464" s="71">
        <v>0</v>
      </c>
      <c r="G2464" s="70">
        <v>0</v>
      </c>
      <c r="H2464" s="71">
        <v>0</v>
      </c>
      <c r="I2464" s="70">
        <v>0</v>
      </c>
      <c r="J2464" s="71">
        <v>0</v>
      </c>
      <c r="K2464" s="70">
        <v>0</v>
      </c>
      <c r="L2464" s="71">
        <v>0</v>
      </c>
      <c r="M2464" s="70">
        <v>0</v>
      </c>
      <c r="N2464" s="71">
        <v>0</v>
      </c>
      <c r="O2464" s="70">
        <v>0</v>
      </c>
      <c r="P2464" s="71">
        <v>0</v>
      </c>
      <c r="Q2464" s="70">
        <v>0</v>
      </c>
      <c r="R2464" s="71">
        <v>0</v>
      </c>
      <c r="S2464" s="70">
        <v>0</v>
      </c>
      <c r="T2464" s="71">
        <v>0</v>
      </c>
      <c r="U2464" s="70">
        <v>0</v>
      </c>
      <c r="V2464" s="71">
        <v>0</v>
      </c>
      <c r="W2464" s="70">
        <v>0</v>
      </c>
      <c r="X2464" s="71">
        <v>0</v>
      </c>
      <c r="Y2464" s="70">
        <v>0</v>
      </c>
      <c r="Z2464" s="71">
        <v>0</v>
      </c>
      <c r="AA2464" s="70">
        <v>0</v>
      </c>
      <c r="AB2464" s="71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250</v>
      </c>
      <c r="C2465" s="14"/>
      <c r="D2465" s="14"/>
      <c r="E2465" s="70">
        <v>0</v>
      </c>
      <c r="F2465" s="71">
        <v>0</v>
      </c>
      <c r="G2465" s="70">
        <v>0</v>
      </c>
      <c r="H2465" s="71">
        <v>0</v>
      </c>
      <c r="I2465" s="70">
        <v>0</v>
      </c>
      <c r="J2465" s="71">
        <v>0</v>
      </c>
      <c r="K2465" s="70">
        <v>0</v>
      </c>
      <c r="L2465" s="71">
        <v>0</v>
      </c>
      <c r="M2465" s="70">
        <v>0</v>
      </c>
      <c r="N2465" s="71">
        <v>0</v>
      </c>
      <c r="O2465" s="70">
        <v>0</v>
      </c>
      <c r="P2465" s="71">
        <v>0</v>
      </c>
      <c r="Q2465" s="70">
        <v>0</v>
      </c>
      <c r="R2465" s="71">
        <v>0</v>
      </c>
      <c r="S2465" s="70">
        <v>0</v>
      </c>
      <c r="T2465" s="71">
        <v>0</v>
      </c>
      <c r="U2465" s="70">
        <v>0</v>
      </c>
      <c r="V2465" s="71">
        <v>0</v>
      </c>
      <c r="W2465" s="70">
        <v>0</v>
      </c>
      <c r="X2465" s="71">
        <v>0</v>
      </c>
      <c r="Y2465" s="70">
        <v>0</v>
      </c>
      <c r="Z2465" s="71">
        <v>0</v>
      </c>
      <c r="AA2465" s="70">
        <v>0</v>
      </c>
      <c r="AB2465" s="71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238</v>
      </c>
      <c r="C2466" s="14"/>
      <c r="D2466" s="14"/>
      <c r="E2466" s="70">
        <v>0</v>
      </c>
      <c r="F2466" s="71">
        <v>0</v>
      </c>
      <c r="G2466" s="70">
        <v>0</v>
      </c>
      <c r="H2466" s="71">
        <v>0</v>
      </c>
      <c r="I2466" s="70">
        <v>0</v>
      </c>
      <c r="J2466" s="71">
        <v>0</v>
      </c>
      <c r="K2466" s="70">
        <v>0</v>
      </c>
      <c r="L2466" s="71">
        <v>0</v>
      </c>
      <c r="M2466" s="70">
        <v>0</v>
      </c>
      <c r="N2466" s="71">
        <v>0</v>
      </c>
      <c r="O2466" s="70">
        <v>0</v>
      </c>
      <c r="P2466" s="71">
        <v>0</v>
      </c>
      <c r="Q2466" s="70">
        <v>0</v>
      </c>
      <c r="R2466" s="71">
        <v>0</v>
      </c>
      <c r="S2466" s="70">
        <v>0</v>
      </c>
      <c r="T2466" s="71">
        <v>0</v>
      </c>
      <c r="U2466" s="70">
        <v>0</v>
      </c>
      <c r="V2466" s="71">
        <v>0</v>
      </c>
      <c r="W2466" s="70">
        <v>0</v>
      </c>
      <c r="X2466" s="71">
        <v>0</v>
      </c>
      <c r="Y2466" s="70">
        <v>0</v>
      </c>
      <c r="Z2466" s="71">
        <v>0</v>
      </c>
      <c r="AA2466" s="70">
        <v>0</v>
      </c>
      <c r="AB2466" s="71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181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182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200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201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202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203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0</v>
      </c>
      <c r="O2472" s="70">
        <v>0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130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0</v>
      </c>
      <c r="O2473" s="70">
        <v>0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131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219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285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286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198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199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155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231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232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233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234</v>
      </c>
      <c r="C2484" s="4"/>
      <c r="D2484" s="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288</v>
      </c>
      <c r="C2485" s="4"/>
      <c r="D2485" s="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289</v>
      </c>
      <c r="C2486" s="4"/>
      <c r="D2486" s="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156</v>
      </c>
      <c r="C2487" s="4"/>
      <c r="D2487" s="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192</v>
      </c>
      <c r="C2488" s="4"/>
      <c r="D2488" s="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193</v>
      </c>
      <c r="C2489" s="4"/>
      <c r="D2489" s="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184</v>
      </c>
      <c r="C2490" s="4"/>
      <c r="D2490" s="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185</v>
      </c>
      <c r="C2491" s="4"/>
      <c r="D2491" s="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287</v>
      </c>
      <c r="C2492" s="4"/>
      <c r="D2492" s="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142</v>
      </c>
      <c r="C2493" s="4"/>
      <c r="D2493" s="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143</v>
      </c>
      <c r="C2494" s="4"/>
      <c r="D2494" s="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241</v>
      </c>
      <c r="C2495" s="4"/>
      <c r="D2495" s="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160</v>
      </c>
      <c r="C2496" s="4"/>
      <c r="D2496" s="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ref="AD2496:AD2557" si="52">SUM(E2496:AB2496)</f>
        <v>0</v>
      </c>
      <c r="AE2496" s="54"/>
    </row>
    <row r="2497" spans="2:31" x14ac:dyDescent="0.3">
      <c r="B2497" s="4" t="s">
        <v>161</v>
      </c>
      <c r="C2497" s="4"/>
      <c r="D2497" s="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2"/>
        <v>0</v>
      </c>
      <c r="AE2497" s="54"/>
    </row>
    <row r="2498" spans="2:31" x14ac:dyDescent="0.3">
      <c r="B2498" s="4" t="s">
        <v>157</v>
      </c>
      <c r="C2498" s="4"/>
      <c r="D2498" s="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2"/>
        <v>0</v>
      </c>
      <c r="AE2498" s="54"/>
    </row>
    <row r="2499" spans="2:31" x14ac:dyDescent="0.3">
      <c r="B2499" s="4" t="s">
        <v>158</v>
      </c>
      <c r="C2499" s="4"/>
      <c r="D2499" s="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2"/>
        <v>0</v>
      </c>
      <c r="AE2499" s="54"/>
    </row>
    <row r="2500" spans="2:31" x14ac:dyDescent="0.3">
      <c r="B2500" s="4" t="s">
        <v>159</v>
      </c>
      <c r="C2500" s="4"/>
      <c r="D2500" s="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2"/>
        <v>0</v>
      </c>
      <c r="AE2500" s="54"/>
    </row>
    <row r="2501" spans="2:31" x14ac:dyDescent="0.3">
      <c r="B2501" s="4" t="s">
        <v>132</v>
      </c>
      <c r="C2501" s="4"/>
      <c r="D2501" s="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2"/>
        <v>0</v>
      </c>
      <c r="AE2501" s="54"/>
    </row>
    <row r="2502" spans="2:31" x14ac:dyDescent="0.3">
      <c r="B2502" s="4" t="s">
        <v>133</v>
      </c>
      <c r="C2502" s="4"/>
      <c r="D2502" s="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2"/>
        <v>0</v>
      </c>
      <c r="AE2502" s="54"/>
    </row>
    <row r="2503" spans="2:31" x14ac:dyDescent="0.3">
      <c r="B2503" s="4" t="s">
        <v>134</v>
      </c>
      <c r="C2503" s="4"/>
      <c r="D2503" s="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2"/>
        <v>0</v>
      </c>
      <c r="AE2503" s="54"/>
    </row>
    <row r="2504" spans="2:31" x14ac:dyDescent="0.3">
      <c r="B2504" s="4" t="s">
        <v>190</v>
      </c>
      <c r="C2504" s="4"/>
      <c r="D2504" s="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2"/>
        <v>0</v>
      </c>
      <c r="AE2504" s="54"/>
    </row>
    <row r="2505" spans="2:31" x14ac:dyDescent="0.3">
      <c r="B2505" s="4" t="s">
        <v>191</v>
      </c>
      <c r="C2505" s="4"/>
      <c r="D2505" s="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0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2"/>
        <v>0</v>
      </c>
      <c r="AE2505" s="54"/>
    </row>
    <row r="2506" spans="2:31" x14ac:dyDescent="0.3">
      <c r="B2506" s="4" t="s">
        <v>175</v>
      </c>
      <c r="C2506" s="4"/>
      <c r="D2506" s="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0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2"/>
        <v>0</v>
      </c>
      <c r="AE2506" s="54"/>
    </row>
    <row r="2507" spans="2:31" x14ac:dyDescent="0.3">
      <c r="B2507" s="4" t="s">
        <v>176</v>
      </c>
      <c r="C2507" s="4"/>
      <c r="D2507" s="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2"/>
        <v>0</v>
      </c>
      <c r="AE2507" s="54"/>
    </row>
    <row r="2508" spans="2:31" x14ac:dyDescent="0.3">
      <c r="B2508" s="4" t="s">
        <v>183</v>
      </c>
      <c r="C2508" s="4"/>
      <c r="D2508" s="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2"/>
        <v>0</v>
      </c>
      <c r="AE2508" s="54"/>
    </row>
    <row r="2509" spans="2:31" x14ac:dyDescent="0.3">
      <c r="B2509" s="4" t="s">
        <v>224</v>
      </c>
      <c r="C2509" s="4"/>
      <c r="D2509" s="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2"/>
        <v>0</v>
      </c>
      <c r="AE2509" s="54"/>
    </row>
    <row r="2510" spans="2:31" x14ac:dyDescent="0.3">
      <c r="B2510" s="4" t="s">
        <v>225</v>
      </c>
      <c r="C2510" s="4"/>
      <c r="D2510" s="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2"/>
        <v>0</v>
      </c>
      <c r="AE2510" s="54"/>
    </row>
    <row r="2511" spans="2:31" x14ac:dyDescent="0.3">
      <c r="B2511" s="4" t="s">
        <v>226</v>
      </c>
      <c r="C2511" s="4"/>
      <c r="D2511" s="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2"/>
        <v>0</v>
      </c>
      <c r="AE2511" s="54"/>
    </row>
    <row r="2512" spans="2:31" x14ac:dyDescent="0.3">
      <c r="B2512" s="4" t="s">
        <v>174</v>
      </c>
      <c r="C2512" s="4"/>
      <c r="D2512" s="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2"/>
        <v>0</v>
      </c>
      <c r="AE2512" s="54"/>
    </row>
    <row r="2513" spans="2:31" x14ac:dyDescent="0.3">
      <c r="B2513" s="4" t="s">
        <v>242</v>
      </c>
      <c r="C2513" s="4"/>
      <c r="D2513" s="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2"/>
        <v>0</v>
      </c>
      <c r="AE2513" s="54"/>
    </row>
    <row r="2514" spans="2:31" x14ac:dyDescent="0.3">
      <c r="B2514" s="4" t="s">
        <v>227</v>
      </c>
      <c r="C2514" s="4"/>
      <c r="D2514" s="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2"/>
        <v>0</v>
      </c>
      <c r="AE2514" s="54"/>
    </row>
    <row r="2515" spans="2:31" x14ac:dyDescent="0.3">
      <c r="B2515" s="4" t="s">
        <v>228</v>
      </c>
      <c r="C2515" s="4"/>
      <c r="D2515" s="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2"/>
        <v>0</v>
      </c>
      <c r="AE2515" s="54"/>
    </row>
    <row r="2516" spans="2:31" x14ac:dyDescent="0.3">
      <c r="B2516" s="4" t="s">
        <v>290</v>
      </c>
      <c r="C2516" s="4"/>
      <c r="D2516" s="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2"/>
        <v>0</v>
      </c>
      <c r="AE2516" s="54"/>
    </row>
    <row r="2517" spans="2:31" x14ac:dyDescent="0.3">
      <c r="B2517" s="4" t="s">
        <v>177</v>
      </c>
      <c r="C2517" s="4"/>
      <c r="D2517" s="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2"/>
        <v>0</v>
      </c>
      <c r="AE2517" s="54"/>
    </row>
    <row r="2518" spans="2:31" x14ac:dyDescent="0.3">
      <c r="B2518" s="4" t="s">
        <v>178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2"/>
        <v>0</v>
      </c>
      <c r="AE2518" s="54"/>
    </row>
    <row r="2519" spans="2:31" x14ac:dyDescent="0.3">
      <c r="B2519" s="4" t="s">
        <v>162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2"/>
        <v>0</v>
      </c>
      <c r="AE2519" s="54"/>
    </row>
    <row r="2520" spans="2:31" x14ac:dyDescent="0.3">
      <c r="B2520" s="4" t="s">
        <v>163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2"/>
        <v>0</v>
      </c>
      <c r="AE2520" s="54"/>
    </row>
    <row r="2521" spans="2:31" x14ac:dyDescent="0.3">
      <c r="B2521" s="4" t="s">
        <v>164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2"/>
        <v>0</v>
      </c>
      <c r="AE2521" s="54"/>
    </row>
    <row r="2522" spans="2:31" x14ac:dyDescent="0.3">
      <c r="B2522" s="4" t="s">
        <v>165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2"/>
        <v>0</v>
      </c>
      <c r="AE2522" s="54"/>
    </row>
    <row r="2523" spans="2:31" x14ac:dyDescent="0.3">
      <c r="B2523" s="4" t="s">
        <v>166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2"/>
        <v>0</v>
      </c>
      <c r="AE2523" s="54"/>
    </row>
    <row r="2524" spans="2:31" x14ac:dyDescent="0.3">
      <c r="B2524" s="4" t="s">
        <v>186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2"/>
        <v>0</v>
      </c>
      <c r="AE2524" s="54"/>
    </row>
    <row r="2525" spans="2:31" x14ac:dyDescent="0.3">
      <c r="B2525" s="4" t="s">
        <v>187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2"/>
        <v>0</v>
      </c>
      <c r="AE2525" s="54"/>
    </row>
    <row r="2526" spans="2:31" x14ac:dyDescent="0.3">
      <c r="B2526" s="4" t="s">
        <v>145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2"/>
        <v>0</v>
      </c>
      <c r="AE2526" s="54"/>
    </row>
    <row r="2527" spans="2:31" x14ac:dyDescent="0.3">
      <c r="B2527" s="4" t="s">
        <v>146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2"/>
        <v>0</v>
      </c>
      <c r="AE2527" s="54"/>
    </row>
    <row r="2528" spans="2:31" x14ac:dyDescent="0.3">
      <c r="B2528" s="4" t="s">
        <v>167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2"/>
        <v>0</v>
      </c>
      <c r="AE2528" s="54"/>
    </row>
    <row r="2529" spans="2:31" x14ac:dyDescent="0.3">
      <c r="B2529" s="4" t="s">
        <v>168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2"/>
        <v>0</v>
      </c>
      <c r="AE2529" s="54"/>
    </row>
    <row r="2530" spans="2:31" x14ac:dyDescent="0.3">
      <c r="B2530" s="4" t="s">
        <v>169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2"/>
        <v>0</v>
      </c>
      <c r="AE2530" s="54"/>
    </row>
    <row r="2531" spans="2:31" x14ac:dyDescent="0.3">
      <c r="B2531" s="4" t="s">
        <v>204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2"/>
        <v>0</v>
      </c>
      <c r="AE2531" s="54"/>
    </row>
    <row r="2532" spans="2:31" x14ac:dyDescent="0.3">
      <c r="B2532" s="4" t="s">
        <v>205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si="52"/>
        <v>0</v>
      </c>
      <c r="AE2532" s="54"/>
    </row>
    <row r="2533" spans="2:31" x14ac:dyDescent="0.3">
      <c r="B2533" s="4" t="s">
        <v>206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135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136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137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261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262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197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209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210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211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212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229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230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213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263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264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217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218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243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265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170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171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172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173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138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</v>
      </c>
      <c r="AE2557" s="54"/>
    </row>
    <row r="2558" spans="2:31" x14ac:dyDescent="0.3">
      <c r="B2558" s="12" t="s">
        <v>2</v>
      </c>
      <c r="C2558" s="12"/>
      <c r="D2558" s="12"/>
      <c r="E2558" s="13">
        <f t="shared" ref="E2558:AB2558" si="53">SUM(E2422:E2557)</f>
        <v>0</v>
      </c>
      <c r="F2558" s="13">
        <f t="shared" si="53"/>
        <v>0</v>
      </c>
      <c r="G2558" s="13">
        <f t="shared" si="53"/>
        <v>0</v>
      </c>
      <c r="H2558" s="13">
        <f t="shared" si="53"/>
        <v>0</v>
      </c>
      <c r="I2558" s="13">
        <f t="shared" si="53"/>
        <v>0</v>
      </c>
      <c r="J2558" s="13">
        <f t="shared" si="53"/>
        <v>0</v>
      </c>
      <c r="K2558" s="13">
        <f t="shared" si="53"/>
        <v>0</v>
      </c>
      <c r="L2558" s="13">
        <f t="shared" si="53"/>
        <v>0</v>
      </c>
      <c r="M2558" s="13">
        <f t="shared" si="53"/>
        <v>0</v>
      </c>
      <c r="N2558" s="13">
        <f t="shared" si="53"/>
        <v>0</v>
      </c>
      <c r="O2558" s="13">
        <f t="shared" si="53"/>
        <v>0</v>
      </c>
      <c r="P2558" s="13">
        <f t="shared" si="53"/>
        <v>0</v>
      </c>
      <c r="Q2558" s="13">
        <f t="shared" si="53"/>
        <v>0</v>
      </c>
      <c r="R2558" s="13">
        <f t="shared" si="53"/>
        <v>0</v>
      </c>
      <c r="S2558" s="13">
        <f t="shared" si="53"/>
        <v>0</v>
      </c>
      <c r="T2558" s="13">
        <f t="shared" si="53"/>
        <v>0</v>
      </c>
      <c r="U2558" s="13">
        <f t="shared" si="53"/>
        <v>0</v>
      </c>
      <c r="V2558" s="13">
        <f t="shared" si="53"/>
        <v>0</v>
      </c>
      <c r="W2558" s="13">
        <f t="shared" si="53"/>
        <v>0</v>
      </c>
      <c r="X2558" s="13">
        <f t="shared" si="53"/>
        <v>0</v>
      </c>
      <c r="Y2558" s="13">
        <f t="shared" si="53"/>
        <v>0</v>
      </c>
      <c r="Z2558" s="13">
        <f t="shared" si="53"/>
        <v>0</v>
      </c>
      <c r="AA2558" s="13">
        <f t="shared" si="53"/>
        <v>0</v>
      </c>
      <c r="AB2558" s="13">
        <f t="shared" si="53"/>
        <v>0</v>
      </c>
      <c r="AC2558" s="116">
        <f>SUM(AC2422:AE2557)</f>
        <v>0</v>
      </c>
      <c r="AD2558" s="116"/>
      <c r="AE2558" s="116"/>
    </row>
    <row r="2559" spans="2:31" x14ac:dyDescent="0.3">
      <c r="B2559" s="14"/>
      <c r="C2559" s="15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</row>
    <row r="2560" spans="2:31" x14ac:dyDescent="0.3">
      <c r="B2560" s="14"/>
      <c r="C2560" s="15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</row>
    <row r="2561" spans="2:31" x14ac:dyDescent="0.3">
      <c r="B2561" s="8">
        <f>+B2419+1</f>
        <v>45796</v>
      </c>
    </row>
    <row r="2562" spans="2:31" x14ac:dyDescent="0.3">
      <c r="B2562" s="8"/>
    </row>
    <row r="2563" spans="2:31" x14ac:dyDescent="0.3">
      <c r="B2563" s="9" t="s">
        <v>81</v>
      </c>
      <c r="C2563" s="10"/>
      <c r="D2563" s="10"/>
      <c r="E2563" s="11">
        <v>1</v>
      </c>
      <c r="F2563" s="11">
        <v>2</v>
      </c>
      <c r="G2563" s="11">
        <v>3</v>
      </c>
      <c r="H2563" s="11">
        <v>4</v>
      </c>
      <c r="I2563" s="11">
        <v>5</v>
      </c>
      <c r="J2563" s="11">
        <v>6</v>
      </c>
      <c r="K2563" s="11">
        <v>7</v>
      </c>
      <c r="L2563" s="11">
        <v>8</v>
      </c>
      <c r="M2563" s="11">
        <v>9</v>
      </c>
      <c r="N2563" s="11">
        <v>10</v>
      </c>
      <c r="O2563" s="11">
        <v>11</v>
      </c>
      <c r="P2563" s="11">
        <v>12</v>
      </c>
      <c r="Q2563" s="11">
        <v>13</v>
      </c>
      <c r="R2563" s="11">
        <v>14</v>
      </c>
      <c r="S2563" s="11">
        <v>15</v>
      </c>
      <c r="T2563" s="11">
        <v>16</v>
      </c>
      <c r="U2563" s="11">
        <v>17</v>
      </c>
      <c r="V2563" s="11">
        <v>18</v>
      </c>
      <c r="W2563" s="11">
        <v>19</v>
      </c>
      <c r="X2563" s="11">
        <v>20</v>
      </c>
      <c r="Y2563" s="11">
        <v>21</v>
      </c>
      <c r="Z2563" s="11">
        <v>22</v>
      </c>
      <c r="AA2563" s="11">
        <v>23</v>
      </c>
      <c r="AB2563" s="11">
        <v>24</v>
      </c>
      <c r="AC2563" s="99" t="s">
        <v>2</v>
      </c>
      <c r="AD2563" s="99"/>
      <c r="AE2563" s="99"/>
    </row>
    <row r="2564" spans="2:31" x14ac:dyDescent="0.3">
      <c r="B2564" s="4" t="s">
        <v>245</v>
      </c>
      <c r="C2564" s="14"/>
      <c r="D2564" s="14"/>
      <c r="E2564" s="68">
        <v>0</v>
      </c>
      <c r="F2564" s="69">
        <v>0</v>
      </c>
      <c r="G2564" s="68">
        <v>0</v>
      </c>
      <c r="H2564" s="69">
        <v>0</v>
      </c>
      <c r="I2564" s="68">
        <v>0</v>
      </c>
      <c r="J2564" s="69">
        <v>0</v>
      </c>
      <c r="K2564" s="68">
        <v>0</v>
      </c>
      <c r="L2564" s="69">
        <v>0</v>
      </c>
      <c r="M2564" s="68">
        <v>0</v>
      </c>
      <c r="N2564" s="69">
        <v>0</v>
      </c>
      <c r="O2564" s="68">
        <v>0</v>
      </c>
      <c r="P2564" s="69">
        <v>0</v>
      </c>
      <c r="Q2564" s="68">
        <v>0</v>
      </c>
      <c r="R2564" s="69">
        <v>0</v>
      </c>
      <c r="S2564" s="68">
        <v>0</v>
      </c>
      <c r="T2564" s="69">
        <v>0</v>
      </c>
      <c r="U2564" s="68">
        <v>0</v>
      </c>
      <c r="V2564" s="69">
        <v>0</v>
      </c>
      <c r="W2564" s="68">
        <v>0</v>
      </c>
      <c r="X2564" s="69">
        <v>0</v>
      </c>
      <c r="Y2564" s="68">
        <v>0</v>
      </c>
      <c r="Z2564" s="69">
        <v>0</v>
      </c>
      <c r="AA2564" s="68">
        <v>0</v>
      </c>
      <c r="AB2564" s="69">
        <v>0</v>
      </c>
      <c r="AC2564" s="56"/>
      <c r="AD2564" s="55">
        <f t="shared" ref="AD2564:AD2637" si="54">SUM(E2564:AB2564)</f>
        <v>0</v>
      </c>
      <c r="AE2564" s="56"/>
    </row>
    <row r="2565" spans="2:31" x14ac:dyDescent="0.3">
      <c r="B2565" s="4" t="s">
        <v>246</v>
      </c>
      <c r="C2565" s="14"/>
      <c r="D2565" s="14"/>
      <c r="E2565" s="68">
        <v>0</v>
      </c>
      <c r="F2565" s="69">
        <v>0</v>
      </c>
      <c r="G2565" s="68">
        <v>0</v>
      </c>
      <c r="H2565" s="69">
        <v>0</v>
      </c>
      <c r="I2565" s="68">
        <v>0</v>
      </c>
      <c r="J2565" s="69">
        <v>0</v>
      </c>
      <c r="K2565" s="68">
        <v>0</v>
      </c>
      <c r="L2565" s="69">
        <v>0</v>
      </c>
      <c r="M2565" s="68">
        <v>0</v>
      </c>
      <c r="N2565" s="69">
        <v>0</v>
      </c>
      <c r="O2565" s="68">
        <v>0</v>
      </c>
      <c r="P2565" s="69">
        <v>0</v>
      </c>
      <c r="Q2565" s="68">
        <v>0</v>
      </c>
      <c r="R2565" s="69">
        <v>0</v>
      </c>
      <c r="S2565" s="68">
        <v>0</v>
      </c>
      <c r="T2565" s="69">
        <v>0</v>
      </c>
      <c r="U2565" s="68">
        <v>0</v>
      </c>
      <c r="V2565" s="69">
        <v>0</v>
      </c>
      <c r="W2565" s="68">
        <v>0</v>
      </c>
      <c r="X2565" s="69">
        <v>0</v>
      </c>
      <c r="Y2565" s="68">
        <v>0</v>
      </c>
      <c r="Z2565" s="69">
        <v>0</v>
      </c>
      <c r="AA2565" s="68">
        <v>0</v>
      </c>
      <c r="AB2565" s="69">
        <v>0</v>
      </c>
      <c r="AC2565" s="54"/>
      <c r="AD2565" s="55">
        <f t="shared" si="54"/>
        <v>0</v>
      </c>
      <c r="AE2565" s="54"/>
    </row>
    <row r="2566" spans="2:31" x14ac:dyDescent="0.3">
      <c r="B2566" s="4" t="s">
        <v>247</v>
      </c>
      <c r="C2566" s="14"/>
      <c r="D2566" s="14"/>
      <c r="E2566" s="68">
        <v>0</v>
      </c>
      <c r="F2566" s="69">
        <v>0</v>
      </c>
      <c r="G2566" s="68">
        <v>0</v>
      </c>
      <c r="H2566" s="69">
        <v>0</v>
      </c>
      <c r="I2566" s="68">
        <v>0</v>
      </c>
      <c r="J2566" s="69">
        <v>0</v>
      </c>
      <c r="K2566" s="68">
        <v>0</v>
      </c>
      <c r="L2566" s="69">
        <v>0</v>
      </c>
      <c r="M2566" s="68">
        <v>0</v>
      </c>
      <c r="N2566" s="69">
        <v>0</v>
      </c>
      <c r="O2566" s="68">
        <v>0</v>
      </c>
      <c r="P2566" s="69">
        <v>0</v>
      </c>
      <c r="Q2566" s="68">
        <v>0</v>
      </c>
      <c r="R2566" s="69">
        <v>0</v>
      </c>
      <c r="S2566" s="68">
        <v>0</v>
      </c>
      <c r="T2566" s="69">
        <v>0</v>
      </c>
      <c r="U2566" s="68">
        <v>0</v>
      </c>
      <c r="V2566" s="69">
        <v>0</v>
      </c>
      <c r="W2566" s="68">
        <v>0</v>
      </c>
      <c r="X2566" s="69">
        <v>0</v>
      </c>
      <c r="Y2566" s="68">
        <v>0</v>
      </c>
      <c r="Z2566" s="69">
        <v>0</v>
      </c>
      <c r="AA2566" s="68">
        <v>0</v>
      </c>
      <c r="AB2566" s="69">
        <v>0</v>
      </c>
      <c r="AC2566" s="54"/>
      <c r="AD2566" s="55">
        <f t="shared" si="54"/>
        <v>0</v>
      </c>
      <c r="AE2566" s="54"/>
    </row>
    <row r="2567" spans="2:31" x14ac:dyDescent="0.3">
      <c r="B2567" s="4" t="s">
        <v>248</v>
      </c>
      <c r="C2567" s="14"/>
      <c r="D2567" s="14"/>
      <c r="E2567" s="68">
        <v>0</v>
      </c>
      <c r="F2567" s="69">
        <v>0</v>
      </c>
      <c r="G2567" s="68">
        <v>0</v>
      </c>
      <c r="H2567" s="69">
        <v>0</v>
      </c>
      <c r="I2567" s="68">
        <v>0</v>
      </c>
      <c r="J2567" s="69">
        <v>0</v>
      </c>
      <c r="K2567" s="68">
        <v>0</v>
      </c>
      <c r="L2567" s="69">
        <v>0</v>
      </c>
      <c r="M2567" s="68">
        <v>0</v>
      </c>
      <c r="N2567" s="69">
        <v>0</v>
      </c>
      <c r="O2567" s="68">
        <v>0</v>
      </c>
      <c r="P2567" s="69">
        <v>0</v>
      </c>
      <c r="Q2567" s="68">
        <v>0</v>
      </c>
      <c r="R2567" s="69">
        <v>0</v>
      </c>
      <c r="S2567" s="68">
        <v>0</v>
      </c>
      <c r="T2567" s="69">
        <v>0</v>
      </c>
      <c r="U2567" s="68">
        <v>0</v>
      </c>
      <c r="V2567" s="69">
        <v>0</v>
      </c>
      <c r="W2567" s="68">
        <v>0</v>
      </c>
      <c r="X2567" s="69">
        <v>0</v>
      </c>
      <c r="Y2567" s="68">
        <v>0</v>
      </c>
      <c r="Z2567" s="69">
        <v>0</v>
      </c>
      <c r="AA2567" s="68">
        <v>0</v>
      </c>
      <c r="AB2567" s="69">
        <v>0</v>
      </c>
      <c r="AC2567" s="54"/>
      <c r="AD2567" s="55">
        <f t="shared" si="54"/>
        <v>0</v>
      </c>
      <c r="AE2567" s="54"/>
    </row>
    <row r="2568" spans="2:31" x14ac:dyDescent="0.3">
      <c r="B2568" s="4" t="s">
        <v>239</v>
      </c>
      <c r="C2568" s="14"/>
      <c r="D2568" s="14"/>
      <c r="E2568" s="68">
        <v>0</v>
      </c>
      <c r="F2568" s="69">
        <v>0</v>
      </c>
      <c r="G2568" s="68">
        <v>0</v>
      </c>
      <c r="H2568" s="69">
        <v>0</v>
      </c>
      <c r="I2568" s="68">
        <v>0</v>
      </c>
      <c r="J2568" s="69">
        <v>0</v>
      </c>
      <c r="K2568" s="68">
        <v>0</v>
      </c>
      <c r="L2568" s="69">
        <v>0</v>
      </c>
      <c r="M2568" s="68">
        <v>0</v>
      </c>
      <c r="N2568" s="69">
        <v>0</v>
      </c>
      <c r="O2568" s="68">
        <v>0</v>
      </c>
      <c r="P2568" s="69">
        <v>0</v>
      </c>
      <c r="Q2568" s="68">
        <v>0</v>
      </c>
      <c r="R2568" s="69">
        <v>0</v>
      </c>
      <c r="S2568" s="68">
        <v>0</v>
      </c>
      <c r="T2568" s="69">
        <v>0</v>
      </c>
      <c r="U2568" s="68">
        <v>0</v>
      </c>
      <c r="V2568" s="69">
        <v>0</v>
      </c>
      <c r="W2568" s="68">
        <v>0</v>
      </c>
      <c r="X2568" s="69">
        <v>0</v>
      </c>
      <c r="Y2568" s="68">
        <v>0</v>
      </c>
      <c r="Z2568" s="69">
        <v>0</v>
      </c>
      <c r="AA2568" s="68">
        <v>0</v>
      </c>
      <c r="AB2568" s="69">
        <v>0</v>
      </c>
      <c r="AC2568" s="54"/>
      <c r="AD2568" s="55">
        <f t="shared" si="54"/>
        <v>0</v>
      </c>
      <c r="AE2568" s="54"/>
    </row>
    <row r="2569" spans="2:31" x14ac:dyDescent="0.3">
      <c r="B2569" s="4" t="s">
        <v>139</v>
      </c>
      <c r="C2569" s="14"/>
      <c r="D2569" s="14"/>
      <c r="E2569" s="68">
        <v>0</v>
      </c>
      <c r="F2569" s="69">
        <v>0</v>
      </c>
      <c r="G2569" s="68">
        <v>0</v>
      </c>
      <c r="H2569" s="69">
        <v>0</v>
      </c>
      <c r="I2569" s="68">
        <v>0</v>
      </c>
      <c r="J2569" s="69">
        <v>0</v>
      </c>
      <c r="K2569" s="68">
        <v>0</v>
      </c>
      <c r="L2569" s="69">
        <v>0</v>
      </c>
      <c r="M2569" s="68">
        <v>0</v>
      </c>
      <c r="N2569" s="69">
        <v>0</v>
      </c>
      <c r="O2569" s="68">
        <v>0</v>
      </c>
      <c r="P2569" s="69">
        <v>0</v>
      </c>
      <c r="Q2569" s="68">
        <v>0</v>
      </c>
      <c r="R2569" s="69">
        <v>0</v>
      </c>
      <c r="S2569" s="68">
        <v>0</v>
      </c>
      <c r="T2569" s="69">
        <v>0</v>
      </c>
      <c r="U2569" s="68">
        <v>0</v>
      </c>
      <c r="V2569" s="69">
        <v>0</v>
      </c>
      <c r="W2569" s="68">
        <v>0</v>
      </c>
      <c r="X2569" s="69">
        <v>0</v>
      </c>
      <c r="Y2569" s="68">
        <v>0</v>
      </c>
      <c r="Z2569" s="69">
        <v>0</v>
      </c>
      <c r="AA2569" s="68">
        <v>0</v>
      </c>
      <c r="AB2569" s="69">
        <v>0</v>
      </c>
      <c r="AC2569" s="54"/>
      <c r="AD2569" s="55">
        <f t="shared" si="54"/>
        <v>0</v>
      </c>
      <c r="AE2569" s="54"/>
    </row>
    <row r="2570" spans="2:31" x14ac:dyDescent="0.3">
      <c r="B2570" s="4" t="s">
        <v>140</v>
      </c>
      <c r="C2570" s="14"/>
      <c r="D2570" s="14"/>
      <c r="E2570" s="68">
        <v>0</v>
      </c>
      <c r="F2570" s="69">
        <v>0</v>
      </c>
      <c r="G2570" s="68">
        <v>0</v>
      </c>
      <c r="H2570" s="69">
        <v>0</v>
      </c>
      <c r="I2570" s="68">
        <v>0</v>
      </c>
      <c r="J2570" s="69">
        <v>0</v>
      </c>
      <c r="K2570" s="68">
        <v>0</v>
      </c>
      <c r="L2570" s="69">
        <v>0</v>
      </c>
      <c r="M2570" s="68">
        <v>0</v>
      </c>
      <c r="N2570" s="69">
        <v>0</v>
      </c>
      <c r="O2570" s="68">
        <v>0</v>
      </c>
      <c r="P2570" s="69">
        <v>0</v>
      </c>
      <c r="Q2570" s="68">
        <v>0</v>
      </c>
      <c r="R2570" s="69">
        <v>0</v>
      </c>
      <c r="S2570" s="68">
        <v>0</v>
      </c>
      <c r="T2570" s="69">
        <v>0</v>
      </c>
      <c r="U2570" s="68">
        <v>0</v>
      </c>
      <c r="V2570" s="69">
        <v>0</v>
      </c>
      <c r="W2570" s="68">
        <v>0</v>
      </c>
      <c r="X2570" s="69">
        <v>0</v>
      </c>
      <c r="Y2570" s="68">
        <v>0</v>
      </c>
      <c r="Z2570" s="69">
        <v>0</v>
      </c>
      <c r="AA2570" s="68">
        <v>0</v>
      </c>
      <c r="AB2570" s="69">
        <v>0</v>
      </c>
      <c r="AC2570" s="54"/>
      <c r="AD2570" s="55">
        <f t="shared" si="54"/>
        <v>0</v>
      </c>
      <c r="AE2570" s="54"/>
    </row>
    <row r="2571" spans="2:31" x14ac:dyDescent="0.3">
      <c r="B2571" s="4" t="s">
        <v>128</v>
      </c>
      <c r="C2571" s="14"/>
      <c r="D2571" s="14"/>
      <c r="E2571" s="68">
        <v>0</v>
      </c>
      <c r="F2571" s="69">
        <v>0</v>
      </c>
      <c r="G2571" s="68">
        <v>0</v>
      </c>
      <c r="H2571" s="69">
        <v>0</v>
      </c>
      <c r="I2571" s="68">
        <v>0</v>
      </c>
      <c r="J2571" s="69">
        <v>0</v>
      </c>
      <c r="K2571" s="68">
        <v>0</v>
      </c>
      <c r="L2571" s="69">
        <v>0</v>
      </c>
      <c r="M2571" s="68">
        <v>0</v>
      </c>
      <c r="N2571" s="69">
        <v>0</v>
      </c>
      <c r="O2571" s="68">
        <v>0</v>
      </c>
      <c r="P2571" s="69">
        <v>0</v>
      </c>
      <c r="Q2571" s="68">
        <v>0</v>
      </c>
      <c r="R2571" s="69">
        <v>0</v>
      </c>
      <c r="S2571" s="68">
        <v>0</v>
      </c>
      <c r="T2571" s="69">
        <v>0</v>
      </c>
      <c r="U2571" s="68">
        <v>0</v>
      </c>
      <c r="V2571" s="69">
        <v>0</v>
      </c>
      <c r="W2571" s="68">
        <v>0</v>
      </c>
      <c r="X2571" s="69">
        <v>0</v>
      </c>
      <c r="Y2571" s="68">
        <v>0</v>
      </c>
      <c r="Z2571" s="69">
        <v>0</v>
      </c>
      <c r="AA2571" s="68">
        <v>0</v>
      </c>
      <c r="AB2571" s="69">
        <v>0</v>
      </c>
      <c r="AC2571" s="54"/>
      <c r="AD2571" s="55">
        <f t="shared" si="54"/>
        <v>0</v>
      </c>
      <c r="AE2571" s="54"/>
    </row>
    <row r="2572" spans="2:31" x14ac:dyDescent="0.3">
      <c r="B2572" s="4" t="s">
        <v>129</v>
      </c>
      <c r="C2572" s="14"/>
      <c r="D2572" s="14"/>
      <c r="E2572" s="68">
        <v>0</v>
      </c>
      <c r="F2572" s="69">
        <v>0</v>
      </c>
      <c r="G2572" s="68">
        <v>0</v>
      </c>
      <c r="H2572" s="69">
        <v>0</v>
      </c>
      <c r="I2572" s="68">
        <v>0</v>
      </c>
      <c r="J2572" s="69">
        <v>0</v>
      </c>
      <c r="K2572" s="68">
        <v>0</v>
      </c>
      <c r="L2572" s="69">
        <v>0</v>
      </c>
      <c r="M2572" s="68">
        <v>0</v>
      </c>
      <c r="N2572" s="69">
        <v>0</v>
      </c>
      <c r="O2572" s="68">
        <v>0</v>
      </c>
      <c r="P2572" s="69">
        <v>0</v>
      </c>
      <c r="Q2572" s="68">
        <v>0</v>
      </c>
      <c r="R2572" s="69">
        <v>0</v>
      </c>
      <c r="S2572" s="68">
        <v>0</v>
      </c>
      <c r="T2572" s="69">
        <v>0</v>
      </c>
      <c r="U2572" s="68">
        <v>0</v>
      </c>
      <c r="V2572" s="69">
        <v>0</v>
      </c>
      <c r="W2572" s="68">
        <v>0</v>
      </c>
      <c r="X2572" s="69">
        <v>0</v>
      </c>
      <c r="Y2572" s="68">
        <v>0</v>
      </c>
      <c r="Z2572" s="69">
        <v>0</v>
      </c>
      <c r="AA2572" s="68">
        <v>0</v>
      </c>
      <c r="AB2572" s="69">
        <v>0</v>
      </c>
      <c r="AC2572" s="54"/>
      <c r="AD2572" s="55">
        <f t="shared" si="54"/>
        <v>0</v>
      </c>
      <c r="AE2572" s="54"/>
    </row>
    <row r="2573" spans="2:31" x14ac:dyDescent="0.3">
      <c r="B2573" s="4" t="s">
        <v>196</v>
      </c>
      <c r="C2573" s="14"/>
      <c r="D2573" s="14"/>
      <c r="E2573" s="68">
        <v>0</v>
      </c>
      <c r="F2573" s="69">
        <v>0</v>
      </c>
      <c r="G2573" s="68">
        <v>0</v>
      </c>
      <c r="H2573" s="69">
        <v>0</v>
      </c>
      <c r="I2573" s="68">
        <v>0</v>
      </c>
      <c r="J2573" s="69">
        <v>0</v>
      </c>
      <c r="K2573" s="68">
        <v>0</v>
      </c>
      <c r="L2573" s="69">
        <v>0</v>
      </c>
      <c r="M2573" s="68">
        <v>0</v>
      </c>
      <c r="N2573" s="69">
        <v>0</v>
      </c>
      <c r="O2573" s="68">
        <v>0</v>
      </c>
      <c r="P2573" s="69">
        <v>0</v>
      </c>
      <c r="Q2573" s="68">
        <v>0</v>
      </c>
      <c r="R2573" s="69">
        <v>0</v>
      </c>
      <c r="S2573" s="68">
        <v>0</v>
      </c>
      <c r="T2573" s="69">
        <v>0</v>
      </c>
      <c r="U2573" s="68">
        <v>0</v>
      </c>
      <c r="V2573" s="69">
        <v>0</v>
      </c>
      <c r="W2573" s="68">
        <v>0</v>
      </c>
      <c r="X2573" s="69">
        <v>0</v>
      </c>
      <c r="Y2573" s="68">
        <v>0</v>
      </c>
      <c r="Z2573" s="69">
        <v>0</v>
      </c>
      <c r="AA2573" s="68">
        <v>0</v>
      </c>
      <c r="AB2573" s="69">
        <v>0</v>
      </c>
      <c r="AC2573" s="54"/>
      <c r="AD2573" s="55">
        <f t="shared" si="54"/>
        <v>0</v>
      </c>
      <c r="AE2573" s="54"/>
    </row>
    <row r="2574" spans="2:31" x14ac:dyDescent="0.3">
      <c r="B2574" s="4" t="s">
        <v>207</v>
      </c>
      <c r="C2574" s="14"/>
      <c r="D2574" s="14"/>
      <c r="E2574" s="68">
        <v>0</v>
      </c>
      <c r="F2574" s="69">
        <v>0</v>
      </c>
      <c r="G2574" s="68">
        <v>0</v>
      </c>
      <c r="H2574" s="69">
        <v>0</v>
      </c>
      <c r="I2574" s="68">
        <v>0</v>
      </c>
      <c r="J2574" s="69">
        <v>0</v>
      </c>
      <c r="K2574" s="68">
        <v>0</v>
      </c>
      <c r="L2574" s="69">
        <v>0</v>
      </c>
      <c r="M2574" s="68">
        <v>0</v>
      </c>
      <c r="N2574" s="69">
        <v>0</v>
      </c>
      <c r="O2574" s="68">
        <v>0</v>
      </c>
      <c r="P2574" s="69">
        <v>0</v>
      </c>
      <c r="Q2574" s="68">
        <v>0</v>
      </c>
      <c r="R2574" s="69">
        <v>0</v>
      </c>
      <c r="S2574" s="68">
        <v>0</v>
      </c>
      <c r="T2574" s="69">
        <v>0</v>
      </c>
      <c r="U2574" s="68">
        <v>0</v>
      </c>
      <c r="V2574" s="69">
        <v>0</v>
      </c>
      <c r="W2574" s="68">
        <v>0</v>
      </c>
      <c r="X2574" s="69">
        <v>0</v>
      </c>
      <c r="Y2574" s="68">
        <v>0</v>
      </c>
      <c r="Z2574" s="69">
        <v>0</v>
      </c>
      <c r="AA2574" s="68">
        <v>0</v>
      </c>
      <c r="AB2574" s="69">
        <v>0</v>
      </c>
      <c r="AC2574" s="54"/>
      <c r="AD2574" s="55">
        <f t="shared" si="54"/>
        <v>0</v>
      </c>
      <c r="AE2574" s="54"/>
    </row>
    <row r="2575" spans="2:31" x14ac:dyDescent="0.3">
      <c r="B2575" s="4" t="s">
        <v>208</v>
      </c>
      <c r="C2575" s="14"/>
      <c r="D2575" s="1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4"/>
        <v>0</v>
      </c>
      <c r="AE2575" s="54"/>
    </row>
    <row r="2576" spans="2:31" x14ac:dyDescent="0.3">
      <c r="B2576" s="4" t="s">
        <v>147</v>
      </c>
      <c r="C2576" s="14"/>
      <c r="D2576" s="1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4"/>
        <v>0</v>
      </c>
      <c r="AE2576" s="54"/>
    </row>
    <row r="2577" spans="2:31" x14ac:dyDescent="0.3">
      <c r="B2577" s="4" t="s">
        <v>220</v>
      </c>
      <c r="C2577" s="14"/>
      <c r="D2577" s="1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4"/>
        <v>0</v>
      </c>
      <c r="AE2577" s="54"/>
    </row>
    <row r="2578" spans="2:31" x14ac:dyDescent="0.3">
      <c r="B2578" s="4" t="s">
        <v>221</v>
      </c>
      <c r="C2578" s="14"/>
      <c r="D2578" s="1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4"/>
        <v>0</v>
      </c>
      <c r="AE2578" s="54"/>
    </row>
    <row r="2579" spans="2:31" x14ac:dyDescent="0.3">
      <c r="B2579" s="4" t="s">
        <v>144</v>
      </c>
      <c r="C2579" s="14"/>
      <c r="D2579" s="1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4"/>
        <v>0</v>
      </c>
      <c r="AE2579" s="54"/>
    </row>
    <row r="2580" spans="2:31" x14ac:dyDescent="0.3">
      <c r="B2580" s="4" t="s">
        <v>188</v>
      </c>
      <c r="C2580" s="14"/>
      <c r="D2580" s="1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</v>
      </c>
      <c r="N2580" s="71">
        <v>0</v>
      </c>
      <c r="O2580" s="70">
        <v>0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4"/>
        <v>0</v>
      </c>
      <c r="AE2580" s="54"/>
    </row>
    <row r="2581" spans="2:31" x14ac:dyDescent="0.3">
      <c r="B2581" s="4" t="s">
        <v>189</v>
      </c>
      <c r="C2581" s="14"/>
      <c r="D2581" s="1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</v>
      </c>
      <c r="N2581" s="71">
        <v>0</v>
      </c>
      <c r="O2581" s="70">
        <v>0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4"/>
        <v>0</v>
      </c>
      <c r="AE2581" s="54"/>
    </row>
    <row r="2582" spans="2:31" x14ac:dyDescent="0.3">
      <c r="B2582" s="4" t="s">
        <v>235</v>
      </c>
      <c r="C2582" s="14"/>
      <c r="D2582" s="1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4"/>
        <v>0</v>
      </c>
      <c r="AE2582" s="54"/>
    </row>
    <row r="2583" spans="2:31" x14ac:dyDescent="0.3">
      <c r="B2583" s="4" t="s">
        <v>244</v>
      </c>
      <c r="C2583" s="14"/>
      <c r="D2583" s="1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4"/>
        <v>0</v>
      </c>
      <c r="AE2583" s="54"/>
    </row>
    <row r="2584" spans="2:31" x14ac:dyDescent="0.3">
      <c r="B2584" s="4" t="s">
        <v>148</v>
      </c>
      <c r="C2584" s="14"/>
      <c r="D2584" s="1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4"/>
        <v>0</v>
      </c>
      <c r="AE2584" s="54"/>
    </row>
    <row r="2585" spans="2:31" x14ac:dyDescent="0.3">
      <c r="B2585" s="4" t="s">
        <v>149</v>
      </c>
      <c r="C2585" s="14"/>
      <c r="D2585" s="1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4"/>
        <v>0</v>
      </c>
      <c r="AE2585" s="54"/>
    </row>
    <row r="2586" spans="2:31" x14ac:dyDescent="0.3">
      <c r="B2586" s="4" t="s">
        <v>150</v>
      </c>
      <c r="C2586" s="14"/>
      <c r="D2586" s="1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4"/>
        <v>0</v>
      </c>
      <c r="AE2586" s="54"/>
    </row>
    <row r="2587" spans="2:31" x14ac:dyDescent="0.3">
      <c r="B2587" s="4" t="s">
        <v>151</v>
      </c>
      <c r="C2587" s="14"/>
      <c r="D2587" s="1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4"/>
        <v>0</v>
      </c>
      <c r="AE2587" s="54"/>
    </row>
    <row r="2588" spans="2:31" x14ac:dyDescent="0.3">
      <c r="B2588" s="4" t="s">
        <v>194</v>
      </c>
      <c r="C2588" s="14"/>
      <c r="D2588" s="1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4"/>
        <v>0</v>
      </c>
      <c r="AE2588" s="54"/>
    </row>
    <row r="2589" spans="2:31" x14ac:dyDescent="0.3">
      <c r="B2589" s="4" t="s">
        <v>195</v>
      </c>
      <c r="C2589" s="14"/>
      <c r="D2589" s="1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4"/>
        <v>0</v>
      </c>
      <c r="AE2589" s="54"/>
    </row>
    <row r="2590" spans="2:31" x14ac:dyDescent="0.3">
      <c r="B2590" s="4" t="s">
        <v>179</v>
      </c>
      <c r="C2590" s="14"/>
      <c r="D2590" s="1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4"/>
        <v>0</v>
      </c>
      <c r="AE2590" s="54"/>
    </row>
    <row r="2591" spans="2:31" x14ac:dyDescent="0.3">
      <c r="B2591" s="4" t="s">
        <v>180</v>
      </c>
      <c r="C2591" s="14"/>
      <c r="D2591" s="1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4"/>
        <v>0</v>
      </c>
      <c r="AE2591" s="54"/>
    </row>
    <row r="2592" spans="2:31" x14ac:dyDescent="0.3">
      <c r="B2592" s="4" t="s">
        <v>251</v>
      </c>
      <c r="C2592" s="14"/>
      <c r="D2592" s="1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4"/>
        <v>0</v>
      </c>
      <c r="AE2592" s="54"/>
    </row>
    <row r="2593" spans="2:31" x14ac:dyDescent="0.3">
      <c r="B2593" s="4" t="s">
        <v>152</v>
      </c>
      <c r="C2593" s="14"/>
      <c r="D2593" s="1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4"/>
        <v>0</v>
      </c>
      <c r="AE2593" s="54"/>
    </row>
    <row r="2594" spans="2:31" x14ac:dyDescent="0.3">
      <c r="B2594" s="4" t="s">
        <v>153</v>
      </c>
      <c r="C2594" s="14"/>
      <c r="D2594" s="14"/>
      <c r="E2594" s="70">
        <v>0</v>
      </c>
      <c r="F2594" s="71">
        <v>0</v>
      </c>
      <c r="G2594" s="70">
        <v>0</v>
      </c>
      <c r="H2594" s="71">
        <v>0</v>
      </c>
      <c r="I2594" s="70">
        <v>0</v>
      </c>
      <c r="J2594" s="71">
        <v>0</v>
      </c>
      <c r="K2594" s="70">
        <v>0</v>
      </c>
      <c r="L2594" s="71">
        <v>0</v>
      </c>
      <c r="M2594" s="70">
        <v>0</v>
      </c>
      <c r="N2594" s="71">
        <v>0</v>
      </c>
      <c r="O2594" s="70">
        <v>0</v>
      </c>
      <c r="P2594" s="71">
        <v>0</v>
      </c>
      <c r="Q2594" s="70">
        <v>0</v>
      </c>
      <c r="R2594" s="71">
        <v>0</v>
      </c>
      <c r="S2594" s="70">
        <v>0</v>
      </c>
      <c r="T2594" s="71">
        <v>0</v>
      </c>
      <c r="U2594" s="70">
        <v>0</v>
      </c>
      <c r="V2594" s="71">
        <v>0</v>
      </c>
      <c r="W2594" s="70">
        <v>0</v>
      </c>
      <c r="X2594" s="71">
        <v>0</v>
      </c>
      <c r="Y2594" s="70">
        <v>0</v>
      </c>
      <c r="Z2594" s="71">
        <v>0</v>
      </c>
      <c r="AA2594" s="70">
        <v>0</v>
      </c>
      <c r="AB2594" s="71">
        <v>0</v>
      </c>
      <c r="AC2594" s="54"/>
      <c r="AD2594" s="55">
        <f t="shared" si="54"/>
        <v>0</v>
      </c>
      <c r="AE2594" s="54"/>
    </row>
    <row r="2595" spans="2:31" x14ac:dyDescent="0.3">
      <c r="B2595" s="4" t="s">
        <v>154</v>
      </c>
      <c r="C2595" s="14"/>
      <c r="D2595" s="14"/>
      <c r="E2595" s="70">
        <v>0</v>
      </c>
      <c r="F2595" s="71">
        <v>0</v>
      </c>
      <c r="G2595" s="70">
        <v>0</v>
      </c>
      <c r="H2595" s="71">
        <v>0</v>
      </c>
      <c r="I2595" s="70">
        <v>0</v>
      </c>
      <c r="J2595" s="71">
        <v>0</v>
      </c>
      <c r="K2595" s="70">
        <v>0</v>
      </c>
      <c r="L2595" s="71">
        <v>0</v>
      </c>
      <c r="M2595" s="70">
        <v>0</v>
      </c>
      <c r="N2595" s="71">
        <v>0</v>
      </c>
      <c r="O2595" s="70">
        <v>0</v>
      </c>
      <c r="P2595" s="71">
        <v>0</v>
      </c>
      <c r="Q2595" s="70">
        <v>0</v>
      </c>
      <c r="R2595" s="71">
        <v>0</v>
      </c>
      <c r="S2595" s="70">
        <v>0</v>
      </c>
      <c r="T2595" s="71">
        <v>0</v>
      </c>
      <c r="U2595" s="70">
        <v>0</v>
      </c>
      <c r="V2595" s="71">
        <v>0</v>
      </c>
      <c r="W2595" s="70">
        <v>0</v>
      </c>
      <c r="X2595" s="71">
        <v>0</v>
      </c>
      <c r="Y2595" s="70">
        <v>0</v>
      </c>
      <c r="Z2595" s="71">
        <v>0</v>
      </c>
      <c r="AA2595" s="70">
        <v>0</v>
      </c>
      <c r="AB2595" s="71">
        <v>0</v>
      </c>
      <c r="AC2595" s="54"/>
      <c r="AD2595" s="55">
        <f t="shared" si="54"/>
        <v>0</v>
      </c>
      <c r="AE2595" s="54"/>
    </row>
    <row r="2596" spans="2:31" x14ac:dyDescent="0.3">
      <c r="B2596" s="4" t="s">
        <v>141</v>
      </c>
      <c r="C2596" s="14"/>
      <c r="D2596" s="14"/>
      <c r="E2596" s="70">
        <v>0</v>
      </c>
      <c r="F2596" s="71">
        <v>0</v>
      </c>
      <c r="G2596" s="70">
        <v>0</v>
      </c>
      <c r="H2596" s="71">
        <v>0</v>
      </c>
      <c r="I2596" s="70">
        <v>0</v>
      </c>
      <c r="J2596" s="71">
        <v>0</v>
      </c>
      <c r="K2596" s="70">
        <v>0</v>
      </c>
      <c r="L2596" s="71">
        <v>0</v>
      </c>
      <c r="M2596" s="70">
        <v>0</v>
      </c>
      <c r="N2596" s="71">
        <v>0</v>
      </c>
      <c r="O2596" s="70">
        <v>0</v>
      </c>
      <c r="P2596" s="71">
        <v>0</v>
      </c>
      <c r="Q2596" s="70">
        <v>0</v>
      </c>
      <c r="R2596" s="71">
        <v>0</v>
      </c>
      <c r="S2596" s="70">
        <v>0</v>
      </c>
      <c r="T2596" s="71">
        <v>0</v>
      </c>
      <c r="U2596" s="70">
        <v>0</v>
      </c>
      <c r="V2596" s="71">
        <v>0</v>
      </c>
      <c r="W2596" s="70">
        <v>0</v>
      </c>
      <c r="X2596" s="71">
        <v>0</v>
      </c>
      <c r="Y2596" s="70">
        <v>0</v>
      </c>
      <c r="Z2596" s="71">
        <v>0</v>
      </c>
      <c r="AA2596" s="70">
        <v>0</v>
      </c>
      <c r="AB2596" s="71">
        <v>0</v>
      </c>
      <c r="AC2596" s="54"/>
      <c r="AD2596" s="55">
        <f t="shared" si="54"/>
        <v>0</v>
      </c>
      <c r="AE2596" s="54"/>
    </row>
    <row r="2597" spans="2:31" x14ac:dyDescent="0.3">
      <c r="B2597" s="4" t="s">
        <v>222</v>
      </c>
      <c r="C2597" s="14"/>
      <c r="D2597" s="14"/>
      <c r="E2597" s="70">
        <v>0</v>
      </c>
      <c r="F2597" s="71">
        <v>0</v>
      </c>
      <c r="G2597" s="70">
        <v>0</v>
      </c>
      <c r="H2597" s="71">
        <v>0</v>
      </c>
      <c r="I2597" s="70">
        <v>0</v>
      </c>
      <c r="J2597" s="71">
        <v>0</v>
      </c>
      <c r="K2597" s="70">
        <v>0</v>
      </c>
      <c r="L2597" s="71">
        <v>0</v>
      </c>
      <c r="M2597" s="70">
        <v>0</v>
      </c>
      <c r="N2597" s="71">
        <v>0</v>
      </c>
      <c r="O2597" s="70">
        <v>0</v>
      </c>
      <c r="P2597" s="71">
        <v>0</v>
      </c>
      <c r="Q2597" s="70">
        <v>0</v>
      </c>
      <c r="R2597" s="71">
        <v>0</v>
      </c>
      <c r="S2597" s="70">
        <v>0</v>
      </c>
      <c r="T2597" s="71">
        <v>0</v>
      </c>
      <c r="U2597" s="70">
        <v>0</v>
      </c>
      <c r="V2597" s="71">
        <v>0</v>
      </c>
      <c r="W2597" s="70">
        <v>0</v>
      </c>
      <c r="X2597" s="71">
        <v>0</v>
      </c>
      <c r="Y2597" s="70">
        <v>0</v>
      </c>
      <c r="Z2597" s="71">
        <v>0</v>
      </c>
      <c r="AA2597" s="70">
        <v>0</v>
      </c>
      <c r="AB2597" s="71">
        <v>0</v>
      </c>
      <c r="AC2597" s="54"/>
      <c r="AD2597" s="55">
        <f t="shared" si="54"/>
        <v>0</v>
      </c>
      <c r="AE2597" s="54"/>
    </row>
    <row r="2598" spans="2:31" x14ac:dyDescent="0.3">
      <c r="B2598" s="4" t="s">
        <v>240</v>
      </c>
      <c r="C2598" s="14"/>
      <c r="D2598" s="14"/>
      <c r="E2598" s="70">
        <v>0</v>
      </c>
      <c r="F2598" s="71">
        <v>0</v>
      </c>
      <c r="G2598" s="70">
        <v>0</v>
      </c>
      <c r="H2598" s="71">
        <v>0</v>
      </c>
      <c r="I2598" s="70">
        <v>0</v>
      </c>
      <c r="J2598" s="71">
        <v>0</v>
      </c>
      <c r="K2598" s="70">
        <v>0</v>
      </c>
      <c r="L2598" s="71">
        <v>0</v>
      </c>
      <c r="M2598" s="70">
        <v>0</v>
      </c>
      <c r="N2598" s="71">
        <v>0</v>
      </c>
      <c r="O2598" s="70">
        <v>0</v>
      </c>
      <c r="P2598" s="71">
        <v>0</v>
      </c>
      <c r="Q2598" s="70">
        <v>0</v>
      </c>
      <c r="R2598" s="71">
        <v>0</v>
      </c>
      <c r="S2598" s="70">
        <v>0</v>
      </c>
      <c r="T2598" s="71">
        <v>0</v>
      </c>
      <c r="U2598" s="70">
        <v>0</v>
      </c>
      <c r="V2598" s="71">
        <v>0</v>
      </c>
      <c r="W2598" s="70">
        <v>0</v>
      </c>
      <c r="X2598" s="71">
        <v>0</v>
      </c>
      <c r="Y2598" s="70">
        <v>0</v>
      </c>
      <c r="Z2598" s="71">
        <v>0</v>
      </c>
      <c r="AA2598" s="70">
        <v>0</v>
      </c>
      <c r="AB2598" s="71">
        <v>0</v>
      </c>
      <c r="AC2598" s="54"/>
      <c r="AD2598" s="55">
        <f t="shared" si="54"/>
        <v>0</v>
      </c>
      <c r="AE2598" s="54"/>
    </row>
    <row r="2599" spans="2:31" x14ac:dyDescent="0.3">
      <c r="B2599" s="4" t="s">
        <v>223</v>
      </c>
      <c r="C2599" s="14"/>
      <c r="D2599" s="14"/>
      <c r="E2599" s="70">
        <v>0</v>
      </c>
      <c r="F2599" s="71">
        <v>0</v>
      </c>
      <c r="G2599" s="70">
        <v>0</v>
      </c>
      <c r="H2599" s="71">
        <v>0</v>
      </c>
      <c r="I2599" s="70">
        <v>0</v>
      </c>
      <c r="J2599" s="71">
        <v>0</v>
      </c>
      <c r="K2599" s="70">
        <v>0</v>
      </c>
      <c r="L2599" s="71">
        <v>0</v>
      </c>
      <c r="M2599" s="70">
        <v>0</v>
      </c>
      <c r="N2599" s="71">
        <v>0</v>
      </c>
      <c r="O2599" s="70">
        <v>0</v>
      </c>
      <c r="P2599" s="71">
        <v>0</v>
      </c>
      <c r="Q2599" s="70">
        <v>0</v>
      </c>
      <c r="R2599" s="71">
        <v>0</v>
      </c>
      <c r="S2599" s="70">
        <v>0</v>
      </c>
      <c r="T2599" s="71">
        <v>0</v>
      </c>
      <c r="U2599" s="70">
        <v>0</v>
      </c>
      <c r="V2599" s="71">
        <v>0</v>
      </c>
      <c r="W2599" s="70">
        <v>0</v>
      </c>
      <c r="X2599" s="71">
        <v>0</v>
      </c>
      <c r="Y2599" s="70">
        <v>0</v>
      </c>
      <c r="Z2599" s="71">
        <v>0</v>
      </c>
      <c r="AA2599" s="70">
        <v>0</v>
      </c>
      <c r="AB2599" s="71">
        <v>0</v>
      </c>
      <c r="AC2599" s="54"/>
      <c r="AD2599" s="55">
        <f t="shared" si="54"/>
        <v>0</v>
      </c>
      <c r="AE2599" s="54"/>
    </row>
    <row r="2600" spans="2:31" x14ac:dyDescent="0.3">
      <c r="B2600" s="4" t="s">
        <v>284</v>
      </c>
      <c r="C2600" s="14"/>
      <c r="D2600" s="14"/>
      <c r="E2600" s="70">
        <v>0</v>
      </c>
      <c r="F2600" s="71">
        <v>0</v>
      </c>
      <c r="G2600" s="70">
        <v>0</v>
      </c>
      <c r="H2600" s="71">
        <v>0</v>
      </c>
      <c r="I2600" s="70">
        <v>0</v>
      </c>
      <c r="J2600" s="71">
        <v>0</v>
      </c>
      <c r="K2600" s="70">
        <v>0</v>
      </c>
      <c r="L2600" s="71">
        <v>0</v>
      </c>
      <c r="M2600" s="70">
        <v>0</v>
      </c>
      <c r="N2600" s="71">
        <v>0</v>
      </c>
      <c r="O2600" s="70">
        <v>0</v>
      </c>
      <c r="P2600" s="71">
        <v>0</v>
      </c>
      <c r="Q2600" s="70">
        <v>0</v>
      </c>
      <c r="R2600" s="71">
        <v>0</v>
      </c>
      <c r="S2600" s="70">
        <v>0</v>
      </c>
      <c r="T2600" s="71">
        <v>0</v>
      </c>
      <c r="U2600" s="70">
        <v>0</v>
      </c>
      <c r="V2600" s="71">
        <v>0</v>
      </c>
      <c r="W2600" s="70">
        <v>0</v>
      </c>
      <c r="X2600" s="71">
        <v>0</v>
      </c>
      <c r="Y2600" s="70">
        <v>0</v>
      </c>
      <c r="Z2600" s="71">
        <v>0</v>
      </c>
      <c r="AA2600" s="70">
        <v>0</v>
      </c>
      <c r="AB2600" s="71">
        <v>0</v>
      </c>
      <c r="AC2600" s="54"/>
      <c r="AD2600" s="55">
        <f t="shared" si="54"/>
        <v>0</v>
      </c>
      <c r="AE2600" s="54"/>
    </row>
    <row r="2601" spans="2:31" x14ac:dyDescent="0.3">
      <c r="B2601" s="4" t="s">
        <v>236</v>
      </c>
      <c r="C2601" s="14"/>
      <c r="D2601" s="14"/>
      <c r="E2601" s="70">
        <v>0</v>
      </c>
      <c r="F2601" s="71">
        <v>0</v>
      </c>
      <c r="G2601" s="70">
        <v>0</v>
      </c>
      <c r="H2601" s="71">
        <v>0</v>
      </c>
      <c r="I2601" s="70">
        <v>0</v>
      </c>
      <c r="J2601" s="71">
        <v>0</v>
      </c>
      <c r="K2601" s="70">
        <v>0</v>
      </c>
      <c r="L2601" s="71">
        <v>0</v>
      </c>
      <c r="M2601" s="70">
        <v>0</v>
      </c>
      <c r="N2601" s="71">
        <v>0</v>
      </c>
      <c r="O2601" s="70">
        <v>0</v>
      </c>
      <c r="P2601" s="71">
        <v>0</v>
      </c>
      <c r="Q2601" s="70">
        <v>0</v>
      </c>
      <c r="R2601" s="71">
        <v>0</v>
      </c>
      <c r="S2601" s="70">
        <v>0</v>
      </c>
      <c r="T2601" s="71">
        <v>0</v>
      </c>
      <c r="U2601" s="70">
        <v>0</v>
      </c>
      <c r="V2601" s="71">
        <v>0</v>
      </c>
      <c r="W2601" s="70">
        <v>0</v>
      </c>
      <c r="X2601" s="71">
        <v>0</v>
      </c>
      <c r="Y2601" s="70">
        <v>0</v>
      </c>
      <c r="Z2601" s="71">
        <v>0</v>
      </c>
      <c r="AA2601" s="70">
        <v>0</v>
      </c>
      <c r="AB2601" s="71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237</v>
      </c>
      <c r="C2602" s="14"/>
      <c r="D2602" s="14"/>
      <c r="E2602" s="70">
        <v>0</v>
      </c>
      <c r="F2602" s="71">
        <v>0</v>
      </c>
      <c r="G2602" s="70">
        <v>0</v>
      </c>
      <c r="H2602" s="71">
        <v>0</v>
      </c>
      <c r="I2602" s="70">
        <v>0</v>
      </c>
      <c r="J2602" s="71">
        <v>0</v>
      </c>
      <c r="K2602" s="70">
        <v>0</v>
      </c>
      <c r="L2602" s="71">
        <v>0</v>
      </c>
      <c r="M2602" s="70">
        <v>0</v>
      </c>
      <c r="N2602" s="71">
        <v>0</v>
      </c>
      <c r="O2602" s="70">
        <v>0</v>
      </c>
      <c r="P2602" s="71">
        <v>0</v>
      </c>
      <c r="Q2602" s="70">
        <v>0</v>
      </c>
      <c r="R2602" s="71">
        <v>0</v>
      </c>
      <c r="S2602" s="70">
        <v>0</v>
      </c>
      <c r="T2602" s="71">
        <v>0</v>
      </c>
      <c r="U2602" s="70">
        <v>0</v>
      </c>
      <c r="V2602" s="71">
        <v>0</v>
      </c>
      <c r="W2602" s="70">
        <v>0</v>
      </c>
      <c r="X2602" s="71">
        <v>0</v>
      </c>
      <c r="Y2602" s="70">
        <v>0</v>
      </c>
      <c r="Z2602" s="71">
        <v>0</v>
      </c>
      <c r="AA2602" s="70">
        <v>0</v>
      </c>
      <c r="AB2602" s="71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249</v>
      </c>
      <c r="C2603" s="14"/>
      <c r="D2603" s="14"/>
      <c r="E2603" s="70">
        <v>0</v>
      </c>
      <c r="F2603" s="71">
        <v>0</v>
      </c>
      <c r="G2603" s="70">
        <v>0</v>
      </c>
      <c r="H2603" s="71">
        <v>0</v>
      </c>
      <c r="I2603" s="70">
        <v>0</v>
      </c>
      <c r="J2603" s="71">
        <v>0</v>
      </c>
      <c r="K2603" s="70">
        <v>0</v>
      </c>
      <c r="L2603" s="71">
        <v>0</v>
      </c>
      <c r="M2603" s="70">
        <v>0</v>
      </c>
      <c r="N2603" s="71">
        <v>0</v>
      </c>
      <c r="O2603" s="70">
        <v>0</v>
      </c>
      <c r="P2603" s="71">
        <v>0</v>
      </c>
      <c r="Q2603" s="70">
        <v>0</v>
      </c>
      <c r="R2603" s="71">
        <v>0</v>
      </c>
      <c r="S2603" s="70">
        <v>0</v>
      </c>
      <c r="T2603" s="71">
        <v>0</v>
      </c>
      <c r="U2603" s="70">
        <v>0</v>
      </c>
      <c r="V2603" s="71">
        <v>0</v>
      </c>
      <c r="W2603" s="70">
        <v>0</v>
      </c>
      <c r="X2603" s="71">
        <v>0</v>
      </c>
      <c r="Y2603" s="70">
        <v>0</v>
      </c>
      <c r="Z2603" s="71">
        <v>0</v>
      </c>
      <c r="AA2603" s="70">
        <v>0</v>
      </c>
      <c r="AB2603" s="71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214</v>
      </c>
      <c r="C2604" s="14"/>
      <c r="D2604" s="14"/>
      <c r="E2604" s="70">
        <v>0</v>
      </c>
      <c r="F2604" s="71">
        <v>0</v>
      </c>
      <c r="G2604" s="70">
        <v>0</v>
      </c>
      <c r="H2604" s="71">
        <v>0</v>
      </c>
      <c r="I2604" s="70">
        <v>0</v>
      </c>
      <c r="J2604" s="71">
        <v>0</v>
      </c>
      <c r="K2604" s="70">
        <v>0</v>
      </c>
      <c r="L2604" s="71">
        <v>0</v>
      </c>
      <c r="M2604" s="70">
        <v>0</v>
      </c>
      <c r="N2604" s="71">
        <v>0</v>
      </c>
      <c r="O2604" s="70">
        <v>0</v>
      </c>
      <c r="P2604" s="71">
        <v>0</v>
      </c>
      <c r="Q2604" s="70">
        <v>0</v>
      </c>
      <c r="R2604" s="71">
        <v>0</v>
      </c>
      <c r="S2604" s="70">
        <v>0</v>
      </c>
      <c r="T2604" s="71">
        <v>0</v>
      </c>
      <c r="U2604" s="70">
        <v>0</v>
      </c>
      <c r="V2604" s="71">
        <v>0</v>
      </c>
      <c r="W2604" s="70">
        <v>0</v>
      </c>
      <c r="X2604" s="71">
        <v>0</v>
      </c>
      <c r="Y2604" s="70">
        <v>0</v>
      </c>
      <c r="Z2604" s="71">
        <v>0</v>
      </c>
      <c r="AA2604" s="70">
        <v>0</v>
      </c>
      <c r="AB2604" s="71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215</v>
      </c>
      <c r="C2605" s="14"/>
      <c r="D2605" s="14"/>
      <c r="E2605" s="70">
        <v>0</v>
      </c>
      <c r="F2605" s="71">
        <v>0</v>
      </c>
      <c r="G2605" s="70">
        <v>0</v>
      </c>
      <c r="H2605" s="71">
        <v>0</v>
      </c>
      <c r="I2605" s="70">
        <v>0</v>
      </c>
      <c r="J2605" s="71">
        <v>0</v>
      </c>
      <c r="K2605" s="70">
        <v>0</v>
      </c>
      <c r="L2605" s="71">
        <v>0</v>
      </c>
      <c r="M2605" s="70">
        <v>0</v>
      </c>
      <c r="N2605" s="71">
        <v>0</v>
      </c>
      <c r="O2605" s="70">
        <v>0</v>
      </c>
      <c r="P2605" s="71">
        <v>0</v>
      </c>
      <c r="Q2605" s="70">
        <v>0</v>
      </c>
      <c r="R2605" s="71">
        <v>0</v>
      </c>
      <c r="S2605" s="70">
        <v>0</v>
      </c>
      <c r="T2605" s="71">
        <v>0</v>
      </c>
      <c r="U2605" s="70">
        <v>0</v>
      </c>
      <c r="V2605" s="71">
        <v>0</v>
      </c>
      <c r="W2605" s="70">
        <v>0</v>
      </c>
      <c r="X2605" s="71">
        <v>0</v>
      </c>
      <c r="Y2605" s="70">
        <v>0</v>
      </c>
      <c r="Z2605" s="71">
        <v>0</v>
      </c>
      <c r="AA2605" s="70">
        <v>0</v>
      </c>
      <c r="AB2605" s="71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216</v>
      </c>
      <c r="C2606" s="14"/>
      <c r="D2606" s="14"/>
      <c r="E2606" s="70">
        <v>0</v>
      </c>
      <c r="F2606" s="71">
        <v>0</v>
      </c>
      <c r="G2606" s="70">
        <v>0</v>
      </c>
      <c r="H2606" s="71">
        <v>0</v>
      </c>
      <c r="I2606" s="70">
        <v>0</v>
      </c>
      <c r="J2606" s="71">
        <v>0</v>
      </c>
      <c r="K2606" s="70">
        <v>0</v>
      </c>
      <c r="L2606" s="71">
        <v>0</v>
      </c>
      <c r="M2606" s="70">
        <v>0</v>
      </c>
      <c r="N2606" s="71">
        <v>0</v>
      </c>
      <c r="O2606" s="70">
        <v>0</v>
      </c>
      <c r="P2606" s="71">
        <v>0</v>
      </c>
      <c r="Q2606" s="70">
        <v>0</v>
      </c>
      <c r="R2606" s="71">
        <v>0</v>
      </c>
      <c r="S2606" s="70">
        <v>0</v>
      </c>
      <c r="T2606" s="71">
        <v>0</v>
      </c>
      <c r="U2606" s="70">
        <v>0</v>
      </c>
      <c r="V2606" s="71">
        <v>0</v>
      </c>
      <c r="W2606" s="70">
        <v>0</v>
      </c>
      <c r="X2606" s="71">
        <v>0</v>
      </c>
      <c r="Y2606" s="70">
        <v>0</v>
      </c>
      <c r="Z2606" s="71">
        <v>0</v>
      </c>
      <c r="AA2606" s="70">
        <v>0</v>
      </c>
      <c r="AB2606" s="71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250</v>
      </c>
      <c r="C2607" s="14"/>
      <c r="D2607" s="14"/>
      <c r="E2607" s="70">
        <v>0</v>
      </c>
      <c r="F2607" s="71">
        <v>0</v>
      </c>
      <c r="G2607" s="70">
        <v>0</v>
      </c>
      <c r="H2607" s="71">
        <v>0</v>
      </c>
      <c r="I2607" s="70">
        <v>0</v>
      </c>
      <c r="J2607" s="71">
        <v>0</v>
      </c>
      <c r="K2607" s="70">
        <v>0</v>
      </c>
      <c r="L2607" s="71">
        <v>0</v>
      </c>
      <c r="M2607" s="70">
        <v>0</v>
      </c>
      <c r="N2607" s="71">
        <v>0</v>
      </c>
      <c r="O2607" s="70">
        <v>0</v>
      </c>
      <c r="P2607" s="71">
        <v>0</v>
      </c>
      <c r="Q2607" s="70">
        <v>0</v>
      </c>
      <c r="R2607" s="71">
        <v>0</v>
      </c>
      <c r="S2607" s="70">
        <v>0</v>
      </c>
      <c r="T2607" s="71">
        <v>0</v>
      </c>
      <c r="U2607" s="70">
        <v>0</v>
      </c>
      <c r="V2607" s="71">
        <v>0</v>
      </c>
      <c r="W2607" s="70">
        <v>0</v>
      </c>
      <c r="X2607" s="71">
        <v>0</v>
      </c>
      <c r="Y2607" s="70">
        <v>0</v>
      </c>
      <c r="Z2607" s="71">
        <v>0</v>
      </c>
      <c r="AA2607" s="70">
        <v>0</v>
      </c>
      <c r="AB2607" s="71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238</v>
      </c>
      <c r="C2608" s="14"/>
      <c r="D2608" s="14"/>
      <c r="E2608" s="70">
        <v>0</v>
      </c>
      <c r="F2608" s="71">
        <v>0</v>
      </c>
      <c r="G2608" s="70">
        <v>0</v>
      </c>
      <c r="H2608" s="71">
        <v>0</v>
      </c>
      <c r="I2608" s="70">
        <v>0</v>
      </c>
      <c r="J2608" s="71">
        <v>0</v>
      </c>
      <c r="K2608" s="70">
        <v>0</v>
      </c>
      <c r="L2608" s="71">
        <v>0</v>
      </c>
      <c r="M2608" s="70">
        <v>0</v>
      </c>
      <c r="N2608" s="71">
        <v>0</v>
      </c>
      <c r="O2608" s="70">
        <v>0</v>
      </c>
      <c r="P2608" s="71">
        <v>0</v>
      </c>
      <c r="Q2608" s="70">
        <v>0</v>
      </c>
      <c r="R2608" s="71">
        <v>0</v>
      </c>
      <c r="S2608" s="70">
        <v>0</v>
      </c>
      <c r="T2608" s="71">
        <v>0</v>
      </c>
      <c r="U2608" s="70">
        <v>0</v>
      </c>
      <c r="V2608" s="71">
        <v>0</v>
      </c>
      <c r="W2608" s="70">
        <v>0</v>
      </c>
      <c r="X2608" s="71">
        <v>0</v>
      </c>
      <c r="Y2608" s="70">
        <v>0</v>
      </c>
      <c r="Z2608" s="71">
        <v>0</v>
      </c>
      <c r="AA2608" s="70">
        <v>0</v>
      </c>
      <c r="AB2608" s="71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181</v>
      </c>
      <c r="C2609" s="14"/>
      <c r="D2609" s="14"/>
      <c r="E2609" s="70">
        <v>0</v>
      </c>
      <c r="F2609" s="71">
        <v>0</v>
      </c>
      <c r="G2609" s="70">
        <v>0</v>
      </c>
      <c r="H2609" s="71">
        <v>0</v>
      </c>
      <c r="I2609" s="70">
        <v>0</v>
      </c>
      <c r="J2609" s="71">
        <v>0</v>
      </c>
      <c r="K2609" s="70">
        <v>0</v>
      </c>
      <c r="L2609" s="71">
        <v>0</v>
      </c>
      <c r="M2609" s="70">
        <v>0</v>
      </c>
      <c r="N2609" s="71">
        <v>0</v>
      </c>
      <c r="O2609" s="70">
        <v>0</v>
      </c>
      <c r="P2609" s="71">
        <v>0</v>
      </c>
      <c r="Q2609" s="70">
        <v>0</v>
      </c>
      <c r="R2609" s="71">
        <v>0</v>
      </c>
      <c r="S2609" s="70">
        <v>0</v>
      </c>
      <c r="T2609" s="71">
        <v>0</v>
      </c>
      <c r="U2609" s="70">
        <v>0</v>
      </c>
      <c r="V2609" s="71">
        <v>0</v>
      </c>
      <c r="W2609" s="70">
        <v>0</v>
      </c>
      <c r="X2609" s="71">
        <v>0</v>
      </c>
      <c r="Y2609" s="70">
        <v>0</v>
      </c>
      <c r="Z2609" s="71">
        <v>0</v>
      </c>
      <c r="AA2609" s="70">
        <v>0</v>
      </c>
      <c r="AB2609" s="71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182</v>
      </c>
      <c r="C2610" s="14"/>
      <c r="D2610" s="14"/>
      <c r="E2610" s="70">
        <v>0</v>
      </c>
      <c r="F2610" s="71">
        <v>0</v>
      </c>
      <c r="G2610" s="70">
        <v>0</v>
      </c>
      <c r="H2610" s="71">
        <v>0</v>
      </c>
      <c r="I2610" s="70">
        <v>0</v>
      </c>
      <c r="J2610" s="71">
        <v>0</v>
      </c>
      <c r="K2610" s="70">
        <v>0</v>
      </c>
      <c r="L2610" s="71">
        <v>0</v>
      </c>
      <c r="M2610" s="70">
        <v>0</v>
      </c>
      <c r="N2610" s="71">
        <v>0</v>
      </c>
      <c r="O2610" s="70">
        <v>0</v>
      </c>
      <c r="P2610" s="71">
        <v>0</v>
      </c>
      <c r="Q2610" s="70">
        <v>0</v>
      </c>
      <c r="R2610" s="71">
        <v>0</v>
      </c>
      <c r="S2610" s="70">
        <v>0</v>
      </c>
      <c r="T2610" s="71">
        <v>0</v>
      </c>
      <c r="U2610" s="70">
        <v>0</v>
      </c>
      <c r="V2610" s="71">
        <v>0</v>
      </c>
      <c r="W2610" s="70">
        <v>0</v>
      </c>
      <c r="X2610" s="71">
        <v>0</v>
      </c>
      <c r="Y2610" s="70">
        <v>0</v>
      </c>
      <c r="Z2610" s="71">
        <v>0</v>
      </c>
      <c r="AA2610" s="70">
        <v>0</v>
      </c>
      <c r="AB2610" s="71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200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201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202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203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130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131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219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285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286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198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199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155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231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232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233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234</v>
      </c>
      <c r="C2626" s="4"/>
      <c r="D2626" s="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288</v>
      </c>
      <c r="C2627" s="4"/>
      <c r="D2627" s="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289</v>
      </c>
      <c r="C2628" s="4"/>
      <c r="D2628" s="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156</v>
      </c>
      <c r="C2629" s="4"/>
      <c r="D2629" s="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192</v>
      </c>
      <c r="C2630" s="4"/>
      <c r="D2630" s="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193</v>
      </c>
      <c r="C2631" s="4"/>
      <c r="D2631" s="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184</v>
      </c>
      <c r="C2632" s="4"/>
      <c r="D2632" s="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185</v>
      </c>
      <c r="C2633" s="4"/>
      <c r="D2633" s="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287</v>
      </c>
      <c r="C2634" s="4"/>
      <c r="D2634" s="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142</v>
      </c>
      <c r="C2635" s="4"/>
      <c r="D2635" s="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143</v>
      </c>
      <c r="C2636" s="4"/>
      <c r="D2636" s="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241</v>
      </c>
      <c r="C2637" s="4"/>
      <c r="D2637" s="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160</v>
      </c>
      <c r="C2638" s="4"/>
      <c r="D2638" s="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ref="AD2638:AD2699" si="55">SUM(E2638:AB2638)</f>
        <v>0</v>
      </c>
      <c r="AE2638" s="54"/>
    </row>
    <row r="2639" spans="2:31" x14ac:dyDescent="0.3">
      <c r="B2639" s="4" t="s">
        <v>161</v>
      </c>
      <c r="C2639" s="4"/>
      <c r="D2639" s="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5"/>
        <v>0</v>
      </c>
      <c r="AE2639" s="54"/>
    </row>
    <row r="2640" spans="2:31" x14ac:dyDescent="0.3">
      <c r="B2640" s="4" t="s">
        <v>157</v>
      </c>
      <c r="C2640" s="4"/>
      <c r="D2640" s="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5"/>
        <v>0</v>
      </c>
      <c r="AE2640" s="54"/>
    </row>
    <row r="2641" spans="2:31" x14ac:dyDescent="0.3">
      <c r="B2641" s="4" t="s">
        <v>158</v>
      </c>
      <c r="C2641" s="4"/>
      <c r="D2641" s="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5"/>
        <v>0</v>
      </c>
      <c r="AE2641" s="54"/>
    </row>
    <row r="2642" spans="2:31" x14ac:dyDescent="0.3">
      <c r="B2642" s="4" t="s">
        <v>159</v>
      </c>
      <c r="C2642" s="4"/>
      <c r="D2642" s="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5"/>
        <v>0</v>
      </c>
      <c r="AE2642" s="54"/>
    </row>
    <row r="2643" spans="2:31" x14ac:dyDescent="0.3">
      <c r="B2643" s="4" t="s">
        <v>132</v>
      </c>
      <c r="C2643" s="4"/>
      <c r="D2643" s="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5"/>
        <v>0</v>
      </c>
      <c r="AE2643" s="54"/>
    </row>
    <row r="2644" spans="2:31" x14ac:dyDescent="0.3">
      <c r="B2644" s="4" t="s">
        <v>133</v>
      </c>
      <c r="C2644" s="4"/>
      <c r="D2644" s="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5"/>
        <v>0</v>
      </c>
      <c r="AE2644" s="54"/>
    </row>
    <row r="2645" spans="2:31" x14ac:dyDescent="0.3">
      <c r="B2645" s="4" t="s">
        <v>134</v>
      </c>
      <c r="C2645" s="4"/>
      <c r="D2645" s="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5"/>
        <v>0</v>
      </c>
      <c r="AE2645" s="54"/>
    </row>
    <row r="2646" spans="2:31" x14ac:dyDescent="0.3">
      <c r="B2646" s="4" t="s">
        <v>190</v>
      </c>
      <c r="C2646" s="4"/>
      <c r="D2646" s="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5"/>
        <v>0</v>
      </c>
      <c r="AE2646" s="54"/>
    </row>
    <row r="2647" spans="2:31" x14ac:dyDescent="0.3">
      <c r="B2647" s="4" t="s">
        <v>191</v>
      </c>
      <c r="C2647" s="4"/>
      <c r="D2647" s="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5"/>
        <v>0</v>
      </c>
      <c r="AE2647" s="54"/>
    </row>
    <row r="2648" spans="2:31" x14ac:dyDescent="0.3">
      <c r="B2648" s="4" t="s">
        <v>175</v>
      </c>
      <c r="C2648" s="4"/>
      <c r="D2648" s="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5"/>
        <v>0</v>
      </c>
      <c r="AE2648" s="54"/>
    </row>
    <row r="2649" spans="2:31" x14ac:dyDescent="0.3">
      <c r="B2649" s="4" t="s">
        <v>176</v>
      </c>
      <c r="C2649" s="4"/>
      <c r="D2649" s="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0</v>
      </c>
      <c r="N2649" s="71">
        <v>0</v>
      </c>
      <c r="O2649" s="70">
        <v>0</v>
      </c>
      <c r="P2649" s="71">
        <v>0</v>
      </c>
      <c r="Q2649" s="70">
        <v>0</v>
      </c>
      <c r="R2649" s="71">
        <v>0</v>
      </c>
      <c r="S2649" s="70">
        <v>0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5"/>
        <v>0</v>
      </c>
      <c r="AE2649" s="54"/>
    </row>
    <row r="2650" spans="2:31" x14ac:dyDescent="0.3">
      <c r="B2650" s="4" t="s">
        <v>183</v>
      </c>
      <c r="C2650" s="4"/>
      <c r="D2650" s="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0</v>
      </c>
      <c r="N2650" s="71">
        <v>0</v>
      </c>
      <c r="O2650" s="70">
        <v>0</v>
      </c>
      <c r="P2650" s="71">
        <v>0</v>
      </c>
      <c r="Q2650" s="70">
        <v>0</v>
      </c>
      <c r="R2650" s="71">
        <v>0</v>
      </c>
      <c r="S2650" s="70">
        <v>0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5"/>
        <v>0</v>
      </c>
      <c r="AE2650" s="54"/>
    </row>
    <row r="2651" spans="2:31" x14ac:dyDescent="0.3">
      <c r="B2651" s="4" t="s">
        <v>224</v>
      </c>
      <c r="C2651" s="4"/>
      <c r="D2651" s="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0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5"/>
        <v>0</v>
      </c>
      <c r="AE2651" s="54"/>
    </row>
    <row r="2652" spans="2:31" x14ac:dyDescent="0.3">
      <c r="B2652" s="4" t="s">
        <v>225</v>
      </c>
      <c r="C2652" s="4"/>
      <c r="D2652" s="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0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5"/>
        <v>0</v>
      </c>
      <c r="AE2652" s="54"/>
    </row>
    <row r="2653" spans="2:31" x14ac:dyDescent="0.3">
      <c r="B2653" s="4" t="s">
        <v>226</v>
      </c>
      <c r="C2653" s="4"/>
      <c r="D2653" s="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0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5"/>
        <v>0</v>
      </c>
      <c r="AE2653" s="54"/>
    </row>
    <row r="2654" spans="2:31" x14ac:dyDescent="0.3">
      <c r="B2654" s="4" t="s">
        <v>174</v>
      </c>
      <c r="C2654" s="4"/>
      <c r="D2654" s="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5"/>
        <v>0</v>
      </c>
      <c r="AE2654" s="54"/>
    </row>
    <row r="2655" spans="2:31" x14ac:dyDescent="0.3">
      <c r="B2655" s="4" t="s">
        <v>242</v>
      </c>
      <c r="C2655" s="4"/>
      <c r="D2655" s="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5"/>
        <v>0</v>
      </c>
      <c r="AE2655" s="54"/>
    </row>
    <row r="2656" spans="2:31" x14ac:dyDescent="0.3">
      <c r="B2656" s="4" t="s">
        <v>227</v>
      </c>
      <c r="C2656" s="4"/>
      <c r="D2656" s="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5"/>
        <v>0</v>
      </c>
      <c r="AE2656" s="54"/>
    </row>
    <row r="2657" spans="2:31" x14ac:dyDescent="0.3">
      <c r="B2657" s="4" t="s">
        <v>228</v>
      </c>
      <c r="C2657" s="4"/>
      <c r="D2657" s="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5"/>
        <v>0</v>
      </c>
      <c r="AE2657" s="54"/>
    </row>
    <row r="2658" spans="2:31" x14ac:dyDescent="0.3">
      <c r="B2658" s="4" t="s">
        <v>290</v>
      </c>
      <c r="C2658" s="4"/>
      <c r="D2658" s="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5"/>
        <v>0</v>
      </c>
      <c r="AE2658" s="54"/>
    </row>
    <row r="2659" spans="2:31" x14ac:dyDescent="0.3">
      <c r="B2659" s="4" t="s">
        <v>177</v>
      </c>
      <c r="C2659" s="4"/>
      <c r="D2659" s="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5"/>
        <v>0</v>
      </c>
      <c r="AE2659" s="54"/>
    </row>
    <row r="2660" spans="2:31" x14ac:dyDescent="0.3">
      <c r="B2660" s="4" t="s">
        <v>178</v>
      </c>
      <c r="C2660" s="4"/>
      <c r="D2660" s="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5"/>
        <v>0</v>
      </c>
      <c r="AE2660" s="54"/>
    </row>
    <row r="2661" spans="2:31" x14ac:dyDescent="0.3">
      <c r="B2661" s="4" t="s">
        <v>162</v>
      </c>
      <c r="C2661" s="4"/>
      <c r="D2661" s="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5"/>
        <v>0</v>
      </c>
      <c r="AE2661" s="54"/>
    </row>
    <row r="2662" spans="2:31" x14ac:dyDescent="0.3">
      <c r="B2662" s="4" t="s">
        <v>163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5"/>
        <v>0</v>
      </c>
      <c r="AE2662" s="54"/>
    </row>
    <row r="2663" spans="2:31" x14ac:dyDescent="0.3">
      <c r="B2663" s="4" t="s">
        <v>164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5"/>
        <v>0</v>
      </c>
      <c r="AE2663" s="54"/>
    </row>
    <row r="2664" spans="2:31" x14ac:dyDescent="0.3">
      <c r="B2664" s="4" t="s">
        <v>165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5"/>
        <v>0</v>
      </c>
      <c r="AE2664" s="54"/>
    </row>
    <row r="2665" spans="2:31" x14ac:dyDescent="0.3">
      <c r="B2665" s="4" t="s">
        <v>166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5"/>
        <v>0</v>
      </c>
      <c r="AE2665" s="54"/>
    </row>
    <row r="2666" spans="2:31" x14ac:dyDescent="0.3">
      <c r="B2666" s="4" t="s">
        <v>186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5"/>
        <v>0</v>
      </c>
      <c r="AE2666" s="54"/>
    </row>
    <row r="2667" spans="2:31" x14ac:dyDescent="0.3">
      <c r="B2667" s="4" t="s">
        <v>187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5"/>
        <v>0</v>
      </c>
      <c r="AE2667" s="54"/>
    </row>
    <row r="2668" spans="2:31" x14ac:dyDescent="0.3">
      <c r="B2668" s="4" t="s">
        <v>145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0</v>
      </c>
      <c r="O2668" s="70">
        <v>0</v>
      </c>
      <c r="P2668" s="71">
        <v>0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5"/>
        <v>0</v>
      </c>
      <c r="AE2668" s="54"/>
    </row>
    <row r="2669" spans="2:31" x14ac:dyDescent="0.3">
      <c r="B2669" s="4" t="s">
        <v>146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0</v>
      </c>
      <c r="O2669" s="70">
        <v>0</v>
      </c>
      <c r="P2669" s="71">
        <v>0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5"/>
        <v>0</v>
      </c>
      <c r="AE2669" s="54"/>
    </row>
    <row r="2670" spans="2:31" x14ac:dyDescent="0.3">
      <c r="B2670" s="4" t="s">
        <v>167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5"/>
        <v>0</v>
      </c>
      <c r="AE2670" s="54"/>
    </row>
    <row r="2671" spans="2:31" x14ac:dyDescent="0.3">
      <c r="B2671" s="4" t="s">
        <v>168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5"/>
        <v>0</v>
      </c>
      <c r="AE2671" s="54"/>
    </row>
    <row r="2672" spans="2:31" x14ac:dyDescent="0.3">
      <c r="B2672" s="4" t="s">
        <v>169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5"/>
        <v>0</v>
      </c>
      <c r="AE2672" s="54"/>
    </row>
    <row r="2673" spans="2:31" x14ac:dyDescent="0.3">
      <c r="B2673" s="4" t="s">
        <v>204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5"/>
        <v>0</v>
      </c>
      <c r="AE2673" s="54"/>
    </row>
    <row r="2674" spans="2:31" x14ac:dyDescent="0.3">
      <c r="B2674" s="4" t="s">
        <v>205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5"/>
        <v>0</v>
      </c>
      <c r="AE2674" s="54"/>
    </row>
    <row r="2675" spans="2:31" x14ac:dyDescent="0.3">
      <c r="B2675" s="4" t="s">
        <v>206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5"/>
        <v>0</v>
      </c>
      <c r="AE2675" s="54"/>
    </row>
    <row r="2676" spans="2:31" x14ac:dyDescent="0.3">
      <c r="B2676" s="4" t="s">
        <v>135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si="55"/>
        <v>0</v>
      </c>
      <c r="AE2676" s="54"/>
    </row>
    <row r="2677" spans="2:31" x14ac:dyDescent="0.3">
      <c r="B2677" s="4" t="s">
        <v>136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137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261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262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197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209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210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211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212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229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230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213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263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264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217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218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243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265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170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171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172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173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138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</v>
      </c>
      <c r="AE2699" s="54"/>
    </row>
    <row r="2700" spans="2:31" x14ac:dyDescent="0.3">
      <c r="B2700" s="12" t="s">
        <v>2</v>
      </c>
      <c r="C2700" s="12"/>
      <c r="D2700" s="12"/>
      <c r="E2700" s="13">
        <f t="shared" ref="E2700:AB2700" si="56">SUM(E2564:E2699)</f>
        <v>0</v>
      </c>
      <c r="F2700" s="13">
        <f t="shared" si="56"/>
        <v>0</v>
      </c>
      <c r="G2700" s="13">
        <f t="shared" si="56"/>
        <v>0</v>
      </c>
      <c r="H2700" s="13">
        <f t="shared" si="56"/>
        <v>0</v>
      </c>
      <c r="I2700" s="13">
        <f t="shared" si="56"/>
        <v>0</v>
      </c>
      <c r="J2700" s="13">
        <f t="shared" si="56"/>
        <v>0</v>
      </c>
      <c r="K2700" s="13">
        <f t="shared" si="56"/>
        <v>0</v>
      </c>
      <c r="L2700" s="13">
        <f t="shared" si="56"/>
        <v>0</v>
      </c>
      <c r="M2700" s="13">
        <f t="shared" si="56"/>
        <v>0</v>
      </c>
      <c r="N2700" s="13">
        <f t="shared" si="56"/>
        <v>0</v>
      </c>
      <c r="O2700" s="13">
        <f t="shared" si="56"/>
        <v>0</v>
      </c>
      <c r="P2700" s="13">
        <f t="shared" si="56"/>
        <v>0</v>
      </c>
      <c r="Q2700" s="13">
        <f t="shared" si="56"/>
        <v>0</v>
      </c>
      <c r="R2700" s="13">
        <f t="shared" si="56"/>
        <v>0</v>
      </c>
      <c r="S2700" s="13">
        <f t="shared" si="56"/>
        <v>0</v>
      </c>
      <c r="T2700" s="13">
        <f t="shared" si="56"/>
        <v>0</v>
      </c>
      <c r="U2700" s="13">
        <f t="shared" si="56"/>
        <v>0</v>
      </c>
      <c r="V2700" s="13">
        <f t="shared" si="56"/>
        <v>0</v>
      </c>
      <c r="W2700" s="13">
        <f t="shared" si="56"/>
        <v>0</v>
      </c>
      <c r="X2700" s="13">
        <f t="shared" si="56"/>
        <v>0</v>
      </c>
      <c r="Y2700" s="13">
        <f t="shared" si="56"/>
        <v>0</v>
      </c>
      <c r="Z2700" s="13">
        <f t="shared" si="56"/>
        <v>0</v>
      </c>
      <c r="AA2700" s="13">
        <f t="shared" si="56"/>
        <v>0</v>
      </c>
      <c r="AB2700" s="13">
        <f t="shared" si="56"/>
        <v>0</v>
      </c>
      <c r="AC2700" s="116">
        <f>SUM(AC2564:AE2699)</f>
        <v>0</v>
      </c>
      <c r="AD2700" s="116"/>
      <c r="AE2700" s="116"/>
    </row>
    <row r="2701" spans="2:31" x14ac:dyDescent="0.3">
      <c r="B2701" s="14"/>
      <c r="C2701" s="15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</row>
    <row r="2702" spans="2:31" x14ac:dyDescent="0.3">
      <c r="B2702" s="14"/>
      <c r="C2702" s="15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</row>
    <row r="2703" spans="2:31" x14ac:dyDescent="0.3">
      <c r="B2703" s="8">
        <f>+B2561+1</f>
        <v>45797</v>
      </c>
    </row>
    <row r="2704" spans="2:31" x14ac:dyDescent="0.3">
      <c r="B2704" s="8"/>
    </row>
    <row r="2705" spans="2:31" x14ac:dyDescent="0.3">
      <c r="B2705" s="9" t="s">
        <v>81</v>
      </c>
      <c r="C2705" s="10"/>
      <c r="D2705" s="10"/>
      <c r="E2705" s="11">
        <v>1</v>
      </c>
      <c r="F2705" s="11">
        <v>2</v>
      </c>
      <c r="G2705" s="11">
        <v>3</v>
      </c>
      <c r="H2705" s="11">
        <v>4</v>
      </c>
      <c r="I2705" s="11">
        <v>5</v>
      </c>
      <c r="J2705" s="11">
        <v>6</v>
      </c>
      <c r="K2705" s="11">
        <v>7</v>
      </c>
      <c r="L2705" s="11">
        <v>8</v>
      </c>
      <c r="M2705" s="11">
        <v>9</v>
      </c>
      <c r="N2705" s="11">
        <v>10</v>
      </c>
      <c r="O2705" s="11">
        <v>11</v>
      </c>
      <c r="P2705" s="11">
        <v>12</v>
      </c>
      <c r="Q2705" s="11">
        <v>13</v>
      </c>
      <c r="R2705" s="11">
        <v>14</v>
      </c>
      <c r="S2705" s="11">
        <v>15</v>
      </c>
      <c r="T2705" s="11">
        <v>16</v>
      </c>
      <c r="U2705" s="11">
        <v>17</v>
      </c>
      <c r="V2705" s="11">
        <v>18</v>
      </c>
      <c r="W2705" s="11">
        <v>19</v>
      </c>
      <c r="X2705" s="11">
        <v>20</v>
      </c>
      <c r="Y2705" s="11">
        <v>21</v>
      </c>
      <c r="Z2705" s="11">
        <v>22</v>
      </c>
      <c r="AA2705" s="11">
        <v>23</v>
      </c>
      <c r="AB2705" s="11">
        <v>24</v>
      </c>
      <c r="AC2705" s="99" t="s">
        <v>2</v>
      </c>
      <c r="AD2705" s="99"/>
      <c r="AE2705" s="99"/>
    </row>
    <row r="2706" spans="2:31" x14ac:dyDescent="0.3">
      <c r="B2706" s="4" t="s">
        <v>245</v>
      </c>
      <c r="C2706" s="14"/>
      <c r="D2706" s="14"/>
      <c r="E2706" s="68">
        <v>0</v>
      </c>
      <c r="F2706" s="69">
        <v>0</v>
      </c>
      <c r="G2706" s="68">
        <v>0</v>
      </c>
      <c r="H2706" s="69">
        <v>0</v>
      </c>
      <c r="I2706" s="68">
        <v>0</v>
      </c>
      <c r="J2706" s="69">
        <v>0</v>
      </c>
      <c r="K2706" s="68">
        <v>0</v>
      </c>
      <c r="L2706" s="69">
        <v>0</v>
      </c>
      <c r="M2706" s="68">
        <v>0</v>
      </c>
      <c r="N2706" s="69">
        <v>0</v>
      </c>
      <c r="O2706" s="68">
        <v>0</v>
      </c>
      <c r="P2706" s="69">
        <v>0</v>
      </c>
      <c r="Q2706" s="68">
        <v>0</v>
      </c>
      <c r="R2706" s="69">
        <v>0</v>
      </c>
      <c r="S2706" s="68">
        <v>0</v>
      </c>
      <c r="T2706" s="69">
        <v>0</v>
      </c>
      <c r="U2706" s="68">
        <v>0</v>
      </c>
      <c r="V2706" s="69">
        <v>0</v>
      </c>
      <c r="W2706" s="68">
        <v>0</v>
      </c>
      <c r="X2706" s="69">
        <v>0</v>
      </c>
      <c r="Y2706" s="68">
        <v>0</v>
      </c>
      <c r="Z2706" s="69">
        <v>0</v>
      </c>
      <c r="AA2706" s="68">
        <v>0</v>
      </c>
      <c r="AB2706" s="69">
        <v>0</v>
      </c>
      <c r="AC2706" s="56"/>
      <c r="AD2706" s="55">
        <f t="shared" ref="AD2706:AD2779" si="57">SUM(E2706:AB2706)</f>
        <v>0</v>
      </c>
      <c r="AE2706" s="56"/>
    </row>
    <row r="2707" spans="2:31" x14ac:dyDescent="0.3">
      <c r="B2707" s="4" t="s">
        <v>246</v>
      </c>
      <c r="C2707" s="14"/>
      <c r="D2707" s="14"/>
      <c r="E2707" s="68">
        <v>0</v>
      </c>
      <c r="F2707" s="69">
        <v>0</v>
      </c>
      <c r="G2707" s="68">
        <v>0</v>
      </c>
      <c r="H2707" s="69">
        <v>0</v>
      </c>
      <c r="I2707" s="68">
        <v>0</v>
      </c>
      <c r="J2707" s="69">
        <v>0</v>
      </c>
      <c r="K2707" s="68">
        <v>0</v>
      </c>
      <c r="L2707" s="69">
        <v>0</v>
      </c>
      <c r="M2707" s="68">
        <v>0</v>
      </c>
      <c r="N2707" s="69">
        <v>0</v>
      </c>
      <c r="O2707" s="68">
        <v>0</v>
      </c>
      <c r="P2707" s="69">
        <v>0</v>
      </c>
      <c r="Q2707" s="68">
        <v>0</v>
      </c>
      <c r="R2707" s="69">
        <v>0</v>
      </c>
      <c r="S2707" s="68">
        <v>0</v>
      </c>
      <c r="T2707" s="69">
        <v>0</v>
      </c>
      <c r="U2707" s="68">
        <v>0</v>
      </c>
      <c r="V2707" s="69">
        <v>0</v>
      </c>
      <c r="W2707" s="68">
        <v>0</v>
      </c>
      <c r="X2707" s="69">
        <v>0</v>
      </c>
      <c r="Y2707" s="68">
        <v>0</v>
      </c>
      <c r="Z2707" s="69">
        <v>0</v>
      </c>
      <c r="AA2707" s="68">
        <v>0</v>
      </c>
      <c r="AB2707" s="69">
        <v>0</v>
      </c>
      <c r="AC2707" s="54"/>
      <c r="AD2707" s="55">
        <f t="shared" si="57"/>
        <v>0</v>
      </c>
      <c r="AE2707" s="54"/>
    </row>
    <row r="2708" spans="2:31" x14ac:dyDescent="0.3">
      <c r="B2708" s="4" t="s">
        <v>247</v>
      </c>
      <c r="C2708" s="14"/>
      <c r="D2708" s="14"/>
      <c r="E2708" s="68">
        <v>0</v>
      </c>
      <c r="F2708" s="69">
        <v>0</v>
      </c>
      <c r="G2708" s="68">
        <v>0</v>
      </c>
      <c r="H2708" s="69">
        <v>0</v>
      </c>
      <c r="I2708" s="68">
        <v>0</v>
      </c>
      <c r="J2708" s="69">
        <v>0</v>
      </c>
      <c r="K2708" s="68">
        <v>0</v>
      </c>
      <c r="L2708" s="69">
        <v>0</v>
      </c>
      <c r="M2708" s="68">
        <v>0</v>
      </c>
      <c r="N2708" s="69">
        <v>0</v>
      </c>
      <c r="O2708" s="68">
        <v>0</v>
      </c>
      <c r="P2708" s="69">
        <v>0</v>
      </c>
      <c r="Q2708" s="68">
        <v>0</v>
      </c>
      <c r="R2708" s="69">
        <v>0</v>
      </c>
      <c r="S2708" s="68">
        <v>0</v>
      </c>
      <c r="T2708" s="69">
        <v>0</v>
      </c>
      <c r="U2708" s="68">
        <v>0</v>
      </c>
      <c r="V2708" s="69">
        <v>0</v>
      </c>
      <c r="W2708" s="68">
        <v>0</v>
      </c>
      <c r="X2708" s="69">
        <v>0</v>
      </c>
      <c r="Y2708" s="68">
        <v>0</v>
      </c>
      <c r="Z2708" s="69">
        <v>0</v>
      </c>
      <c r="AA2708" s="68">
        <v>0</v>
      </c>
      <c r="AB2708" s="69">
        <v>0</v>
      </c>
      <c r="AC2708" s="54"/>
      <c r="AD2708" s="55">
        <f t="shared" si="57"/>
        <v>0</v>
      </c>
      <c r="AE2708" s="54"/>
    </row>
    <row r="2709" spans="2:31" x14ac:dyDescent="0.3">
      <c r="B2709" s="4" t="s">
        <v>248</v>
      </c>
      <c r="C2709" s="14"/>
      <c r="D2709" s="14"/>
      <c r="E2709" s="68">
        <v>0</v>
      </c>
      <c r="F2709" s="69">
        <v>0</v>
      </c>
      <c r="G2709" s="68">
        <v>0</v>
      </c>
      <c r="H2709" s="69">
        <v>0</v>
      </c>
      <c r="I2709" s="68">
        <v>0</v>
      </c>
      <c r="J2709" s="69">
        <v>0</v>
      </c>
      <c r="K2709" s="68">
        <v>0</v>
      </c>
      <c r="L2709" s="69">
        <v>0</v>
      </c>
      <c r="M2709" s="68">
        <v>0</v>
      </c>
      <c r="N2709" s="69">
        <v>0</v>
      </c>
      <c r="O2709" s="68">
        <v>0</v>
      </c>
      <c r="P2709" s="69">
        <v>0</v>
      </c>
      <c r="Q2709" s="68">
        <v>0</v>
      </c>
      <c r="R2709" s="69">
        <v>0</v>
      </c>
      <c r="S2709" s="68">
        <v>0</v>
      </c>
      <c r="T2709" s="69">
        <v>0</v>
      </c>
      <c r="U2709" s="68">
        <v>0</v>
      </c>
      <c r="V2709" s="69">
        <v>0</v>
      </c>
      <c r="W2709" s="68">
        <v>0</v>
      </c>
      <c r="X2709" s="69">
        <v>0</v>
      </c>
      <c r="Y2709" s="68">
        <v>0</v>
      </c>
      <c r="Z2709" s="69">
        <v>0</v>
      </c>
      <c r="AA2709" s="68">
        <v>0</v>
      </c>
      <c r="AB2709" s="69">
        <v>0</v>
      </c>
      <c r="AC2709" s="54"/>
      <c r="AD2709" s="55">
        <f t="shared" si="57"/>
        <v>0</v>
      </c>
      <c r="AE2709" s="54"/>
    </row>
    <row r="2710" spans="2:31" x14ac:dyDescent="0.3">
      <c r="B2710" s="4" t="s">
        <v>239</v>
      </c>
      <c r="C2710" s="14"/>
      <c r="D2710" s="14"/>
      <c r="E2710" s="68">
        <v>0</v>
      </c>
      <c r="F2710" s="69">
        <v>0</v>
      </c>
      <c r="G2710" s="68">
        <v>0</v>
      </c>
      <c r="H2710" s="69">
        <v>0</v>
      </c>
      <c r="I2710" s="68">
        <v>0</v>
      </c>
      <c r="J2710" s="69">
        <v>0</v>
      </c>
      <c r="K2710" s="68">
        <v>0</v>
      </c>
      <c r="L2710" s="69">
        <v>0</v>
      </c>
      <c r="M2710" s="68">
        <v>0</v>
      </c>
      <c r="N2710" s="69">
        <v>0</v>
      </c>
      <c r="O2710" s="68">
        <v>0</v>
      </c>
      <c r="P2710" s="69">
        <v>0</v>
      </c>
      <c r="Q2710" s="68">
        <v>0</v>
      </c>
      <c r="R2710" s="69">
        <v>0</v>
      </c>
      <c r="S2710" s="68">
        <v>0</v>
      </c>
      <c r="T2710" s="69">
        <v>0</v>
      </c>
      <c r="U2710" s="68">
        <v>0</v>
      </c>
      <c r="V2710" s="69">
        <v>0</v>
      </c>
      <c r="W2710" s="68">
        <v>0</v>
      </c>
      <c r="X2710" s="69">
        <v>0</v>
      </c>
      <c r="Y2710" s="68">
        <v>0</v>
      </c>
      <c r="Z2710" s="69">
        <v>0</v>
      </c>
      <c r="AA2710" s="68">
        <v>0</v>
      </c>
      <c r="AB2710" s="69">
        <v>0</v>
      </c>
      <c r="AC2710" s="54"/>
      <c r="AD2710" s="55">
        <f t="shared" si="57"/>
        <v>0</v>
      </c>
      <c r="AE2710" s="54"/>
    </row>
    <row r="2711" spans="2:31" x14ac:dyDescent="0.3">
      <c r="B2711" s="4" t="s">
        <v>139</v>
      </c>
      <c r="C2711" s="14"/>
      <c r="D2711" s="14"/>
      <c r="E2711" s="68">
        <v>0</v>
      </c>
      <c r="F2711" s="69">
        <v>0</v>
      </c>
      <c r="G2711" s="68">
        <v>0</v>
      </c>
      <c r="H2711" s="69">
        <v>0</v>
      </c>
      <c r="I2711" s="68">
        <v>0</v>
      </c>
      <c r="J2711" s="69">
        <v>0</v>
      </c>
      <c r="K2711" s="68">
        <v>0</v>
      </c>
      <c r="L2711" s="69">
        <v>0</v>
      </c>
      <c r="M2711" s="68">
        <v>0</v>
      </c>
      <c r="N2711" s="69">
        <v>0</v>
      </c>
      <c r="O2711" s="68">
        <v>0</v>
      </c>
      <c r="P2711" s="69">
        <v>0</v>
      </c>
      <c r="Q2711" s="68">
        <v>0</v>
      </c>
      <c r="R2711" s="69">
        <v>0</v>
      </c>
      <c r="S2711" s="68">
        <v>0</v>
      </c>
      <c r="T2711" s="69">
        <v>0</v>
      </c>
      <c r="U2711" s="68">
        <v>0</v>
      </c>
      <c r="V2711" s="69">
        <v>0</v>
      </c>
      <c r="W2711" s="68">
        <v>0</v>
      </c>
      <c r="X2711" s="69">
        <v>0</v>
      </c>
      <c r="Y2711" s="68">
        <v>0</v>
      </c>
      <c r="Z2711" s="69">
        <v>0</v>
      </c>
      <c r="AA2711" s="68">
        <v>0</v>
      </c>
      <c r="AB2711" s="69">
        <v>0</v>
      </c>
      <c r="AC2711" s="54"/>
      <c r="AD2711" s="55">
        <f t="shared" si="57"/>
        <v>0</v>
      </c>
      <c r="AE2711" s="54"/>
    </row>
    <row r="2712" spans="2:31" x14ac:dyDescent="0.3">
      <c r="B2712" s="4" t="s">
        <v>140</v>
      </c>
      <c r="C2712" s="14"/>
      <c r="D2712" s="14"/>
      <c r="E2712" s="68">
        <v>0</v>
      </c>
      <c r="F2712" s="69">
        <v>0</v>
      </c>
      <c r="G2712" s="68">
        <v>0</v>
      </c>
      <c r="H2712" s="69">
        <v>0</v>
      </c>
      <c r="I2712" s="68">
        <v>0</v>
      </c>
      <c r="J2712" s="69">
        <v>0</v>
      </c>
      <c r="K2712" s="68">
        <v>0</v>
      </c>
      <c r="L2712" s="69">
        <v>0</v>
      </c>
      <c r="M2712" s="68">
        <v>0</v>
      </c>
      <c r="N2712" s="69">
        <v>0</v>
      </c>
      <c r="O2712" s="68">
        <v>0</v>
      </c>
      <c r="P2712" s="69">
        <v>0</v>
      </c>
      <c r="Q2712" s="68">
        <v>0</v>
      </c>
      <c r="R2712" s="69">
        <v>0</v>
      </c>
      <c r="S2712" s="68">
        <v>0</v>
      </c>
      <c r="T2712" s="69">
        <v>0</v>
      </c>
      <c r="U2712" s="68">
        <v>0</v>
      </c>
      <c r="V2712" s="69">
        <v>0</v>
      </c>
      <c r="W2712" s="68">
        <v>0</v>
      </c>
      <c r="X2712" s="69">
        <v>0</v>
      </c>
      <c r="Y2712" s="68">
        <v>0</v>
      </c>
      <c r="Z2712" s="69">
        <v>0</v>
      </c>
      <c r="AA2712" s="68">
        <v>0</v>
      </c>
      <c r="AB2712" s="69">
        <v>0</v>
      </c>
      <c r="AC2712" s="54"/>
      <c r="AD2712" s="55">
        <f t="shared" si="57"/>
        <v>0</v>
      </c>
      <c r="AE2712" s="54"/>
    </row>
    <row r="2713" spans="2:31" x14ac:dyDescent="0.3">
      <c r="B2713" s="4" t="s">
        <v>128</v>
      </c>
      <c r="C2713" s="14"/>
      <c r="D2713" s="14"/>
      <c r="E2713" s="68">
        <v>0</v>
      </c>
      <c r="F2713" s="69">
        <v>0</v>
      </c>
      <c r="G2713" s="68">
        <v>0</v>
      </c>
      <c r="H2713" s="69">
        <v>0</v>
      </c>
      <c r="I2713" s="68">
        <v>0</v>
      </c>
      <c r="J2713" s="69">
        <v>0</v>
      </c>
      <c r="K2713" s="68">
        <v>0</v>
      </c>
      <c r="L2713" s="69">
        <v>0</v>
      </c>
      <c r="M2713" s="68">
        <v>0</v>
      </c>
      <c r="N2713" s="69">
        <v>0</v>
      </c>
      <c r="O2713" s="68">
        <v>0</v>
      </c>
      <c r="P2713" s="69">
        <v>0</v>
      </c>
      <c r="Q2713" s="68">
        <v>0</v>
      </c>
      <c r="R2713" s="69">
        <v>0</v>
      </c>
      <c r="S2713" s="68">
        <v>0</v>
      </c>
      <c r="T2713" s="69">
        <v>0</v>
      </c>
      <c r="U2713" s="68">
        <v>0</v>
      </c>
      <c r="V2713" s="69">
        <v>0</v>
      </c>
      <c r="W2713" s="68">
        <v>0</v>
      </c>
      <c r="X2713" s="69">
        <v>0</v>
      </c>
      <c r="Y2713" s="68">
        <v>0</v>
      </c>
      <c r="Z2713" s="69">
        <v>0</v>
      </c>
      <c r="AA2713" s="68">
        <v>0</v>
      </c>
      <c r="AB2713" s="69">
        <v>0</v>
      </c>
      <c r="AC2713" s="54"/>
      <c r="AD2713" s="55">
        <f t="shared" si="57"/>
        <v>0</v>
      </c>
      <c r="AE2713" s="54"/>
    </row>
    <row r="2714" spans="2:31" x14ac:dyDescent="0.3">
      <c r="B2714" s="4" t="s">
        <v>129</v>
      </c>
      <c r="C2714" s="14"/>
      <c r="D2714" s="14"/>
      <c r="E2714" s="68">
        <v>0</v>
      </c>
      <c r="F2714" s="69">
        <v>0</v>
      </c>
      <c r="G2714" s="68">
        <v>0</v>
      </c>
      <c r="H2714" s="69">
        <v>0</v>
      </c>
      <c r="I2714" s="68">
        <v>0</v>
      </c>
      <c r="J2714" s="69">
        <v>0</v>
      </c>
      <c r="K2714" s="68">
        <v>0</v>
      </c>
      <c r="L2714" s="69">
        <v>0</v>
      </c>
      <c r="M2714" s="68">
        <v>0</v>
      </c>
      <c r="N2714" s="69">
        <v>0</v>
      </c>
      <c r="O2714" s="68">
        <v>0</v>
      </c>
      <c r="P2714" s="69">
        <v>0</v>
      </c>
      <c r="Q2714" s="68">
        <v>0</v>
      </c>
      <c r="R2714" s="69">
        <v>0</v>
      </c>
      <c r="S2714" s="68">
        <v>0</v>
      </c>
      <c r="T2714" s="69">
        <v>0</v>
      </c>
      <c r="U2714" s="68">
        <v>0</v>
      </c>
      <c r="V2714" s="69">
        <v>0</v>
      </c>
      <c r="W2714" s="68">
        <v>0</v>
      </c>
      <c r="X2714" s="69">
        <v>0</v>
      </c>
      <c r="Y2714" s="68">
        <v>0</v>
      </c>
      <c r="Z2714" s="69">
        <v>0</v>
      </c>
      <c r="AA2714" s="68">
        <v>0</v>
      </c>
      <c r="AB2714" s="69">
        <v>0</v>
      </c>
      <c r="AC2714" s="54"/>
      <c r="AD2714" s="55">
        <f t="shared" si="57"/>
        <v>0</v>
      </c>
      <c r="AE2714" s="54"/>
    </row>
    <row r="2715" spans="2:31" x14ac:dyDescent="0.3">
      <c r="B2715" s="4" t="s">
        <v>196</v>
      </c>
      <c r="C2715" s="14"/>
      <c r="D2715" s="14"/>
      <c r="E2715" s="68">
        <v>0</v>
      </c>
      <c r="F2715" s="69">
        <v>0</v>
      </c>
      <c r="G2715" s="68">
        <v>0</v>
      </c>
      <c r="H2715" s="69">
        <v>0</v>
      </c>
      <c r="I2715" s="68">
        <v>0</v>
      </c>
      <c r="J2715" s="69">
        <v>0</v>
      </c>
      <c r="K2715" s="68">
        <v>0</v>
      </c>
      <c r="L2715" s="69">
        <v>0</v>
      </c>
      <c r="M2715" s="68">
        <v>0</v>
      </c>
      <c r="N2715" s="69">
        <v>0</v>
      </c>
      <c r="O2715" s="68">
        <v>0</v>
      </c>
      <c r="P2715" s="69">
        <v>0</v>
      </c>
      <c r="Q2715" s="68">
        <v>0</v>
      </c>
      <c r="R2715" s="69">
        <v>0</v>
      </c>
      <c r="S2715" s="68">
        <v>0</v>
      </c>
      <c r="T2715" s="69">
        <v>0</v>
      </c>
      <c r="U2715" s="68">
        <v>0</v>
      </c>
      <c r="V2715" s="69">
        <v>0</v>
      </c>
      <c r="W2715" s="68">
        <v>0</v>
      </c>
      <c r="X2715" s="69">
        <v>0</v>
      </c>
      <c r="Y2715" s="68">
        <v>0</v>
      </c>
      <c r="Z2715" s="69">
        <v>0</v>
      </c>
      <c r="AA2715" s="68">
        <v>0</v>
      </c>
      <c r="AB2715" s="69">
        <v>0</v>
      </c>
      <c r="AC2715" s="54"/>
      <c r="AD2715" s="55">
        <f t="shared" si="57"/>
        <v>0</v>
      </c>
      <c r="AE2715" s="54"/>
    </row>
    <row r="2716" spans="2:31" x14ac:dyDescent="0.3">
      <c r="B2716" s="4" t="s">
        <v>207</v>
      </c>
      <c r="C2716" s="14"/>
      <c r="D2716" s="14"/>
      <c r="E2716" s="68">
        <v>0</v>
      </c>
      <c r="F2716" s="69">
        <v>0</v>
      </c>
      <c r="G2716" s="68">
        <v>0</v>
      </c>
      <c r="H2716" s="69">
        <v>0</v>
      </c>
      <c r="I2716" s="68">
        <v>0</v>
      </c>
      <c r="J2716" s="69">
        <v>0</v>
      </c>
      <c r="K2716" s="68">
        <v>0</v>
      </c>
      <c r="L2716" s="69">
        <v>0</v>
      </c>
      <c r="M2716" s="68">
        <v>0</v>
      </c>
      <c r="N2716" s="69">
        <v>0</v>
      </c>
      <c r="O2716" s="68">
        <v>0</v>
      </c>
      <c r="P2716" s="69">
        <v>0</v>
      </c>
      <c r="Q2716" s="68">
        <v>0</v>
      </c>
      <c r="R2716" s="69">
        <v>0</v>
      </c>
      <c r="S2716" s="68">
        <v>0</v>
      </c>
      <c r="T2716" s="69">
        <v>0</v>
      </c>
      <c r="U2716" s="68">
        <v>0</v>
      </c>
      <c r="V2716" s="69">
        <v>0</v>
      </c>
      <c r="W2716" s="68">
        <v>0</v>
      </c>
      <c r="X2716" s="69">
        <v>0</v>
      </c>
      <c r="Y2716" s="68">
        <v>0</v>
      </c>
      <c r="Z2716" s="69">
        <v>0</v>
      </c>
      <c r="AA2716" s="68">
        <v>0</v>
      </c>
      <c r="AB2716" s="69">
        <v>0</v>
      </c>
      <c r="AC2716" s="54"/>
      <c r="AD2716" s="55">
        <f t="shared" si="57"/>
        <v>0</v>
      </c>
      <c r="AE2716" s="54"/>
    </row>
    <row r="2717" spans="2:31" x14ac:dyDescent="0.3">
      <c r="B2717" s="4" t="s">
        <v>208</v>
      </c>
      <c r="C2717" s="14"/>
      <c r="D2717" s="1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7"/>
        <v>0</v>
      </c>
      <c r="AE2717" s="54"/>
    </row>
    <row r="2718" spans="2:31" x14ac:dyDescent="0.3">
      <c r="B2718" s="4" t="s">
        <v>147</v>
      </c>
      <c r="C2718" s="14"/>
      <c r="D2718" s="1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7"/>
        <v>0</v>
      </c>
      <c r="AE2718" s="54"/>
    </row>
    <row r="2719" spans="2:31" x14ac:dyDescent="0.3">
      <c r="B2719" s="4" t="s">
        <v>220</v>
      </c>
      <c r="C2719" s="14"/>
      <c r="D2719" s="1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7"/>
        <v>0</v>
      </c>
      <c r="AE2719" s="54"/>
    </row>
    <row r="2720" spans="2:31" x14ac:dyDescent="0.3">
      <c r="B2720" s="4" t="s">
        <v>221</v>
      </c>
      <c r="C2720" s="14"/>
      <c r="D2720" s="1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7"/>
        <v>0</v>
      </c>
      <c r="AE2720" s="54"/>
    </row>
    <row r="2721" spans="2:31" x14ac:dyDescent="0.3">
      <c r="B2721" s="4" t="s">
        <v>144</v>
      </c>
      <c r="C2721" s="14"/>
      <c r="D2721" s="1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7"/>
        <v>0</v>
      </c>
      <c r="AE2721" s="54"/>
    </row>
    <row r="2722" spans="2:31" x14ac:dyDescent="0.3">
      <c r="B2722" s="4" t="s">
        <v>188</v>
      </c>
      <c r="C2722" s="14"/>
      <c r="D2722" s="1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7"/>
        <v>0</v>
      </c>
      <c r="AE2722" s="54"/>
    </row>
    <row r="2723" spans="2:31" x14ac:dyDescent="0.3">
      <c r="B2723" s="4" t="s">
        <v>189</v>
      </c>
      <c r="C2723" s="14"/>
      <c r="D2723" s="1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7"/>
        <v>0</v>
      </c>
      <c r="AE2723" s="54"/>
    </row>
    <row r="2724" spans="2:31" x14ac:dyDescent="0.3">
      <c r="B2724" s="4" t="s">
        <v>235</v>
      </c>
      <c r="C2724" s="14"/>
      <c r="D2724" s="1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7"/>
        <v>0</v>
      </c>
      <c r="AE2724" s="54"/>
    </row>
    <row r="2725" spans="2:31" x14ac:dyDescent="0.3">
      <c r="B2725" s="4" t="s">
        <v>244</v>
      </c>
      <c r="C2725" s="14"/>
      <c r="D2725" s="1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7"/>
        <v>0</v>
      </c>
      <c r="AE2725" s="54"/>
    </row>
    <row r="2726" spans="2:31" x14ac:dyDescent="0.3">
      <c r="B2726" s="4" t="s">
        <v>148</v>
      </c>
      <c r="C2726" s="14"/>
      <c r="D2726" s="1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7"/>
        <v>0</v>
      </c>
      <c r="AE2726" s="54"/>
    </row>
    <row r="2727" spans="2:31" x14ac:dyDescent="0.3">
      <c r="B2727" s="4" t="s">
        <v>149</v>
      </c>
      <c r="C2727" s="14"/>
      <c r="D2727" s="1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7"/>
        <v>0</v>
      </c>
      <c r="AE2727" s="54"/>
    </row>
    <row r="2728" spans="2:31" x14ac:dyDescent="0.3">
      <c r="B2728" s="4" t="s">
        <v>150</v>
      </c>
      <c r="C2728" s="14"/>
      <c r="D2728" s="1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7"/>
        <v>0</v>
      </c>
      <c r="AE2728" s="54"/>
    </row>
    <row r="2729" spans="2:31" x14ac:dyDescent="0.3">
      <c r="B2729" s="4" t="s">
        <v>151</v>
      </c>
      <c r="C2729" s="14"/>
      <c r="D2729" s="1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7"/>
        <v>0</v>
      </c>
      <c r="AE2729" s="54"/>
    </row>
    <row r="2730" spans="2:31" x14ac:dyDescent="0.3">
      <c r="B2730" s="4" t="s">
        <v>194</v>
      </c>
      <c r="C2730" s="14"/>
      <c r="D2730" s="1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7"/>
        <v>0</v>
      </c>
      <c r="AE2730" s="54"/>
    </row>
    <row r="2731" spans="2:31" x14ac:dyDescent="0.3">
      <c r="B2731" s="4" t="s">
        <v>195</v>
      </c>
      <c r="C2731" s="14"/>
      <c r="D2731" s="1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7"/>
        <v>0</v>
      </c>
      <c r="AE2731" s="54"/>
    </row>
    <row r="2732" spans="2:31" x14ac:dyDescent="0.3">
      <c r="B2732" s="4" t="s">
        <v>179</v>
      </c>
      <c r="C2732" s="14"/>
      <c r="D2732" s="1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7"/>
        <v>0</v>
      </c>
      <c r="AE2732" s="54"/>
    </row>
    <row r="2733" spans="2:31" x14ac:dyDescent="0.3">
      <c r="B2733" s="4" t="s">
        <v>180</v>
      </c>
      <c r="C2733" s="14"/>
      <c r="D2733" s="1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7"/>
        <v>0</v>
      </c>
      <c r="AE2733" s="54"/>
    </row>
    <row r="2734" spans="2:31" x14ac:dyDescent="0.3">
      <c r="B2734" s="4" t="s">
        <v>251</v>
      </c>
      <c r="C2734" s="14"/>
      <c r="D2734" s="1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7"/>
        <v>0</v>
      </c>
      <c r="AE2734" s="54"/>
    </row>
    <row r="2735" spans="2:31" x14ac:dyDescent="0.3">
      <c r="B2735" s="4" t="s">
        <v>152</v>
      </c>
      <c r="C2735" s="14"/>
      <c r="D2735" s="1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7"/>
        <v>0</v>
      </c>
      <c r="AE2735" s="54"/>
    </row>
    <row r="2736" spans="2:31" x14ac:dyDescent="0.3">
      <c r="B2736" s="4" t="s">
        <v>153</v>
      </c>
      <c r="C2736" s="14"/>
      <c r="D2736" s="1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7"/>
        <v>0</v>
      </c>
      <c r="AE2736" s="54"/>
    </row>
    <row r="2737" spans="2:31" x14ac:dyDescent="0.3">
      <c r="B2737" s="4" t="s">
        <v>154</v>
      </c>
      <c r="C2737" s="14"/>
      <c r="D2737" s="1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7"/>
        <v>0</v>
      </c>
      <c r="AE2737" s="54"/>
    </row>
    <row r="2738" spans="2:31" x14ac:dyDescent="0.3">
      <c r="B2738" s="4" t="s">
        <v>141</v>
      </c>
      <c r="C2738" s="14"/>
      <c r="D2738" s="14"/>
      <c r="E2738" s="70">
        <v>0</v>
      </c>
      <c r="F2738" s="71">
        <v>0</v>
      </c>
      <c r="G2738" s="70">
        <v>0</v>
      </c>
      <c r="H2738" s="71">
        <v>0</v>
      </c>
      <c r="I2738" s="70">
        <v>0</v>
      </c>
      <c r="J2738" s="71">
        <v>0</v>
      </c>
      <c r="K2738" s="70">
        <v>0</v>
      </c>
      <c r="L2738" s="71">
        <v>0</v>
      </c>
      <c r="M2738" s="70">
        <v>0</v>
      </c>
      <c r="N2738" s="71">
        <v>0</v>
      </c>
      <c r="O2738" s="70">
        <v>0</v>
      </c>
      <c r="P2738" s="71">
        <v>0</v>
      </c>
      <c r="Q2738" s="70">
        <v>0</v>
      </c>
      <c r="R2738" s="71">
        <v>0</v>
      </c>
      <c r="S2738" s="70">
        <v>0</v>
      </c>
      <c r="T2738" s="71">
        <v>0</v>
      </c>
      <c r="U2738" s="70">
        <v>0</v>
      </c>
      <c r="V2738" s="71">
        <v>0</v>
      </c>
      <c r="W2738" s="70">
        <v>0</v>
      </c>
      <c r="X2738" s="71">
        <v>0</v>
      </c>
      <c r="Y2738" s="70">
        <v>0</v>
      </c>
      <c r="Z2738" s="71">
        <v>0</v>
      </c>
      <c r="AA2738" s="70">
        <v>0</v>
      </c>
      <c r="AB2738" s="71">
        <v>0</v>
      </c>
      <c r="AC2738" s="54"/>
      <c r="AD2738" s="55">
        <f t="shared" si="57"/>
        <v>0</v>
      </c>
      <c r="AE2738" s="54"/>
    </row>
    <row r="2739" spans="2:31" x14ac:dyDescent="0.3">
      <c r="B2739" s="4" t="s">
        <v>222</v>
      </c>
      <c r="C2739" s="14"/>
      <c r="D2739" s="14"/>
      <c r="E2739" s="70">
        <v>0</v>
      </c>
      <c r="F2739" s="71">
        <v>0</v>
      </c>
      <c r="G2739" s="70">
        <v>0</v>
      </c>
      <c r="H2739" s="71">
        <v>0</v>
      </c>
      <c r="I2739" s="70">
        <v>0</v>
      </c>
      <c r="J2739" s="71">
        <v>0</v>
      </c>
      <c r="K2739" s="70">
        <v>0</v>
      </c>
      <c r="L2739" s="71">
        <v>0</v>
      </c>
      <c r="M2739" s="70">
        <v>0</v>
      </c>
      <c r="N2739" s="71">
        <v>0</v>
      </c>
      <c r="O2739" s="70">
        <v>0</v>
      </c>
      <c r="P2739" s="71">
        <v>0</v>
      </c>
      <c r="Q2739" s="70">
        <v>0</v>
      </c>
      <c r="R2739" s="71">
        <v>0</v>
      </c>
      <c r="S2739" s="70">
        <v>0</v>
      </c>
      <c r="T2739" s="71">
        <v>0</v>
      </c>
      <c r="U2739" s="70">
        <v>0</v>
      </c>
      <c r="V2739" s="71">
        <v>0</v>
      </c>
      <c r="W2739" s="70">
        <v>0</v>
      </c>
      <c r="X2739" s="71">
        <v>0</v>
      </c>
      <c r="Y2739" s="70">
        <v>0</v>
      </c>
      <c r="Z2739" s="71">
        <v>0</v>
      </c>
      <c r="AA2739" s="70">
        <v>0</v>
      </c>
      <c r="AB2739" s="71">
        <v>0</v>
      </c>
      <c r="AC2739" s="54"/>
      <c r="AD2739" s="55">
        <f t="shared" si="57"/>
        <v>0</v>
      </c>
      <c r="AE2739" s="54"/>
    </row>
    <row r="2740" spans="2:31" x14ac:dyDescent="0.3">
      <c r="B2740" s="4" t="s">
        <v>240</v>
      </c>
      <c r="C2740" s="14"/>
      <c r="D2740" s="14"/>
      <c r="E2740" s="70">
        <v>0</v>
      </c>
      <c r="F2740" s="71">
        <v>0</v>
      </c>
      <c r="G2740" s="70">
        <v>0</v>
      </c>
      <c r="H2740" s="71">
        <v>0</v>
      </c>
      <c r="I2740" s="70">
        <v>0</v>
      </c>
      <c r="J2740" s="71">
        <v>0</v>
      </c>
      <c r="K2740" s="70">
        <v>0</v>
      </c>
      <c r="L2740" s="71">
        <v>0</v>
      </c>
      <c r="M2740" s="70">
        <v>0</v>
      </c>
      <c r="N2740" s="71">
        <v>0</v>
      </c>
      <c r="O2740" s="70">
        <v>0</v>
      </c>
      <c r="P2740" s="71">
        <v>0</v>
      </c>
      <c r="Q2740" s="70">
        <v>0</v>
      </c>
      <c r="R2740" s="71">
        <v>0</v>
      </c>
      <c r="S2740" s="70">
        <v>0</v>
      </c>
      <c r="T2740" s="71">
        <v>0</v>
      </c>
      <c r="U2740" s="70">
        <v>0</v>
      </c>
      <c r="V2740" s="71">
        <v>0</v>
      </c>
      <c r="W2740" s="70">
        <v>0</v>
      </c>
      <c r="X2740" s="71">
        <v>0</v>
      </c>
      <c r="Y2740" s="70">
        <v>0</v>
      </c>
      <c r="Z2740" s="71">
        <v>0</v>
      </c>
      <c r="AA2740" s="70">
        <v>0</v>
      </c>
      <c r="AB2740" s="71">
        <v>0</v>
      </c>
      <c r="AC2740" s="54"/>
      <c r="AD2740" s="55">
        <f t="shared" si="57"/>
        <v>0</v>
      </c>
      <c r="AE2740" s="54"/>
    </row>
    <row r="2741" spans="2:31" x14ac:dyDescent="0.3">
      <c r="B2741" s="4" t="s">
        <v>223</v>
      </c>
      <c r="C2741" s="14"/>
      <c r="D2741" s="14"/>
      <c r="E2741" s="70">
        <v>0</v>
      </c>
      <c r="F2741" s="71">
        <v>0</v>
      </c>
      <c r="G2741" s="70">
        <v>0</v>
      </c>
      <c r="H2741" s="71">
        <v>0</v>
      </c>
      <c r="I2741" s="70">
        <v>0</v>
      </c>
      <c r="J2741" s="71">
        <v>0</v>
      </c>
      <c r="K2741" s="70">
        <v>0</v>
      </c>
      <c r="L2741" s="71">
        <v>0</v>
      </c>
      <c r="M2741" s="70">
        <v>0</v>
      </c>
      <c r="N2741" s="71">
        <v>0</v>
      </c>
      <c r="O2741" s="70">
        <v>0</v>
      </c>
      <c r="P2741" s="71">
        <v>0</v>
      </c>
      <c r="Q2741" s="70">
        <v>0</v>
      </c>
      <c r="R2741" s="71">
        <v>0</v>
      </c>
      <c r="S2741" s="70">
        <v>0</v>
      </c>
      <c r="T2741" s="71">
        <v>0</v>
      </c>
      <c r="U2741" s="70">
        <v>0</v>
      </c>
      <c r="V2741" s="71">
        <v>0</v>
      </c>
      <c r="W2741" s="70">
        <v>0</v>
      </c>
      <c r="X2741" s="71">
        <v>0</v>
      </c>
      <c r="Y2741" s="70">
        <v>0</v>
      </c>
      <c r="Z2741" s="71">
        <v>0</v>
      </c>
      <c r="AA2741" s="70">
        <v>0</v>
      </c>
      <c r="AB2741" s="71">
        <v>0</v>
      </c>
      <c r="AC2741" s="54"/>
      <c r="AD2741" s="55">
        <f t="shared" si="57"/>
        <v>0</v>
      </c>
      <c r="AE2741" s="54"/>
    </row>
    <row r="2742" spans="2:31" x14ac:dyDescent="0.3">
      <c r="B2742" s="4" t="s">
        <v>284</v>
      </c>
      <c r="C2742" s="14"/>
      <c r="D2742" s="14"/>
      <c r="E2742" s="70">
        <v>0</v>
      </c>
      <c r="F2742" s="71">
        <v>0</v>
      </c>
      <c r="G2742" s="70">
        <v>0</v>
      </c>
      <c r="H2742" s="71">
        <v>0</v>
      </c>
      <c r="I2742" s="70">
        <v>0</v>
      </c>
      <c r="J2742" s="71">
        <v>0</v>
      </c>
      <c r="K2742" s="70">
        <v>0</v>
      </c>
      <c r="L2742" s="71">
        <v>0</v>
      </c>
      <c r="M2742" s="70">
        <v>0</v>
      </c>
      <c r="N2742" s="71">
        <v>0</v>
      </c>
      <c r="O2742" s="70">
        <v>0</v>
      </c>
      <c r="P2742" s="71">
        <v>0</v>
      </c>
      <c r="Q2742" s="70">
        <v>0</v>
      </c>
      <c r="R2742" s="71">
        <v>0</v>
      </c>
      <c r="S2742" s="70">
        <v>0</v>
      </c>
      <c r="T2742" s="71">
        <v>0</v>
      </c>
      <c r="U2742" s="70">
        <v>0</v>
      </c>
      <c r="V2742" s="71">
        <v>0</v>
      </c>
      <c r="W2742" s="70">
        <v>0</v>
      </c>
      <c r="X2742" s="71">
        <v>0</v>
      </c>
      <c r="Y2742" s="70">
        <v>0</v>
      </c>
      <c r="Z2742" s="71">
        <v>0</v>
      </c>
      <c r="AA2742" s="70">
        <v>0</v>
      </c>
      <c r="AB2742" s="71">
        <v>0</v>
      </c>
      <c r="AC2742" s="54"/>
      <c r="AD2742" s="55">
        <f t="shared" si="57"/>
        <v>0</v>
      </c>
      <c r="AE2742" s="54"/>
    </row>
    <row r="2743" spans="2:31" x14ac:dyDescent="0.3">
      <c r="B2743" s="4" t="s">
        <v>236</v>
      </c>
      <c r="C2743" s="14"/>
      <c r="D2743" s="14"/>
      <c r="E2743" s="70">
        <v>0</v>
      </c>
      <c r="F2743" s="71">
        <v>0</v>
      </c>
      <c r="G2743" s="70">
        <v>0</v>
      </c>
      <c r="H2743" s="71">
        <v>0</v>
      </c>
      <c r="I2743" s="70">
        <v>0</v>
      </c>
      <c r="J2743" s="71">
        <v>0</v>
      </c>
      <c r="K2743" s="70">
        <v>0</v>
      </c>
      <c r="L2743" s="71">
        <v>0</v>
      </c>
      <c r="M2743" s="70">
        <v>0</v>
      </c>
      <c r="N2743" s="71">
        <v>0</v>
      </c>
      <c r="O2743" s="70">
        <v>0</v>
      </c>
      <c r="P2743" s="71">
        <v>0</v>
      </c>
      <c r="Q2743" s="70">
        <v>0</v>
      </c>
      <c r="R2743" s="71">
        <v>0</v>
      </c>
      <c r="S2743" s="70">
        <v>0</v>
      </c>
      <c r="T2743" s="71">
        <v>0</v>
      </c>
      <c r="U2743" s="70">
        <v>0</v>
      </c>
      <c r="V2743" s="71">
        <v>0</v>
      </c>
      <c r="W2743" s="70">
        <v>0</v>
      </c>
      <c r="X2743" s="71">
        <v>0</v>
      </c>
      <c r="Y2743" s="70">
        <v>0</v>
      </c>
      <c r="Z2743" s="71">
        <v>0</v>
      </c>
      <c r="AA2743" s="70">
        <v>0</v>
      </c>
      <c r="AB2743" s="71">
        <v>0</v>
      </c>
      <c r="AC2743" s="54"/>
      <c r="AD2743" s="55">
        <f t="shared" si="57"/>
        <v>0</v>
      </c>
      <c r="AE2743" s="54"/>
    </row>
    <row r="2744" spans="2:31" x14ac:dyDescent="0.3">
      <c r="B2744" s="4" t="s">
        <v>237</v>
      </c>
      <c r="C2744" s="14"/>
      <c r="D2744" s="14"/>
      <c r="E2744" s="70">
        <v>0</v>
      </c>
      <c r="F2744" s="71">
        <v>0</v>
      </c>
      <c r="G2744" s="70">
        <v>0</v>
      </c>
      <c r="H2744" s="71">
        <v>0</v>
      </c>
      <c r="I2744" s="70">
        <v>0</v>
      </c>
      <c r="J2744" s="71">
        <v>0</v>
      </c>
      <c r="K2744" s="70">
        <v>0</v>
      </c>
      <c r="L2744" s="71">
        <v>0</v>
      </c>
      <c r="M2744" s="70">
        <v>0</v>
      </c>
      <c r="N2744" s="71">
        <v>0</v>
      </c>
      <c r="O2744" s="70">
        <v>0</v>
      </c>
      <c r="P2744" s="71">
        <v>0</v>
      </c>
      <c r="Q2744" s="70">
        <v>0</v>
      </c>
      <c r="R2744" s="71">
        <v>0</v>
      </c>
      <c r="S2744" s="70">
        <v>0</v>
      </c>
      <c r="T2744" s="71">
        <v>0</v>
      </c>
      <c r="U2744" s="70">
        <v>0</v>
      </c>
      <c r="V2744" s="71">
        <v>0</v>
      </c>
      <c r="W2744" s="70">
        <v>0</v>
      </c>
      <c r="X2744" s="71">
        <v>0</v>
      </c>
      <c r="Y2744" s="70">
        <v>0</v>
      </c>
      <c r="Z2744" s="71">
        <v>0</v>
      </c>
      <c r="AA2744" s="70">
        <v>0</v>
      </c>
      <c r="AB2744" s="71">
        <v>0</v>
      </c>
      <c r="AC2744" s="54"/>
      <c r="AD2744" s="55">
        <f t="shared" si="57"/>
        <v>0</v>
      </c>
      <c r="AE2744" s="54"/>
    </row>
    <row r="2745" spans="2:31" x14ac:dyDescent="0.3">
      <c r="B2745" s="4" t="s">
        <v>249</v>
      </c>
      <c r="C2745" s="14"/>
      <c r="D2745" s="14"/>
      <c r="E2745" s="70">
        <v>0</v>
      </c>
      <c r="F2745" s="71">
        <v>0</v>
      </c>
      <c r="G2745" s="70">
        <v>0</v>
      </c>
      <c r="H2745" s="71">
        <v>0</v>
      </c>
      <c r="I2745" s="70">
        <v>0</v>
      </c>
      <c r="J2745" s="71">
        <v>0</v>
      </c>
      <c r="K2745" s="70">
        <v>0</v>
      </c>
      <c r="L2745" s="71">
        <v>0</v>
      </c>
      <c r="M2745" s="70">
        <v>0</v>
      </c>
      <c r="N2745" s="71">
        <v>0</v>
      </c>
      <c r="O2745" s="70">
        <v>0</v>
      </c>
      <c r="P2745" s="71">
        <v>0</v>
      </c>
      <c r="Q2745" s="70">
        <v>0</v>
      </c>
      <c r="R2745" s="71">
        <v>0</v>
      </c>
      <c r="S2745" s="70">
        <v>0</v>
      </c>
      <c r="T2745" s="71">
        <v>0</v>
      </c>
      <c r="U2745" s="70">
        <v>0</v>
      </c>
      <c r="V2745" s="71">
        <v>0</v>
      </c>
      <c r="W2745" s="70">
        <v>0</v>
      </c>
      <c r="X2745" s="71">
        <v>0</v>
      </c>
      <c r="Y2745" s="70">
        <v>0</v>
      </c>
      <c r="Z2745" s="71">
        <v>0</v>
      </c>
      <c r="AA2745" s="70">
        <v>0</v>
      </c>
      <c r="AB2745" s="71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214</v>
      </c>
      <c r="C2746" s="14"/>
      <c r="D2746" s="14"/>
      <c r="E2746" s="70">
        <v>0</v>
      </c>
      <c r="F2746" s="71">
        <v>0</v>
      </c>
      <c r="G2746" s="70">
        <v>0</v>
      </c>
      <c r="H2746" s="71">
        <v>0</v>
      </c>
      <c r="I2746" s="70">
        <v>0</v>
      </c>
      <c r="J2746" s="71">
        <v>0</v>
      </c>
      <c r="K2746" s="70">
        <v>0</v>
      </c>
      <c r="L2746" s="71">
        <v>0</v>
      </c>
      <c r="M2746" s="70">
        <v>0</v>
      </c>
      <c r="N2746" s="71">
        <v>0</v>
      </c>
      <c r="O2746" s="70">
        <v>0</v>
      </c>
      <c r="P2746" s="71">
        <v>0</v>
      </c>
      <c r="Q2746" s="70">
        <v>0</v>
      </c>
      <c r="R2746" s="71">
        <v>0</v>
      </c>
      <c r="S2746" s="70">
        <v>0</v>
      </c>
      <c r="T2746" s="71">
        <v>0</v>
      </c>
      <c r="U2746" s="70">
        <v>0</v>
      </c>
      <c r="V2746" s="71">
        <v>0</v>
      </c>
      <c r="W2746" s="70">
        <v>0</v>
      </c>
      <c r="X2746" s="71">
        <v>0</v>
      </c>
      <c r="Y2746" s="70">
        <v>0</v>
      </c>
      <c r="Z2746" s="71">
        <v>0</v>
      </c>
      <c r="AA2746" s="70">
        <v>0</v>
      </c>
      <c r="AB2746" s="71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215</v>
      </c>
      <c r="C2747" s="14"/>
      <c r="D2747" s="14"/>
      <c r="E2747" s="70">
        <v>0</v>
      </c>
      <c r="F2747" s="71">
        <v>0</v>
      </c>
      <c r="G2747" s="70">
        <v>0</v>
      </c>
      <c r="H2747" s="71">
        <v>0</v>
      </c>
      <c r="I2747" s="70">
        <v>0</v>
      </c>
      <c r="J2747" s="71">
        <v>0</v>
      </c>
      <c r="K2747" s="70">
        <v>0</v>
      </c>
      <c r="L2747" s="71">
        <v>0</v>
      </c>
      <c r="M2747" s="70">
        <v>0</v>
      </c>
      <c r="N2747" s="71">
        <v>0</v>
      </c>
      <c r="O2747" s="70">
        <v>0</v>
      </c>
      <c r="P2747" s="71">
        <v>0</v>
      </c>
      <c r="Q2747" s="70">
        <v>0</v>
      </c>
      <c r="R2747" s="71">
        <v>0</v>
      </c>
      <c r="S2747" s="70">
        <v>0</v>
      </c>
      <c r="T2747" s="71">
        <v>0</v>
      </c>
      <c r="U2747" s="70">
        <v>0</v>
      </c>
      <c r="V2747" s="71">
        <v>0</v>
      </c>
      <c r="W2747" s="70">
        <v>0</v>
      </c>
      <c r="X2747" s="71">
        <v>0</v>
      </c>
      <c r="Y2747" s="70">
        <v>0</v>
      </c>
      <c r="Z2747" s="71">
        <v>0</v>
      </c>
      <c r="AA2747" s="70">
        <v>0</v>
      </c>
      <c r="AB2747" s="71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216</v>
      </c>
      <c r="C2748" s="14"/>
      <c r="D2748" s="14"/>
      <c r="E2748" s="70">
        <v>0</v>
      </c>
      <c r="F2748" s="71">
        <v>0</v>
      </c>
      <c r="G2748" s="70">
        <v>0</v>
      </c>
      <c r="H2748" s="71">
        <v>0</v>
      </c>
      <c r="I2748" s="70">
        <v>0</v>
      </c>
      <c r="J2748" s="71">
        <v>0</v>
      </c>
      <c r="K2748" s="70">
        <v>0</v>
      </c>
      <c r="L2748" s="71">
        <v>0</v>
      </c>
      <c r="M2748" s="70">
        <v>0</v>
      </c>
      <c r="N2748" s="71">
        <v>0</v>
      </c>
      <c r="O2748" s="70">
        <v>0</v>
      </c>
      <c r="P2748" s="71">
        <v>0</v>
      </c>
      <c r="Q2748" s="70">
        <v>0</v>
      </c>
      <c r="R2748" s="71">
        <v>0</v>
      </c>
      <c r="S2748" s="70">
        <v>0</v>
      </c>
      <c r="T2748" s="71">
        <v>0</v>
      </c>
      <c r="U2748" s="70">
        <v>0</v>
      </c>
      <c r="V2748" s="71">
        <v>0</v>
      </c>
      <c r="W2748" s="70">
        <v>0</v>
      </c>
      <c r="X2748" s="71">
        <v>0</v>
      </c>
      <c r="Y2748" s="70">
        <v>0</v>
      </c>
      <c r="Z2748" s="71">
        <v>0</v>
      </c>
      <c r="AA2748" s="70">
        <v>0</v>
      </c>
      <c r="AB2748" s="71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250</v>
      </c>
      <c r="C2749" s="14"/>
      <c r="D2749" s="14"/>
      <c r="E2749" s="70">
        <v>0</v>
      </c>
      <c r="F2749" s="71">
        <v>0</v>
      </c>
      <c r="G2749" s="70">
        <v>0</v>
      </c>
      <c r="H2749" s="71">
        <v>0</v>
      </c>
      <c r="I2749" s="70">
        <v>0</v>
      </c>
      <c r="J2749" s="71">
        <v>0</v>
      </c>
      <c r="K2749" s="70">
        <v>0</v>
      </c>
      <c r="L2749" s="71">
        <v>0</v>
      </c>
      <c r="M2749" s="70">
        <v>0</v>
      </c>
      <c r="N2749" s="71">
        <v>0</v>
      </c>
      <c r="O2749" s="70">
        <v>0</v>
      </c>
      <c r="P2749" s="71">
        <v>0</v>
      </c>
      <c r="Q2749" s="70">
        <v>0</v>
      </c>
      <c r="R2749" s="71">
        <v>0</v>
      </c>
      <c r="S2749" s="70">
        <v>0</v>
      </c>
      <c r="T2749" s="71">
        <v>0</v>
      </c>
      <c r="U2749" s="70">
        <v>0</v>
      </c>
      <c r="V2749" s="71">
        <v>0</v>
      </c>
      <c r="W2749" s="70">
        <v>0</v>
      </c>
      <c r="X2749" s="71">
        <v>0</v>
      </c>
      <c r="Y2749" s="70">
        <v>0</v>
      </c>
      <c r="Z2749" s="71">
        <v>0</v>
      </c>
      <c r="AA2749" s="70">
        <v>0</v>
      </c>
      <c r="AB2749" s="71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238</v>
      </c>
      <c r="C2750" s="14"/>
      <c r="D2750" s="14"/>
      <c r="E2750" s="70">
        <v>0</v>
      </c>
      <c r="F2750" s="71">
        <v>0</v>
      </c>
      <c r="G2750" s="70">
        <v>0</v>
      </c>
      <c r="H2750" s="71">
        <v>0</v>
      </c>
      <c r="I2750" s="70">
        <v>0</v>
      </c>
      <c r="J2750" s="71">
        <v>0</v>
      </c>
      <c r="K2750" s="70">
        <v>0</v>
      </c>
      <c r="L2750" s="71">
        <v>0</v>
      </c>
      <c r="M2750" s="70">
        <v>0</v>
      </c>
      <c r="N2750" s="71">
        <v>0</v>
      </c>
      <c r="O2750" s="70">
        <v>0</v>
      </c>
      <c r="P2750" s="71">
        <v>0</v>
      </c>
      <c r="Q2750" s="70">
        <v>0</v>
      </c>
      <c r="R2750" s="71">
        <v>0</v>
      </c>
      <c r="S2750" s="70">
        <v>0</v>
      </c>
      <c r="T2750" s="71">
        <v>0</v>
      </c>
      <c r="U2750" s="70">
        <v>0</v>
      </c>
      <c r="V2750" s="71">
        <v>0</v>
      </c>
      <c r="W2750" s="70">
        <v>0</v>
      </c>
      <c r="X2750" s="71">
        <v>0</v>
      </c>
      <c r="Y2750" s="70">
        <v>0</v>
      </c>
      <c r="Z2750" s="71">
        <v>0</v>
      </c>
      <c r="AA2750" s="70">
        <v>0</v>
      </c>
      <c r="AB2750" s="71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181</v>
      </c>
      <c r="C2751" s="14"/>
      <c r="D2751" s="14"/>
      <c r="E2751" s="70">
        <v>0</v>
      </c>
      <c r="F2751" s="71">
        <v>0</v>
      </c>
      <c r="G2751" s="70">
        <v>0</v>
      </c>
      <c r="H2751" s="71">
        <v>0</v>
      </c>
      <c r="I2751" s="70">
        <v>0</v>
      </c>
      <c r="J2751" s="71">
        <v>0</v>
      </c>
      <c r="K2751" s="70">
        <v>0</v>
      </c>
      <c r="L2751" s="71">
        <v>0</v>
      </c>
      <c r="M2751" s="70">
        <v>0</v>
      </c>
      <c r="N2751" s="71">
        <v>0</v>
      </c>
      <c r="O2751" s="70">
        <v>0</v>
      </c>
      <c r="P2751" s="71">
        <v>0</v>
      </c>
      <c r="Q2751" s="70">
        <v>0</v>
      </c>
      <c r="R2751" s="71">
        <v>0</v>
      </c>
      <c r="S2751" s="70">
        <v>0</v>
      </c>
      <c r="T2751" s="71">
        <v>0</v>
      </c>
      <c r="U2751" s="70">
        <v>0</v>
      </c>
      <c r="V2751" s="71">
        <v>0</v>
      </c>
      <c r="W2751" s="70">
        <v>0</v>
      </c>
      <c r="X2751" s="71">
        <v>0</v>
      </c>
      <c r="Y2751" s="70">
        <v>0</v>
      </c>
      <c r="Z2751" s="71">
        <v>0</v>
      </c>
      <c r="AA2751" s="70">
        <v>0</v>
      </c>
      <c r="AB2751" s="71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182</v>
      </c>
      <c r="C2752" s="14"/>
      <c r="D2752" s="14"/>
      <c r="E2752" s="70">
        <v>0</v>
      </c>
      <c r="F2752" s="71">
        <v>0</v>
      </c>
      <c r="G2752" s="70">
        <v>0</v>
      </c>
      <c r="H2752" s="71">
        <v>0</v>
      </c>
      <c r="I2752" s="70">
        <v>0</v>
      </c>
      <c r="J2752" s="71">
        <v>0</v>
      </c>
      <c r="K2752" s="70">
        <v>0</v>
      </c>
      <c r="L2752" s="71">
        <v>0</v>
      </c>
      <c r="M2752" s="70">
        <v>0</v>
      </c>
      <c r="N2752" s="71">
        <v>0</v>
      </c>
      <c r="O2752" s="70">
        <v>0</v>
      </c>
      <c r="P2752" s="71">
        <v>0</v>
      </c>
      <c r="Q2752" s="70">
        <v>0</v>
      </c>
      <c r="R2752" s="71">
        <v>0</v>
      </c>
      <c r="S2752" s="70">
        <v>0</v>
      </c>
      <c r="T2752" s="71">
        <v>0</v>
      </c>
      <c r="U2752" s="70">
        <v>0</v>
      </c>
      <c r="V2752" s="71">
        <v>0</v>
      </c>
      <c r="W2752" s="70">
        <v>0</v>
      </c>
      <c r="X2752" s="71">
        <v>0</v>
      </c>
      <c r="Y2752" s="70">
        <v>0</v>
      </c>
      <c r="Z2752" s="71">
        <v>0</v>
      </c>
      <c r="AA2752" s="70">
        <v>0</v>
      </c>
      <c r="AB2752" s="71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200</v>
      </c>
      <c r="C2753" s="14"/>
      <c r="D2753" s="14"/>
      <c r="E2753" s="70">
        <v>0</v>
      </c>
      <c r="F2753" s="71">
        <v>0</v>
      </c>
      <c r="G2753" s="70">
        <v>0</v>
      </c>
      <c r="H2753" s="71">
        <v>0</v>
      </c>
      <c r="I2753" s="70">
        <v>0</v>
      </c>
      <c r="J2753" s="71">
        <v>0</v>
      </c>
      <c r="K2753" s="70">
        <v>0</v>
      </c>
      <c r="L2753" s="71">
        <v>0</v>
      </c>
      <c r="M2753" s="70">
        <v>0</v>
      </c>
      <c r="N2753" s="71">
        <v>0</v>
      </c>
      <c r="O2753" s="70">
        <v>0</v>
      </c>
      <c r="P2753" s="71">
        <v>0</v>
      </c>
      <c r="Q2753" s="70">
        <v>0</v>
      </c>
      <c r="R2753" s="71">
        <v>0</v>
      </c>
      <c r="S2753" s="70">
        <v>0</v>
      </c>
      <c r="T2753" s="71">
        <v>0</v>
      </c>
      <c r="U2753" s="70">
        <v>0</v>
      </c>
      <c r="V2753" s="71">
        <v>0</v>
      </c>
      <c r="W2753" s="70">
        <v>0</v>
      </c>
      <c r="X2753" s="71">
        <v>0</v>
      </c>
      <c r="Y2753" s="70">
        <v>0</v>
      </c>
      <c r="Z2753" s="71">
        <v>0</v>
      </c>
      <c r="AA2753" s="70">
        <v>0</v>
      </c>
      <c r="AB2753" s="71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201</v>
      </c>
      <c r="C2754" s="14"/>
      <c r="D2754" s="14"/>
      <c r="E2754" s="70">
        <v>0</v>
      </c>
      <c r="F2754" s="71">
        <v>0</v>
      </c>
      <c r="G2754" s="70">
        <v>0</v>
      </c>
      <c r="H2754" s="71">
        <v>0</v>
      </c>
      <c r="I2754" s="70">
        <v>0</v>
      </c>
      <c r="J2754" s="71">
        <v>0</v>
      </c>
      <c r="K2754" s="70">
        <v>0</v>
      </c>
      <c r="L2754" s="71">
        <v>0</v>
      </c>
      <c r="M2754" s="70">
        <v>0</v>
      </c>
      <c r="N2754" s="71">
        <v>0</v>
      </c>
      <c r="O2754" s="70">
        <v>0</v>
      </c>
      <c r="P2754" s="71">
        <v>0</v>
      </c>
      <c r="Q2754" s="70">
        <v>0</v>
      </c>
      <c r="R2754" s="71">
        <v>0</v>
      </c>
      <c r="S2754" s="70">
        <v>0</v>
      </c>
      <c r="T2754" s="71">
        <v>0</v>
      </c>
      <c r="U2754" s="70">
        <v>0</v>
      </c>
      <c r="V2754" s="71">
        <v>0</v>
      </c>
      <c r="W2754" s="70">
        <v>0</v>
      </c>
      <c r="X2754" s="71">
        <v>0</v>
      </c>
      <c r="Y2754" s="70">
        <v>0</v>
      </c>
      <c r="Z2754" s="71">
        <v>0</v>
      </c>
      <c r="AA2754" s="70">
        <v>0</v>
      </c>
      <c r="AB2754" s="71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202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203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130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131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219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285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286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198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199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155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231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232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233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234</v>
      </c>
      <c r="C2768" s="4"/>
      <c r="D2768" s="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288</v>
      </c>
      <c r="C2769" s="4"/>
      <c r="D2769" s="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289</v>
      </c>
      <c r="C2770" s="4"/>
      <c r="D2770" s="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156</v>
      </c>
      <c r="C2771" s="4"/>
      <c r="D2771" s="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192</v>
      </c>
      <c r="C2772" s="4"/>
      <c r="D2772" s="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193</v>
      </c>
      <c r="C2773" s="4"/>
      <c r="D2773" s="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184</v>
      </c>
      <c r="C2774" s="4"/>
      <c r="D2774" s="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185</v>
      </c>
      <c r="C2775" s="4"/>
      <c r="D2775" s="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287</v>
      </c>
      <c r="C2776" s="4"/>
      <c r="D2776" s="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142</v>
      </c>
      <c r="C2777" s="4"/>
      <c r="D2777" s="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143</v>
      </c>
      <c r="C2778" s="4"/>
      <c r="D2778" s="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241</v>
      </c>
      <c r="C2779" s="4"/>
      <c r="D2779" s="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160</v>
      </c>
      <c r="C2780" s="4"/>
      <c r="D2780" s="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ref="AD2780:AD2841" si="58">SUM(E2780:AB2780)</f>
        <v>0</v>
      </c>
      <c r="AE2780" s="54"/>
    </row>
    <row r="2781" spans="2:31" x14ac:dyDescent="0.3">
      <c r="B2781" s="4" t="s">
        <v>161</v>
      </c>
      <c r="C2781" s="4"/>
      <c r="D2781" s="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8"/>
        <v>0</v>
      </c>
      <c r="AE2781" s="54"/>
    </row>
    <row r="2782" spans="2:31" x14ac:dyDescent="0.3">
      <c r="B2782" s="4" t="s">
        <v>157</v>
      </c>
      <c r="C2782" s="4"/>
      <c r="D2782" s="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8"/>
        <v>0</v>
      </c>
      <c r="AE2782" s="54"/>
    </row>
    <row r="2783" spans="2:31" x14ac:dyDescent="0.3">
      <c r="B2783" s="4" t="s">
        <v>158</v>
      </c>
      <c r="C2783" s="4"/>
      <c r="D2783" s="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8"/>
        <v>0</v>
      </c>
      <c r="AE2783" s="54"/>
    </row>
    <row r="2784" spans="2:31" x14ac:dyDescent="0.3">
      <c r="B2784" s="4" t="s">
        <v>159</v>
      </c>
      <c r="C2784" s="4"/>
      <c r="D2784" s="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8"/>
        <v>0</v>
      </c>
      <c r="AE2784" s="54"/>
    </row>
    <row r="2785" spans="2:31" x14ac:dyDescent="0.3">
      <c r="B2785" s="4" t="s">
        <v>132</v>
      </c>
      <c r="C2785" s="4"/>
      <c r="D2785" s="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8"/>
        <v>0</v>
      </c>
      <c r="AE2785" s="54"/>
    </row>
    <row r="2786" spans="2:31" x14ac:dyDescent="0.3">
      <c r="B2786" s="4" t="s">
        <v>133</v>
      </c>
      <c r="C2786" s="4"/>
      <c r="D2786" s="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8"/>
        <v>0</v>
      </c>
      <c r="AE2786" s="54"/>
    </row>
    <row r="2787" spans="2:31" x14ac:dyDescent="0.3">
      <c r="B2787" s="4" t="s">
        <v>134</v>
      </c>
      <c r="C2787" s="4"/>
      <c r="D2787" s="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8"/>
        <v>0</v>
      </c>
      <c r="AE2787" s="54"/>
    </row>
    <row r="2788" spans="2:31" x14ac:dyDescent="0.3">
      <c r="B2788" s="4" t="s">
        <v>190</v>
      </c>
      <c r="C2788" s="4"/>
      <c r="D2788" s="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8"/>
        <v>0</v>
      </c>
      <c r="AE2788" s="54"/>
    </row>
    <row r="2789" spans="2:31" x14ac:dyDescent="0.3">
      <c r="B2789" s="4" t="s">
        <v>191</v>
      </c>
      <c r="C2789" s="4"/>
      <c r="D2789" s="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8"/>
        <v>0</v>
      </c>
      <c r="AE2789" s="54"/>
    </row>
    <row r="2790" spans="2:31" x14ac:dyDescent="0.3">
      <c r="B2790" s="4" t="s">
        <v>175</v>
      </c>
      <c r="C2790" s="4"/>
      <c r="D2790" s="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8"/>
        <v>0</v>
      </c>
      <c r="AE2790" s="54"/>
    </row>
    <row r="2791" spans="2:31" x14ac:dyDescent="0.3">
      <c r="B2791" s="4" t="s">
        <v>176</v>
      </c>
      <c r="C2791" s="4"/>
      <c r="D2791" s="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8"/>
        <v>0</v>
      </c>
      <c r="AE2791" s="54"/>
    </row>
    <row r="2792" spans="2:31" x14ac:dyDescent="0.3">
      <c r="B2792" s="4" t="s">
        <v>183</v>
      </c>
      <c r="C2792" s="4"/>
      <c r="D2792" s="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8"/>
        <v>0</v>
      </c>
      <c r="AE2792" s="54"/>
    </row>
    <row r="2793" spans="2:31" x14ac:dyDescent="0.3">
      <c r="B2793" s="4" t="s">
        <v>224</v>
      </c>
      <c r="C2793" s="4"/>
      <c r="D2793" s="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0</v>
      </c>
      <c r="O2793" s="70">
        <v>0</v>
      </c>
      <c r="P2793" s="71">
        <v>0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8"/>
        <v>0</v>
      </c>
      <c r="AE2793" s="54"/>
    </row>
    <row r="2794" spans="2:31" x14ac:dyDescent="0.3">
      <c r="B2794" s="4" t="s">
        <v>225</v>
      </c>
      <c r="C2794" s="4"/>
      <c r="D2794" s="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0</v>
      </c>
      <c r="O2794" s="70">
        <v>0</v>
      </c>
      <c r="P2794" s="71">
        <v>0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8"/>
        <v>0</v>
      </c>
      <c r="AE2794" s="54"/>
    </row>
    <row r="2795" spans="2:31" x14ac:dyDescent="0.3">
      <c r="B2795" s="4" t="s">
        <v>226</v>
      </c>
      <c r="C2795" s="4"/>
      <c r="D2795" s="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0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8"/>
        <v>0</v>
      </c>
      <c r="AE2795" s="54"/>
    </row>
    <row r="2796" spans="2:31" x14ac:dyDescent="0.3">
      <c r="B2796" s="4" t="s">
        <v>174</v>
      </c>
      <c r="C2796" s="4"/>
      <c r="D2796" s="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0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8"/>
        <v>0</v>
      </c>
      <c r="AE2796" s="54"/>
    </row>
    <row r="2797" spans="2:31" x14ac:dyDescent="0.3">
      <c r="B2797" s="4" t="s">
        <v>242</v>
      </c>
      <c r="C2797" s="4"/>
      <c r="D2797" s="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8"/>
        <v>0</v>
      </c>
      <c r="AE2797" s="54"/>
    </row>
    <row r="2798" spans="2:31" x14ac:dyDescent="0.3">
      <c r="B2798" s="4" t="s">
        <v>227</v>
      </c>
      <c r="C2798" s="4"/>
      <c r="D2798" s="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8"/>
        <v>0</v>
      </c>
      <c r="AE2798" s="54"/>
    </row>
    <row r="2799" spans="2:31" x14ac:dyDescent="0.3">
      <c r="B2799" s="4" t="s">
        <v>228</v>
      </c>
      <c r="C2799" s="4"/>
      <c r="D2799" s="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8"/>
        <v>0</v>
      </c>
      <c r="AE2799" s="54"/>
    </row>
    <row r="2800" spans="2:31" x14ac:dyDescent="0.3">
      <c r="B2800" s="4" t="s">
        <v>290</v>
      </c>
      <c r="C2800" s="4"/>
      <c r="D2800" s="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8"/>
        <v>0</v>
      </c>
      <c r="AE2800" s="54"/>
    </row>
    <row r="2801" spans="2:31" x14ac:dyDescent="0.3">
      <c r="B2801" s="4" t="s">
        <v>177</v>
      </c>
      <c r="C2801" s="4"/>
      <c r="D2801" s="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8"/>
        <v>0</v>
      </c>
      <c r="AE2801" s="54"/>
    </row>
    <row r="2802" spans="2:31" x14ac:dyDescent="0.3">
      <c r="B2802" s="4" t="s">
        <v>178</v>
      </c>
      <c r="C2802" s="4"/>
      <c r="D2802" s="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8"/>
        <v>0</v>
      </c>
      <c r="AE2802" s="54"/>
    </row>
    <row r="2803" spans="2:31" x14ac:dyDescent="0.3">
      <c r="B2803" s="4" t="s">
        <v>162</v>
      </c>
      <c r="C2803" s="4"/>
      <c r="D2803" s="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8"/>
        <v>0</v>
      </c>
      <c r="AE2803" s="54"/>
    </row>
    <row r="2804" spans="2:31" x14ac:dyDescent="0.3">
      <c r="B2804" s="4" t="s">
        <v>163</v>
      </c>
      <c r="C2804" s="4"/>
      <c r="D2804" s="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8"/>
        <v>0</v>
      </c>
      <c r="AE2804" s="54"/>
    </row>
    <row r="2805" spans="2:31" x14ac:dyDescent="0.3">
      <c r="B2805" s="4" t="s">
        <v>164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8"/>
        <v>0</v>
      </c>
      <c r="AE2805" s="54"/>
    </row>
    <row r="2806" spans="2:31" x14ac:dyDescent="0.3">
      <c r="B2806" s="4" t="s">
        <v>165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8"/>
        <v>0</v>
      </c>
      <c r="AE2806" s="54"/>
    </row>
    <row r="2807" spans="2:31" x14ac:dyDescent="0.3">
      <c r="B2807" s="4" t="s">
        <v>166</v>
      </c>
      <c r="C2807" s="4"/>
      <c r="D2807" s="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8"/>
        <v>0</v>
      </c>
      <c r="AE2807" s="54"/>
    </row>
    <row r="2808" spans="2:31" x14ac:dyDescent="0.3">
      <c r="B2808" s="4" t="s">
        <v>186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8"/>
        <v>0</v>
      </c>
      <c r="AE2808" s="54"/>
    </row>
    <row r="2809" spans="2:31" x14ac:dyDescent="0.3">
      <c r="B2809" s="4" t="s">
        <v>187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8"/>
        <v>0</v>
      </c>
      <c r="AE2809" s="54"/>
    </row>
    <row r="2810" spans="2:31" x14ac:dyDescent="0.3">
      <c r="B2810" s="4" t="s">
        <v>145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8"/>
        <v>0</v>
      </c>
      <c r="AE2810" s="54"/>
    </row>
    <row r="2811" spans="2:31" x14ac:dyDescent="0.3">
      <c r="B2811" s="4" t="s">
        <v>146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8"/>
        <v>0</v>
      </c>
      <c r="AE2811" s="54"/>
    </row>
    <row r="2812" spans="2:31" x14ac:dyDescent="0.3">
      <c r="B2812" s="4" t="s">
        <v>167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8"/>
        <v>0</v>
      </c>
      <c r="AE2812" s="54"/>
    </row>
    <row r="2813" spans="2:31" x14ac:dyDescent="0.3">
      <c r="B2813" s="4" t="s">
        <v>168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8"/>
        <v>0</v>
      </c>
      <c r="AE2813" s="54"/>
    </row>
    <row r="2814" spans="2:31" x14ac:dyDescent="0.3">
      <c r="B2814" s="4" t="s">
        <v>169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8"/>
        <v>0</v>
      </c>
      <c r="AE2814" s="54"/>
    </row>
    <row r="2815" spans="2:31" x14ac:dyDescent="0.3">
      <c r="B2815" s="4" t="s">
        <v>204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8"/>
        <v>0</v>
      </c>
      <c r="AE2815" s="54"/>
    </row>
    <row r="2816" spans="2:31" x14ac:dyDescent="0.3">
      <c r="B2816" s="4" t="s">
        <v>205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8"/>
        <v>0</v>
      </c>
      <c r="AE2816" s="54"/>
    </row>
    <row r="2817" spans="2:31" x14ac:dyDescent="0.3">
      <c r="B2817" s="4" t="s">
        <v>206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8"/>
        <v>0</v>
      </c>
      <c r="AE2817" s="54"/>
    </row>
    <row r="2818" spans="2:31" x14ac:dyDescent="0.3">
      <c r="B2818" s="4" t="s">
        <v>135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8"/>
        <v>0</v>
      </c>
      <c r="AE2818" s="54"/>
    </row>
    <row r="2819" spans="2:31" x14ac:dyDescent="0.3">
      <c r="B2819" s="4" t="s">
        <v>136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8"/>
        <v>0</v>
      </c>
      <c r="AE2819" s="54"/>
    </row>
    <row r="2820" spans="2:31" x14ac:dyDescent="0.3">
      <c r="B2820" s="4" t="s">
        <v>137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si="58"/>
        <v>0</v>
      </c>
      <c r="AE2820" s="54"/>
    </row>
    <row r="2821" spans="2:31" x14ac:dyDescent="0.3">
      <c r="B2821" s="4" t="s">
        <v>261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262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197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209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210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211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212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229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230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213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263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264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217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218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243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265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170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171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172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173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138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12" t="s">
        <v>2</v>
      </c>
      <c r="C2842" s="12"/>
      <c r="D2842" s="12"/>
      <c r="E2842" s="13">
        <f t="shared" ref="E2842:AB2842" si="59">SUM(E2706:E2841)</f>
        <v>0</v>
      </c>
      <c r="F2842" s="13">
        <f t="shared" si="59"/>
        <v>0</v>
      </c>
      <c r="G2842" s="13">
        <f t="shared" si="59"/>
        <v>0</v>
      </c>
      <c r="H2842" s="13">
        <f t="shared" si="59"/>
        <v>0</v>
      </c>
      <c r="I2842" s="13">
        <f t="shared" si="59"/>
        <v>0</v>
      </c>
      <c r="J2842" s="13">
        <f t="shared" si="59"/>
        <v>0</v>
      </c>
      <c r="K2842" s="13">
        <f t="shared" si="59"/>
        <v>0</v>
      </c>
      <c r="L2842" s="13">
        <f t="shared" si="59"/>
        <v>0</v>
      </c>
      <c r="M2842" s="13">
        <f t="shared" si="59"/>
        <v>0</v>
      </c>
      <c r="N2842" s="13">
        <f t="shared" si="59"/>
        <v>0</v>
      </c>
      <c r="O2842" s="13">
        <f t="shared" si="59"/>
        <v>0</v>
      </c>
      <c r="P2842" s="13">
        <f t="shared" si="59"/>
        <v>0</v>
      </c>
      <c r="Q2842" s="13">
        <f t="shared" si="59"/>
        <v>0</v>
      </c>
      <c r="R2842" s="13">
        <f t="shared" si="59"/>
        <v>0</v>
      </c>
      <c r="S2842" s="13">
        <f t="shared" si="59"/>
        <v>0</v>
      </c>
      <c r="T2842" s="13">
        <f t="shared" si="59"/>
        <v>0</v>
      </c>
      <c r="U2842" s="13">
        <f t="shared" si="59"/>
        <v>0</v>
      </c>
      <c r="V2842" s="13">
        <f t="shared" si="59"/>
        <v>0</v>
      </c>
      <c r="W2842" s="13">
        <f t="shared" si="59"/>
        <v>0</v>
      </c>
      <c r="X2842" s="13">
        <f t="shared" si="59"/>
        <v>0</v>
      </c>
      <c r="Y2842" s="13">
        <f t="shared" si="59"/>
        <v>0</v>
      </c>
      <c r="Z2842" s="13">
        <f t="shared" si="59"/>
        <v>0</v>
      </c>
      <c r="AA2842" s="13">
        <f t="shared" si="59"/>
        <v>0</v>
      </c>
      <c r="AB2842" s="13">
        <f t="shared" si="59"/>
        <v>0</v>
      </c>
      <c r="AC2842" s="116">
        <f>SUM(AC2706:AE2841)</f>
        <v>0</v>
      </c>
      <c r="AD2842" s="116"/>
      <c r="AE2842" s="116"/>
    </row>
    <row r="2843" spans="2:31" x14ac:dyDescent="0.3">
      <c r="B2843" s="14"/>
      <c r="C2843" s="15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</row>
    <row r="2844" spans="2:31" x14ac:dyDescent="0.3">
      <c r="B2844" s="14"/>
      <c r="C2844" s="15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</row>
    <row r="2845" spans="2:31" x14ac:dyDescent="0.3">
      <c r="B2845" s="8">
        <f>+B2703+1</f>
        <v>45798</v>
      </c>
    </row>
    <row r="2846" spans="2:31" x14ac:dyDescent="0.3">
      <c r="B2846" s="8"/>
    </row>
    <row r="2847" spans="2:31" x14ac:dyDescent="0.3">
      <c r="B2847" s="9" t="s">
        <v>81</v>
      </c>
      <c r="C2847" s="10"/>
      <c r="D2847" s="10"/>
      <c r="E2847" s="11">
        <v>1</v>
      </c>
      <c r="F2847" s="11">
        <v>2</v>
      </c>
      <c r="G2847" s="11">
        <v>3</v>
      </c>
      <c r="H2847" s="11">
        <v>4</v>
      </c>
      <c r="I2847" s="11">
        <v>5</v>
      </c>
      <c r="J2847" s="11">
        <v>6</v>
      </c>
      <c r="K2847" s="11">
        <v>7</v>
      </c>
      <c r="L2847" s="11">
        <v>8</v>
      </c>
      <c r="M2847" s="11">
        <v>9</v>
      </c>
      <c r="N2847" s="11">
        <v>10</v>
      </c>
      <c r="O2847" s="11">
        <v>11</v>
      </c>
      <c r="P2847" s="11">
        <v>12</v>
      </c>
      <c r="Q2847" s="11">
        <v>13</v>
      </c>
      <c r="R2847" s="11">
        <v>14</v>
      </c>
      <c r="S2847" s="11">
        <v>15</v>
      </c>
      <c r="T2847" s="11">
        <v>16</v>
      </c>
      <c r="U2847" s="11">
        <v>17</v>
      </c>
      <c r="V2847" s="11">
        <v>18</v>
      </c>
      <c r="W2847" s="11">
        <v>19</v>
      </c>
      <c r="X2847" s="11">
        <v>20</v>
      </c>
      <c r="Y2847" s="11">
        <v>21</v>
      </c>
      <c r="Z2847" s="11">
        <v>22</v>
      </c>
      <c r="AA2847" s="11">
        <v>23</v>
      </c>
      <c r="AB2847" s="11">
        <v>24</v>
      </c>
      <c r="AC2847" s="99" t="s">
        <v>2</v>
      </c>
      <c r="AD2847" s="99"/>
      <c r="AE2847" s="99"/>
    </row>
    <row r="2848" spans="2:31" x14ac:dyDescent="0.3">
      <c r="B2848" s="4" t="s">
        <v>245</v>
      </c>
      <c r="C2848" s="14"/>
      <c r="D2848" s="14"/>
      <c r="E2848" s="68">
        <v>0</v>
      </c>
      <c r="F2848" s="69">
        <v>0</v>
      </c>
      <c r="G2848" s="68">
        <v>0</v>
      </c>
      <c r="H2848" s="69">
        <v>0</v>
      </c>
      <c r="I2848" s="68">
        <v>0</v>
      </c>
      <c r="J2848" s="69">
        <v>0</v>
      </c>
      <c r="K2848" s="68">
        <v>0</v>
      </c>
      <c r="L2848" s="69">
        <v>0</v>
      </c>
      <c r="M2848" s="68">
        <v>0.103481358311971</v>
      </c>
      <c r="N2848" s="69">
        <v>0.99961749319585125</v>
      </c>
      <c r="O2848" s="68">
        <v>0.20674335357011087</v>
      </c>
      <c r="P2848" s="69">
        <v>0</v>
      </c>
      <c r="Q2848" s="68">
        <v>0</v>
      </c>
      <c r="R2848" s="69">
        <v>0</v>
      </c>
      <c r="S2848" s="68">
        <v>0</v>
      </c>
      <c r="T2848" s="69">
        <v>0</v>
      </c>
      <c r="U2848" s="68">
        <v>0</v>
      </c>
      <c r="V2848" s="69">
        <v>0</v>
      </c>
      <c r="W2848" s="68">
        <v>0</v>
      </c>
      <c r="X2848" s="69">
        <v>0</v>
      </c>
      <c r="Y2848" s="68">
        <v>0</v>
      </c>
      <c r="Z2848" s="69">
        <v>0</v>
      </c>
      <c r="AA2848" s="68">
        <v>0</v>
      </c>
      <c r="AB2848" s="69">
        <v>0</v>
      </c>
      <c r="AC2848" s="56"/>
      <c r="AD2848" s="55">
        <f t="shared" ref="AD2848:AD2921" si="60">SUM(E2848:AB2848)</f>
        <v>1.309842205077933</v>
      </c>
      <c r="AE2848" s="56"/>
    </row>
    <row r="2849" spans="2:31" x14ac:dyDescent="0.3">
      <c r="B2849" s="4" t="s">
        <v>246</v>
      </c>
      <c r="C2849" s="14"/>
      <c r="D2849" s="14"/>
      <c r="E2849" s="68">
        <v>0</v>
      </c>
      <c r="F2849" s="69">
        <v>0</v>
      </c>
      <c r="G2849" s="68">
        <v>0</v>
      </c>
      <c r="H2849" s="69">
        <v>0</v>
      </c>
      <c r="I2849" s="68">
        <v>0</v>
      </c>
      <c r="J2849" s="69">
        <v>0</v>
      </c>
      <c r="K2849" s="68">
        <v>0</v>
      </c>
      <c r="L2849" s="69">
        <v>0</v>
      </c>
      <c r="M2849" s="68">
        <v>0.103481358311971</v>
      </c>
      <c r="N2849" s="69">
        <v>0.99961749319585125</v>
      </c>
      <c r="O2849" s="68">
        <v>0.20674335357011087</v>
      </c>
      <c r="P2849" s="69">
        <v>0</v>
      </c>
      <c r="Q2849" s="68">
        <v>0</v>
      </c>
      <c r="R2849" s="69">
        <v>0</v>
      </c>
      <c r="S2849" s="68">
        <v>0</v>
      </c>
      <c r="T2849" s="69">
        <v>0</v>
      </c>
      <c r="U2849" s="68">
        <v>0</v>
      </c>
      <c r="V2849" s="69">
        <v>0</v>
      </c>
      <c r="W2849" s="68">
        <v>0</v>
      </c>
      <c r="X2849" s="69">
        <v>0</v>
      </c>
      <c r="Y2849" s="68">
        <v>0</v>
      </c>
      <c r="Z2849" s="69">
        <v>0</v>
      </c>
      <c r="AA2849" s="68">
        <v>0</v>
      </c>
      <c r="AB2849" s="69">
        <v>0</v>
      </c>
      <c r="AC2849" s="54"/>
      <c r="AD2849" s="55">
        <f t="shared" si="60"/>
        <v>1.309842205077933</v>
      </c>
      <c r="AE2849" s="54"/>
    </row>
    <row r="2850" spans="2:31" x14ac:dyDescent="0.3">
      <c r="B2850" s="4" t="s">
        <v>247</v>
      </c>
      <c r="C2850" s="14"/>
      <c r="D2850" s="14"/>
      <c r="E2850" s="68">
        <v>0</v>
      </c>
      <c r="F2850" s="69">
        <v>0</v>
      </c>
      <c r="G2850" s="68">
        <v>0</v>
      </c>
      <c r="H2850" s="69">
        <v>0</v>
      </c>
      <c r="I2850" s="68">
        <v>0</v>
      </c>
      <c r="J2850" s="69">
        <v>0</v>
      </c>
      <c r="K2850" s="68">
        <v>0</v>
      </c>
      <c r="L2850" s="69">
        <v>0</v>
      </c>
      <c r="M2850" s="68">
        <v>0.103481358311971</v>
      </c>
      <c r="N2850" s="69">
        <v>0.99961749319585125</v>
      </c>
      <c r="O2850" s="68">
        <v>0.20674335357011087</v>
      </c>
      <c r="P2850" s="69">
        <v>0</v>
      </c>
      <c r="Q2850" s="68">
        <v>0</v>
      </c>
      <c r="R2850" s="69">
        <v>0</v>
      </c>
      <c r="S2850" s="68">
        <v>0</v>
      </c>
      <c r="T2850" s="69">
        <v>0</v>
      </c>
      <c r="U2850" s="68">
        <v>0</v>
      </c>
      <c r="V2850" s="69">
        <v>0</v>
      </c>
      <c r="W2850" s="68">
        <v>0</v>
      </c>
      <c r="X2850" s="69">
        <v>0</v>
      </c>
      <c r="Y2850" s="68">
        <v>0</v>
      </c>
      <c r="Z2850" s="69">
        <v>0</v>
      </c>
      <c r="AA2850" s="68">
        <v>0</v>
      </c>
      <c r="AB2850" s="69">
        <v>0</v>
      </c>
      <c r="AC2850" s="54"/>
      <c r="AD2850" s="55">
        <f t="shared" si="60"/>
        <v>1.309842205077933</v>
      </c>
      <c r="AE2850" s="54"/>
    </row>
    <row r="2851" spans="2:31" x14ac:dyDescent="0.3">
      <c r="B2851" s="4" t="s">
        <v>248</v>
      </c>
      <c r="C2851" s="14"/>
      <c r="D2851" s="14"/>
      <c r="E2851" s="68">
        <v>0</v>
      </c>
      <c r="F2851" s="69">
        <v>0</v>
      </c>
      <c r="G2851" s="68">
        <v>0</v>
      </c>
      <c r="H2851" s="69">
        <v>0</v>
      </c>
      <c r="I2851" s="68">
        <v>0</v>
      </c>
      <c r="J2851" s="69">
        <v>0</v>
      </c>
      <c r="K2851" s="68">
        <v>0</v>
      </c>
      <c r="L2851" s="69">
        <v>0</v>
      </c>
      <c r="M2851" s="68">
        <v>0.103481358311971</v>
      </c>
      <c r="N2851" s="69">
        <v>0.99961749319585125</v>
      </c>
      <c r="O2851" s="68">
        <v>0.20674335357011087</v>
      </c>
      <c r="P2851" s="69">
        <v>0</v>
      </c>
      <c r="Q2851" s="68">
        <v>0</v>
      </c>
      <c r="R2851" s="69">
        <v>0</v>
      </c>
      <c r="S2851" s="68">
        <v>0</v>
      </c>
      <c r="T2851" s="69">
        <v>0</v>
      </c>
      <c r="U2851" s="68">
        <v>0</v>
      </c>
      <c r="V2851" s="69">
        <v>0</v>
      </c>
      <c r="W2851" s="68">
        <v>0</v>
      </c>
      <c r="X2851" s="69">
        <v>0</v>
      </c>
      <c r="Y2851" s="68">
        <v>0</v>
      </c>
      <c r="Z2851" s="69">
        <v>0</v>
      </c>
      <c r="AA2851" s="68">
        <v>0</v>
      </c>
      <c r="AB2851" s="69">
        <v>0</v>
      </c>
      <c r="AC2851" s="54"/>
      <c r="AD2851" s="55">
        <f t="shared" si="60"/>
        <v>1.309842205077933</v>
      </c>
      <c r="AE2851" s="54"/>
    </row>
    <row r="2852" spans="2:31" x14ac:dyDescent="0.3">
      <c r="B2852" s="4" t="s">
        <v>239</v>
      </c>
      <c r="C2852" s="14"/>
      <c r="D2852" s="14"/>
      <c r="E2852" s="68">
        <v>0</v>
      </c>
      <c r="F2852" s="69">
        <v>0</v>
      </c>
      <c r="G2852" s="68">
        <v>0</v>
      </c>
      <c r="H2852" s="69">
        <v>0</v>
      </c>
      <c r="I2852" s="68">
        <v>0</v>
      </c>
      <c r="J2852" s="69">
        <v>0</v>
      </c>
      <c r="K2852" s="68">
        <v>0</v>
      </c>
      <c r="L2852" s="69">
        <v>0</v>
      </c>
      <c r="M2852" s="68">
        <v>0</v>
      </c>
      <c r="N2852" s="69">
        <v>0</v>
      </c>
      <c r="O2852" s="68">
        <v>0</v>
      </c>
      <c r="P2852" s="69">
        <v>0</v>
      </c>
      <c r="Q2852" s="68">
        <v>0</v>
      </c>
      <c r="R2852" s="69">
        <v>0</v>
      </c>
      <c r="S2852" s="68">
        <v>0</v>
      </c>
      <c r="T2852" s="69">
        <v>0</v>
      </c>
      <c r="U2852" s="68">
        <v>0</v>
      </c>
      <c r="V2852" s="69">
        <v>0</v>
      </c>
      <c r="W2852" s="68">
        <v>0</v>
      </c>
      <c r="X2852" s="69">
        <v>0</v>
      </c>
      <c r="Y2852" s="68">
        <v>0</v>
      </c>
      <c r="Z2852" s="69">
        <v>0</v>
      </c>
      <c r="AA2852" s="68">
        <v>0</v>
      </c>
      <c r="AB2852" s="69">
        <v>0</v>
      </c>
      <c r="AC2852" s="54"/>
      <c r="AD2852" s="55">
        <f t="shared" si="60"/>
        <v>0</v>
      </c>
      <c r="AE2852" s="54"/>
    </row>
    <row r="2853" spans="2:31" x14ac:dyDescent="0.3">
      <c r="B2853" s="4" t="s">
        <v>139</v>
      </c>
      <c r="C2853" s="14"/>
      <c r="D2853" s="14"/>
      <c r="E2853" s="68">
        <v>0</v>
      </c>
      <c r="F2853" s="69">
        <v>0</v>
      </c>
      <c r="G2853" s="68">
        <v>0</v>
      </c>
      <c r="H2853" s="69">
        <v>0</v>
      </c>
      <c r="I2853" s="68">
        <v>0</v>
      </c>
      <c r="J2853" s="69">
        <v>0</v>
      </c>
      <c r="K2853" s="68">
        <v>0</v>
      </c>
      <c r="L2853" s="69">
        <v>0</v>
      </c>
      <c r="M2853" s="68">
        <v>0</v>
      </c>
      <c r="N2853" s="69">
        <v>0</v>
      </c>
      <c r="O2853" s="68">
        <v>0</v>
      </c>
      <c r="P2853" s="69">
        <v>0</v>
      </c>
      <c r="Q2853" s="68">
        <v>0</v>
      </c>
      <c r="R2853" s="69">
        <v>0</v>
      </c>
      <c r="S2853" s="68">
        <v>0</v>
      </c>
      <c r="T2853" s="69">
        <v>0</v>
      </c>
      <c r="U2853" s="68">
        <v>0</v>
      </c>
      <c r="V2853" s="69">
        <v>0</v>
      </c>
      <c r="W2853" s="68">
        <v>0</v>
      </c>
      <c r="X2853" s="69">
        <v>0</v>
      </c>
      <c r="Y2853" s="68">
        <v>0</v>
      </c>
      <c r="Z2853" s="69">
        <v>0</v>
      </c>
      <c r="AA2853" s="68">
        <v>0</v>
      </c>
      <c r="AB2853" s="69">
        <v>0</v>
      </c>
      <c r="AC2853" s="54"/>
      <c r="AD2853" s="55">
        <f t="shared" si="60"/>
        <v>0</v>
      </c>
      <c r="AE2853" s="54"/>
    </row>
    <row r="2854" spans="2:31" x14ac:dyDescent="0.3">
      <c r="B2854" s="4" t="s">
        <v>140</v>
      </c>
      <c r="C2854" s="14"/>
      <c r="D2854" s="14"/>
      <c r="E2854" s="68">
        <v>0</v>
      </c>
      <c r="F2854" s="69">
        <v>0</v>
      </c>
      <c r="G2854" s="68">
        <v>0</v>
      </c>
      <c r="H2854" s="69">
        <v>0</v>
      </c>
      <c r="I2854" s="68">
        <v>0</v>
      </c>
      <c r="J2854" s="69">
        <v>0</v>
      </c>
      <c r="K2854" s="68">
        <v>0</v>
      </c>
      <c r="L2854" s="69">
        <v>0</v>
      </c>
      <c r="M2854" s="68">
        <v>0</v>
      </c>
      <c r="N2854" s="69">
        <v>0</v>
      </c>
      <c r="O2854" s="68">
        <v>0</v>
      </c>
      <c r="P2854" s="69">
        <v>0</v>
      </c>
      <c r="Q2854" s="68">
        <v>0</v>
      </c>
      <c r="R2854" s="69">
        <v>0</v>
      </c>
      <c r="S2854" s="68">
        <v>0</v>
      </c>
      <c r="T2854" s="69">
        <v>0</v>
      </c>
      <c r="U2854" s="68">
        <v>0</v>
      </c>
      <c r="V2854" s="69">
        <v>0</v>
      </c>
      <c r="W2854" s="68">
        <v>0</v>
      </c>
      <c r="X2854" s="69">
        <v>0</v>
      </c>
      <c r="Y2854" s="68">
        <v>0</v>
      </c>
      <c r="Z2854" s="69">
        <v>0</v>
      </c>
      <c r="AA2854" s="68">
        <v>0</v>
      </c>
      <c r="AB2854" s="69">
        <v>0</v>
      </c>
      <c r="AC2854" s="54"/>
      <c r="AD2854" s="55">
        <f t="shared" si="60"/>
        <v>0</v>
      </c>
      <c r="AE2854" s="54"/>
    </row>
    <row r="2855" spans="2:31" x14ac:dyDescent="0.3">
      <c r="B2855" s="4" t="s">
        <v>128</v>
      </c>
      <c r="C2855" s="14"/>
      <c r="D2855" s="14"/>
      <c r="E2855" s="68">
        <v>0</v>
      </c>
      <c r="F2855" s="69">
        <v>0</v>
      </c>
      <c r="G2855" s="68">
        <v>0</v>
      </c>
      <c r="H2855" s="69">
        <v>0</v>
      </c>
      <c r="I2855" s="68">
        <v>0</v>
      </c>
      <c r="J2855" s="69">
        <v>0</v>
      </c>
      <c r="K2855" s="68">
        <v>0</v>
      </c>
      <c r="L2855" s="69">
        <v>0</v>
      </c>
      <c r="M2855" s="68">
        <v>0</v>
      </c>
      <c r="N2855" s="69">
        <v>0</v>
      </c>
      <c r="O2855" s="68">
        <v>0</v>
      </c>
      <c r="P2855" s="69">
        <v>0</v>
      </c>
      <c r="Q2855" s="68">
        <v>0</v>
      </c>
      <c r="R2855" s="69">
        <v>0</v>
      </c>
      <c r="S2855" s="68">
        <v>0</v>
      </c>
      <c r="T2855" s="69">
        <v>0</v>
      </c>
      <c r="U2855" s="68">
        <v>0</v>
      </c>
      <c r="V2855" s="69">
        <v>0</v>
      </c>
      <c r="W2855" s="68">
        <v>0</v>
      </c>
      <c r="X2855" s="69">
        <v>0</v>
      </c>
      <c r="Y2855" s="68">
        <v>0</v>
      </c>
      <c r="Z2855" s="69">
        <v>0</v>
      </c>
      <c r="AA2855" s="68">
        <v>0</v>
      </c>
      <c r="AB2855" s="69">
        <v>0</v>
      </c>
      <c r="AC2855" s="54"/>
      <c r="AD2855" s="55">
        <f t="shared" si="60"/>
        <v>0</v>
      </c>
      <c r="AE2855" s="54"/>
    </row>
    <row r="2856" spans="2:31" x14ac:dyDescent="0.3">
      <c r="B2856" s="4" t="s">
        <v>129</v>
      </c>
      <c r="C2856" s="14"/>
      <c r="D2856" s="14"/>
      <c r="E2856" s="68">
        <v>0</v>
      </c>
      <c r="F2856" s="69">
        <v>0</v>
      </c>
      <c r="G2856" s="68">
        <v>0</v>
      </c>
      <c r="H2856" s="69">
        <v>0</v>
      </c>
      <c r="I2856" s="68">
        <v>0</v>
      </c>
      <c r="J2856" s="69">
        <v>0</v>
      </c>
      <c r="K2856" s="68">
        <v>0</v>
      </c>
      <c r="L2856" s="69">
        <v>0</v>
      </c>
      <c r="M2856" s="68">
        <v>0</v>
      </c>
      <c r="N2856" s="69">
        <v>0</v>
      </c>
      <c r="O2856" s="68">
        <v>0</v>
      </c>
      <c r="P2856" s="69">
        <v>0</v>
      </c>
      <c r="Q2856" s="68">
        <v>0</v>
      </c>
      <c r="R2856" s="69">
        <v>0</v>
      </c>
      <c r="S2856" s="68">
        <v>0</v>
      </c>
      <c r="T2856" s="69">
        <v>0</v>
      </c>
      <c r="U2856" s="68">
        <v>0</v>
      </c>
      <c r="V2856" s="69">
        <v>0</v>
      </c>
      <c r="W2856" s="68">
        <v>0</v>
      </c>
      <c r="X2856" s="69">
        <v>0</v>
      </c>
      <c r="Y2856" s="68">
        <v>0</v>
      </c>
      <c r="Z2856" s="69">
        <v>0</v>
      </c>
      <c r="AA2856" s="68">
        <v>0</v>
      </c>
      <c r="AB2856" s="69">
        <v>0</v>
      </c>
      <c r="AC2856" s="54"/>
      <c r="AD2856" s="55">
        <f t="shared" si="60"/>
        <v>0</v>
      </c>
      <c r="AE2856" s="54"/>
    </row>
    <row r="2857" spans="2:31" x14ac:dyDescent="0.3">
      <c r="B2857" s="4" t="s">
        <v>196</v>
      </c>
      <c r="C2857" s="14"/>
      <c r="D2857" s="14"/>
      <c r="E2857" s="68">
        <v>0</v>
      </c>
      <c r="F2857" s="69">
        <v>0</v>
      </c>
      <c r="G2857" s="68">
        <v>0</v>
      </c>
      <c r="H2857" s="69">
        <v>0</v>
      </c>
      <c r="I2857" s="68">
        <v>0</v>
      </c>
      <c r="J2857" s="69">
        <v>0</v>
      </c>
      <c r="K2857" s="68">
        <v>0</v>
      </c>
      <c r="L2857" s="69">
        <v>0</v>
      </c>
      <c r="M2857" s="68">
        <v>0</v>
      </c>
      <c r="N2857" s="69">
        <v>0</v>
      </c>
      <c r="O2857" s="68">
        <v>0</v>
      </c>
      <c r="P2857" s="69">
        <v>0</v>
      </c>
      <c r="Q2857" s="68">
        <v>0</v>
      </c>
      <c r="R2857" s="69">
        <v>0</v>
      </c>
      <c r="S2857" s="68">
        <v>0</v>
      </c>
      <c r="T2857" s="69">
        <v>0</v>
      </c>
      <c r="U2857" s="68">
        <v>0</v>
      </c>
      <c r="V2857" s="69">
        <v>0</v>
      </c>
      <c r="W2857" s="68">
        <v>0</v>
      </c>
      <c r="X2857" s="69">
        <v>0</v>
      </c>
      <c r="Y2857" s="68">
        <v>0</v>
      </c>
      <c r="Z2857" s="69">
        <v>0</v>
      </c>
      <c r="AA2857" s="68">
        <v>0</v>
      </c>
      <c r="AB2857" s="69">
        <v>0</v>
      </c>
      <c r="AC2857" s="54"/>
      <c r="AD2857" s="55">
        <f t="shared" si="60"/>
        <v>0</v>
      </c>
      <c r="AE2857" s="54"/>
    </row>
    <row r="2858" spans="2:31" x14ac:dyDescent="0.3">
      <c r="B2858" s="4" t="s">
        <v>207</v>
      </c>
      <c r="C2858" s="14"/>
      <c r="D2858" s="14"/>
      <c r="E2858" s="68">
        <v>0</v>
      </c>
      <c r="F2858" s="69">
        <v>0</v>
      </c>
      <c r="G2858" s="68">
        <v>0</v>
      </c>
      <c r="H2858" s="69">
        <v>0</v>
      </c>
      <c r="I2858" s="68">
        <v>0</v>
      </c>
      <c r="J2858" s="69">
        <v>0</v>
      </c>
      <c r="K2858" s="68">
        <v>0</v>
      </c>
      <c r="L2858" s="69">
        <v>0</v>
      </c>
      <c r="M2858" s="68">
        <v>0</v>
      </c>
      <c r="N2858" s="69">
        <v>0</v>
      </c>
      <c r="O2858" s="68">
        <v>0</v>
      </c>
      <c r="P2858" s="69">
        <v>0</v>
      </c>
      <c r="Q2858" s="68">
        <v>0</v>
      </c>
      <c r="R2858" s="69">
        <v>0</v>
      </c>
      <c r="S2858" s="68">
        <v>0</v>
      </c>
      <c r="T2858" s="69">
        <v>0</v>
      </c>
      <c r="U2858" s="68">
        <v>0</v>
      </c>
      <c r="V2858" s="69">
        <v>0</v>
      </c>
      <c r="W2858" s="68">
        <v>0</v>
      </c>
      <c r="X2858" s="69">
        <v>0</v>
      </c>
      <c r="Y2858" s="68">
        <v>0</v>
      </c>
      <c r="Z2858" s="69">
        <v>0</v>
      </c>
      <c r="AA2858" s="68">
        <v>0</v>
      </c>
      <c r="AB2858" s="69">
        <v>0</v>
      </c>
      <c r="AC2858" s="54"/>
      <c r="AD2858" s="55">
        <f t="shared" si="60"/>
        <v>0</v>
      </c>
      <c r="AE2858" s="54"/>
    </row>
    <row r="2859" spans="2:31" x14ac:dyDescent="0.3">
      <c r="B2859" s="4" t="s">
        <v>208</v>
      </c>
      <c r="C2859" s="14"/>
      <c r="D2859" s="1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60"/>
        <v>0</v>
      </c>
      <c r="AE2859" s="54"/>
    </row>
    <row r="2860" spans="2:31" x14ac:dyDescent="0.3">
      <c r="B2860" s="4" t="s">
        <v>147</v>
      </c>
      <c r="C2860" s="14"/>
      <c r="D2860" s="1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60"/>
        <v>0</v>
      </c>
      <c r="AE2860" s="54"/>
    </row>
    <row r="2861" spans="2:31" x14ac:dyDescent="0.3">
      <c r="B2861" s="4" t="s">
        <v>220</v>
      </c>
      <c r="C2861" s="14"/>
      <c r="D2861" s="1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0.15163748658279655</v>
      </c>
      <c r="N2861" s="71">
        <v>0.20205888976973141</v>
      </c>
      <c r="O2861" s="70">
        <v>5.8925651562788638E-2</v>
      </c>
      <c r="P2861" s="71">
        <v>0</v>
      </c>
      <c r="Q2861" s="70">
        <v>0</v>
      </c>
      <c r="R2861" s="71">
        <v>0</v>
      </c>
      <c r="S2861" s="70">
        <v>0</v>
      </c>
      <c r="T2861" s="71">
        <v>7.0047852472270133E-2</v>
      </c>
      <c r="U2861" s="70">
        <v>5.1892652235683505E-2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60"/>
        <v>0.53456253262327014</v>
      </c>
      <c r="AE2861" s="54"/>
    </row>
    <row r="2862" spans="2:31" x14ac:dyDescent="0.3">
      <c r="B2862" s="4" t="s">
        <v>221</v>
      </c>
      <c r="C2862" s="14"/>
      <c r="D2862" s="1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0.15163748658279655</v>
      </c>
      <c r="N2862" s="71">
        <v>0.20205888976973141</v>
      </c>
      <c r="O2862" s="70">
        <v>5.8925651562788638E-2</v>
      </c>
      <c r="P2862" s="71">
        <v>0</v>
      </c>
      <c r="Q2862" s="70">
        <v>0</v>
      </c>
      <c r="R2862" s="71">
        <v>0</v>
      </c>
      <c r="S2862" s="70">
        <v>0</v>
      </c>
      <c r="T2862" s="71">
        <v>7.0047852472270133E-2</v>
      </c>
      <c r="U2862" s="70">
        <v>5.1892652235683505E-2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60"/>
        <v>0.53456253262327014</v>
      </c>
      <c r="AE2862" s="54"/>
    </row>
    <row r="2863" spans="2:31" x14ac:dyDescent="0.3">
      <c r="B2863" s="4" t="s">
        <v>144</v>
      </c>
      <c r="C2863" s="14"/>
      <c r="D2863" s="1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7.6661109924316406E-3</v>
      </c>
      <c r="N2863" s="71">
        <v>1.5899308522542316E-2</v>
      </c>
      <c r="O2863" s="70">
        <v>6.1198234558105481E-3</v>
      </c>
      <c r="P2863" s="71">
        <v>0</v>
      </c>
      <c r="Q2863" s="70">
        <v>0</v>
      </c>
      <c r="R2863" s="71">
        <v>0</v>
      </c>
      <c r="S2863" s="70">
        <v>0</v>
      </c>
      <c r="T2863" s="71">
        <v>1.0258181889851888E-2</v>
      </c>
      <c r="U2863" s="70">
        <v>7.5127442677815747E-3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60"/>
        <v>4.745616912841797E-2</v>
      </c>
      <c r="AE2863" s="54"/>
    </row>
    <row r="2864" spans="2:31" x14ac:dyDescent="0.3">
      <c r="B2864" s="4" t="s">
        <v>188</v>
      </c>
      <c r="C2864" s="14"/>
      <c r="D2864" s="1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1.5296082874139147</v>
      </c>
      <c r="N2864" s="71">
        <v>1.9969014167785641</v>
      </c>
      <c r="O2864" s="70">
        <v>0.56586525042851754</v>
      </c>
      <c r="P2864" s="71">
        <v>0</v>
      </c>
      <c r="Q2864" s="70">
        <v>0</v>
      </c>
      <c r="R2864" s="71">
        <v>0</v>
      </c>
      <c r="S2864" s="70">
        <v>0</v>
      </c>
      <c r="T2864" s="71">
        <v>0.49994994997978209</v>
      </c>
      <c r="U2864" s="70">
        <v>0.3667015075683594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60"/>
        <v>4.9590264121691385</v>
      </c>
      <c r="AE2864" s="54"/>
    </row>
    <row r="2865" spans="2:31" x14ac:dyDescent="0.3">
      <c r="B2865" s="4" t="s">
        <v>189</v>
      </c>
      <c r="C2865" s="14"/>
      <c r="D2865" s="1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1.5296082874139147</v>
      </c>
      <c r="N2865" s="71">
        <v>1.9969014167785641</v>
      </c>
      <c r="O2865" s="70">
        <v>0.56586525042851754</v>
      </c>
      <c r="P2865" s="71">
        <v>0</v>
      </c>
      <c r="Q2865" s="70">
        <v>0</v>
      </c>
      <c r="R2865" s="71">
        <v>0</v>
      </c>
      <c r="S2865" s="70">
        <v>0</v>
      </c>
      <c r="T2865" s="71">
        <v>0.49994994997978209</v>
      </c>
      <c r="U2865" s="70">
        <v>0.3667015075683594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60"/>
        <v>4.9590264121691385</v>
      </c>
      <c r="AE2865" s="54"/>
    </row>
    <row r="2866" spans="2:31" x14ac:dyDescent="0.3">
      <c r="B2866" s="4" t="s">
        <v>235</v>
      </c>
      <c r="C2866" s="14"/>
      <c r="D2866" s="1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0.20095632832986079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60"/>
        <v>0.20095632832986079</v>
      </c>
      <c r="AE2866" s="54"/>
    </row>
    <row r="2867" spans="2:31" x14ac:dyDescent="0.3">
      <c r="B2867" s="4" t="s">
        <v>244</v>
      </c>
      <c r="C2867" s="14"/>
      <c r="D2867" s="1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0.10725476254898759</v>
      </c>
      <c r="N2867" s="71">
        <v>0.15042356210254371</v>
      </c>
      <c r="O2867" s="70">
        <v>3.8161118837553028E-2</v>
      </c>
      <c r="P2867" s="71">
        <v>0</v>
      </c>
      <c r="Q2867" s="70">
        <v>0</v>
      </c>
      <c r="R2867" s="71">
        <v>0</v>
      </c>
      <c r="S2867" s="70">
        <v>0</v>
      </c>
      <c r="T2867" s="71">
        <v>5.2873104704674934E-2</v>
      </c>
      <c r="U2867" s="70">
        <v>3.9186165387486448E-2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60"/>
        <v>0.38789871358124567</v>
      </c>
      <c r="AE2867" s="54"/>
    </row>
    <row r="2868" spans="2:31" x14ac:dyDescent="0.3">
      <c r="B2868" s="4" t="s">
        <v>148</v>
      </c>
      <c r="C2868" s="14"/>
      <c r="D2868" s="1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60"/>
        <v>0</v>
      </c>
      <c r="AE2868" s="54"/>
    </row>
    <row r="2869" spans="2:31" x14ac:dyDescent="0.3">
      <c r="B2869" s="4" t="s">
        <v>149</v>
      </c>
      <c r="C2869" s="14"/>
      <c r="D2869" s="1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60"/>
        <v>0</v>
      </c>
      <c r="AE2869" s="54"/>
    </row>
    <row r="2870" spans="2:31" x14ac:dyDescent="0.3">
      <c r="B2870" s="4" t="s">
        <v>150</v>
      </c>
      <c r="C2870" s="14"/>
      <c r="D2870" s="1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60"/>
        <v>0</v>
      </c>
      <c r="AE2870" s="54"/>
    </row>
    <row r="2871" spans="2:31" x14ac:dyDescent="0.3">
      <c r="B2871" s="4" t="s">
        <v>151</v>
      </c>
      <c r="C2871" s="14"/>
      <c r="D2871" s="1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60"/>
        <v>0</v>
      </c>
      <c r="AE2871" s="54"/>
    </row>
    <row r="2872" spans="2:31" x14ac:dyDescent="0.3">
      <c r="B2872" s="4" t="s">
        <v>194</v>
      </c>
      <c r="C2872" s="14"/>
      <c r="D2872" s="1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60"/>
        <v>0</v>
      </c>
      <c r="AE2872" s="54"/>
    </row>
    <row r="2873" spans="2:31" x14ac:dyDescent="0.3">
      <c r="B2873" s="4" t="s">
        <v>195</v>
      </c>
      <c r="C2873" s="14"/>
      <c r="D2873" s="1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60"/>
        <v>0</v>
      </c>
      <c r="AE2873" s="54"/>
    </row>
    <row r="2874" spans="2:31" x14ac:dyDescent="0.3">
      <c r="B2874" s="4" t="s">
        <v>179</v>
      </c>
      <c r="C2874" s="14"/>
      <c r="D2874" s="1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60"/>
        <v>0</v>
      </c>
      <c r="AE2874" s="54"/>
    </row>
    <row r="2875" spans="2:31" x14ac:dyDescent="0.3">
      <c r="B2875" s="4" t="s">
        <v>180</v>
      </c>
      <c r="C2875" s="14"/>
      <c r="D2875" s="1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60"/>
        <v>0</v>
      </c>
      <c r="AE2875" s="54"/>
    </row>
    <row r="2876" spans="2:31" x14ac:dyDescent="0.3">
      <c r="B2876" s="4" t="s">
        <v>251</v>
      </c>
      <c r="C2876" s="14"/>
      <c r="D2876" s="1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60"/>
        <v>0</v>
      </c>
      <c r="AE2876" s="54"/>
    </row>
    <row r="2877" spans="2:31" x14ac:dyDescent="0.3">
      <c r="B2877" s="4" t="s">
        <v>152</v>
      </c>
      <c r="C2877" s="14"/>
      <c r="D2877" s="1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60"/>
        <v>0</v>
      </c>
      <c r="AE2877" s="54"/>
    </row>
    <row r="2878" spans="2:31" x14ac:dyDescent="0.3">
      <c r="B2878" s="4" t="s">
        <v>153</v>
      </c>
      <c r="C2878" s="14"/>
      <c r="D2878" s="1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60"/>
        <v>0</v>
      </c>
      <c r="AE2878" s="54"/>
    </row>
    <row r="2879" spans="2:31" x14ac:dyDescent="0.3">
      <c r="B2879" s="4" t="s">
        <v>154</v>
      </c>
      <c r="C2879" s="14"/>
      <c r="D2879" s="1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60"/>
        <v>0</v>
      </c>
      <c r="AE2879" s="54"/>
    </row>
    <row r="2880" spans="2:31" x14ac:dyDescent="0.3">
      <c r="B2880" s="4" t="s">
        <v>141</v>
      </c>
      <c r="C2880" s="14"/>
      <c r="D2880" s="1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60"/>
        <v>0</v>
      </c>
      <c r="AE2880" s="54"/>
    </row>
    <row r="2881" spans="2:31" x14ac:dyDescent="0.3">
      <c r="B2881" s="4" t="s">
        <v>222</v>
      </c>
      <c r="C2881" s="14"/>
      <c r="D2881" s="1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60"/>
        <v>0</v>
      </c>
      <c r="AE2881" s="54"/>
    </row>
    <row r="2882" spans="2:31" x14ac:dyDescent="0.3">
      <c r="B2882" s="4" t="s">
        <v>240</v>
      </c>
      <c r="C2882" s="14"/>
      <c r="D2882" s="14"/>
      <c r="E2882" s="70">
        <v>0</v>
      </c>
      <c r="F2882" s="71">
        <v>0</v>
      </c>
      <c r="G2882" s="70">
        <v>0</v>
      </c>
      <c r="H2882" s="71">
        <v>0</v>
      </c>
      <c r="I2882" s="70">
        <v>0</v>
      </c>
      <c r="J2882" s="71">
        <v>0</v>
      </c>
      <c r="K2882" s="70">
        <v>0</v>
      </c>
      <c r="L2882" s="71">
        <v>0</v>
      </c>
      <c r="M2882" s="70">
        <v>0</v>
      </c>
      <c r="N2882" s="71">
        <v>0</v>
      </c>
      <c r="O2882" s="70">
        <v>0</v>
      </c>
      <c r="P2882" s="71">
        <v>0</v>
      </c>
      <c r="Q2882" s="70">
        <v>0</v>
      </c>
      <c r="R2882" s="71">
        <v>0</v>
      </c>
      <c r="S2882" s="70">
        <v>0</v>
      </c>
      <c r="T2882" s="71">
        <v>0</v>
      </c>
      <c r="U2882" s="70">
        <v>0</v>
      </c>
      <c r="V2882" s="71">
        <v>0</v>
      </c>
      <c r="W2882" s="70">
        <v>0</v>
      </c>
      <c r="X2882" s="71">
        <v>0</v>
      </c>
      <c r="Y2882" s="70">
        <v>0</v>
      </c>
      <c r="Z2882" s="71">
        <v>0</v>
      </c>
      <c r="AA2882" s="70">
        <v>0</v>
      </c>
      <c r="AB2882" s="71">
        <v>0</v>
      </c>
      <c r="AC2882" s="54"/>
      <c r="AD2882" s="55">
        <f t="shared" si="60"/>
        <v>0</v>
      </c>
      <c r="AE2882" s="54"/>
    </row>
    <row r="2883" spans="2:31" x14ac:dyDescent="0.3">
      <c r="B2883" s="4" t="s">
        <v>223</v>
      </c>
      <c r="C2883" s="14"/>
      <c r="D2883" s="14"/>
      <c r="E2883" s="70">
        <v>0</v>
      </c>
      <c r="F2883" s="71">
        <v>0</v>
      </c>
      <c r="G2883" s="70">
        <v>0</v>
      </c>
      <c r="H2883" s="71">
        <v>0</v>
      </c>
      <c r="I2883" s="70">
        <v>0</v>
      </c>
      <c r="J2883" s="71">
        <v>0</v>
      </c>
      <c r="K2883" s="70">
        <v>0</v>
      </c>
      <c r="L2883" s="71">
        <v>0</v>
      </c>
      <c r="M2883" s="70">
        <v>7.5892305374145513E-2</v>
      </c>
      <c r="N2883" s="71">
        <v>9.950661659240724E-2</v>
      </c>
      <c r="O2883" s="70">
        <v>2.3813401370578278E-2</v>
      </c>
      <c r="P2883" s="71">
        <v>0</v>
      </c>
      <c r="Q2883" s="70">
        <v>0</v>
      </c>
      <c r="R2883" s="71">
        <v>0</v>
      </c>
      <c r="S2883" s="70">
        <v>0</v>
      </c>
      <c r="T2883" s="71">
        <v>2.3912223180135094E-2</v>
      </c>
      <c r="U2883" s="70">
        <v>1.6694691085815422E-2</v>
      </c>
      <c r="V2883" s="71">
        <v>0</v>
      </c>
      <c r="W2883" s="70">
        <v>0</v>
      </c>
      <c r="X2883" s="71">
        <v>0</v>
      </c>
      <c r="Y2883" s="70">
        <v>0</v>
      </c>
      <c r="Z2883" s="71">
        <v>0</v>
      </c>
      <c r="AA2883" s="70">
        <v>0</v>
      </c>
      <c r="AB2883" s="71">
        <v>0</v>
      </c>
      <c r="AC2883" s="54"/>
      <c r="AD2883" s="55">
        <f t="shared" si="60"/>
        <v>0.23981923760308155</v>
      </c>
      <c r="AE2883" s="54"/>
    </row>
    <row r="2884" spans="2:31" x14ac:dyDescent="0.3">
      <c r="B2884" s="4" t="s">
        <v>284</v>
      </c>
      <c r="C2884" s="14"/>
      <c r="D2884" s="14"/>
      <c r="E2884" s="70">
        <v>0</v>
      </c>
      <c r="F2884" s="71">
        <v>0</v>
      </c>
      <c r="G2884" s="70">
        <v>0</v>
      </c>
      <c r="H2884" s="71">
        <v>0</v>
      </c>
      <c r="I2884" s="70">
        <v>0</v>
      </c>
      <c r="J2884" s="71">
        <v>0</v>
      </c>
      <c r="K2884" s="70">
        <v>0</v>
      </c>
      <c r="L2884" s="71">
        <v>0</v>
      </c>
      <c r="M2884" s="70">
        <v>0</v>
      </c>
      <c r="N2884" s="71">
        <v>0</v>
      </c>
      <c r="O2884" s="70">
        <v>0</v>
      </c>
      <c r="P2884" s="71">
        <v>0</v>
      </c>
      <c r="Q2884" s="70">
        <v>0</v>
      </c>
      <c r="R2884" s="71">
        <v>0</v>
      </c>
      <c r="S2884" s="70">
        <v>0</v>
      </c>
      <c r="T2884" s="71">
        <v>0</v>
      </c>
      <c r="U2884" s="70">
        <v>0</v>
      </c>
      <c r="V2884" s="71">
        <v>0</v>
      </c>
      <c r="W2884" s="70">
        <v>0</v>
      </c>
      <c r="X2884" s="71">
        <v>0</v>
      </c>
      <c r="Y2884" s="70">
        <v>0</v>
      </c>
      <c r="Z2884" s="71">
        <v>0</v>
      </c>
      <c r="AA2884" s="70">
        <v>0</v>
      </c>
      <c r="AB2884" s="71">
        <v>0</v>
      </c>
      <c r="AC2884" s="54"/>
      <c r="AD2884" s="55">
        <f t="shared" si="60"/>
        <v>0</v>
      </c>
      <c r="AE2884" s="54"/>
    </row>
    <row r="2885" spans="2:31" x14ac:dyDescent="0.3">
      <c r="B2885" s="4" t="s">
        <v>236</v>
      </c>
      <c r="C2885" s="14"/>
      <c r="D2885" s="14"/>
      <c r="E2885" s="70">
        <v>0</v>
      </c>
      <c r="F2885" s="71">
        <v>0</v>
      </c>
      <c r="G2885" s="70">
        <v>0</v>
      </c>
      <c r="H2885" s="71">
        <v>0</v>
      </c>
      <c r="I2885" s="70">
        <v>0</v>
      </c>
      <c r="J2885" s="71">
        <v>0</v>
      </c>
      <c r="K2885" s="70">
        <v>0</v>
      </c>
      <c r="L2885" s="71">
        <v>0</v>
      </c>
      <c r="M2885" s="70">
        <v>0</v>
      </c>
      <c r="N2885" s="71">
        <v>0</v>
      </c>
      <c r="O2885" s="70">
        <v>0</v>
      </c>
      <c r="P2885" s="71">
        <v>0</v>
      </c>
      <c r="Q2885" s="70">
        <v>0</v>
      </c>
      <c r="R2885" s="71">
        <v>0</v>
      </c>
      <c r="S2885" s="70">
        <v>0</v>
      </c>
      <c r="T2885" s="71">
        <v>0</v>
      </c>
      <c r="U2885" s="70">
        <v>0</v>
      </c>
      <c r="V2885" s="71">
        <v>0</v>
      </c>
      <c r="W2885" s="70">
        <v>0</v>
      </c>
      <c r="X2885" s="71">
        <v>0</v>
      </c>
      <c r="Y2885" s="70">
        <v>0</v>
      </c>
      <c r="Z2885" s="71">
        <v>0</v>
      </c>
      <c r="AA2885" s="70">
        <v>0</v>
      </c>
      <c r="AB2885" s="71">
        <v>0</v>
      </c>
      <c r="AC2885" s="54"/>
      <c r="AD2885" s="55">
        <f t="shared" si="60"/>
        <v>0</v>
      </c>
      <c r="AE2885" s="54"/>
    </row>
    <row r="2886" spans="2:31" x14ac:dyDescent="0.3">
      <c r="B2886" s="4" t="s">
        <v>237</v>
      </c>
      <c r="C2886" s="14"/>
      <c r="D2886" s="14"/>
      <c r="E2886" s="70">
        <v>0</v>
      </c>
      <c r="F2886" s="71">
        <v>0</v>
      </c>
      <c r="G2886" s="70">
        <v>0</v>
      </c>
      <c r="H2886" s="71">
        <v>0</v>
      </c>
      <c r="I2886" s="70">
        <v>0</v>
      </c>
      <c r="J2886" s="71">
        <v>0</v>
      </c>
      <c r="K2886" s="70">
        <v>0</v>
      </c>
      <c r="L2886" s="71">
        <v>0</v>
      </c>
      <c r="M2886" s="70">
        <v>0</v>
      </c>
      <c r="N2886" s="71">
        <v>0</v>
      </c>
      <c r="O2886" s="70">
        <v>0</v>
      </c>
      <c r="P2886" s="71">
        <v>0</v>
      </c>
      <c r="Q2886" s="70">
        <v>0</v>
      </c>
      <c r="R2886" s="71">
        <v>0</v>
      </c>
      <c r="S2886" s="70">
        <v>0</v>
      </c>
      <c r="T2886" s="71">
        <v>0</v>
      </c>
      <c r="U2886" s="70">
        <v>0</v>
      </c>
      <c r="V2886" s="71">
        <v>0</v>
      </c>
      <c r="W2886" s="70">
        <v>0</v>
      </c>
      <c r="X2886" s="71">
        <v>0</v>
      </c>
      <c r="Y2886" s="70">
        <v>0</v>
      </c>
      <c r="Z2886" s="71">
        <v>0</v>
      </c>
      <c r="AA2886" s="70">
        <v>0</v>
      </c>
      <c r="AB2886" s="71">
        <v>0</v>
      </c>
      <c r="AC2886" s="54"/>
      <c r="AD2886" s="55">
        <f t="shared" si="60"/>
        <v>0</v>
      </c>
      <c r="AE2886" s="54"/>
    </row>
    <row r="2887" spans="2:31" x14ac:dyDescent="0.3">
      <c r="B2887" s="4" t="s">
        <v>249</v>
      </c>
      <c r="C2887" s="14"/>
      <c r="D2887" s="14"/>
      <c r="E2887" s="70">
        <v>0</v>
      </c>
      <c r="F2887" s="71">
        <v>0</v>
      </c>
      <c r="G2887" s="70">
        <v>0</v>
      </c>
      <c r="H2887" s="71">
        <v>0</v>
      </c>
      <c r="I2887" s="70">
        <v>0</v>
      </c>
      <c r="J2887" s="71">
        <v>0</v>
      </c>
      <c r="K2887" s="70">
        <v>0</v>
      </c>
      <c r="L2887" s="71">
        <v>0</v>
      </c>
      <c r="M2887" s="70">
        <v>0</v>
      </c>
      <c r="N2887" s="71">
        <v>0</v>
      </c>
      <c r="O2887" s="70">
        <v>0</v>
      </c>
      <c r="P2887" s="71">
        <v>0</v>
      </c>
      <c r="Q2887" s="70">
        <v>0</v>
      </c>
      <c r="R2887" s="71">
        <v>0</v>
      </c>
      <c r="S2887" s="70">
        <v>0</v>
      </c>
      <c r="T2887" s="71">
        <v>0</v>
      </c>
      <c r="U2887" s="70">
        <v>0</v>
      </c>
      <c r="V2887" s="71">
        <v>0</v>
      </c>
      <c r="W2887" s="70">
        <v>0</v>
      </c>
      <c r="X2887" s="71">
        <v>0</v>
      </c>
      <c r="Y2887" s="70">
        <v>0</v>
      </c>
      <c r="Z2887" s="71">
        <v>0</v>
      </c>
      <c r="AA2887" s="70">
        <v>0</v>
      </c>
      <c r="AB2887" s="71">
        <v>0</v>
      </c>
      <c r="AC2887" s="54"/>
      <c r="AD2887" s="55">
        <f t="shared" si="60"/>
        <v>0</v>
      </c>
      <c r="AE2887" s="54"/>
    </row>
    <row r="2888" spans="2:31" x14ac:dyDescent="0.3">
      <c r="B2888" s="4" t="s">
        <v>214</v>
      </c>
      <c r="C2888" s="14"/>
      <c r="D2888" s="14"/>
      <c r="E2888" s="70">
        <v>0</v>
      </c>
      <c r="F2888" s="71">
        <v>0</v>
      </c>
      <c r="G2888" s="70">
        <v>0</v>
      </c>
      <c r="H2888" s="71">
        <v>0</v>
      </c>
      <c r="I2888" s="70">
        <v>0</v>
      </c>
      <c r="J2888" s="71">
        <v>0</v>
      </c>
      <c r="K2888" s="70">
        <v>0</v>
      </c>
      <c r="L2888" s="71">
        <v>0</v>
      </c>
      <c r="M2888" s="70">
        <v>0</v>
      </c>
      <c r="N2888" s="71">
        <v>0</v>
      </c>
      <c r="O2888" s="70">
        <v>0</v>
      </c>
      <c r="P2888" s="71">
        <v>0</v>
      </c>
      <c r="Q2888" s="70">
        <v>0</v>
      </c>
      <c r="R2888" s="71">
        <v>0</v>
      </c>
      <c r="S2888" s="70">
        <v>0</v>
      </c>
      <c r="T2888" s="71">
        <v>0</v>
      </c>
      <c r="U2888" s="70">
        <v>0</v>
      </c>
      <c r="V2888" s="71">
        <v>0</v>
      </c>
      <c r="W2888" s="70">
        <v>0</v>
      </c>
      <c r="X2888" s="71">
        <v>0</v>
      </c>
      <c r="Y2888" s="70">
        <v>0</v>
      </c>
      <c r="Z2888" s="71">
        <v>0</v>
      </c>
      <c r="AA2888" s="70">
        <v>0</v>
      </c>
      <c r="AB2888" s="71">
        <v>0</v>
      </c>
      <c r="AC2888" s="54"/>
      <c r="AD2888" s="55">
        <f t="shared" si="60"/>
        <v>0</v>
      </c>
      <c r="AE2888" s="54"/>
    </row>
    <row r="2889" spans="2:31" x14ac:dyDescent="0.3">
      <c r="B2889" s="4" t="s">
        <v>215</v>
      </c>
      <c r="C2889" s="14"/>
      <c r="D2889" s="14"/>
      <c r="E2889" s="70">
        <v>0</v>
      </c>
      <c r="F2889" s="71">
        <v>0</v>
      </c>
      <c r="G2889" s="70">
        <v>0</v>
      </c>
      <c r="H2889" s="71">
        <v>0</v>
      </c>
      <c r="I2889" s="70">
        <v>0</v>
      </c>
      <c r="J2889" s="71">
        <v>0</v>
      </c>
      <c r="K2889" s="70">
        <v>0</v>
      </c>
      <c r="L2889" s="71">
        <v>0</v>
      </c>
      <c r="M2889" s="70">
        <v>0</v>
      </c>
      <c r="N2889" s="71">
        <v>0</v>
      </c>
      <c r="O2889" s="70">
        <v>0</v>
      </c>
      <c r="P2889" s="71">
        <v>0</v>
      </c>
      <c r="Q2889" s="70">
        <v>0</v>
      </c>
      <c r="R2889" s="71">
        <v>0</v>
      </c>
      <c r="S2889" s="70">
        <v>0</v>
      </c>
      <c r="T2889" s="71">
        <v>0</v>
      </c>
      <c r="U2889" s="70">
        <v>0</v>
      </c>
      <c r="V2889" s="71">
        <v>0</v>
      </c>
      <c r="W2889" s="70">
        <v>0</v>
      </c>
      <c r="X2889" s="71">
        <v>0</v>
      </c>
      <c r="Y2889" s="70">
        <v>0</v>
      </c>
      <c r="Z2889" s="71">
        <v>0</v>
      </c>
      <c r="AA2889" s="70">
        <v>0</v>
      </c>
      <c r="AB2889" s="71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216</v>
      </c>
      <c r="C2890" s="14"/>
      <c r="D2890" s="14"/>
      <c r="E2890" s="70">
        <v>0</v>
      </c>
      <c r="F2890" s="71">
        <v>0</v>
      </c>
      <c r="G2890" s="70">
        <v>0</v>
      </c>
      <c r="H2890" s="71">
        <v>0</v>
      </c>
      <c r="I2890" s="70">
        <v>0</v>
      </c>
      <c r="J2890" s="71">
        <v>0</v>
      </c>
      <c r="K2890" s="70">
        <v>0</v>
      </c>
      <c r="L2890" s="71">
        <v>0</v>
      </c>
      <c r="M2890" s="70">
        <v>0</v>
      </c>
      <c r="N2890" s="71">
        <v>0</v>
      </c>
      <c r="O2890" s="70">
        <v>0</v>
      </c>
      <c r="P2890" s="71">
        <v>0</v>
      </c>
      <c r="Q2890" s="70">
        <v>0</v>
      </c>
      <c r="R2890" s="71">
        <v>0</v>
      </c>
      <c r="S2890" s="70">
        <v>0</v>
      </c>
      <c r="T2890" s="71">
        <v>0</v>
      </c>
      <c r="U2890" s="70">
        <v>0</v>
      </c>
      <c r="V2890" s="71">
        <v>0</v>
      </c>
      <c r="W2890" s="70">
        <v>0</v>
      </c>
      <c r="X2890" s="71">
        <v>0</v>
      </c>
      <c r="Y2890" s="70">
        <v>0</v>
      </c>
      <c r="Z2890" s="71">
        <v>0</v>
      </c>
      <c r="AA2890" s="70">
        <v>0</v>
      </c>
      <c r="AB2890" s="71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250</v>
      </c>
      <c r="C2891" s="14"/>
      <c r="D2891" s="14"/>
      <c r="E2891" s="70">
        <v>0</v>
      </c>
      <c r="F2891" s="71">
        <v>0</v>
      </c>
      <c r="G2891" s="70">
        <v>0</v>
      </c>
      <c r="H2891" s="71">
        <v>0</v>
      </c>
      <c r="I2891" s="70">
        <v>0</v>
      </c>
      <c r="J2891" s="71">
        <v>0</v>
      </c>
      <c r="K2891" s="70">
        <v>0</v>
      </c>
      <c r="L2891" s="71">
        <v>0</v>
      </c>
      <c r="M2891" s="70">
        <v>0</v>
      </c>
      <c r="N2891" s="71">
        <v>0</v>
      </c>
      <c r="O2891" s="70">
        <v>0</v>
      </c>
      <c r="P2891" s="71">
        <v>0</v>
      </c>
      <c r="Q2891" s="70">
        <v>0</v>
      </c>
      <c r="R2891" s="71">
        <v>0</v>
      </c>
      <c r="S2891" s="70">
        <v>0</v>
      </c>
      <c r="T2891" s="71">
        <v>0</v>
      </c>
      <c r="U2891" s="70">
        <v>0</v>
      </c>
      <c r="V2891" s="71">
        <v>0</v>
      </c>
      <c r="W2891" s="70">
        <v>0</v>
      </c>
      <c r="X2891" s="71">
        <v>0</v>
      </c>
      <c r="Y2891" s="70">
        <v>0</v>
      </c>
      <c r="Z2891" s="71">
        <v>0</v>
      </c>
      <c r="AA2891" s="70">
        <v>0</v>
      </c>
      <c r="AB2891" s="71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238</v>
      </c>
      <c r="C2892" s="14"/>
      <c r="D2892" s="14"/>
      <c r="E2892" s="70">
        <v>0</v>
      </c>
      <c r="F2892" s="71">
        <v>0</v>
      </c>
      <c r="G2892" s="70">
        <v>0</v>
      </c>
      <c r="H2892" s="71">
        <v>0</v>
      </c>
      <c r="I2892" s="70">
        <v>0</v>
      </c>
      <c r="J2892" s="71">
        <v>0</v>
      </c>
      <c r="K2892" s="70">
        <v>0</v>
      </c>
      <c r="L2892" s="71">
        <v>0</v>
      </c>
      <c r="M2892" s="70">
        <v>0</v>
      </c>
      <c r="N2892" s="71">
        <v>0</v>
      </c>
      <c r="O2892" s="70">
        <v>0</v>
      </c>
      <c r="P2892" s="71">
        <v>0</v>
      </c>
      <c r="Q2892" s="70">
        <v>0</v>
      </c>
      <c r="R2892" s="71">
        <v>0</v>
      </c>
      <c r="S2892" s="70">
        <v>0</v>
      </c>
      <c r="T2892" s="71">
        <v>0</v>
      </c>
      <c r="U2892" s="70">
        <v>0</v>
      </c>
      <c r="V2892" s="71">
        <v>0</v>
      </c>
      <c r="W2892" s="70">
        <v>0</v>
      </c>
      <c r="X2892" s="71">
        <v>0</v>
      </c>
      <c r="Y2892" s="70">
        <v>0</v>
      </c>
      <c r="Z2892" s="71">
        <v>0</v>
      </c>
      <c r="AA2892" s="70">
        <v>0</v>
      </c>
      <c r="AB2892" s="71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181</v>
      </c>
      <c r="C2893" s="14"/>
      <c r="D2893" s="14"/>
      <c r="E2893" s="70">
        <v>0</v>
      </c>
      <c r="F2893" s="71">
        <v>0</v>
      </c>
      <c r="G2893" s="70">
        <v>0</v>
      </c>
      <c r="H2893" s="71">
        <v>0</v>
      </c>
      <c r="I2893" s="70">
        <v>0</v>
      </c>
      <c r="J2893" s="71">
        <v>0</v>
      </c>
      <c r="K2893" s="70">
        <v>0</v>
      </c>
      <c r="L2893" s="71">
        <v>0</v>
      </c>
      <c r="M2893" s="70">
        <v>0</v>
      </c>
      <c r="N2893" s="71">
        <v>0</v>
      </c>
      <c r="O2893" s="70">
        <v>0</v>
      </c>
      <c r="P2893" s="71">
        <v>0</v>
      </c>
      <c r="Q2893" s="70">
        <v>0</v>
      </c>
      <c r="R2893" s="71">
        <v>0</v>
      </c>
      <c r="S2893" s="70">
        <v>0</v>
      </c>
      <c r="T2893" s="71">
        <v>0</v>
      </c>
      <c r="U2893" s="70">
        <v>0</v>
      </c>
      <c r="V2893" s="71">
        <v>0</v>
      </c>
      <c r="W2893" s="70">
        <v>0</v>
      </c>
      <c r="X2893" s="71">
        <v>0</v>
      </c>
      <c r="Y2893" s="70">
        <v>0</v>
      </c>
      <c r="Z2893" s="71">
        <v>0</v>
      </c>
      <c r="AA2893" s="70">
        <v>0</v>
      </c>
      <c r="AB2893" s="71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182</v>
      </c>
      <c r="C2894" s="14"/>
      <c r="D2894" s="14"/>
      <c r="E2894" s="70">
        <v>0</v>
      </c>
      <c r="F2894" s="71">
        <v>0</v>
      </c>
      <c r="G2894" s="70">
        <v>0</v>
      </c>
      <c r="H2894" s="71">
        <v>0</v>
      </c>
      <c r="I2894" s="70">
        <v>0</v>
      </c>
      <c r="J2894" s="71">
        <v>0</v>
      </c>
      <c r="K2894" s="70">
        <v>0</v>
      </c>
      <c r="L2894" s="71">
        <v>0</v>
      </c>
      <c r="M2894" s="70">
        <v>0</v>
      </c>
      <c r="N2894" s="71">
        <v>0</v>
      </c>
      <c r="O2894" s="70">
        <v>0</v>
      </c>
      <c r="P2894" s="71">
        <v>0</v>
      </c>
      <c r="Q2894" s="70">
        <v>0</v>
      </c>
      <c r="R2894" s="71">
        <v>0</v>
      </c>
      <c r="S2894" s="70">
        <v>0</v>
      </c>
      <c r="T2894" s="71">
        <v>0</v>
      </c>
      <c r="U2894" s="70">
        <v>0</v>
      </c>
      <c r="V2894" s="71">
        <v>0</v>
      </c>
      <c r="W2894" s="70">
        <v>0</v>
      </c>
      <c r="X2894" s="71">
        <v>0</v>
      </c>
      <c r="Y2894" s="70">
        <v>0</v>
      </c>
      <c r="Z2894" s="71">
        <v>0</v>
      </c>
      <c r="AA2894" s="70">
        <v>0</v>
      </c>
      <c r="AB2894" s="71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200</v>
      </c>
      <c r="C2895" s="14"/>
      <c r="D2895" s="14"/>
      <c r="E2895" s="70">
        <v>0</v>
      </c>
      <c r="F2895" s="71">
        <v>0</v>
      </c>
      <c r="G2895" s="70">
        <v>0</v>
      </c>
      <c r="H2895" s="71">
        <v>0</v>
      </c>
      <c r="I2895" s="70">
        <v>0</v>
      </c>
      <c r="J2895" s="71">
        <v>0</v>
      </c>
      <c r="K2895" s="70">
        <v>0</v>
      </c>
      <c r="L2895" s="71">
        <v>0</v>
      </c>
      <c r="M2895" s="70">
        <v>0</v>
      </c>
      <c r="N2895" s="71">
        <v>0</v>
      </c>
      <c r="O2895" s="70">
        <v>0</v>
      </c>
      <c r="P2895" s="71">
        <v>0</v>
      </c>
      <c r="Q2895" s="70">
        <v>0</v>
      </c>
      <c r="R2895" s="71">
        <v>0</v>
      </c>
      <c r="S2895" s="70">
        <v>0</v>
      </c>
      <c r="T2895" s="71">
        <v>0</v>
      </c>
      <c r="U2895" s="70">
        <v>0</v>
      </c>
      <c r="V2895" s="71">
        <v>0</v>
      </c>
      <c r="W2895" s="70">
        <v>0</v>
      </c>
      <c r="X2895" s="71">
        <v>0</v>
      </c>
      <c r="Y2895" s="70">
        <v>0</v>
      </c>
      <c r="Z2895" s="71">
        <v>0</v>
      </c>
      <c r="AA2895" s="70">
        <v>0</v>
      </c>
      <c r="AB2895" s="71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201</v>
      </c>
      <c r="C2896" s="14"/>
      <c r="D2896" s="14"/>
      <c r="E2896" s="70">
        <v>0</v>
      </c>
      <c r="F2896" s="71">
        <v>0</v>
      </c>
      <c r="G2896" s="70">
        <v>0</v>
      </c>
      <c r="H2896" s="71">
        <v>0</v>
      </c>
      <c r="I2896" s="70">
        <v>0</v>
      </c>
      <c r="J2896" s="71">
        <v>0</v>
      </c>
      <c r="K2896" s="70">
        <v>0</v>
      </c>
      <c r="L2896" s="71">
        <v>0</v>
      </c>
      <c r="M2896" s="70">
        <v>0</v>
      </c>
      <c r="N2896" s="71">
        <v>0</v>
      </c>
      <c r="O2896" s="70">
        <v>0</v>
      </c>
      <c r="P2896" s="71">
        <v>0</v>
      </c>
      <c r="Q2896" s="70">
        <v>0</v>
      </c>
      <c r="R2896" s="71">
        <v>0</v>
      </c>
      <c r="S2896" s="70">
        <v>0</v>
      </c>
      <c r="T2896" s="71">
        <v>0</v>
      </c>
      <c r="U2896" s="70">
        <v>0</v>
      </c>
      <c r="V2896" s="71">
        <v>0</v>
      </c>
      <c r="W2896" s="70">
        <v>0</v>
      </c>
      <c r="X2896" s="71">
        <v>0</v>
      </c>
      <c r="Y2896" s="70">
        <v>0</v>
      </c>
      <c r="Z2896" s="71">
        <v>0</v>
      </c>
      <c r="AA2896" s="70">
        <v>0</v>
      </c>
      <c r="AB2896" s="71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202</v>
      </c>
      <c r="C2897" s="14"/>
      <c r="D2897" s="14"/>
      <c r="E2897" s="70">
        <v>0</v>
      </c>
      <c r="F2897" s="71">
        <v>0</v>
      </c>
      <c r="G2897" s="70">
        <v>0</v>
      </c>
      <c r="H2897" s="71">
        <v>0</v>
      </c>
      <c r="I2897" s="70">
        <v>0</v>
      </c>
      <c r="J2897" s="71">
        <v>0</v>
      </c>
      <c r="K2897" s="70">
        <v>0</v>
      </c>
      <c r="L2897" s="71">
        <v>0</v>
      </c>
      <c r="M2897" s="70">
        <v>2.9073021113872562E-2</v>
      </c>
      <c r="N2897" s="71">
        <v>3.8109519084294684E-2</v>
      </c>
      <c r="O2897" s="70">
        <v>1.0867835183938357E-2</v>
      </c>
      <c r="P2897" s="71">
        <v>0</v>
      </c>
      <c r="Q2897" s="70">
        <v>0</v>
      </c>
      <c r="R2897" s="71">
        <v>0</v>
      </c>
      <c r="S2897" s="70">
        <v>0</v>
      </c>
      <c r="T2897" s="71">
        <v>1.1861837903658558E-2</v>
      </c>
      <c r="U2897" s="70">
        <v>8.9712657531102573E-3</v>
      </c>
      <c r="V2897" s="71">
        <v>0</v>
      </c>
      <c r="W2897" s="70">
        <v>0</v>
      </c>
      <c r="X2897" s="71">
        <v>0</v>
      </c>
      <c r="Y2897" s="70">
        <v>0</v>
      </c>
      <c r="Z2897" s="71">
        <v>0</v>
      </c>
      <c r="AA2897" s="70">
        <v>0</v>
      </c>
      <c r="AB2897" s="71">
        <v>0</v>
      </c>
      <c r="AC2897" s="54"/>
      <c r="AD2897" s="55">
        <f t="shared" si="60"/>
        <v>9.8883479038874414E-2</v>
      </c>
      <c r="AE2897" s="54"/>
    </row>
    <row r="2898" spans="2:31" x14ac:dyDescent="0.3">
      <c r="B2898" s="4" t="s">
        <v>203</v>
      </c>
      <c r="C2898" s="14"/>
      <c r="D2898" s="14"/>
      <c r="E2898" s="70">
        <v>0</v>
      </c>
      <c r="F2898" s="71">
        <v>0</v>
      </c>
      <c r="G2898" s="70">
        <v>0</v>
      </c>
      <c r="H2898" s="71">
        <v>0</v>
      </c>
      <c r="I2898" s="70">
        <v>0</v>
      </c>
      <c r="J2898" s="71">
        <v>0</v>
      </c>
      <c r="K2898" s="70">
        <v>0</v>
      </c>
      <c r="L2898" s="71">
        <v>0</v>
      </c>
      <c r="M2898" s="70">
        <v>2.9073021113872562E-2</v>
      </c>
      <c r="N2898" s="71">
        <v>3.8109519084294684E-2</v>
      </c>
      <c r="O2898" s="70">
        <v>1.0867835183938357E-2</v>
      </c>
      <c r="P2898" s="71">
        <v>0</v>
      </c>
      <c r="Q2898" s="70">
        <v>0</v>
      </c>
      <c r="R2898" s="71">
        <v>0</v>
      </c>
      <c r="S2898" s="70">
        <v>0</v>
      </c>
      <c r="T2898" s="71">
        <v>1.1861837903658558E-2</v>
      </c>
      <c r="U2898" s="70">
        <v>8.9712657531102573E-3</v>
      </c>
      <c r="V2898" s="71">
        <v>0</v>
      </c>
      <c r="W2898" s="70">
        <v>0</v>
      </c>
      <c r="X2898" s="71">
        <v>0</v>
      </c>
      <c r="Y2898" s="70">
        <v>0</v>
      </c>
      <c r="Z2898" s="71">
        <v>0</v>
      </c>
      <c r="AA2898" s="70">
        <v>0</v>
      </c>
      <c r="AB2898" s="71">
        <v>0</v>
      </c>
      <c r="AC2898" s="54"/>
      <c r="AD2898" s="55">
        <f t="shared" si="60"/>
        <v>9.8883479038874414E-2</v>
      </c>
      <c r="AE2898" s="54"/>
    </row>
    <row r="2899" spans="2:31" x14ac:dyDescent="0.3">
      <c r="B2899" s="4" t="s">
        <v>130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1.161823563538656</v>
      </c>
      <c r="N2899" s="71">
        <v>1.8753543998400355</v>
      </c>
      <c r="O2899" s="70">
        <v>0.52496386600070488</v>
      </c>
      <c r="P2899" s="71">
        <v>0</v>
      </c>
      <c r="Q2899" s="70">
        <v>0</v>
      </c>
      <c r="R2899" s="71">
        <v>0</v>
      </c>
      <c r="S2899" s="70">
        <v>0</v>
      </c>
      <c r="T2899" s="71">
        <v>0.3590810186068214</v>
      </c>
      <c r="U2899" s="70">
        <v>0.32166261401706248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4.2428854620032803</v>
      </c>
      <c r="AE2899" s="54"/>
    </row>
    <row r="2900" spans="2:31" x14ac:dyDescent="0.3">
      <c r="B2900" s="4" t="s">
        <v>131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1.161823563538656</v>
      </c>
      <c r="N2900" s="71">
        <v>1.8753543998400355</v>
      </c>
      <c r="O2900" s="70">
        <v>0.52496386600070488</v>
      </c>
      <c r="P2900" s="71">
        <v>0</v>
      </c>
      <c r="Q2900" s="70">
        <v>0</v>
      </c>
      <c r="R2900" s="71">
        <v>0</v>
      </c>
      <c r="S2900" s="70">
        <v>0</v>
      </c>
      <c r="T2900" s="71">
        <v>0.3590810186068214</v>
      </c>
      <c r="U2900" s="70">
        <v>0.32166261401706248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4.2428854620032803</v>
      </c>
      <c r="AE2900" s="54"/>
    </row>
    <row r="2901" spans="2:31" x14ac:dyDescent="0.3">
      <c r="B2901" s="4" t="s">
        <v>219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0.43661144574483235</v>
      </c>
      <c r="N2901" s="71">
        <v>0.53435134887695324</v>
      </c>
      <c r="O2901" s="70">
        <v>0.14650548761155874</v>
      </c>
      <c r="P2901" s="71">
        <v>0</v>
      </c>
      <c r="Q2901" s="70">
        <v>0</v>
      </c>
      <c r="R2901" s="71">
        <v>0</v>
      </c>
      <c r="S2901" s="70">
        <v>0</v>
      </c>
      <c r="T2901" s="71">
        <v>0.1088973840077718</v>
      </c>
      <c r="U2901" s="70">
        <v>0.21529113909403483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1.4416568053351511</v>
      </c>
      <c r="AE2901" s="54"/>
    </row>
    <row r="2902" spans="2:31" x14ac:dyDescent="0.3">
      <c r="B2902" s="4" t="s">
        <v>285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0.19740326811472575</v>
      </c>
      <c r="N2902" s="71">
        <v>5.3928545495714673</v>
      </c>
      <c r="O2902" s="70">
        <v>2.691976238765637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8.2822340564518306</v>
      </c>
      <c r="AE2902" s="54"/>
    </row>
    <row r="2903" spans="2:31" x14ac:dyDescent="0.3">
      <c r="B2903" s="4" t="s">
        <v>286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0.19740326811472575</v>
      </c>
      <c r="N2903" s="71">
        <v>5.3928545495714673</v>
      </c>
      <c r="O2903" s="70">
        <v>2.691976238765637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8.2822340564518306</v>
      </c>
      <c r="AE2903" s="54"/>
    </row>
    <row r="2904" spans="2:31" x14ac:dyDescent="0.3">
      <c r="B2904" s="4" t="s">
        <v>198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0.34460617378354069</v>
      </c>
      <c r="N2904" s="71">
        <v>0.4532850002249082</v>
      </c>
      <c r="O2904" s="70">
        <v>0.13460067970057327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0.9324918537090221</v>
      </c>
      <c r="AE2904" s="54"/>
    </row>
    <row r="2905" spans="2:31" x14ac:dyDescent="0.3">
      <c r="B2905" s="4" t="s">
        <v>199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0.34460617378354069</v>
      </c>
      <c r="N2905" s="71">
        <v>0.4532850002249082</v>
      </c>
      <c r="O2905" s="70">
        <v>0.13460067970057327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0.9324918537090221</v>
      </c>
      <c r="AE2905" s="54"/>
    </row>
    <row r="2906" spans="2:31" x14ac:dyDescent="0.3">
      <c r="B2906" s="4" t="s">
        <v>155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231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232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233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234</v>
      </c>
      <c r="C2910" s="4"/>
      <c r="D2910" s="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288</v>
      </c>
      <c r="C2911" s="4"/>
      <c r="D2911" s="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289</v>
      </c>
      <c r="C2912" s="4"/>
      <c r="D2912" s="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156</v>
      </c>
      <c r="C2913" s="4"/>
      <c r="D2913" s="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192</v>
      </c>
      <c r="C2914" s="4"/>
      <c r="D2914" s="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193</v>
      </c>
      <c r="C2915" s="4"/>
      <c r="D2915" s="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184</v>
      </c>
      <c r="C2916" s="4"/>
      <c r="D2916" s="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0.15510389804840088</v>
      </c>
      <c r="U2916" s="70">
        <v>0.30627664724985759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0.46138054529825845</v>
      </c>
      <c r="AE2916" s="54"/>
    </row>
    <row r="2917" spans="2:31" x14ac:dyDescent="0.3">
      <c r="B2917" s="4" t="s">
        <v>185</v>
      </c>
      <c r="C2917" s="4"/>
      <c r="D2917" s="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0.15510389804840088</v>
      </c>
      <c r="U2917" s="70">
        <v>0.30627664724985759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0.46138054529825845</v>
      </c>
      <c r="AE2917" s="54"/>
    </row>
    <row r="2918" spans="2:31" x14ac:dyDescent="0.3">
      <c r="B2918" s="4" t="s">
        <v>287</v>
      </c>
      <c r="C2918" s="4"/>
      <c r="D2918" s="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142</v>
      </c>
      <c r="C2919" s="4"/>
      <c r="D2919" s="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143</v>
      </c>
      <c r="C2920" s="4"/>
      <c r="D2920" s="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241</v>
      </c>
      <c r="C2921" s="4"/>
      <c r="D2921" s="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160</v>
      </c>
      <c r="C2922" s="4"/>
      <c r="D2922" s="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ref="AD2922:AD2983" si="61">SUM(E2922:AB2922)</f>
        <v>0</v>
      </c>
      <c r="AE2922" s="54"/>
    </row>
    <row r="2923" spans="2:31" x14ac:dyDescent="0.3">
      <c r="B2923" s="4" t="s">
        <v>161</v>
      </c>
      <c r="C2923" s="4"/>
      <c r="D2923" s="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1"/>
        <v>0</v>
      </c>
      <c r="AE2923" s="54"/>
    </row>
    <row r="2924" spans="2:31" x14ac:dyDescent="0.3">
      <c r="B2924" s="4" t="s">
        <v>157</v>
      </c>
      <c r="C2924" s="4"/>
      <c r="D2924" s="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1"/>
        <v>0</v>
      </c>
      <c r="AE2924" s="54"/>
    </row>
    <row r="2925" spans="2:31" x14ac:dyDescent="0.3">
      <c r="B2925" s="4" t="s">
        <v>158</v>
      </c>
      <c r="C2925" s="4"/>
      <c r="D2925" s="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1"/>
        <v>0</v>
      </c>
      <c r="AE2925" s="54"/>
    </row>
    <row r="2926" spans="2:31" x14ac:dyDescent="0.3">
      <c r="B2926" s="4" t="s">
        <v>159</v>
      </c>
      <c r="C2926" s="4"/>
      <c r="D2926" s="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1"/>
        <v>0</v>
      </c>
      <c r="AE2926" s="54"/>
    </row>
    <row r="2927" spans="2:31" x14ac:dyDescent="0.3">
      <c r="B2927" s="4" t="s">
        <v>132</v>
      </c>
      <c r="C2927" s="4"/>
      <c r="D2927" s="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1"/>
        <v>0</v>
      </c>
      <c r="AE2927" s="54"/>
    </row>
    <row r="2928" spans="2:31" x14ac:dyDescent="0.3">
      <c r="B2928" s="4" t="s">
        <v>133</v>
      </c>
      <c r="C2928" s="4"/>
      <c r="D2928" s="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1"/>
        <v>0</v>
      </c>
      <c r="AE2928" s="54"/>
    </row>
    <row r="2929" spans="2:31" x14ac:dyDescent="0.3">
      <c r="B2929" s="4" t="s">
        <v>134</v>
      </c>
      <c r="C2929" s="4"/>
      <c r="D2929" s="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1"/>
        <v>0</v>
      </c>
      <c r="AE2929" s="54"/>
    </row>
    <row r="2930" spans="2:31" x14ac:dyDescent="0.3">
      <c r="B2930" s="4" t="s">
        <v>190</v>
      </c>
      <c r="C2930" s="4"/>
      <c r="D2930" s="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1"/>
        <v>0</v>
      </c>
      <c r="AE2930" s="54"/>
    </row>
    <row r="2931" spans="2:31" x14ac:dyDescent="0.3">
      <c r="B2931" s="4" t="s">
        <v>191</v>
      </c>
      <c r="C2931" s="4"/>
      <c r="D2931" s="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1"/>
        <v>0</v>
      </c>
      <c r="AE2931" s="54"/>
    </row>
    <row r="2932" spans="2:31" x14ac:dyDescent="0.3">
      <c r="B2932" s="4" t="s">
        <v>175</v>
      </c>
      <c r="C2932" s="4"/>
      <c r="D2932" s="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0.6818333333333334</v>
      </c>
      <c r="U2932" s="70">
        <v>0.40363888888888882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1"/>
        <v>1.0854722222222222</v>
      </c>
      <c r="AE2932" s="54"/>
    </row>
    <row r="2933" spans="2:31" x14ac:dyDescent="0.3">
      <c r="B2933" s="4" t="s">
        <v>176</v>
      </c>
      <c r="C2933" s="4"/>
      <c r="D2933" s="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0.6818333333333334</v>
      </c>
      <c r="U2933" s="70">
        <v>0.40363888888888882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1"/>
        <v>1.0854722222222222</v>
      </c>
      <c r="AE2933" s="54"/>
    </row>
    <row r="2934" spans="2:31" x14ac:dyDescent="0.3">
      <c r="B2934" s="4" t="s">
        <v>183</v>
      </c>
      <c r="C2934" s="4"/>
      <c r="D2934" s="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1"/>
        <v>0</v>
      </c>
      <c r="AE2934" s="54"/>
    </row>
    <row r="2935" spans="2:31" x14ac:dyDescent="0.3">
      <c r="B2935" s="4" t="s">
        <v>224</v>
      </c>
      <c r="C2935" s="4"/>
      <c r="D2935" s="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2.1497097942564176E-2</v>
      </c>
      <c r="N2935" s="71">
        <v>3.0266701512866472E-2</v>
      </c>
      <c r="O2935" s="70">
        <v>1.0400874747170332E-2</v>
      </c>
      <c r="P2935" s="71">
        <v>0</v>
      </c>
      <c r="Q2935" s="70">
        <v>0</v>
      </c>
      <c r="R2935" s="71">
        <v>0</v>
      </c>
      <c r="S2935" s="70">
        <v>0</v>
      </c>
      <c r="T2935" s="71">
        <v>2.3978618118498048E-2</v>
      </c>
      <c r="U2935" s="70">
        <v>1.7994513114293412E-2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1"/>
        <v>0.10413780543539244</v>
      </c>
      <c r="AE2935" s="54"/>
    </row>
    <row r="2936" spans="2:31" x14ac:dyDescent="0.3">
      <c r="B2936" s="4" t="s">
        <v>225</v>
      </c>
      <c r="C2936" s="4"/>
      <c r="D2936" s="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2.1497097942564176E-2</v>
      </c>
      <c r="N2936" s="71">
        <v>3.0266701512866472E-2</v>
      </c>
      <c r="O2936" s="70">
        <v>1.0400874747170332E-2</v>
      </c>
      <c r="P2936" s="71">
        <v>0</v>
      </c>
      <c r="Q2936" s="70">
        <v>0</v>
      </c>
      <c r="R2936" s="71">
        <v>0</v>
      </c>
      <c r="S2936" s="70">
        <v>0</v>
      </c>
      <c r="T2936" s="71">
        <v>2.3978618118498048E-2</v>
      </c>
      <c r="U2936" s="70">
        <v>1.7994513114293412E-2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1"/>
        <v>0.10413780543539244</v>
      </c>
      <c r="AE2936" s="54"/>
    </row>
    <row r="2937" spans="2:31" x14ac:dyDescent="0.3">
      <c r="B2937" s="4" t="s">
        <v>226</v>
      </c>
      <c r="C2937" s="4"/>
      <c r="D2937" s="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2.1497097942564176E-2</v>
      </c>
      <c r="N2937" s="71">
        <v>3.0266701512866472E-2</v>
      </c>
      <c r="O2937" s="70">
        <v>1.0400874747170332E-2</v>
      </c>
      <c r="P2937" s="71">
        <v>0</v>
      </c>
      <c r="Q2937" s="70">
        <v>0</v>
      </c>
      <c r="R2937" s="71">
        <v>0</v>
      </c>
      <c r="S2937" s="70">
        <v>0</v>
      </c>
      <c r="T2937" s="71">
        <v>2.3978618118498048E-2</v>
      </c>
      <c r="U2937" s="70">
        <v>1.7994513114293412E-2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1"/>
        <v>0.10413780543539244</v>
      </c>
      <c r="AE2937" s="54"/>
    </row>
    <row r="2938" spans="2:31" x14ac:dyDescent="0.3">
      <c r="B2938" s="4" t="s">
        <v>174</v>
      </c>
      <c r="C2938" s="4"/>
      <c r="D2938" s="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8.8886013888888876E-3</v>
      </c>
      <c r="N2938" s="71">
        <v>2.5914285560572785</v>
      </c>
      <c r="O2938" s="70">
        <v>1.3091814605503309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1"/>
        <v>3.9094986179964981</v>
      </c>
      <c r="AE2938" s="54"/>
    </row>
    <row r="2939" spans="2:31" x14ac:dyDescent="0.3">
      <c r="B2939" s="4" t="s">
        <v>242</v>
      </c>
      <c r="C2939" s="4"/>
      <c r="D2939" s="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1"/>
        <v>0</v>
      </c>
      <c r="AE2939" s="54"/>
    </row>
    <row r="2940" spans="2:31" x14ac:dyDescent="0.3">
      <c r="B2940" s="4" t="s">
        <v>227</v>
      </c>
      <c r="C2940" s="4"/>
      <c r="D2940" s="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1"/>
        <v>0</v>
      </c>
      <c r="AE2940" s="54"/>
    </row>
    <row r="2941" spans="2:31" x14ac:dyDescent="0.3">
      <c r="B2941" s="4" t="s">
        <v>228</v>
      </c>
      <c r="C2941" s="4"/>
      <c r="D2941" s="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1"/>
        <v>0</v>
      </c>
      <c r="AE2941" s="54"/>
    </row>
    <row r="2942" spans="2:31" x14ac:dyDescent="0.3">
      <c r="B2942" s="4" t="s">
        <v>290</v>
      </c>
      <c r="C2942" s="4"/>
      <c r="D2942" s="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1"/>
        <v>0</v>
      </c>
      <c r="AE2942" s="54"/>
    </row>
    <row r="2943" spans="2:31" x14ac:dyDescent="0.3">
      <c r="B2943" s="4" t="s">
        <v>177</v>
      </c>
      <c r="C2943" s="4"/>
      <c r="D2943" s="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1"/>
        <v>0</v>
      </c>
      <c r="AE2943" s="54"/>
    </row>
    <row r="2944" spans="2:31" x14ac:dyDescent="0.3">
      <c r="B2944" s="4" t="s">
        <v>178</v>
      </c>
      <c r="C2944" s="4"/>
      <c r="D2944" s="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1"/>
        <v>0</v>
      </c>
      <c r="AE2944" s="54"/>
    </row>
    <row r="2945" spans="2:31" x14ac:dyDescent="0.3">
      <c r="B2945" s="4" t="s">
        <v>162</v>
      </c>
      <c r="C2945" s="4"/>
      <c r="D2945" s="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0.5272154107899355</v>
      </c>
      <c r="N2945" s="71">
        <v>1.1986456962425585</v>
      </c>
      <c r="O2945" s="70">
        <v>0.14103703703703696</v>
      </c>
      <c r="P2945" s="71">
        <v>0</v>
      </c>
      <c r="Q2945" s="70">
        <v>0</v>
      </c>
      <c r="R2945" s="71">
        <v>0</v>
      </c>
      <c r="S2945" s="70">
        <v>0</v>
      </c>
      <c r="T2945" s="71">
        <v>6.2222222222216858E-4</v>
      </c>
      <c r="U2945" s="70">
        <v>1.7194989106752881E-3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1"/>
        <v>1.8692398652024282</v>
      </c>
      <c r="AE2945" s="54"/>
    </row>
    <row r="2946" spans="2:31" x14ac:dyDescent="0.3">
      <c r="B2946" s="4" t="s">
        <v>163</v>
      </c>
      <c r="C2946" s="4"/>
      <c r="D2946" s="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0.5272154107899355</v>
      </c>
      <c r="N2946" s="71">
        <v>1.1986456962425585</v>
      </c>
      <c r="O2946" s="70">
        <v>0.14103703703703696</v>
      </c>
      <c r="P2946" s="71">
        <v>0</v>
      </c>
      <c r="Q2946" s="70">
        <v>0</v>
      </c>
      <c r="R2946" s="71">
        <v>0</v>
      </c>
      <c r="S2946" s="70">
        <v>0</v>
      </c>
      <c r="T2946" s="71">
        <v>6.2222222222216858E-4</v>
      </c>
      <c r="U2946" s="70">
        <v>1.7194989106752881E-3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1"/>
        <v>1.8692398652024282</v>
      </c>
      <c r="AE2946" s="54"/>
    </row>
    <row r="2947" spans="2:31" x14ac:dyDescent="0.3">
      <c r="B2947" s="4" t="s">
        <v>164</v>
      </c>
      <c r="C2947" s="4"/>
      <c r="D2947" s="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0.5272154107899355</v>
      </c>
      <c r="N2947" s="71">
        <v>1.1986456962425585</v>
      </c>
      <c r="O2947" s="70">
        <v>0.14103703703703696</v>
      </c>
      <c r="P2947" s="71">
        <v>0</v>
      </c>
      <c r="Q2947" s="70">
        <v>0</v>
      </c>
      <c r="R2947" s="71">
        <v>0</v>
      </c>
      <c r="S2947" s="70">
        <v>0</v>
      </c>
      <c r="T2947" s="71">
        <v>6.2222222222216858E-4</v>
      </c>
      <c r="U2947" s="70">
        <v>1.7194989106752881E-3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1"/>
        <v>1.8692398652024282</v>
      </c>
      <c r="AE2947" s="54"/>
    </row>
    <row r="2948" spans="2:31" x14ac:dyDescent="0.3">
      <c r="B2948" s="4" t="s">
        <v>165</v>
      </c>
      <c r="C2948" s="4"/>
      <c r="D2948" s="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1.1297473088355756</v>
      </c>
      <c r="N2948" s="71">
        <v>2.5685264919483397</v>
      </c>
      <c r="O2948" s="70">
        <v>0.30222222222222206</v>
      </c>
      <c r="P2948" s="71">
        <v>0</v>
      </c>
      <c r="Q2948" s="70">
        <v>0</v>
      </c>
      <c r="R2948" s="71">
        <v>0</v>
      </c>
      <c r="S2948" s="70">
        <v>0</v>
      </c>
      <c r="T2948" s="71">
        <v>1.3333333333332455E-3</v>
      </c>
      <c r="U2948" s="70">
        <v>3.6846405228755747E-3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1"/>
        <v>4.0055139968623461</v>
      </c>
      <c r="AE2948" s="54"/>
    </row>
    <row r="2949" spans="2:31" x14ac:dyDescent="0.3">
      <c r="B2949" s="4" t="s">
        <v>166</v>
      </c>
      <c r="C2949" s="4"/>
      <c r="D2949" s="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1.1297473088355756</v>
      </c>
      <c r="N2949" s="71">
        <v>2.5685264919483397</v>
      </c>
      <c r="O2949" s="70">
        <v>0.30222222222222206</v>
      </c>
      <c r="P2949" s="71">
        <v>0</v>
      </c>
      <c r="Q2949" s="70">
        <v>0</v>
      </c>
      <c r="R2949" s="71">
        <v>0</v>
      </c>
      <c r="S2949" s="70">
        <v>0</v>
      </c>
      <c r="T2949" s="71">
        <v>1.3333333333332455E-3</v>
      </c>
      <c r="U2949" s="70">
        <v>3.6846405228755747E-3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1"/>
        <v>4.0055139968623461</v>
      </c>
      <c r="AE2949" s="54"/>
    </row>
    <row r="2950" spans="2:31" x14ac:dyDescent="0.3">
      <c r="B2950" s="4" t="s">
        <v>186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0.25772494077682501</v>
      </c>
      <c r="U2950" s="70">
        <v>0.25955451726913453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1"/>
        <v>0.51727945804595954</v>
      </c>
      <c r="AE2950" s="54"/>
    </row>
    <row r="2951" spans="2:31" x14ac:dyDescent="0.3">
      <c r="B2951" s="4" t="s">
        <v>187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0.25772494077682501</v>
      </c>
      <c r="U2951" s="70">
        <v>0.25955451726913453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1"/>
        <v>0.51727945804595954</v>
      </c>
      <c r="AE2951" s="54"/>
    </row>
    <row r="2952" spans="2:31" x14ac:dyDescent="0.3">
      <c r="B2952" s="4" t="s">
        <v>145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3.6033333333333299</v>
      </c>
      <c r="N2952" s="71">
        <v>3.0272135052208333</v>
      </c>
      <c r="O2952" s="70">
        <v>0.49621849639277771</v>
      </c>
      <c r="P2952" s="71">
        <v>0</v>
      </c>
      <c r="Q2952" s="70">
        <v>0</v>
      </c>
      <c r="R2952" s="71">
        <v>0</v>
      </c>
      <c r="S2952" s="70">
        <v>0</v>
      </c>
      <c r="T2952" s="71">
        <v>1.1750000000000003</v>
      </c>
      <c r="U2952" s="70">
        <v>0.86166666666666691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1"/>
        <v>9.1634320016136073</v>
      </c>
      <c r="AE2952" s="54"/>
    </row>
    <row r="2953" spans="2:31" x14ac:dyDescent="0.3">
      <c r="B2953" s="4" t="s">
        <v>146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3.6033333333333299</v>
      </c>
      <c r="N2953" s="71">
        <v>3.0272135052208333</v>
      </c>
      <c r="O2953" s="70">
        <v>0.49621849639277771</v>
      </c>
      <c r="P2953" s="71">
        <v>0</v>
      </c>
      <c r="Q2953" s="70">
        <v>0</v>
      </c>
      <c r="R2953" s="71">
        <v>0</v>
      </c>
      <c r="S2953" s="70">
        <v>0</v>
      </c>
      <c r="T2953" s="71">
        <v>1.1750000000000003</v>
      </c>
      <c r="U2953" s="70">
        <v>0.86166666666666691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1"/>
        <v>9.1634320016136073</v>
      </c>
      <c r="AE2953" s="54"/>
    </row>
    <row r="2954" spans="2:31" x14ac:dyDescent="0.3">
      <c r="B2954" s="4" t="s">
        <v>167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1.0067706715205202</v>
      </c>
      <c r="N2954" s="71">
        <v>2.3273159974699986</v>
      </c>
      <c r="O2954" s="70">
        <v>0.11740937395553805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1"/>
        <v>3.4514960429460571</v>
      </c>
      <c r="AE2954" s="54"/>
    </row>
    <row r="2955" spans="2:31" x14ac:dyDescent="0.3">
      <c r="B2955" s="4" t="s">
        <v>168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1.0067706715205202</v>
      </c>
      <c r="N2955" s="71">
        <v>2.3273159974699986</v>
      </c>
      <c r="O2955" s="70">
        <v>0.11740937395553805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1"/>
        <v>3.4514960429460571</v>
      </c>
      <c r="AE2955" s="54"/>
    </row>
    <row r="2956" spans="2:31" x14ac:dyDescent="0.3">
      <c r="B2956" s="4" t="s">
        <v>169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1.0067706715205202</v>
      </c>
      <c r="N2956" s="71">
        <v>2.3273159974699986</v>
      </c>
      <c r="O2956" s="70">
        <v>0.11740937395553805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1"/>
        <v>3.4514960429460571</v>
      </c>
      <c r="AE2956" s="54"/>
    </row>
    <row r="2957" spans="2:31" x14ac:dyDescent="0.3">
      <c r="B2957" s="4" t="s">
        <v>204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1"/>
        <v>0</v>
      </c>
      <c r="AE2957" s="54"/>
    </row>
    <row r="2958" spans="2:31" x14ac:dyDescent="0.3">
      <c r="B2958" s="4" t="s">
        <v>205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1"/>
        <v>0</v>
      </c>
      <c r="AE2958" s="54"/>
    </row>
    <row r="2959" spans="2:31" x14ac:dyDescent="0.3">
      <c r="B2959" s="4" t="s">
        <v>206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1"/>
        <v>0</v>
      </c>
      <c r="AE2959" s="54"/>
    </row>
    <row r="2960" spans="2:31" x14ac:dyDescent="0.3">
      <c r="B2960" s="4" t="s">
        <v>135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1"/>
        <v>0</v>
      </c>
      <c r="AE2960" s="54"/>
    </row>
    <row r="2961" spans="2:31" x14ac:dyDescent="0.3">
      <c r="B2961" s="4" t="s">
        <v>136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1"/>
        <v>0</v>
      </c>
      <c r="AE2961" s="54"/>
    </row>
    <row r="2962" spans="2:31" x14ac:dyDescent="0.3">
      <c r="B2962" s="4" t="s">
        <v>137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1"/>
        <v>0</v>
      </c>
      <c r="AE2962" s="54"/>
    </row>
    <row r="2963" spans="2:31" x14ac:dyDescent="0.3">
      <c r="B2963" s="4" t="s">
        <v>261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1"/>
        <v>0</v>
      </c>
      <c r="AE2963" s="54"/>
    </row>
    <row r="2964" spans="2:31" x14ac:dyDescent="0.3">
      <c r="B2964" s="4" t="s">
        <v>262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si="61"/>
        <v>0</v>
      </c>
      <c r="AE2964" s="54"/>
    </row>
    <row r="2965" spans="2:31" x14ac:dyDescent="0.3">
      <c r="B2965" s="4" t="s">
        <v>197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209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210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211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212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229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0.35633264382680258</v>
      </c>
      <c r="N2970" s="71">
        <v>0.48069115380446115</v>
      </c>
      <c r="O2970" s="70">
        <v>0.13860096534093222</v>
      </c>
      <c r="P2970" s="71">
        <v>0</v>
      </c>
      <c r="Q2970" s="70">
        <v>0</v>
      </c>
      <c r="R2970" s="71">
        <v>0</v>
      </c>
      <c r="S2970" s="70">
        <v>0</v>
      </c>
      <c r="T2970" s="71">
        <v>0.13527464171250661</v>
      </c>
      <c r="U2970" s="70">
        <v>9.9258610606193551E-2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1.2101580152908962</v>
      </c>
      <c r="AE2970" s="54"/>
    </row>
    <row r="2971" spans="2:31" x14ac:dyDescent="0.3">
      <c r="B2971" s="4" t="s">
        <v>230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0.35633264382680258</v>
      </c>
      <c r="N2971" s="71">
        <v>0.48069115380446115</v>
      </c>
      <c r="O2971" s="70">
        <v>0.13860096534093222</v>
      </c>
      <c r="P2971" s="71">
        <v>0</v>
      </c>
      <c r="Q2971" s="70">
        <v>0</v>
      </c>
      <c r="R2971" s="71">
        <v>0</v>
      </c>
      <c r="S2971" s="70">
        <v>0</v>
      </c>
      <c r="T2971" s="71">
        <v>0.13527464171250661</v>
      </c>
      <c r="U2971" s="70">
        <v>9.9258610606193551E-2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1.2101580152908962</v>
      </c>
      <c r="AE2971" s="54"/>
    </row>
    <row r="2972" spans="2:31" x14ac:dyDescent="0.3">
      <c r="B2972" s="4" t="s">
        <v>213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5.8933567365010591</v>
      </c>
      <c r="N2972" s="71">
        <v>2.3212041854858398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2.8640111287434895E-3</v>
      </c>
      <c r="U2972" s="70">
        <v>1.0129553688897028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9.2303803020053437</v>
      </c>
      <c r="AE2972" s="54"/>
    </row>
    <row r="2973" spans="2:31" x14ac:dyDescent="0.3">
      <c r="B2973" s="4" t="s">
        <v>263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264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217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218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243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265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170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171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172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173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138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12" t="s">
        <v>2</v>
      </c>
      <c r="C2984" s="12"/>
      <c r="D2984" s="12"/>
      <c r="E2984" s="13">
        <f t="shared" ref="E2984:AB2984" si="62">SUM(E2848:E2983)</f>
        <v>0</v>
      </c>
      <c r="F2984" s="13">
        <f t="shared" si="62"/>
        <v>0</v>
      </c>
      <c r="G2984" s="13">
        <f t="shared" si="62"/>
        <v>0</v>
      </c>
      <c r="H2984" s="13">
        <f t="shared" si="62"/>
        <v>0</v>
      </c>
      <c r="I2984" s="13">
        <f t="shared" si="62"/>
        <v>0</v>
      </c>
      <c r="J2984" s="13">
        <f t="shared" si="62"/>
        <v>0</v>
      </c>
      <c r="K2984" s="13">
        <f t="shared" si="62"/>
        <v>0</v>
      </c>
      <c r="L2984" s="13">
        <f t="shared" si="62"/>
        <v>0</v>
      </c>
      <c r="M2984" s="13">
        <f t="shared" si="62"/>
        <v>28.617175109643721</v>
      </c>
      <c r="N2984" s="13">
        <f t="shared" si="62"/>
        <v>52.449958588582504</v>
      </c>
      <c r="O2984" s="13">
        <f t="shared" si="62"/>
        <v>13.005778974521697</v>
      </c>
      <c r="P2984" s="13">
        <f t="shared" si="62"/>
        <v>0</v>
      </c>
      <c r="Q2984" s="13">
        <f t="shared" si="62"/>
        <v>0</v>
      </c>
      <c r="R2984" s="13">
        <f t="shared" si="62"/>
        <v>0</v>
      </c>
      <c r="S2984" s="13">
        <f t="shared" si="62"/>
        <v>0</v>
      </c>
      <c r="T2984" s="13">
        <f t="shared" si="62"/>
        <v>6.9670290382672038</v>
      </c>
      <c r="U2984" s="13">
        <f t="shared" si="62"/>
        <v>6.9183544946852553</v>
      </c>
      <c r="V2984" s="13">
        <f t="shared" si="62"/>
        <v>0</v>
      </c>
      <c r="W2984" s="13">
        <f t="shared" si="62"/>
        <v>0</v>
      </c>
      <c r="X2984" s="13">
        <f t="shared" si="62"/>
        <v>0</v>
      </c>
      <c r="Y2984" s="13">
        <f t="shared" si="62"/>
        <v>0</v>
      </c>
      <c r="Z2984" s="13">
        <f t="shared" si="62"/>
        <v>0</v>
      </c>
      <c r="AA2984" s="13">
        <f t="shared" si="62"/>
        <v>0</v>
      </c>
      <c r="AB2984" s="13">
        <f t="shared" si="62"/>
        <v>0</v>
      </c>
      <c r="AC2984" s="116">
        <f>SUM(AC2848:AE2983)</f>
        <v>107.95829620570044</v>
      </c>
      <c r="AD2984" s="116"/>
      <c r="AE2984" s="116"/>
    </row>
    <row r="2985" spans="2:31" x14ac:dyDescent="0.3">
      <c r="B2985" s="14"/>
      <c r="C2985" s="15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</row>
    <row r="2986" spans="2:31" x14ac:dyDescent="0.3">
      <c r="B2986" s="14"/>
      <c r="C2986" s="15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</row>
    <row r="2987" spans="2:31" x14ac:dyDescent="0.3">
      <c r="B2987" s="8">
        <f>+B2845+1</f>
        <v>45799</v>
      </c>
    </row>
    <row r="2988" spans="2:31" x14ac:dyDescent="0.3">
      <c r="B2988" s="8"/>
    </row>
    <row r="2989" spans="2:31" x14ac:dyDescent="0.3">
      <c r="B2989" s="9" t="s">
        <v>81</v>
      </c>
      <c r="C2989" s="10"/>
      <c r="D2989" s="10"/>
      <c r="E2989" s="11">
        <v>1</v>
      </c>
      <c r="F2989" s="11">
        <v>2</v>
      </c>
      <c r="G2989" s="11">
        <v>3</v>
      </c>
      <c r="H2989" s="11">
        <v>4</v>
      </c>
      <c r="I2989" s="11">
        <v>5</v>
      </c>
      <c r="J2989" s="11">
        <v>6</v>
      </c>
      <c r="K2989" s="11">
        <v>7</v>
      </c>
      <c r="L2989" s="11">
        <v>8</v>
      </c>
      <c r="M2989" s="11">
        <v>9</v>
      </c>
      <c r="N2989" s="11">
        <v>10</v>
      </c>
      <c r="O2989" s="11">
        <v>11</v>
      </c>
      <c r="P2989" s="11">
        <v>12</v>
      </c>
      <c r="Q2989" s="11">
        <v>13</v>
      </c>
      <c r="R2989" s="11">
        <v>14</v>
      </c>
      <c r="S2989" s="11">
        <v>15</v>
      </c>
      <c r="T2989" s="11">
        <v>16</v>
      </c>
      <c r="U2989" s="11">
        <v>17</v>
      </c>
      <c r="V2989" s="11">
        <v>18</v>
      </c>
      <c r="W2989" s="11">
        <v>19</v>
      </c>
      <c r="X2989" s="11">
        <v>20</v>
      </c>
      <c r="Y2989" s="11">
        <v>21</v>
      </c>
      <c r="Z2989" s="11">
        <v>22</v>
      </c>
      <c r="AA2989" s="11">
        <v>23</v>
      </c>
      <c r="AB2989" s="11">
        <v>24</v>
      </c>
      <c r="AC2989" s="99" t="s">
        <v>2</v>
      </c>
      <c r="AD2989" s="99"/>
      <c r="AE2989" s="99"/>
    </row>
    <row r="2990" spans="2:31" x14ac:dyDescent="0.3">
      <c r="B2990" s="4" t="s">
        <v>245</v>
      </c>
      <c r="C2990" s="14"/>
      <c r="D2990" s="14"/>
      <c r="E2990" s="68">
        <v>0</v>
      </c>
      <c r="F2990" s="69">
        <v>0</v>
      </c>
      <c r="G2990" s="68">
        <v>0</v>
      </c>
      <c r="H2990" s="69">
        <v>0</v>
      </c>
      <c r="I2990" s="68">
        <v>0</v>
      </c>
      <c r="J2990" s="69">
        <v>0</v>
      </c>
      <c r="K2990" s="68">
        <v>0</v>
      </c>
      <c r="L2990" s="69">
        <v>0</v>
      </c>
      <c r="M2990" s="68">
        <v>0</v>
      </c>
      <c r="N2990" s="69">
        <v>0</v>
      </c>
      <c r="O2990" s="68">
        <v>0</v>
      </c>
      <c r="P2990" s="69">
        <v>0</v>
      </c>
      <c r="Q2990" s="68">
        <v>0</v>
      </c>
      <c r="R2990" s="69">
        <v>0</v>
      </c>
      <c r="S2990" s="68">
        <v>0</v>
      </c>
      <c r="T2990" s="69">
        <v>0</v>
      </c>
      <c r="U2990" s="68">
        <v>0</v>
      </c>
      <c r="V2990" s="69">
        <v>0</v>
      </c>
      <c r="W2990" s="68">
        <v>0</v>
      </c>
      <c r="X2990" s="69">
        <v>0</v>
      </c>
      <c r="Y2990" s="68">
        <v>0</v>
      </c>
      <c r="Z2990" s="69">
        <v>0</v>
      </c>
      <c r="AA2990" s="68">
        <v>0</v>
      </c>
      <c r="AB2990" s="69">
        <v>0</v>
      </c>
      <c r="AC2990" s="56"/>
      <c r="AD2990" s="55">
        <f t="shared" ref="AD2990:AD3063" si="63">SUM(E2990:AB2990)</f>
        <v>0</v>
      </c>
      <c r="AE2990" s="56"/>
    </row>
    <row r="2991" spans="2:31" x14ac:dyDescent="0.3">
      <c r="B2991" s="4" t="s">
        <v>246</v>
      </c>
      <c r="C2991" s="14"/>
      <c r="D2991" s="14"/>
      <c r="E2991" s="68">
        <v>0</v>
      </c>
      <c r="F2991" s="69">
        <v>0</v>
      </c>
      <c r="G2991" s="68">
        <v>0</v>
      </c>
      <c r="H2991" s="69">
        <v>0</v>
      </c>
      <c r="I2991" s="68">
        <v>0</v>
      </c>
      <c r="J2991" s="69">
        <v>0</v>
      </c>
      <c r="K2991" s="68">
        <v>0</v>
      </c>
      <c r="L2991" s="69">
        <v>0</v>
      </c>
      <c r="M2991" s="68">
        <v>0</v>
      </c>
      <c r="N2991" s="69">
        <v>0</v>
      </c>
      <c r="O2991" s="68">
        <v>0</v>
      </c>
      <c r="P2991" s="69">
        <v>0</v>
      </c>
      <c r="Q2991" s="68">
        <v>0</v>
      </c>
      <c r="R2991" s="69">
        <v>0</v>
      </c>
      <c r="S2991" s="68">
        <v>0</v>
      </c>
      <c r="T2991" s="69">
        <v>0</v>
      </c>
      <c r="U2991" s="68">
        <v>0</v>
      </c>
      <c r="V2991" s="69">
        <v>0</v>
      </c>
      <c r="W2991" s="68">
        <v>0</v>
      </c>
      <c r="X2991" s="69">
        <v>0</v>
      </c>
      <c r="Y2991" s="68">
        <v>0</v>
      </c>
      <c r="Z2991" s="69">
        <v>0</v>
      </c>
      <c r="AA2991" s="68">
        <v>0</v>
      </c>
      <c r="AB2991" s="69">
        <v>0</v>
      </c>
      <c r="AC2991" s="54"/>
      <c r="AD2991" s="55">
        <f t="shared" si="63"/>
        <v>0</v>
      </c>
      <c r="AE2991" s="54"/>
    </row>
    <row r="2992" spans="2:31" x14ac:dyDescent="0.3">
      <c r="B2992" s="4" t="s">
        <v>247</v>
      </c>
      <c r="C2992" s="14"/>
      <c r="D2992" s="14"/>
      <c r="E2992" s="68">
        <v>0</v>
      </c>
      <c r="F2992" s="69">
        <v>0</v>
      </c>
      <c r="G2992" s="68">
        <v>0</v>
      </c>
      <c r="H2992" s="69">
        <v>0</v>
      </c>
      <c r="I2992" s="68">
        <v>0</v>
      </c>
      <c r="J2992" s="69">
        <v>0</v>
      </c>
      <c r="K2992" s="68">
        <v>0</v>
      </c>
      <c r="L2992" s="69">
        <v>0</v>
      </c>
      <c r="M2992" s="68">
        <v>0</v>
      </c>
      <c r="N2992" s="69">
        <v>0</v>
      </c>
      <c r="O2992" s="68">
        <v>0</v>
      </c>
      <c r="P2992" s="69">
        <v>0</v>
      </c>
      <c r="Q2992" s="68">
        <v>0</v>
      </c>
      <c r="R2992" s="69">
        <v>0</v>
      </c>
      <c r="S2992" s="68">
        <v>0</v>
      </c>
      <c r="T2992" s="69">
        <v>0</v>
      </c>
      <c r="U2992" s="68">
        <v>0</v>
      </c>
      <c r="V2992" s="69">
        <v>0</v>
      </c>
      <c r="W2992" s="68">
        <v>0</v>
      </c>
      <c r="X2992" s="69">
        <v>0</v>
      </c>
      <c r="Y2992" s="68">
        <v>0</v>
      </c>
      <c r="Z2992" s="69">
        <v>0</v>
      </c>
      <c r="AA2992" s="68">
        <v>0</v>
      </c>
      <c r="AB2992" s="69">
        <v>0</v>
      </c>
      <c r="AC2992" s="54"/>
      <c r="AD2992" s="55">
        <f t="shared" si="63"/>
        <v>0</v>
      </c>
      <c r="AE2992" s="54"/>
    </row>
    <row r="2993" spans="2:31" x14ac:dyDescent="0.3">
      <c r="B2993" s="4" t="s">
        <v>248</v>
      </c>
      <c r="C2993" s="14"/>
      <c r="D2993" s="14"/>
      <c r="E2993" s="68">
        <v>0</v>
      </c>
      <c r="F2993" s="69">
        <v>0</v>
      </c>
      <c r="G2993" s="68">
        <v>0</v>
      </c>
      <c r="H2993" s="69">
        <v>0</v>
      </c>
      <c r="I2993" s="68">
        <v>0</v>
      </c>
      <c r="J2993" s="69">
        <v>0</v>
      </c>
      <c r="K2993" s="68">
        <v>0</v>
      </c>
      <c r="L2993" s="69">
        <v>0</v>
      </c>
      <c r="M2993" s="68">
        <v>0</v>
      </c>
      <c r="N2993" s="69">
        <v>0</v>
      </c>
      <c r="O2993" s="68">
        <v>0</v>
      </c>
      <c r="P2993" s="69">
        <v>0</v>
      </c>
      <c r="Q2993" s="68">
        <v>0</v>
      </c>
      <c r="R2993" s="69">
        <v>0</v>
      </c>
      <c r="S2993" s="68">
        <v>0</v>
      </c>
      <c r="T2993" s="69">
        <v>0</v>
      </c>
      <c r="U2993" s="68">
        <v>0</v>
      </c>
      <c r="V2993" s="69">
        <v>0</v>
      </c>
      <c r="W2993" s="68">
        <v>0</v>
      </c>
      <c r="X2993" s="69">
        <v>0</v>
      </c>
      <c r="Y2993" s="68">
        <v>0</v>
      </c>
      <c r="Z2993" s="69">
        <v>0</v>
      </c>
      <c r="AA2993" s="68">
        <v>0</v>
      </c>
      <c r="AB2993" s="69">
        <v>0</v>
      </c>
      <c r="AC2993" s="54"/>
      <c r="AD2993" s="55">
        <f t="shared" si="63"/>
        <v>0</v>
      </c>
      <c r="AE2993" s="54"/>
    </row>
    <row r="2994" spans="2:31" x14ac:dyDescent="0.3">
      <c r="B2994" s="4" t="s">
        <v>239</v>
      </c>
      <c r="C2994" s="14"/>
      <c r="D2994" s="14"/>
      <c r="E2994" s="68">
        <v>0</v>
      </c>
      <c r="F2994" s="69">
        <v>0</v>
      </c>
      <c r="G2994" s="68">
        <v>0</v>
      </c>
      <c r="H2994" s="69">
        <v>0</v>
      </c>
      <c r="I2994" s="68">
        <v>0</v>
      </c>
      <c r="J2994" s="69">
        <v>0</v>
      </c>
      <c r="K2994" s="68">
        <v>0</v>
      </c>
      <c r="L2994" s="69">
        <v>0</v>
      </c>
      <c r="M2994" s="68">
        <v>0</v>
      </c>
      <c r="N2994" s="69">
        <v>0</v>
      </c>
      <c r="O2994" s="68">
        <v>0</v>
      </c>
      <c r="P2994" s="69">
        <v>0</v>
      </c>
      <c r="Q2994" s="68">
        <v>0</v>
      </c>
      <c r="R2994" s="69">
        <v>0</v>
      </c>
      <c r="S2994" s="68">
        <v>0</v>
      </c>
      <c r="T2994" s="69">
        <v>0</v>
      </c>
      <c r="U2994" s="68">
        <v>0</v>
      </c>
      <c r="V2994" s="69">
        <v>0</v>
      </c>
      <c r="W2994" s="68">
        <v>0</v>
      </c>
      <c r="X2994" s="69">
        <v>0</v>
      </c>
      <c r="Y2994" s="68">
        <v>0</v>
      </c>
      <c r="Z2994" s="69">
        <v>0</v>
      </c>
      <c r="AA2994" s="68">
        <v>0</v>
      </c>
      <c r="AB2994" s="69">
        <v>0</v>
      </c>
      <c r="AC2994" s="54"/>
      <c r="AD2994" s="55">
        <f t="shared" si="63"/>
        <v>0</v>
      </c>
      <c r="AE2994" s="54"/>
    </row>
    <row r="2995" spans="2:31" x14ac:dyDescent="0.3">
      <c r="B2995" s="4" t="s">
        <v>139</v>
      </c>
      <c r="C2995" s="14"/>
      <c r="D2995" s="14"/>
      <c r="E2995" s="68">
        <v>0</v>
      </c>
      <c r="F2995" s="69">
        <v>0</v>
      </c>
      <c r="G2995" s="68">
        <v>0</v>
      </c>
      <c r="H2995" s="69">
        <v>0</v>
      </c>
      <c r="I2995" s="68">
        <v>0</v>
      </c>
      <c r="J2995" s="69">
        <v>0</v>
      </c>
      <c r="K2995" s="68">
        <v>0</v>
      </c>
      <c r="L2995" s="69">
        <v>0</v>
      </c>
      <c r="M2995" s="68">
        <v>0</v>
      </c>
      <c r="N2995" s="69">
        <v>0</v>
      </c>
      <c r="O2995" s="68">
        <v>0</v>
      </c>
      <c r="P2995" s="69">
        <v>0</v>
      </c>
      <c r="Q2995" s="68">
        <v>0</v>
      </c>
      <c r="R2995" s="69">
        <v>0</v>
      </c>
      <c r="S2995" s="68">
        <v>0</v>
      </c>
      <c r="T2995" s="69">
        <v>0</v>
      </c>
      <c r="U2995" s="68">
        <v>0</v>
      </c>
      <c r="V2995" s="69">
        <v>0</v>
      </c>
      <c r="W2995" s="68">
        <v>0</v>
      </c>
      <c r="X2995" s="69">
        <v>0</v>
      </c>
      <c r="Y2995" s="68">
        <v>0</v>
      </c>
      <c r="Z2995" s="69">
        <v>0</v>
      </c>
      <c r="AA2995" s="68">
        <v>0</v>
      </c>
      <c r="AB2995" s="69">
        <v>0</v>
      </c>
      <c r="AC2995" s="54"/>
      <c r="AD2995" s="55">
        <f t="shared" si="63"/>
        <v>0</v>
      </c>
      <c r="AE2995" s="54"/>
    </row>
    <row r="2996" spans="2:31" x14ac:dyDescent="0.3">
      <c r="B2996" s="4" t="s">
        <v>140</v>
      </c>
      <c r="C2996" s="14"/>
      <c r="D2996" s="14"/>
      <c r="E2996" s="68">
        <v>0</v>
      </c>
      <c r="F2996" s="69">
        <v>0</v>
      </c>
      <c r="G2996" s="68">
        <v>0</v>
      </c>
      <c r="H2996" s="69">
        <v>0</v>
      </c>
      <c r="I2996" s="68">
        <v>0</v>
      </c>
      <c r="J2996" s="69">
        <v>0</v>
      </c>
      <c r="K2996" s="68">
        <v>0</v>
      </c>
      <c r="L2996" s="69">
        <v>0</v>
      </c>
      <c r="M2996" s="68">
        <v>0</v>
      </c>
      <c r="N2996" s="69">
        <v>0</v>
      </c>
      <c r="O2996" s="68">
        <v>0</v>
      </c>
      <c r="P2996" s="69">
        <v>0</v>
      </c>
      <c r="Q2996" s="68">
        <v>0</v>
      </c>
      <c r="R2996" s="69">
        <v>0</v>
      </c>
      <c r="S2996" s="68">
        <v>0</v>
      </c>
      <c r="T2996" s="69">
        <v>0</v>
      </c>
      <c r="U2996" s="68">
        <v>0</v>
      </c>
      <c r="V2996" s="69">
        <v>0</v>
      </c>
      <c r="W2996" s="68">
        <v>0</v>
      </c>
      <c r="X2996" s="69">
        <v>0</v>
      </c>
      <c r="Y2996" s="68">
        <v>0</v>
      </c>
      <c r="Z2996" s="69">
        <v>0</v>
      </c>
      <c r="AA2996" s="68">
        <v>0</v>
      </c>
      <c r="AB2996" s="69">
        <v>0</v>
      </c>
      <c r="AC2996" s="54"/>
      <c r="AD2996" s="55">
        <f t="shared" si="63"/>
        <v>0</v>
      </c>
      <c r="AE2996" s="54"/>
    </row>
    <row r="2997" spans="2:31" x14ac:dyDescent="0.3">
      <c r="B2997" s="4" t="s">
        <v>128</v>
      </c>
      <c r="C2997" s="14"/>
      <c r="D2997" s="14"/>
      <c r="E2997" s="68">
        <v>0</v>
      </c>
      <c r="F2997" s="69">
        <v>0</v>
      </c>
      <c r="G2997" s="68">
        <v>0</v>
      </c>
      <c r="H2997" s="69">
        <v>0</v>
      </c>
      <c r="I2997" s="68">
        <v>0</v>
      </c>
      <c r="J2997" s="69">
        <v>0</v>
      </c>
      <c r="K2997" s="68">
        <v>0</v>
      </c>
      <c r="L2997" s="69">
        <v>0</v>
      </c>
      <c r="M2997" s="68">
        <v>0</v>
      </c>
      <c r="N2997" s="69">
        <v>0</v>
      </c>
      <c r="O2997" s="68">
        <v>0</v>
      </c>
      <c r="P2997" s="69">
        <v>0</v>
      </c>
      <c r="Q2997" s="68">
        <v>0</v>
      </c>
      <c r="R2997" s="69">
        <v>0</v>
      </c>
      <c r="S2997" s="68">
        <v>0</v>
      </c>
      <c r="T2997" s="69">
        <v>0</v>
      </c>
      <c r="U2997" s="68">
        <v>0</v>
      </c>
      <c r="V2997" s="69">
        <v>0</v>
      </c>
      <c r="W2997" s="68">
        <v>0</v>
      </c>
      <c r="X2997" s="69">
        <v>0</v>
      </c>
      <c r="Y2997" s="68">
        <v>0</v>
      </c>
      <c r="Z2997" s="69">
        <v>0</v>
      </c>
      <c r="AA2997" s="68">
        <v>0</v>
      </c>
      <c r="AB2997" s="69">
        <v>0</v>
      </c>
      <c r="AC2997" s="54"/>
      <c r="AD2997" s="55">
        <f t="shared" si="63"/>
        <v>0</v>
      </c>
      <c r="AE2997" s="54"/>
    </row>
    <row r="2998" spans="2:31" x14ac:dyDescent="0.3">
      <c r="B2998" s="4" t="s">
        <v>129</v>
      </c>
      <c r="C2998" s="14"/>
      <c r="D2998" s="14"/>
      <c r="E2998" s="68">
        <v>0</v>
      </c>
      <c r="F2998" s="69">
        <v>0</v>
      </c>
      <c r="G2998" s="68">
        <v>0</v>
      </c>
      <c r="H2998" s="69">
        <v>0</v>
      </c>
      <c r="I2998" s="68">
        <v>0</v>
      </c>
      <c r="J2998" s="69">
        <v>0</v>
      </c>
      <c r="K2998" s="68">
        <v>0</v>
      </c>
      <c r="L2998" s="69">
        <v>0</v>
      </c>
      <c r="M2998" s="68">
        <v>0</v>
      </c>
      <c r="N2998" s="69">
        <v>0</v>
      </c>
      <c r="O2998" s="68">
        <v>0</v>
      </c>
      <c r="P2998" s="69">
        <v>0</v>
      </c>
      <c r="Q2998" s="68">
        <v>0</v>
      </c>
      <c r="R2998" s="69">
        <v>0</v>
      </c>
      <c r="S2998" s="68">
        <v>0</v>
      </c>
      <c r="T2998" s="69">
        <v>0</v>
      </c>
      <c r="U2998" s="68">
        <v>0</v>
      </c>
      <c r="V2998" s="69">
        <v>0</v>
      </c>
      <c r="W2998" s="68">
        <v>0</v>
      </c>
      <c r="X2998" s="69">
        <v>0</v>
      </c>
      <c r="Y2998" s="68">
        <v>0</v>
      </c>
      <c r="Z2998" s="69">
        <v>0</v>
      </c>
      <c r="AA2998" s="68">
        <v>0</v>
      </c>
      <c r="AB2998" s="69">
        <v>0</v>
      </c>
      <c r="AC2998" s="54"/>
      <c r="AD2998" s="55">
        <f t="shared" si="63"/>
        <v>0</v>
      </c>
      <c r="AE2998" s="54"/>
    </row>
    <row r="2999" spans="2:31" x14ac:dyDescent="0.3">
      <c r="B2999" s="4" t="s">
        <v>196</v>
      </c>
      <c r="C2999" s="14"/>
      <c r="D2999" s="14"/>
      <c r="E2999" s="68">
        <v>0</v>
      </c>
      <c r="F2999" s="69">
        <v>0</v>
      </c>
      <c r="G2999" s="68">
        <v>0</v>
      </c>
      <c r="H2999" s="69">
        <v>0</v>
      </c>
      <c r="I2999" s="68">
        <v>0</v>
      </c>
      <c r="J2999" s="69">
        <v>0</v>
      </c>
      <c r="K2999" s="68">
        <v>0</v>
      </c>
      <c r="L2999" s="69">
        <v>0</v>
      </c>
      <c r="M2999" s="68">
        <v>0</v>
      </c>
      <c r="N2999" s="69">
        <v>0</v>
      </c>
      <c r="O2999" s="68">
        <v>0</v>
      </c>
      <c r="P2999" s="69">
        <v>0</v>
      </c>
      <c r="Q2999" s="68">
        <v>0</v>
      </c>
      <c r="R2999" s="69">
        <v>0</v>
      </c>
      <c r="S2999" s="68">
        <v>0</v>
      </c>
      <c r="T2999" s="69">
        <v>0</v>
      </c>
      <c r="U2999" s="68">
        <v>0</v>
      </c>
      <c r="V2999" s="69">
        <v>0</v>
      </c>
      <c r="W2999" s="68">
        <v>0</v>
      </c>
      <c r="X2999" s="69">
        <v>0</v>
      </c>
      <c r="Y2999" s="68">
        <v>0</v>
      </c>
      <c r="Z2999" s="69">
        <v>0</v>
      </c>
      <c r="AA2999" s="68">
        <v>0</v>
      </c>
      <c r="AB2999" s="69">
        <v>0</v>
      </c>
      <c r="AC2999" s="54"/>
      <c r="AD2999" s="55">
        <f t="shared" si="63"/>
        <v>0</v>
      </c>
      <c r="AE2999" s="54"/>
    </row>
    <row r="3000" spans="2:31" x14ac:dyDescent="0.3">
      <c r="B3000" s="4" t="s">
        <v>207</v>
      </c>
      <c r="C3000" s="14"/>
      <c r="D3000" s="14"/>
      <c r="E3000" s="68">
        <v>0</v>
      </c>
      <c r="F3000" s="69">
        <v>0</v>
      </c>
      <c r="G3000" s="68">
        <v>0</v>
      </c>
      <c r="H3000" s="69">
        <v>0</v>
      </c>
      <c r="I3000" s="68">
        <v>0</v>
      </c>
      <c r="J3000" s="69">
        <v>0</v>
      </c>
      <c r="K3000" s="68">
        <v>0</v>
      </c>
      <c r="L3000" s="69">
        <v>0</v>
      </c>
      <c r="M3000" s="68">
        <v>0</v>
      </c>
      <c r="N3000" s="69">
        <v>0</v>
      </c>
      <c r="O3000" s="68">
        <v>0</v>
      </c>
      <c r="P3000" s="69">
        <v>0</v>
      </c>
      <c r="Q3000" s="68">
        <v>0</v>
      </c>
      <c r="R3000" s="69">
        <v>0</v>
      </c>
      <c r="S3000" s="68">
        <v>0</v>
      </c>
      <c r="T3000" s="69">
        <v>0</v>
      </c>
      <c r="U3000" s="68">
        <v>0</v>
      </c>
      <c r="V3000" s="69">
        <v>0</v>
      </c>
      <c r="W3000" s="68">
        <v>0</v>
      </c>
      <c r="X3000" s="69">
        <v>0</v>
      </c>
      <c r="Y3000" s="68">
        <v>0</v>
      </c>
      <c r="Z3000" s="69">
        <v>0</v>
      </c>
      <c r="AA3000" s="68">
        <v>0</v>
      </c>
      <c r="AB3000" s="69">
        <v>0</v>
      </c>
      <c r="AC3000" s="54"/>
      <c r="AD3000" s="55">
        <f t="shared" si="63"/>
        <v>0</v>
      </c>
      <c r="AE3000" s="54"/>
    </row>
    <row r="3001" spans="2:31" x14ac:dyDescent="0.3">
      <c r="B3001" s="4" t="s">
        <v>208</v>
      </c>
      <c r="C3001" s="14"/>
      <c r="D3001" s="1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3"/>
        <v>0</v>
      </c>
      <c r="AE3001" s="54"/>
    </row>
    <row r="3002" spans="2:31" x14ac:dyDescent="0.3">
      <c r="B3002" s="4" t="s">
        <v>147</v>
      </c>
      <c r="C3002" s="14"/>
      <c r="D3002" s="1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3"/>
        <v>0</v>
      </c>
      <c r="AE3002" s="54"/>
    </row>
    <row r="3003" spans="2:31" x14ac:dyDescent="0.3">
      <c r="B3003" s="4" t="s">
        <v>220</v>
      </c>
      <c r="C3003" s="14"/>
      <c r="D3003" s="1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3"/>
        <v>0</v>
      </c>
      <c r="AE3003" s="54"/>
    </row>
    <row r="3004" spans="2:31" x14ac:dyDescent="0.3">
      <c r="B3004" s="4" t="s">
        <v>221</v>
      </c>
      <c r="C3004" s="14"/>
      <c r="D3004" s="1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3"/>
        <v>0</v>
      </c>
      <c r="AE3004" s="54"/>
    </row>
    <row r="3005" spans="2:31" x14ac:dyDescent="0.3">
      <c r="B3005" s="4" t="s">
        <v>144</v>
      </c>
      <c r="C3005" s="14"/>
      <c r="D3005" s="1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3"/>
        <v>0</v>
      </c>
      <c r="AE3005" s="54"/>
    </row>
    <row r="3006" spans="2:31" x14ac:dyDescent="0.3">
      <c r="B3006" s="4" t="s">
        <v>188</v>
      </c>
      <c r="C3006" s="14"/>
      <c r="D3006" s="1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3"/>
        <v>0</v>
      </c>
      <c r="AE3006" s="54"/>
    </row>
    <row r="3007" spans="2:31" x14ac:dyDescent="0.3">
      <c r="B3007" s="4" t="s">
        <v>189</v>
      </c>
      <c r="C3007" s="14"/>
      <c r="D3007" s="1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3"/>
        <v>0</v>
      </c>
      <c r="AE3007" s="54"/>
    </row>
    <row r="3008" spans="2:31" x14ac:dyDescent="0.3">
      <c r="B3008" s="4" t="s">
        <v>235</v>
      </c>
      <c r="C3008" s="14"/>
      <c r="D3008" s="1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3"/>
        <v>0</v>
      </c>
      <c r="AE3008" s="54"/>
    </row>
    <row r="3009" spans="2:31" x14ac:dyDescent="0.3">
      <c r="B3009" s="4" t="s">
        <v>244</v>
      </c>
      <c r="C3009" s="14"/>
      <c r="D3009" s="1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3"/>
        <v>0</v>
      </c>
      <c r="AE3009" s="54"/>
    </row>
    <row r="3010" spans="2:31" x14ac:dyDescent="0.3">
      <c r="B3010" s="4" t="s">
        <v>148</v>
      </c>
      <c r="C3010" s="14"/>
      <c r="D3010" s="1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3"/>
        <v>0</v>
      </c>
      <c r="AE3010" s="54"/>
    </row>
    <row r="3011" spans="2:31" x14ac:dyDescent="0.3">
      <c r="B3011" s="4" t="s">
        <v>149</v>
      </c>
      <c r="C3011" s="14"/>
      <c r="D3011" s="1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3"/>
        <v>0</v>
      </c>
      <c r="AE3011" s="54"/>
    </row>
    <row r="3012" spans="2:31" x14ac:dyDescent="0.3">
      <c r="B3012" s="4" t="s">
        <v>150</v>
      </c>
      <c r="C3012" s="14"/>
      <c r="D3012" s="1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3"/>
        <v>0</v>
      </c>
      <c r="AE3012" s="54"/>
    </row>
    <row r="3013" spans="2:31" x14ac:dyDescent="0.3">
      <c r="B3013" s="4" t="s">
        <v>151</v>
      </c>
      <c r="C3013" s="14"/>
      <c r="D3013" s="1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3"/>
        <v>0</v>
      </c>
      <c r="AE3013" s="54"/>
    </row>
    <row r="3014" spans="2:31" x14ac:dyDescent="0.3">
      <c r="B3014" s="4" t="s">
        <v>194</v>
      </c>
      <c r="C3014" s="14"/>
      <c r="D3014" s="1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3"/>
        <v>0</v>
      </c>
      <c r="AE3014" s="54"/>
    </row>
    <row r="3015" spans="2:31" x14ac:dyDescent="0.3">
      <c r="B3015" s="4" t="s">
        <v>195</v>
      </c>
      <c r="C3015" s="14"/>
      <c r="D3015" s="1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3"/>
        <v>0</v>
      </c>
      <c r="AE3015" s="54"/>
    </row>
    <row r="3016" spans="2:31" x14ac:dyDescent="0.3">
      <c r="B3016" s="4" t="s">
        <v>179</v>
      </c>
      <c r="C3016" s="14"/>
      <c r="D3016" s="1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3"/>
        <v>0</v>
      </c>
      <c r="AE3016" s="54"/>
    </row>
    <row r="3017" spans="2:31" x14ac:dyDescent="0.3">
      <c r="B3017" s="4" t="s">
        <v>180</v>
      </c>
      <c r="C3017" s="14"/>
      <c r="D3017" s="1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3"/>
        <v>0</v>
      </c>
      <c r="AE3017" s="54"/>
    </row>
    <row r="3018" spans="2:31" x14ac:dyDescent="0.3">
      <c r="B3018" s="4" t="s">
        <v>251</v>
      </c>
      <c r="C3018" s="14"/>
      <c r="D3018" s="1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3"/>
        <v>0</v>
      </c>
      <c r="AE3018" s="54"/>
    </row>
    <row r="3019" spans="2:31" x14ac:dyDescent="0.3">
      <c r="B3019" s="4" t="s">
        <v>152</v>
      </c>
      <c r="C3019" s="14"/>
      <c r="D3019" s="1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3"/>
        <v>0</v>
      </c>
      <c r="AE3019" s="54"/>
    </row>
    <row r="3020" spans="2:31" x14ac:dyDescent="0.3">
      <c r="B3020" s="4" t="s">
        <v>153</v>
      </c>
      <c r="C3020" s="14"/>
      <c r="D3020" s="1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3"/>
        <v>0</v>
      </c>
      <c r="AE3020" s="54"/>
    </row>
    <row r="3021" spans="2:31" x14ac:dyDescent="0.3">
      <c r="B3021" s="4" t="s">
        <v>154</v>
      </c>
      <c r="C3021" s="14"/>
      <c r="D3021" s="1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3"/>
        <v>0</v>
      </c>
      <c r="AE3021" s="54"/>
    </row>
    <row r="3022" spans="2:31" x14ac:dyDescent="0.3">
      <c r="B3022" s="4" t="s">
        <v>141</v>
      </c>
      <c r="C3022" s="14"/>
      <c r="D3022" s="1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3"/>
        <v>0</v>
      </c>
      <c r="AE3022" s="54"/>
    </row>
    <row r="3023" spans="2:31" x14ac:dyDescent="0.3">
      <c r="B3023" s="4" t="s">
        <v>222</v>
      </c>
      <c r="C3023" s="14"/>
      <c r="D3023" s="1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3"/>
        <v>0</v>
      </c>
      <c r="AE3023" s="54"/>
    </row>
    <row r="3024" spans="2:31" x14ac:dyDescent="0.3">
      <c r="B3024" s="4" t="s">
        <v>240</v>
      </c>
      <c r="C3024" s="14"/>
      <c r="D3024" s="1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3"/>
        <v>0</v>
      </c>
      <c r="AE3024" s="54"/>
    </row>
    <row r="3025" spans="2:31" x14ac:dyDescent="0.3">
      <c r="B3025" s="4" t="s">
        <v>223</v>
      </c>
      <c r="C3025" s="14"/>
      <c r="D3025" s="1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3"/>
        <v>0</v>
      </c>
      <c r="AE3025" s="54"/>
    </row>
    <row r="3026" spans="2:31" x14ac:dyDescent="0.3">
      <c r="B3026" s="4" t="s">
        <v>284</v>
      </c>
      <c r="C3026" s="14"/>
      <c r="D3026" s="14"/>
      <c r="E3026" s="70">
        <v>0</v>
      </c>
      <c r="F3026" s="71">
        <v>0</v>
      </c>
      <c r="G3026" s="70">
        <v>0</v>
      </c>
      <c r="H3026" s="71">
        <v>0</v>
      </c>
      <c r="I3026" s="70">
        <v>0</v>
      </c>
      <c r="J3026" s="71">
        <v>0</v>
      </c>
      <c r="K3026" s="70">
        <v>0</v>
      </c>
      <c r="L3026" s="71">
        <v>0</v>
      </c>
      <c r="M3026" s="70">
        <v>0</v>
      </c>
      <c r="N3026" s="71">
        <v>0</v>
      </c>
      <c r="O3026" s="70">
        <v>0</v>
      </c>
      <c r="P3026" s="71">
        <v>0</v>
      </c>
      <c r="Q3026" s="70">
        <v>0</v>
      </c>
      <c r="R3026" s="71">
        <v>0</v>
      </c>
      <c r="S3026" s="70">
        <v>0</v>
      </c>
      <c r="T3026" s="71">
        <v>0</v>
      </c>
      <c r="U3026" s="70">
        <v>0</v>
      </c>
      <c r="V3026" s="71">
        <v>0</v>
      </c>
      <c r="W3026" s="70">
        <v>0</v>
      </c>
      <c r="X3026" s="71">
        <v>0</v>
      </c>
      <c r="Y3026" s="70">
        <v>0</v>
      </c>
      <c r="Z3026" s="71">
        <v>0</v>
      </c>
      <c r="AA3026" s="70">
        <v>0</v>
      </c>
      <c r="AB3026" s="71">
        <v>0</v>
      </c>
      <c r="AC3026" s="54"/>
      <c r="AD3026" s="55">
        <f t="shared" si="63"/>
        <v>0</v>
      </c>
      <c r="AE3026" s="54"/>
    </row>
    <row r="3027" spans="2:31" x14ac:dyDescent="0.3">
      <c r="B3027" s="4" t="s">
        <v>236</v>
      </c>
      <c r="C3027" s="14"/>
      <c r="D3027" s="14"/>
      <c r="E3027" s="70">
        <v>0</v>
      </c>
      <c r="F3027" s="71">
        <v>0</v>
      </c>
      <c r="G3027" s="70">
        <v>0</v>
      </c>
      <c r="H3027" s="71">
        <v>0</v>
      </c>
      <c r="I3027" s="70">
        <v>0</v>
      </c>
      <c r="J3027" s="71">
        <v>0</v>
      </c>
      <c r="K3027" s="70">
        <v>0</v>
      </c>
      <c r="L3027" s="71">
        <v>0</v>
      </c>
      <c r="M3027" s="70">
        <v>0</v>
      </c>
      <c r="N3027" s="71">
        <v>0</v>
      </c>
      <c r="O3027" s="70">
        <v>0</v>
      </c>
      <c r="P3027" s="71">
        <v>0</v>
      </c>
      <c r="Q3027" s="70">
        <v>0</v>
      </c>
      <c r="R3027" s="71">
        <v>0</v>
      </c>
      <c r="S3027" s="70">
        <v>0</v>
      </c>
      <c r="T3027" s="71">
        <v>0</v>
      </c>
      <c r="U3027" s="70">
        <v>0</v>
      </c>
      <c r="V3027" s="71">
        <v>0</v>
      </c>
      <c r="W3027" s="70">
        <v>0</v>
      </c>
      <c r="X3027" s="71">
        <v>0</v>
      </c>
      <c r="Y3027" s="70">
        <v>0</v>
      </c>
      <c r="Z3027" s="71">
        <v>0</v>
      </c>
      <c r="AA3027" s="70">
        <v>0</v>
      </c>
      <c r="AB3027" s="71">
        <v>0</v>
      </c>
      <c r="AC3027" s="54"/>
      <c r="AD3027" s="55">
        <f t="shared" si="63"/>
        <v>0</v>
      </c>
      <c r="AE3027" s="54"/>
    </row>
    <row r="3028" spans="2:31" x14ac:dyDescent="0.3">
      <c r="B3028" s="4" t="s">
        <v>237</v>
      </c>
      <c r="C3028" s="14"/>
      <c r="D3028" s="14"/>
      <c r="E3028" s="70">
        <v>0</v>
      </c>
      <c r="F3028" s="71">
        <v>0</v>
      </c>
      <c r="G3028" s="70">
        <v>0</v>
      </c>
      <c r="H3028" s="71">
        <v>0</v>
      </c>
      <c r="I3028" s="70">
        <v>0</v>
      </c>
      <c r="J3028" s="71">
        <v>0</v>
      </c>
      <c r="K3028" s="70">
        <v>0</v>
      </c>
      <c r="L3028" s="71">
        <v>0</v>
      </c>
      <c r="M3028" s="70">
        <v>0</v>
      </c>
      <c r="N3028" s="71">
        <v>0</v>
      </c>
      <c r="O3028" s="70">
        <v>0</v>
      </c>
      <c r="P3028" s="71">
        <v>0</v>
      </c>
      <c r="Q3028" s="70">
        <v>0</v>
      </c>
      <c r="R3028" s="71">
        <v>0</v>
      </c>
      <c r="S3028" s="70">
        <v>0</v>
      </c>
      <c r="T3028" s="71">
        <v>0</v>
      </c>
      <c r="U3028" s="70">
        <v>0</v>
      </c>
      <c r="V3028" s="71">
        <v>0</v>
      </c>
      <c r="W3028" s="70">
        <v>0</v>
      </c>
      <c r="X3028" s="71">
        <v>0</v>
      </c>
      <c r="Y3028" s="70">
        <v>0</v>
      </c>
      <c r="Z3028" s="71">
        <v>0</v>
      </c>
      <c r="AA3028" s="70">
        <v>0</v>
      </c>
      <c r="AB3028" s="71">
        <v>0</v>
      </c>
      <c r="AC3028" s="54"/>
      <c r="AD3028" s="55">
        <f t="shared" si="63"/>
        <v>0</v>
      </c>
      <c r="AE3028" s="54"/>
    </row>
    <row r="3029" spans="2:31" x14ac:dyDescent="0.3">
      <c r="B3029" s="4" t="s">
        <v>249</v>
      </c>
      <c r="C3029" s="14"/>
      <c r="D3029" s="14"/>
      <c r="E3029" s="70">
        <v>0</v>
      </c>
      <c r="F3029" s="71">
        <v>0</v>
      </c>
      <c r="G3029" s="70">
        <v>0</v>
      </c>
      <c r="H3029" s="71">
        <v>0</v>
      </c>
      <c r="I3029" s="70">
        <v>0</v>
      </c>
      <c r="J3029" s="71">
        <v>0</v>
      </c>
      <c r="K3029" s="70">
        <v>0</v>
      </c>
      <c r="L3029" s="71">
        <v>0</v>
      </c>
      <c r="M3029" s="70">
        <v>0</v>
      </c>
      <c r="N3029" s="71">
        <v>0</v>
      </c>
      <c r="O3029" s="70">
        <v>0</v>
      </c>
      <c r="P3029" s="71">
        <v>0</v>
      </c>
      <c r="Q3029" s="70">
        <v>0</v>
      </c>
      <c r="R3029" s="71">
        <v>0</v>
      </c>
      <c r="S3029" s="70">
        <v>0</v>
      </c>
      <c r="T3029" s="71">
        <v>0</v>
      </c>
      <c r="U3029" s="70">
        <v>0</v>
      </c>
      <c r="V3029" s="71">
        <v>0</v>
      </c>
      <c r="W3029" s="70">
        <v>0</v>
      </c>
      <c r="X3029" s="71">
        <v>0</v>
      </c>
      <c r="Y3029" s="70">
        <v>0</v>
      </c>
      <c r="Z3029" s="71">
        <v>0</v>
      </c>
      <c r="AA3029" s="70">
        <v>0</v>
      </c>
      <c r="AB3029" s="71">
        <v>0</v>
      </c>
      <c r="AC3029" s="54"/>
      <c r="AD3029" s="55">
        <f t="shared" si="63"/>
        <v>0</v>
      </c>
      <c r="AE3029" s="54"/>
    </row>
    <row r="3030" spans="2:31" x14ac:dyDescent="0.3">
      <c r="B3030" s="4" t="s">
        <v>214</v>
      </c>
      <c r="C3030" s="14"/>
      <c r="D3030" s="14"/>
      <c r="E3030" s="70">
        <v>0</v>
      </c>
      <c r="F3030" s="71">
        <v>0</v>
      </c>
      <c r="G3030" s="70">
        <v>0</v>
      </c>
      <c r="H3030" s="71">
        <v>0</v>
      </c>
      <c r="I3030" s="70">
        <v>0</v>
      </c>
      <c r="J3030" s="71">
        <v>0</v>
      </c>
      <c r="K3030" s="70">
        <v>0</v>
      </c>
      <c r="L3030" s="71">
        <v>0</v>
      </c>
      <c r="M3030" s="70">
        <v>0</v>
      </c>
      <c r="N3030" s="71">
        <v>0</v>
      </c>
      <c r="O3030" s="70">
        <v>0</v>
      </c>
      <c r="P3030" s="71">
        <v>0</v>
      </c>
      <c r="Q3030" s="70">
        <v>0</v>
      </c>
      <c r="R3030" s="71">
        <v>0</v>
      </c>
      <c r="S3030" s="70">
        <v>0</v>
      </c>
      <c r="T3030" s="71">
        <v>0</v>
      </c>
      <c r="U3030" s="70">
        <v>0</v>
      </c>
      <c r="V3030" s="71">
        <v>0</v>
      </c>
      <c r="W3030" s="70">
        <v>0</v>
      </c>
      <c r="X3030" s="71">
        <v>0</v>
      </c>
      <c r="Y3030" s="70">
        <v>0</v>
      </c>
      <c r="Z3030" s="71">
        <v>0</v>
      </c>
      <c r="AA3030" s="70">
        <v>0</v>
      </c>
      <c r="AB3030" s="71">
        <v>0</v>
      </c>
      <c r="AC3030" s="54"/>
      <c r="AD3030" s="55">
        <f t="shared" si="63"/>
        <v>0</v>
      </c>
      <c r="AE3030" s="54"/>
    </row>
    <row r="3031" spans="2:31" x14ac:dyDescent="0.3">
      <c r="B3031" s="4" t="s">
        <v>215</v>
      </c>
      <c r="C3031" s="14"/>
      <c r="D3031" s="14"/>
      <c r="E3031" s="70">
        <v>0</v>
      </c>
      <c r="F3031" s="71">
        <v>0</v>
      </c>
      <c r="G3031" s="70">
        <v>0</v>
      </c>
      <c r="H3031" s="71">
        <v>0</v>
      </c>
      <c r="I3031" s="70">
        <v>0</v>
      </c>
      <c r="J3031" s="71">
        <v>0</v>
      </c>
      <c r="K3031" s="70">
        <v>0</v>
      </c>
      <c r="L3031" s="71">
        <v>0</v>
      </c>
      <c r="M3031" s="70">
        <v>0</v>
      </c>
      <c r="N3031" s="71">
        <v>0</v>
      </c>
      <c r="O3031" s="70">
        <v>0</v>
      </c>
      <c r="P3031" s="71">
        <v>0</v>
      </c>
      <c r="Q3031" s="70">
        <v>0</v>
      </c>
      <c r="R3031" s="71">
        <v>0</v>
      </c>
      <c r="S3031" s="70">
        <v>0</v>
      </c>
      <c r="T3031" s="71">
        <v>0</v>
      </c>
      <c r="U3031" s="70">
        <v>0</v>
      </c>
      <c r="V3031" s="71">
        <v>0</v>
      </c>
      <c r="W3031" s="70">
        <v>0</v>
      </c>
      <c r="X3031" s="71">
        <v>0</v>
      </c>
      <c r="Y3031" s="70">
        <v>0</v>
      </c>
      <c r="Z3031" s="71">
        <v>0</v>
      </c>
      <c r="AA3031" s="70">
        <v>0</v>
      </c>
      <c r="AB3031" s="71">
        <v>0</v>
      </c>
      <c r="AC3031" s="54"/>
      <c r="AD3031" s="55">
        <f t="shared" si="63"/>
        <v>0</v>
      </c>
      <c r="AE3031" s="54"/>
    </row>
    <row r="3032" spans="2:31" x14ac:dyDescent="0.3">
      <c r="B3032" s="4" t="s">
        <v>216</v>
      </c>
      <c r="C3032" s="14"/>
      <c r="D3032" s="14"/>
      <c r="E3032" s="70">
        <v>0</v>
      </c>
      <c r="F3032" s="71">
        <v>0</v>
      </c>
      <c r="G3032" s="70">
        <v>0</v>
      </c>
      <c r="H3032" s="71">
        <v>0</v>
      </c>
      <c r="I3032" s="70">
        <v>0</v>
      </c>
      <c r="J3032" s="71">
        <v>0</v>
      </c>
      <c r="K3032" s="70">
        <v>0</v>
      </c>
      <c r="L3032" s="71">
        <v>0</v>
      </c>
      <c r="M3032" s="70">
        <v>0</v>
      </c>
      <c r="N3032" s="71">
        <v>0</v>
      </c>
      <c r="O3032" s="70">
        <v>0</v>
      </c>
      <c r="P3032" s="71">
        <v>0</v>
      </c>
      <c r="Q3032" s="70">
        <v>0</v>
      </c>
      <c r="R3032" s="71">
        <v>0</v>
      </c>
      <c r="S3032" s="70">
        <v>0</v>
      </c>
      <c r="T3032" s="71">
        <v>0</v>
      </c>
      <c r="U3032" s="70">
        <v>0</v>
      </c>
      <c r="V3032" s="71">
        <v>0</v>
      </c>
      <c r="W3032" s="70">
        <v>0</v>
      </c>
      <c r="X3032" s="71">
        <v>0</v>
      </c>
      <c r="Y3032" s="70">
        <v>0</v>
      </c>
      <c r="Z3032" s="71">
        <v>0</v>
      </c>
      <c r="AA3032" s="70">
        <v>0</v>
      </c>
      <c r="AB3032" s="71">
        <v>0</v>
      </c>
      <c r="AC3032" s="54"/>
      <c r="AD3032" s="55">
        <f t="shared" si="63"/>
        <v>0</v>
      </c>
      <c r="AE3032" s="54"/>
    </row>
    <row r="3033" spans="2:31" x14ac:dyDescent="0.3">
      <c r="B3033" s="4" t="s">
        <v>250</v>
      </c>
      <c r="C3033" s="14"/>
      <c r="D3033" s="14"/>
      <c r="E3033" s="70">
        <v>0</v>
      </c>
      <c r="F3033" s="71">
        <v>0</v>
      </c>
      <c r="G3033" s="70">
        <v>0</v>
      </c>
      <c r="H3033" s="71">
        <v>0</v>
      </c>
      <c r="I3033" s="70">
        <v>0</v>
      </c>
      <c r="J3033" s="71">
        <v>0</v>
      </c>
      <c r="K3033" s="70">
        <v>0</v>
      </c>
      <c r="L3033" s="71">
        <v>0</v>
      </c>
      <c r="M3033" s="70">
        <v>0</v>
      </c>
      <c r="N3033" s="71">
        <v>0</v>
      </c>
      <c r="O3033" s="70">
        <v>0</v>
      </c>
      <c r="P3033" s="71">
        <v>0</v>
      </c>
      <c r="Q3033" s="70">
        <v>0</v>
      </c>
      <c r="R3033" s="71">
        <v>0</v>
      </c>
      <c r="S3033" s="70">
        <v>0</v>
      </c>
      <c r="T3033" s="71">
        <v>0</v>
      </c>
      <c r="U3033" s="70">
        <v>0</v>
      </c>
      <c r="V3033" s="71">
        <v>0</v>
      </c>
      <c r="W3033" s="70">
        <v>0</v>
      </c>
      <c r="X3033" s="71">
        <v>0</v>
      </c>
      <c r="Y3033" s="70">
        <v>0</v>
      </c>
      <c r="Z3033" s="71">
        <v>0</v>
      </c>
      <c r="AA3033" s="70">
        <v>0</v>
      </c>
      <c r="AB3033" s="71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238</v>
      </c>
      <c r="C3034" s="14"/>
      <c r="D3034" s="14"/>
      <c r="E3034" s="70">
        <v>0</v>
      </c>
      <c r="F3034" s="71">
        <v>0</v>
      </c>
      <c r="G3034" s="70">
        <v>0</v>
      </c>
      <c r="H3034" s="71">
        <v>0</v>
      </c>
      <c r="I3034" s="70">
        <v>0</v>
      </c>
      <c r="J3034" s="71">
        <v>0</v>
      </c>
      <c r="K3034" s="70">
        <v>0</v>
      </c>
      <c r="L3034" s="71">
        <v>0</v>
      </c>
      <c r="M3034" s="70">
        <v>0</v>
      </c>
      <c r="N3034" s="71">
        <v>0</v>
      </c>
      <c r="O3034" s="70">
        <v>0</v>
      </c>
      <c r="P3034" s="71">
        <v>0</v>
      </c>
      <c r="Q3034" s="70">
        <v>0</v>
      </c>
      <c r="R3034" s="71">
        <v>0</v>
      </c>
      <c r="S3034" s="70">
        <v>0</v>
      </c>
      <c r="T3034" s="71">
        <v>0</v>
      </c>
      <c r="U3034" s="70">
        <v>0</v>
      </c>
      <c r="V3034" s="71">
        <v>0</v>
      </c>
      <c r="W3034" s="70">
        <v>0</v>
      </c>
      <c r="X3034" s="71">
        <v>0</v>
      </c>
      <c r="Y3034" s="70">
        <v>0</v>
      </c>
      <c r="Z3034" s="71">
        <v>0</v>
      </c>
      <c r="AA3034" s="70">
        <v>0</v>
      </c>
      <c r="AB3034" s="71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181</v>
      </c>
      <c r="C3035" s="14"/>
      <c r="D3035" s="14"/>
      <c r="E3035" s="70">
        <v>0</v>
      </c>
      <c r="F3035" s="71">
        <v>0</v>
      </c>
      <c r="G3035" s="70">
        <v>0</v>
      </c>
      <c r="H3035" s="71">
        <v>0</v>
      </c>
      <c r="I3035" s="70">
        <v>0</v>
      </c>
      <c r="J3035" s="71">
        <v>0</v>
      </c>
      <c r="K3035" s="70">
        <v>0</v>
      </c>
      <c r="L3035" s="71">
        <v>0</v>
      </c>
      <c r="M3035" s="70">
        <v>0</v>
      </c>
      <c r="N3035" s="71">
        <v>0</v>
      </c>
      <c r="O3035" s="70">
        <v>0</v>
      </c>
      <c r="P3035" s="71">
        <v>0</v>
      </c>
      <c r="Q3035" s="70">
        <v>0</v>
      </c>
      <c r="R3035" s="71">
        <v>0</v>
      </c>
      <c r="S3035" s="70">
        <v>0</v>
      </c>
      <c r="T3035" s="71">
        <v>0</v>
      </c>
      <c r="U3035" s="70">
        <v>0</v>
      </c>
      <c r="V3035" s="71">
        <v>0</v>
      </c>
      <c r="W3035" s="70">
        <v>0</v>
      </c>
      <c r="X3035" s="71">
        <v>0</v>
      </c>
      <c r="Y3035" s="70">
        <v>0</v>
      </c>
      <c r="Z3035" s="71">
        <v>0</v>
      </c>
      <c r="AA3035" s="70">
        <v>0</v>
      </c>
      <c r="AB3035" s="71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182</v>
      </c>
      <c r="C3036" s="14"/>
      <c r="D3036" s="14"/>
      <c r="E3036" s="70">
        <v>0</v>
      </c>
      <c r="F3036" s="71">
        <v>0</v>
      </c>
      <c r="G3036" s="70">
        <v>0</v>
      </c>
      <c r="H3036" s="71">
        <v>0</v>
      </c>
      <c r="I3036" s="70">
        <v>0</v>
      </c>
      <c r="J3036" s="71">
        <v>0</v>
      </c>
      <c r="K3036" s="70">
        <v>0</v>
      </c>
      <c r="L3036" s="71">
        <v>0</v>
      </c>
      <c r="M3036" s="70">
        <v>0</v>
      </c>
      <c r="N3036" s="71">
        <v>0</v>
      </c>
      <c r="O3036" s="70">
        <v>0</v>
      </c>
      <c r="P3036" s="71">
        <v>0</v>
      </c>
      <c r="Q3036" s="70">
        <v>0</v>
      </c>
      <c r="R3036" s="71">
        <v>0</v>
      </c>
      <c r="S3036" s="70">
        <v>0</v>
      </c>
      <c r="T3036" s="71">
        <v>0</v>
      </c>
      <c r="U3036" s="70">
        <v>0</v>
      </c>
      <c r="V3036" s="71">
        <v>0</v>
      </c>
      <c r="W3036" s="70">
        <v>0</v>
      </c>
      <c r="X3036" s="71">
        <v>0</v>
      </c>
      <c r="Y3036" s="70">
        <v>0</v>
      </c>
      <c r="Z3036" s="71">
        <v>0</v>
      </c>
      <c r="AA3036" s="70">
        <v>0</v>
      </c>
      <c r="AB3036" s="71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200</v>
      </c>
      <c r="C3037" s="14"/>
      <c r="D3037" s="14"/>
      <c r="E3037" s="70">
        <v>0</v>
      </c>
      <c r="F3037" s="71">
        <v>0</v>
      </c>
      <c r="G3037" s="70">
        <v>0</v>
      </c>
      <c r="H3037" s="71">
        <v>0</v>
      </c>
      <c r="I3037" s="70">
        <v>0</v>
      </c>
      <c r="J3037" s="71">
        <v>0</v>
      </c>
      <c r="K3037" s="70">
        <v>0</v>
      </c>
      <c r="L3037" s="71">
        <v>0</v>
      </c>
      <c r="M3037" s="70">
        <v>0</v>
      </c>
      <c r="N3037" s="71">
        <v>0</v>
      </c>
      <c r="O3037" s="70">
        <v>0</v>
      </c>
      <c r="P3037" s="71">
        <v>0</v>
      </c>
      <c r="Q3037" s="70">
        <v>0</v>
      </c>
      <c r="R3037" s="71">
        <v>0</v>
      </c>
      <c r="S3037" s="70">
        <v>0</v>
      </c>
      <c r="T3037" s="71">
        <v>0</v>
      </c>
      <c r="U3037" s="70">
        <v>0</v>
      </c>
      <c r="V3037" s="71">
        <v>0</v>
      </c>
      <c r="W3037" s="70">
        <v>0</v>
      </c>
      <c r="X3037" s="71">
        <v>0</v>
      </c>
      <c r="Y3037" s="70">
        <v>0</v>
      </c>
      <c r="Z3037" s="71">
        <v>0</v>
      </c>
      <c r="AA3037" s="70">
        <v>0</v>
      </c>
      <c r="AB3037" s="71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201</v>
      </c>
      <c r="C3038" s="14"/>
      <c r="D3038" s="14"/>
      <c r="E3038" s="70">
        <v>0</v>
      </c>
      <c r="F3038" s="71">
        <v>0</v>
      </c>
      <c r="G3038" s="70">
        <v>0</v>
      </c>
      <c r="H3038" s="71">
        <v>0</v>
      </c>
      <c r="I3038" s="70">
        <v>0</v>
      </c>
      <c r="J3038" s="71">
        <v>0</v>
      </c>
      <c r="K3038" s="70">
        <v>0</v>
      </c>
      <c r="L3038" s="71">
        <v>0</v>
      </c>
      <c r="M3038" s="70">
        <v>0</v>
      </c>
      <c r="N3038" s="71">
        <v>0</v>
      </c>
      <c r="O3038" s="70">
        <v>0</v>
      </c>
      <c r="P3038" s="71">
        <v>0</v>
      </c>
      <c r="Q3038" s="70">
        <v>0</v>
      </c>
      <c r="R3038" s="71">
        <v>0</v>
      </c>
      <c r="S3038" s="70">
        <v>0</v>
      </c>
      <c r="T3038" s="71">
        <v>0</v>
      </c>
      <c r="U3038" s="70">
        <v>0</v>
      </c>
      <c r="V3038" s="71">
        <v>0</v>
      </c>
      <c r="W3038" s="70">
        <v>0</v>
      </c>
      <c r="X3038" s="71">
        <v>0</v>
      </c>
      <c r="Y3038" s="70">
        <v>0</v>
      </c>
      <c r="Z3038" s="71">
        <v>0</v>
      </c>
      <c r="AA3038" s="70">
        <v>0</v>
      </c>
      <c r="AB3038" s="71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202</v>
      </c>
      <c r="C3039" s="14"/>
      <c r="D3039" s="14"/>
      <c r="E3039" s="70">
        <v>0</v>
      </c>
      <c r="F3039" s="71">
        <v>0</v>
      </c>
      <c r="G3039" s="70">
        <v>0</v>
      </c>
      <c r="H3039" s="71">
        <v>0</v>
      </c>
      <c r="I3039" s="70">
        <v>0</v>
      </c>
      <c r="J3039" s="71">
        <v>0</v>
      </c>
      <c r="K3039" s="70">
        <v>0</v>
      </c>
      <c r="L3039" s="71">
        <v>0</v>
      </c>
      <c r="M3039" s="70">
        <v>0</v>
      </c>
      <c r="N3039" s="71">
        <v>0</v>
      </c>
      <c r="O3039" s="70">
        <v>0</v>
      </c>
      <c r="P3039" s="71">
        <v>0</v>
      </c>
      <c r="Q3039" s="70">
        <v>0</v>
      </c>
      <c r="R3039" s="71">
        <v>0</v>
      </c>
      <c r="S3039" s="70">
        <v>0</v>
      </c>
      <c r="T3039" s="71">
        <v>0</v>
      </c>
      <c r="U3039" s="70">
        <v>0</v>
      </c>
      <c r="V3039" s="71">
        <v>0</v>
      </c>
      <c r="W3039" s="70">
        <v>0</v>
      </c>
      <c r="X3039" s="71">
        <v>0</v>
      </c>
      <c r="Y3039" s="70">
        <v>0</v>
      </c>
      <c r="Z3039" s="71">
        <v>0</v>
      </c>
      <c r="AA3039" s="70">
        <v>0</v>
      </c>
      <c r="AB3039" s="71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203</v>
      </c>
      <c r="C3040" s="14"/>
      <c r="D3040" s="14"/>
      <c r="E3040" s="70">
        <v>0</v>
      </c>
      <c r="F3040" s="71">
        <v>0</v>
      </c>
      <c r="G3040" s="70">
        <v>0</v>
      </c>
      <c r="H3040" s="71">
        <v>0</v>
      </c>
      <c r="I3040" s="70">
        <v>0</v>
      </c>
      <c r="J3040" s="71">
        <v>0</v>
      </c>
      <c r="K3040" s="70">
        <v>0</v>
      </c>
      <c r="L3040" s="71">
        <v>0</v>
      </c>
      <c r="M3040" s="70">
        <v>0</v>
      </c>
      <c r="N3040" s="71">
        <v>0</v>
      </c>
      <c r="O3040" s="70">
        <v>0</v>
      </c>
      <c r="P3040" s="71">
        <v>0</v>
      </c>
      <c r="Q3040" s="70">
        <v>0</v>
      </c>
      <c r="R3040" s="71">
        <v>0</v>
      </c>
      <c r="S3040" s="70">
        <v>0</v>
      </c>
      <c r="T3040" s="71">
        <v>0</v>
      </c>
      <c r="U3040" s="70">
        <v>0</v>
      </c>
      <c r="V3040" s="71">
        <v>0</v>
      </c>
      <c r="W3040" s="70">
        <v>0</v>
      </c>
      <c r="X3040" s="71">
        <v>0</v>
      </c>
      <c r="Y3040" s="70">
        <v>0</v>
      </c>
      <c r="Z3040" s="71">
        <v>0</v>
      </c>
      <c r="AA3040" s="70">
        <v>0</v>
      </c>
      <c r="AB3040" s="71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130</v>
      </c>
      <c r="C3041" s="14"/>
      <c r="D3041" s="14"/>
      <c r="E3041" s="70">
        <v>0</v>
      </c>
      <c r="F3041" s="71">
        <v>0</v>
      </c>
      <c r="G3041" s="70">
        <v>0</v>
      </c>
      <c r="H3041" s="71">
        <v>0</v>
      </c>
      <c r="I3041" s="70">
        <v>0</v>
      </c>
      <c r="J3041" s="71">
        <v>0</v>
      </c>
      <c r="K3041" s="70">
        <v>0</v>
      </c>
      <c r="L3041" s="71">
        <v>0</v>
      </c>
      <c r="M3041" s="70">
        <v>0</v>
      </c>
      <c r="N3041" s="71">
        <v>0</v>
      </c>
      <c r="O3041" s="70">
        <v>0</v>
      </c>
      <c r="P3041" s="71">
        <v>0</v>
      </c>
      <c r="Q3041" s="70">
        <v>0</v>
      </c>
      <c r="R3041" s="71">
        <v>0</v>
      </c>
      <c r="S3041" s="70">
        <v>0</v>
      </c>
      <c r="T3041" s="71">
        <v>0</v>
      </c>
      <c r="U3041" s="70">
        <v>0</v>
      </c>
      <c r="V3041" s="71">
        <v>0</v>
      </c>
      <c r="W3041" s="70">
        <v>0</v>
      </c>
      <c r="X3041" s="71">
        <v>0</v>
      </c>
      <c r="Y3041" s="70">
        <v>0</v>
      </c>
      <c r="Z3041" s="71">
        <v>0</v>
      </c>
      <c r="AA3041" s="70">
        <v>0</v>
      </c>
      <c r="AB3041" s="71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131</v>
      </c>
      <c r="C3042" s="14"/>
      <c r="D3042" s="14"/>
      <c r="E3042" s="70">
        <v>0</v>
      </c>
      <c r="F3042" s="71">
        <v>0</v>
      </c>
      <c r="G3042" s="70">
        <v>0</v>
      </c>
      <c r="H3042" s="71">
        <v>0</v>
      </c>
      <c r="I3042" s="70">
        <v>0</v>
      </c>
      <c r="J3042" s="71">
        <v>0</v>
      </c>
      <c r="K3042" s="70">
        <v>0</v>
      </c>
      <c r="L3042" s="71">
        <v>0</v>
      </c>
      <c r="M3042" s="70">
        <v>0</v>
      </c>
      <c r="N3042" s="71">
        <v>0</v>
      </c>
      <c r="O3042" s="70">
        <v>0</v>
      </c>
      <c r="P3042" s="71">
        <v>0</v>
      </c>
      <c r="Q3042" s="70">
        <v>0</v>
      </c>
      <c r="R3042" s="71">
        <v>0</v>
      </c>
      <c r="S3042" s="70">
        <v>0</v>
      </c>
      <c r="T3042" s="71">
        <v>0</v>
      </c>
      <c r="U3042" s="70">
        <v>0</v>
      </c>
      <c r="V3042" s="71">
        <v>0</v>
      </c>
      <c r="W3042" s="70">
        <v>0</v>
      </c>
      <c r="X3042" s="71">
        <v>0</v>
      </c>
      <c r="Y3042" s="70">
        <v>0</v>
      </c>
      <c r="Z3042" s="71">
        <v>0</v>
      </c>
      <c r="AA3042" s="70">
        <v>0</v>
      </c>
      <c r="AB3042" s="71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219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285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286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198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199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155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231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232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233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234</v>
      </c>
      <c r="C3052" s="4"/>
      <c r="D3052" s="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288</v>
      </c>
      <c r="C3053" s="4"/>
      <c r="D3053" s="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289</v>
      </c>
      <c r="C3054" s="4"/>
      <c r="D3054" s="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156</v>
      </c>
      <c r="C3055" s="4"/>
      <c r="D3055" s="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192</v>
      </c>
      <c r="C3056" s="4"/>
      <c r="D3056" s="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193</v>
      </c>
      <c r="C3057" s="4"/>
      <c r="D3057" s="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184</v>
      </c>
      <c r="C3058" s="4"/>
      <c r="D3058" s="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185</v>
      </c>
      <c r="C3059" s="4"/>
      <c r="D3059" s="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287</v>
      </c>
      <c r="C3060" s="4"/>
      <c r="D3060" s="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142</v>
      </c>
      <c r="C3061" s="4"/>
      <c r="D3061" s="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143</v>
      </c>
      <c r="C3062" s="4"/>
      <c r="D3062" s="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241</v>
      </c>
      <c r="C3063" s="4"/>
      <c r="D3063" s="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160</v>
      </c>
      <c r="C3064" s="4"/>
      <c r="D3064" s="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ref="AD3064:AD3125" si="64">SUM(E3064:AB3064)</f>
        <v>0</v>
      </c>
      <c r="AE3064" s="54"/>
    </row>
    <row r="3065" spans="2:31" x14ac:dyDescent="0.3">
      <c r="B3065" s="4" t="s">
        <v>161</v>
      </c>
      <c r="C3065" s="4"/>
      <c r="D3065" s="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4"/>
        <v>0</v>
      </c>
      <c r="AE3065" s="54"/>
    </row>
    <row r="3066" spans="2:31" x14ac:dyDescent="0.3">
      <c r="B3066" s="4" t="s">
        <v>157</v>
      </c>
      <c r="C3066" s="4"/>
      <c r="D3066" s="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4"/>
        <v>0</v>
      </c>
      <c r="AE3066" s="54"/>
    </row>
    <row r="3067" spans="2:31" x14ac:dyDescent="0.3">
      <c r="B3067" s="4" t="s">
        <v>158</v>
      </c>
      <c r="C3067" s="4"/>
      <c r="D3067" s="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4"/>
        <v>0</v>
      </c>
      <c r="AE3067" s="54"/>
    </row>
    <row r="3068" spans="2:31" x14ac:dyDescent="0.3">
      <c r="B3068" s="4" t="s">
        <v>159</v>
      </c>
      <c r="C3068" s="4"/>
      <c r="D3068" s="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4"/>
        <v>0</v>
      </c>
      <c r="AE3068" s="54"/>
    </row>
    <row r="3069" spans="2:31" x14ac:dyDescent="0.3">
      <c r="B3069" s="4" t="s">
        <v>132</v>
      </c>
      <c r="C3069" s="4"/>
      <c r="D3069" s="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4"/>
        <v>0</v>
      </c>
      <c r="AE3069" s="54"/>
    </row>
    <row r="3070" spans="2:31" x14ac:dyDescent="0.3">
      <c r="B3070" s="4" t="s">
        <v>133</v>
      </c>
      <c r="C3070" s="4"/>
      <c r="D3070" s="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4"/>
        <v>0</v>
      </c>
      <c r="AE3070" s="54"/>
    </row>
    <row r="3071" spans="2:31" x14ac:dyDescent="0.3">
      <c r="B3071" s="4" t="s">
        <v>134</v>
      </c>
      <c r="C3071" s="4"/>
      <c r="D3071" s="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4"/>
        <v>0</v>
      </c>
      <c r="AE3071" s="54"/>
    </row>
    <row r="3072" spans="2:31" x14ac:dyDescent="0.3">
      <c r="B3072" s="4" t="s">
        <v>190</v>
      </c>
      <c r="C3072" s="4"/>
      <c r="D3072" s="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4"/>
        <v>0</v>
      </c>
      <c r="AE3072" s="54"/>
    </row>
    <row r="3073" spans="2:31" x14ac:dyDescent="0.3">
      <c r="B3073" s="4" t="s">
        <v>191</v>
      </c>
      <c r="C3073" s="4"/>
      <c r="D3073" s="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4"/>
        <v>0</v>
      </c>
      <c r="AE3073" s="54"/>
    </row>
    <row r="3074" spans="2:31" x14ac:dyDescent="0.3">
      <c r="B3074" s="4" t="s">
        <v>175</v>
      </c>
      <c r="C3074" s="4"/>
      <c r="D3074" s="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4"/>
        <v>0</v>
      </c>
      <c r="AE3074" s="54"/>
    </row>
    <row r="3075" spans="2:31" x14ac:dyDescent="0.3">
      <c r="B3075" s="4" t="s">
        <v>176</v>
      </c>
      <c r="C3075" s="4"/>
      <c r="D3075" s="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4"/>
        <v>0</v>
      </c>
      <c r="AE3075" s="54"/>
    </row>
    <row r="3076" spans="2:31" x14ac:dyDescent="0.3">
      <c r="B3076" s="4" t="s">
        <v>183</v>
      </c>
      <c r="C3076" s="4"/>
      <c r="D3076" s="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4"/>
        <v>0</v>
      </c>
      <c r="AE3076" s="54"/>
    </row>
    <row r="3077" spans="2:31" x14ac:dyDescent="0.3">
      <c r="B3077" s="4" t="s">
        <v>224</v>
      </c>
      <c r="C3077" s="4"/>
      <c r="D3077" s="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4"/>
        <v>0</v>
      </c>
      <c r="AE3077" s="54"/>
    </row>
    <row r="3078" spans="2:31" x14ac:dyDescent="0.3">
      <c r="B3078" s="4" t="s">
        <v>225</v>
      </c>
      <c r="C3078" s="4"/>
      <c r="D3078" s="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4"/>
        <v>0</v>
      </c>
      <c r="AE3078" s="54"/>
    </row>
    <row r="3079" spans="2:31" x14ac:dyDescent="0.3">
      <c r="B3079" s="4" t="s">
        <v>226</v>
      </c>
      <c r="C3079" s="4"/>
      <c r="D3079" s="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4"/>
        <v>0</v>
      </c>
      <c r="AE3079" s="54"/>
    </row>
    <row r="3080" spans="2:31" x14ac:dyDescent="0.3">
      <c r="B3080" s="4" t="s">
        <v>174</v>
      </c>
      <c r="C3080" s="4"/>
      <c r="D3080" s="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4"/>
        <v>0</v>
      </c>
      <c r="AE3080" s="54"/>
    </row>
    <row r="3081" spans="2:31" x14ac:dyDescent="0.3">
      <c r="B3081" s="4" t="s">
        <v>242</v>
      </c>
      <c r="C3081" s="4"/>
      <c r="D3081" s="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4"/>
        <v>0</v>
      </c>
      <c r="AE3081" s="54"/>
    </row>
    <row r="3082" spans="2:31" x14ac:dyDescent="0.3">
      <c r="B3082" s="4" t="s">
        <v>227</v>
      </c>
      <c r="C3082" s="4"/>
      <c r="D3082" s="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4"/>
        <v>0</v>
      </c>
      <c r="AE3082" s="54"/>
    </row>
    <row r="3083" spans="2:31" x14ac:dyDescent="0.3">
      <c r="B3083" s="4" t="s">
        <v>228</v>
      </c>
      <c r="C3083" s="4"/>
      <c r="D3083" s="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4"/>
        <v>0</v>
      </c>
      <c r="AE3083" s="54"/>
    </row>
    <row r="3084" spans="2:31" x14ac:dyDescent="0.3">
      <c r="B3084" s="4" t="s">
        <v>290</v>
      </c>
      <c r="C3084" s="4"/>
      <c r="D3084" s="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4"/>
        <v>0</v>
      </c>
      <c r="AE3084" s="54"/>
    </row>
    <row r="3085" spans="2:31" x14ac:dyDescent="0.3">
      <c r="B3085" s="4" t="s">
        <v>177</v>
      </c>
      <c r="C3085" s="4"/>
      <c r="D3085" s="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4"/>
        <v>0</v>
      </c>
      <c r="AE3085" s="54"/>
    </row>
    <row r="3086" spans="2:31" x14ac:dyDescent="0.3">
      <c r="B3086" s="4" t="s">
        <v>178</v>
      </c>
      <c r="C3086" s="4"/>
      <c r="D3086" s="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4"/>
        <v>0</v>
      </c>
      <c r="AE3086" s="54"/>
    </row>
    <row r="3087" spans="2:31" x14ac:dyDescent="0.3">
      <c r="B3087" s="4" t="s">
        <v>162</v>
      </c>
      <c r="C3087" s="4"/>
      <c r="D3087" s="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4"/>
        <v>0</v>
      </c>
      <c r="AE3087" s="54"/>
    </row>
    <row r="3088" spans="2:31" x14ac:dyDescent="0.3">
      <c r="B3088" s="4" t="s">
        <v>163</v>
      </c>
      <c r="C3088" s="4"/>
      <c r="D3088" s="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4"/>
        <v>0</v>
      </c>
      <c r="AE3088" s="54"/>
    </row>
    <row r="3089" spans="2:31" x14ac:dyDescent="0.3">
      <c r="B3089" s="4" t="s">
        <v>164</v>
      </c>
      <c r="C3089" s="4"/>
      <c r="D3089" s="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4"/>
        <v>0</v>
      </c>
      <c r="AE3089" s="54"/>
    </row>
    <row r="3090" spans="2:31" x14ac:dyDescent="0.3">
      <c r="B3090" s="4" t="s">
        <v>165</v>
      </c>
      <c r="C3090" s="4"/>
      <c r="D3090" s="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4"/>
        <v>0</v>
      </c>
      <c r="AE3090" s="54"/>
    </row>
    <row r="3091" spans="2:31" x14ac:dyDescent="0.3">
      <c r="B3091" s="4" t="s">
        <v>166</v>
      </c>
      <c r="C3091" s="4"/>
      <c r="D3091" s="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4"/>
        <v>0</v>
      </c>
      <c r="AE3091" s="54"/>
    </row>
    <row r="3092" spans="2:31" x14ac:dyDescent="0.3">
      <c r="B3092" s="4" t="s">
        <v>186</v>
      </c>
      <c r="C3092" s="4"/>
      <c r="D3092" s="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4"/>
        <v>0</v>
      </c>
      <c r="AE3092" s="54"/>
    </row>
    <row r="3093" spans="2:31" x14ac:dyDescent="0.3">
      <c r="B3093" s="4" t="s">
        <v>187</v>
      </c>
      <c r="C3093" s="4"/>
      <c r="D3093" s="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4"/>
        <v>0</v>
      </c>
      <c r="AE3093" s="54"/>
    </row>
    <row r="3094" spans="2:31" x14ac:dyDescent="0.3">
      <c r="B3094" s="4" t="s">
        <v>145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4"/>
        <v>0</v>
      </c>
      <c r="AE3094" s="54"/>
    </row>
    <row r="3095" spans="2:31" x14ac:dyDescent="0.3">
      <c r="B3095" s="4" t="s">
        <v>146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4"/>
        <v>0</v>
      </c>
      <c r="AE3095" s="54"/>
    </row>
    <row r="3096" spans="2:31" x14ac:dyDescent="0.3">
      <c r="B3096" s="4" t="s">
        <v>167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4"/>
        <v>0</v>
      </c>
      <c r="AE3096" s="54"/>
    </row>
    <row r="3097" spans="2:31" x14ac:dyDescent="0.3">
      <c r="B3097" s="4" t="s">
        <v>168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4"/>
        <v>0</v>
      </c>
      <c r="AE3097" s="54"/>
    </row>
    <row r="3098" spans="2:31" x14ac:dyDescent="0.3">
      <c r="B3098" s="4" t="s">
        <v>169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4"/>
        <v>0</v>
      </c>
      <c r="AE3098" s="54"/>
    </row>
    <row r="3099" spans="2:31" x14ac:dyDescent="0.3">
      <c r="B3099" s="4" t="s">
        <v>204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4"/>
        <v>0</v>
      </c>
      <c r="AE3099" s="54"/>
    </row>
    <row r="3100" spans="2:31" x14ac:dyDescent="0.3">
      <c r="B3100" s="4" t="s">
        <v>205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4"/>
        <v>0</v>
      </c>
      <c r="AE3100" s="54"/>
    </row>
    <row r="3101" spans="2:31" x14ac:dyDescent="0.3">
      <c r="B3101" s="4" t="s">
        <v>206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4"/>
        <v>0</v>
      </c>
      <c r="AE3101" s="54"/>
    </row>
    <row r="3102" spans="2:31" x14ac:dyDescent="0.3">
      <c r="B3102" s="4" t="s">
        <v>135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4"/>
        <v>0</v>
      </c>
      <c r="AE3102" s="54"/>
    </row>
    <row r="3103" spans="2:31" x14ac:dyDescent="0.3">
      <c r="B3103" s="4" t="s">
        <v>136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4"/>
        <v>0</v>
      </c>
      <c r="AE3103" s="54"/>
    </row>
    <row r="3104" spans="2:31" x14ac:dyDescent="0.3">
      <c r="B3104" s="4" t="s">
        <v>137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4"/>
        <v>0</v>
      </c>
      <c r="AE3104" s="54"/>
    </row>
    <row r="3105" spans="2:31" x14ac:dyDescent="0.3">
      <c r="B3105" s="4" t="s">
        <v>261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4"/>
        <v>0</v>
      </c>
      <c r="AE3105" s="54"/>
    </row>
    <row r="3106" spans="2:31" x14ac:dyDescent="0.3">
      <c r="B3106" s="4" t="s">
        <v>262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4"/>
        <v>0</v>
      </c>
      <c r="AE3106" s="54"/>
    </row>
    <row r="3107" spans="2:31" x14ac:dyDescent="0.3">
      <c r="B3107" s="4" t="s">
        <v>197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4"/>
        <v>0</v>
      </c>
      <c r="AE3107" s="54"/>
    </row>
    <row r="3108" spans="2:31" x14ac:dyDescent="0.3">
      <c r="B3108" s="4" t="s">
        <v>209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si="64"/>
        <v>0</v>
      </c>
      <c r="AE3108" s="54"/>
    </row>
    <row r="3109" spans="2:31" x14ac:dyDescent="0.3">
      <c r="B3109" s="4" t="s">
        <v>210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211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212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229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230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213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263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264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217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218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243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265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170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171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172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173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138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ht="21.75" customHeight="1" x14ac:dyDescent="0.3">
      <c r="B3126" s="12" t="s">
        <v>2</v>
      </c>
      <c r="C3126" s="12"/>
      <c r="D3126" s="12"/>
      <c r="E3126" s="13">
        <f t="shared" ref="E3126:AB3126" si="65">SUM(E2990:E3125)</f>
        <v>0</v>
      </c>
      <c r="F3126" s="13">
        <f t="shared" si="65"/>
        <v>0</v>
      </c>
      <c r="G3126" s="13">
        <f t="shared" si="65"/>
        <v>0</v>
      </c>
      <c r="H3126" s="13">
        <f t="shared" si="65"/>
        <v>0</v>
      </c>
      <c r="I3126" s="13">
        <f t="shared" si="65"/>
        <v>0</v>
      </c>
      <c r="J3126" s="13">
        <f t="shared" si="65"/>
        <v>0</v>
      </c>
      <c r="K3126" s="13">
        <f t="shared" si="65"/>
        <v>0</v>
      </c>
      <c r="L3126" s="13">
        <f t="shared" si="65"/>
        <v>0</v>
      </c>
      <c r="M3126" s="13">
        <f t="shared" si="65"/>
        <v>0</v>
      </c>
      <c r="N3126" s="13">
        <f t="shared" si="65"/>
        <v>0</v>
      </c>
      <c r="O3126" s="13">
        <f t="shared" si="65"/>
        <v>0</v>
      </c>
      <c r="P3126" s="13">
        <f t="shared" si="65"/>
        <v>0</v>
      </c>
      <c r="Q3126" s="13">
        <f t="shared" si="65"/>
        <v>0</v>
      </c>
      <c r="R3126" s="13">
        <f t="shared" si="65"/>
        <v>0</v>
      </c>
      <c r="S3126" s="13">
        <f t="shared" si="65"/>
        <v>0</v>
      </c>
      <c r="T3126" s="13">
        <f t="shared" si="65"/>
        <v>0</v>
      </c>
      <c r="U3126" s="13">
        <f t="shared" si="65"/>
        <v>0</v>
      </c>
      <c r="V3126" s="13">
        <f t="shared" si="65"/>
        <v>0</v>
      </c>
      <c r="W3126" s="13">
        <f t="shared" si="65"/>
        <v>0</v>
      </c>
      <c r="X3126" s="13">
        <f t="shared" si="65"/>
        <v>0</v>
      </c>
      <c r="Y3126" s="13">
        <f t="shared" si="65"/>
        <v>0</v>
      </c>
      <c r="Z3126" s="13">
        <f t="shared" si="65"/>
        <v>0</v>
      </c>
      <c r="AA3126" s="13">
        <f t="shared" si="65"/>
        <v>0</v>
      </c>
      <c r="AB3126" s="13">
        <f t="shared" si="65"/>
        <v>0</v>
      </c>
      <c r="AC3126" s="116">
        <f>SUM(AC2990:AE3125)</f>
        <v>0</v>
      </c>
      <c r="AD3126" s="116"/>
      <c r="AE3126" s="116"/>
    </row>
    <row r="3127" spans="2:31" x14ac:dyDescent="0.3">
      <c r="B3127" s="14"/>
      <c r="C3127" s="15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</row>
    <row r="3128" spans="2:31" x14ac:dyDescent="0.3">
      <c r="B3128" s="14"/>
      <c r="C3128" s="15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</row>
    <row r="3129" spans="2:31" x14ac:dyDescent="0.3">
      <c r="B3129" s="8">
        <f>+B2987+1</f>
        <v>45800</v>
      </c>
    </row>
    <row r="3130" spans="2:31" x14ac:dyDescent="0.3">
      <c r="B3130" s="8"/>
    </row>
    <row r="3131" spans="2:31" x14ac:dyDescent="0.3">
      <c r="B3131" s="9" t="s">
        <v>81</v>
      </c>
      <c r="C3131" s="10"/>
      <c r="D3131" s="10"/>
      <c r="E3131" s="11">
        <v>1</v>
      </c>
      <c r="F3131" s="11">
        <v>2</v>
      </c>
      <c r="G3131" s="11">
        <v>3</v>
      </c>
      <c r="H3131" s="11">
        <v>4</v>
      </c>
      <c r="I3131" s="11">
        <v>5</v>
      </c>
      <c r="J3131" s="11">
        <v>6</v>
      </c>
      <c r="K3131" s="11">
        <v>7</v>
      </c>
      <c r="L3131" s="11">
        <v>8</v>
      </c>
      <c r="M3131" s="11">
        <v>9</v>
      </c>
      <c r="N3131" s="11">
        <v>10</v>
      </c>
      <c r="O3131" s="11">
        <v>11</v>
      </c>
      <c r="P3131" s="11">
        <v>12</v>
      </c>
      <c r="Q3131" s="11">
        <v>13</v>
      </c>
      <c r="R3131" s="11">
        <v>14</v>
      </c>
      <c r="S3131" s="11">
        <v>15</v>
      </c>
      <c r="T3131" s="11">
        <v>16</v>
      </c>
      <c r="U3131" s="11">
        <v>17</v>
      </c>
      <c r="V3131" s="11">
        <v>18</v>
      </c>
      <c r="W3131" s="11">
        <v>19</v>
      </c>
      <c r="X3131" s="11">
        <v>20</v>
      </c>
      <c r="Y3131" s="11">
        <v>21</v>
      </c>
      <c r="Z3131" s="11">
        <v>22</v>
      </c>
      <c r="AA3131" s="11">
        <v>23</v>
      </c>
      <c r="AB3131" s="11">
        <v>24</v>
      </c>
      <c r="AC3131" s="99" t="s">
        <v>2</v>
      </c>
      <c r="AD3131" s="99"/>
      <c r="AE3131" s="99"/>
    </row>
    <row r="3132" spans="2:31" x14ac:dyDescent="0.3">
      <c r="B3132" s="4" t="s">
        <v>245</v>
      </c>
      <c r="C3132" s="14"/>
      <c r="D3132" s="14"/>
      <c r="E3132" s="68">
        <v>0</v>
      </c>
      <c r="F3132" s="69">
        <v>0</v>
      </c>
      <c r="G3132" s="68">
        <v>0</v>
      </c>
      <c r="H3132" s="69">
        <v>0</v>
      </c>
      <c r="I3132" s="68">
        <v>0</v>
      </c>
      <c r="J3132" s="69">
        <v>0</v>
      </c>
      <c r="K3132" s="68">
        <v>0</v>
      </c>
      <c r="L3132" s="69">
        <v>0</v>
      </c>
      <c r="M3132" s="68">
        <v>0</v>
      </c>
      <c r="N3132" s="69">
        <v>0</v>
      </c>
      <c r="O3132" s="68">
        <v>0</v>
      </c>
      <c r="P3132" s="69">
        <v>0</v>
      </c>
      <c r="Q3132" s="68">
        <v>0</v>
      </c>
      <c r="R3132" s="69">
        <v>0</v>
      </c>
      <c r="S3132" s="68">
        <v>0</v>
      </c>
      <c r="T3132" s="69">
        <v>0</v>
      </c>
      <c r="U3132" s="68">
        <v>0</v>
      </c>
      <c r="V3132" s="69">
        <v>0</v>
      </c>
      <c r="W3132" s="68">
        <v>0</v>
      </c>
      <c r="X3132" s="69">
        <v>0</v>
      </c>
      <c r="Y3132" s="68">
        <v>0</v>
      </c>
      <c r="Z3132" s="69">
        <v>0</v>
      </c>
      <c r="AA3132" s="68">
        <v>0</v>
      </c>
      <c r="AB3132" s="69">
        <v>0</v>
      </c>
      <c r="AC3132" s="56"/>
      <c r="AD3132" s="55">
        <f t="shared" ref="AD3132:AD3205" si="66">SUM(E3132:AB3132)</f>
        <v>0</v>
      </c>
      <c r="AE3132" s="56"/>
    </row>
    <row r="3133" spans="2:31" x14ac:dyDescent="0.3">
      <c r="B3133" s="4" t="s">
        <v>246</v>
      </c>
      <c r="C3133" s="14"/>
      <c r="D3133" s="14"/>
      <c r="E3133" s="68">
        <v>0</v>
      </c>
      <c r="F3133" s="69">
        <v>0</v>
      </c>
      <c r="G3133" s="68">
        <v>0</v>
      </c>
      <c r="H3133" s="69">
        <v>0</v>
      </c>
      <c r="I3133" s="68">
        <v>0</v>
      </c>
      <c r="J3133" s="69">
        <v>0</v>
      </c>
      <c r="K3133" s="68">
        <v>0</v>
      </c>
      <c r="L3133" s="69">
        <v>0</v>
      </c>
      <c r="M3133" s="68">
        <v>0</v>
      </c>
      <c r="N3133" s="69">
        <v>0</v>
      </c>
      <c r="O3133" s="68">
        <v>0</v>
      </c>
      <c r="P3133" s="69">
        <v>0</v>
      </c>
      <c r="Q3133" s="68">
        <v>0</v>
      </c>
      <c r="R3133" s="69">
        <v>0</v>
      </c>
      <c r="S3133" s="68">
        <v>0</v>
      </c>
      <c r="T3133" s="69">
        <v>0</v>
      </c>
      <c r="U3133" s="68">
        <v>0</v>
      </c>
      <c r="V3133" s="69">
        <v>0</v>
      </c>
      <c r="W3133" s="68">
        <v>0</v>
      </c>
      <c r="X3133" s="69">
        <v>0</v>
      </c>
      <c r="Y3133" s="68">
        <v>0</v>
      </c>
      <c r="Z3133" s="69">
        <v>0</v>
      </c>
      <c r="AA3133" s="68">
        <v>0</v>
      </c>
      <c r="AB3133" s="69">
        <v>0</v>
      </c>
      <c r="AC3133" s="54"/>
      <c r="AD3133" s="55">
        <f t="shared" si="66"/>
        <v>0</v>
      </c>
      <c r="AE3133" s="54"/>
    </row>
    <row r="3134" spans="2:31" x14ac:dyDescent="0.3">
      <c r="B3134" s="4" t="s">
        <v>247</v>
      </c>
      <c r="C3134" s="14"/>
      <c r="D3134" s="14"/>
      <c r="E3134" s="68">
        <v>0</v>
      </c>
      <c r="F3134" s="69">
        <v>0</v>
      </c>
      <c r="G3134" s="68">
        <v>0</v>
      </c>
      <c r="H3134" s="69">
        <v>0</v>
      </c>
      <c r="I3134" s="68">
        <v>0</v>
      </c>
      <c r="J3134" s="69">
        <v>0</v>
      </c>
      <c r="K3134" s="68">
        <v>0</v>
      </c>
      <c r="L3134" s="69">
        <v>0</v>
      </c>
      <c r="M3134" s="68">
        <v>0</v>
      </c>
      <c r="N3134" s="69">
        <v>0</v>
      </c>
      <c r="O3134" s="68">
        <v>0</v>
      </c>
      <c r="P3134" s="69">
        <v>0</v>
      </c>
      <c r="Q3134" s="68">
        <v>0</v>
      </c>
      <c r="R3134" s="69">
        <v>0</v>
      </c>
      <c r="S3134" s="68">
        <v>0</v>
      </c>
      <c r="T3134" s="69">
        <v>0</v>
      </c>
      <c r="U3134" s="68">
        <v>0</v>
      </c>
      <c r="V3134" s="69">
        <v>0</v>
      </c>
      <c r="W3134" s="68">
        <v>0</v>
      </c>
      <c r="X3134" s="69">
        <v>0</v>
      </c>
      <c r="Y3134" s="68">
        <v>0</v>
      </c>
      <c r="Z3134" s="69">
        <v>0</v>
      </c>
      <c r="AA3134" s="68">
        <v>0</v>
      </c>
      <c r="AB3134" s="69">
        <v>0</v>
      </c>
      <c r="AC3134" s="54"/>
      <c r="AD3134" s="55">
        <f t="shared" si="66"/>
        <v>0</v>
      </c>
      <c r="AE3134" s="54"/>
    </row>
    <row r="3135" spans="2:31" x14ac:dyDescent="0.3">
      <c r="B3135" s="4" t="s">
        <v>248</v>
      </c>
      <c r="C3135" s="14"/>
      <c r="D3135" s="14"/>
      <c r="E3135" s="68">
        <v>0</v>
      </c>
      <c r="F3135" s="69">
        <v>0</v>
      </c>
      <c r="G3135" s="68">
        <v>0</v>
      </c>
      <c r="H3135" s="69">
        <v>0</v>
      </c>
      <c r="I3135" s="68">
        <v>0</v>
      </c>
      <c r="J3135" s="69">
        <v>0</v>
      </c>
      <c r="K3135" s="68">
        <v>0</v>
      </c>
      <c r="L3135" s="69">
        <v>0</v>
      </c>
      <c r="M3135" s="68">
        <v>0</v>
      </c>
      <c r="N3135" s="69">
        <v>0</v>
      </c>
      <c r="O3135" s="68">
        <v>0</v>
      </c>
      <c r="P3135" s="69">
        <v>0</v>
      </c>
      <c r="Q3135" s="68">
        <v>0</v>
      </c>
      <c r="R3135" s="69">
        <v>0</v>
      </c>
      <c r="S3135" s="68">
        <v>0</v>
      </c>
      <c r="T3135" s="69">
        <v>0</v>
      </c>
      <c r="U3135" s="68">
        <v>0</v>
      </c>
      <c r="V3135" s="69">
        <v>0</v>
      </c>
      <c r="W3135" s="68">
        <v>0</v>
      </c>
      <c r="X3135" s="69">
        <v>0</v>
      </c>
      <c r="Y3135" s="68">
        <v>0</v>
      </c>
      <c r="Z3135" s="69">
        <v>0</v>
      </c>
      <c r="AA3135" s="68">
        <v>0</v>
      </c>
      <c r="AB3135" s="69">
        <v>0</v>
      </c>
      <c r="AC3135" s="54"/>
      <c r="AD3135" s="55">
        <f t="shared" si="66"/>
        <v>0</v>
      </c>
      <c r="AE3135" s="54"/>
    </row>
    <row r="3136" spans="2:31" x14ac:dyDescent="0.3">
      <c r="B3136" s="4" t="s">
        <v>239</v>
      </c>
      <c r="C3136" s="14"/>
      <c r="D3136" s="14"/>
      <c r="E3136" s="68">
        <v>0</v>
      </c>
      <c r="F3136" s="69">
        <v>0</v>
      </c>
      <c r="G3136" s="68">
        <v>0</v>
      </c>
      <c r="H3136" s="69">
        <v>0</v>
      </c>
      <c r="I3136" s="68">
        <v>0</v>
      </c>
      <c r="J3136" s="69">
        <v>0</v>
      </c>
      <c r="K3136" s="68">
        <v>0</v>
      </c>
      <c r="L3136" s="69">
        <v>0</v>
      </c>
      <c r="M3136" s="68">
        <v>0</v>
      </c>
      <c r="N3136" s="69">
        <v>0</v>
      </c>
      <c r="O3136" s="68">
        <v>0</v>
      </c>
      <c r="P3136" s="69">
        <v>0</v>
      </c>
      <c r="Q3136" s="68">
        <v>0</v>
      </c>
      <c r="R3136" s="69">
        <v>0</v>
      </c>
      <c r="S3136" s="68">
        <v>0</v>
      </c>
      <c r="T3136" s="69">
        <v>0</v>
      </c>
      <c r="U3136" s="68">
        <v>0</v>
      </c>
      <c r="V3136" s="69">
        <v>0</v>
      </c>
      <c r="W3136" s="68">
        <v>0</v>
      </c>
      <c r="X3136" s="69">
        <v>0</v>
      </c>
      <c r="Y3136" s="68">
        <v>0</v>
      </c>
      <c r="Z3136" s="69">
        <v>0</v>
      </c>
      <c r="AA3136" s="68">
        <v>0</v>
      </c>
      <c r="AB3136" s="69">
        <v>0</v>
      </c>
      <c r="AC3136" s="54"/>
      <c r="AD3136" s="55">
        <f t="shared" si="66"/>
        <v>0</v>
      </c>
      <c r="AE3136" s="54"/>
    </row>
    <row r="3137" spans="2:31" x14ac:dyDescent="0.3">
      <c r="B3137" s="4" t="s">
        <v>139</v>
      </c>
      <c r="C3137" s="14"/>
      <c r="D3137" s="14"/>
      <c r="E3137" s="68">
        <v>0</v>
      </c>
      <c r="F3137" s="69">
        <v>0</v>
      </c>
      <c r="G3137" s="68">
        <v>0</v>
      </c>
      <c r="H3137" s="69">
        <v>0</v>
      </c>
      <c r="I3137" s="68">
        <v>0</v>
      </c>
      <c r="J3137" s="69">
        <v>0</v>
      </c>
      <c r="K3137" s="68">
        <v>0</v>
      </c>
      <c r="L3137" s="69">
        <v>0</v>
      </c>
      <c r="M3137" s="68">
        <v>0</v>
      </c>
      <c r="N3137" s="69">
        <v>0</v>
      </c>
      <c r="O3137" s="68">
        <v>0</v>
      </c>
      <c r="P3137" s="69">
        <v>0</v>
      </c>
      <c r="Q3137" s="68">
        <v>0</v>
      </c>
      <c r="R3137" s="69">
        <v>0</v>
      </c>
      <c r="S3137" s="68">
        <v>0</v>
      </c>
      <c r="T3137" s="69">
        <v>0</v>
      </c>
      <c r="U3137" s="68">
        <v>0</v>
      </c>
      <c r="V3137" s="69">
        <v>0</v>
      </c>
      <c r="W3137" s="68">
        <v>0</v>
      </c>
      <c r="X3137" s="69">
        <v>0</v>
      </c>
      <c r="Y3137" s="68">
        <v>0</v>
      </c>
      <c r="Z3137" s="69">
        <v>0</v>
      </c>
      <c r="AA3137" s="68">
        <v>0</v>
      </c>
      <c r="AB3137" s="69">
        <v>0</v>
      </c>
      <c r="AC3137" s="54"/>
      <c r="AD3137" s="55">
        <f t="shared" si="66"/>
        <v>0</v>
      </c>
      <c r="AE3137" s="54"/>
    </row>
    <row r="3138" spans="2:31" x14ac:dyDescent="0.3">
      <c r="B3138" s="4" t="s">
        <v>140</v>
      </c>
      <c r="C3138" s="14"/>
      <c r="D3138" s="14"/>
      <c r="E3138" s="68">
        <v>0</v>
      </c>
      <c r="F3138" s="69">
        <v>0</v>
      </c>
      <c r="G3138" s="68">
        <v>0</v>
      </c>
      <c r="H3138" s="69">
        <v>0</v>
      </c>
      <c r="I3138" s="68">
        <v>0</v>
      </c>
      <c r="J3138" s="69">
        <v>0</v>
      </c>
      <c r="K3138" s="68">
        <v>0</v>
      </c>
      <c r="L3138" s="69">
        <v>0</v>
      </c>
      <c r="M3138" s="68">
        <v>0</v>
      </c>
      <c r="N3138" s="69">
        <v>0</v>
      </c>
      <c r="O3138" s="68">
        <v>0</v>
      </c>
      <c r="P3138" s="69">
        <v>0</v>
      </c>
      <c r="Q3138" s="68">
        <v>0</v>
      </c>
      <c r="R3138" s="69">
        <v>0</v>
      </c>
      <c r="S3138" s="68">
        <v>0</v>
      </c>
      <c r="T3138" s="69">
        <v>0</v>
      </c>
      <c r="U3138" s="68">
        <v>0</v>
      </c>
      <c r="V3138" s="69">
        <v>0</v>
      </c>
      <c r="W3138" s="68">
        <v>0</v>
      </c>
      <c r="X3138" s="69">
        <v>0</v>
      </c>
      <c r="Y3138" s="68">
        <v>0</v>
      </c>
      <c r="Z3138" s="69">
        <v>0</v>
      </c>
      <c r="AA3138" s="68">
        <v>0</v>
      </c>
      <c r="AB3138" s="69">
        <v>0</v>
      </c>
      <c r="AC3138" s="54"/>
      <c r="AD3138" s="55">
        <f t="shared" si="66"/>
        <v>0</v>
      </c>
      <c r="AE3138" s="54"/>
    </row>
    <row r="3139" spans="2:31" x14ac:dyDescent="0.3">
      <c r="B3139" s="4" t="s">
        <v>128</v>
      </c>
      <c r="C3139" s="14"/>
      <c r="D3139" s="14"/>
      <c r="E3139" s="68">
        <v>0</v>
      </c>
      <c r="F3139" s="69">
        <v>0</v>
      </c>
      <c r="G3139" s="68">
        <v>0</v>
      </c>
      <c r="H3139" s="69">
        <v>0</v>
      </c>
      <c r="I3139" s="68">
        <v>0</v>
      </c>
      <c r="J3139" s="69">
        <v>0</v>
      </c>
      <c r="K3139" s="68">
        <v>0</v>
      </c>
      <c r="L3139" s="69">
        <v>0</v>
      </c>
      <c r="M3139" s="68">
        <v>0</v>
      </c>
      <c r="N3139" s="69">
        <v>0</v>
      </c>
      <c r="O3139" s="68">
        <v>0</v>
      </c>
      <c r="P3139" s="69">
        <v>0</v>
      </c>
      <c r="Q3139" s="68">
        <v>0</v>
      </c>
      <c r="R3139" s="69">
        <v>0</v>
      </c>
      <c r="S3139" s="68">
        <v>0</v>
      </c>
      <c r="T3139" s="69">
        <v>0</v>
      </c>
      <c r="U3139" s="68">
        <v>0</v>
      </c>
      <c r="V3139" s="69">
        <v>0</v>
      </c>
      <c r="W3139" s="68">
        <v>0</v>
      </c>
      <c r="X3139" s="69">
        <v>0</v>
      </c>
      <c r="Y3139" s="68">
        <v>0</v>
      </c>
      <c r="Z3139" s="69">
        <v>0</v>
      </c>
      <c r="AA3139" s="68">
        <v>0</v>
      </c>
      <c r="AB3139" s="69">
        <v>0</v>
      </c>
      <c r="AC3139" s="54"/>
      <c r="AD3139" s="55">
        <f t="shared" si="66"/>
        <v>0</v>
      </c>
      <c r="AE3139" s="54"/>
    </row>
    <row r="3140" spans="2:31" x14ac:dyDescent="0.3">
      <c r="B3140" s="4" t="s">
        <v>129</v>
      </c>
      <c r="C3140" s="14"/>
      <c r="D3140" s="14"/>
      <c r="E3140" s="68">
        <v>0</v>
      </c>
      <c r="F3140" s="69">
        <v>0</v>
      </c>
      <c r="G3140" s="68">
        <v>0</v>
      </c>
      <c r="H3140" s="69">
        <v>0</v>
      </c>
      <c r="I3140" s="68">
        <v>0</v>
      </c>
      <c r="J3140" s="69">
        <v>0</v>
      </c>
      <c r="K3140" s="68">
        <v>0</v>
      </c>
      <c r="L3140" s="69">
        <v>0</v>
      </c>
      <c r="M3140" s="68">
        <v>0</v>
      </c>
      <c r="N3140" s="69">
        <v>0</v>
      </c>
      <c r="O3140" s="68">
        <v>0</v>
      </c>
      <c r="P3140" s="69">
        <v>0</v>
      </c>
      <c r="Q3140" s="68">
        <v>0</v>
      </c>
      <c r="R3140" s="69">
        <v>0</v>
      </c>
      <c r="S3140" s="68">
        <v>0</v>
      </c>
      <c r="T3140" s="69">
        <v>0</v>
      </c>
      <c r="U3140" s="68">
        <v>0</v>
      </c>
      <c r="V3140" s="69">
        <v>0</v>
      </c>
      <c r="W3140" s="68">
        <v>0</v>
      </c>
      <c r="X3140" s="69">
        <v>0</v>
      </c>
      <c r="Y3140" s="68">
        <v>0</v>
      </c>
      <c r="Z3140" s="69">
        <v>0</v>
      </c>
      <c r="AA3140" s="68">
        <v>0</v>
      </c>
      <c r="AB3140" s="69">
        <v>0</v>
      </c>
      <c r="AC3140" s="54"/>
      <c r="AD3140" s="55">
        <f t="shared" si="66"/>
        <v>0</v>
      </c>
      <c r="AE3140" s="54"/>
    </row>
    <row r="3141" spans="2:31" x14ac:dyDescent="0.3">
      <c r="B3141" s="4" t="s">
        <v>196</v>
      </c>
      <c r="C3141" s="14"/>
      <c r="D3141" s="14"/>
      <c r="E3141" s="68">
        <v>0</v>
      </c>
      <c r="F3141" s="69">
        <v>0</v>
      </c>
      <c r="G3141" s="68">
        <v>0</v>
      </c>
      <c r="H3141" s="69">
        <v>0</v>
      </c>
      <c r="I3141" s="68">
        <v>0</v>
      </c>
      <c r="J3141" s="69">
        <v>0</v>
      </c>
      <c r="K3141" s="68">
        <v>0</v>
      </c>
      <c r="L3141" s="69">
        <v>0</v>
      </c>
      <c r="M3141" s="68">
        <v>0</v>
      </c>
      <c r="N3141" s="69">
        <v>0</v>
      </c>
      <c r="O3141" s="68">
        <v>0</v>
      </c>
      <c r="P3141" s="69">
        <v>0</v>
      </c>
      <c r="Q3141" s="68">
        <v>0</v>
      </c>
      <c r="R3141" s="69">
        <v>0</v>
      </c>
      <c r="S3141" s="68">
        <v>0</v>
      </c>
      <c r="T3141" s="69">
        <v>0</v>
      </c>
      <c r="U3141" s="68">
        <v>0</v>
      </c>
      <c r="V3141" s="69">
        <v>0</v>
      </c>
      <c r="W3141" s="68">
        <v>0</v>
      </c>
      <c r="X3141" s="69">
        <v>0</v>
      </c>
      <c r="Y3141" s="68">
        <v>0</v>
      </c>
      <c r="Z3141" s="69">
        <v>0</v>
      </c>
      <c r="AA3141" s="68">
        <v>0</v>
      </c>
      <c r="AB3141" s="69">
        <v>0</v>
      </c>
      <c r="AC3141" s="54"/>
      <c r="AD3141" s="55">
        <f t="shared" si="66"/>
        <v>0</v>
      </c>
      <c r="AE3141" s="54"/>
    </row>
    <row r="3142" spans="2:31" x14ac:dyDescent="0.3">
      <c r="B3142" s="4" t="s">
        <v>207</v>
      </c>
      <c r="C3142" s="14"/>
      <c r="D3142" s="14"/>
      <c r="E3142" s="68">
        <v>0</v>
      </c>
      <c r="F3142" s="69">
        <v>0</v>
      </c>
      <c r="G3142" s="68">
        <v>0</v>
      </c>
      <c r="H3142" s="69">
        <v>0</v>
      </c>
      <c r="I3142" s="68">
        <v>0</v>
      </c>
      <c r="J3142" s="69">
        <v>0</v>
      </c>
      <c r="K3142" s="68">
        <v>0</v>
      </c>
      <c r="L3142" s="69">
        <v>0</v>
      </c>
      <c r="M3142" s="68">
        <v>0</v>
      </c>
      <c r="N3142" s="69">
        <v>0</v>
      </c>
      <c r="O3142" s="68">
        <v>0</v>
      </c>
      <c r="P3142" s="69">
        <v>0</v>
      </c>
      <c r="Q3142" s="68">
        <v>0</v>
      </c>
      <c r="R3142" s="69">
        <v>0</v>
      </c>
      <c r="S3142" s="68">
        <v>0</v>
      </c>
      <c r="T3142" s="69">
        <v>0</v>
      </c>
      <c r="U3142" s="68">
        <v>0</v>
      </c>
      <c r="V3142" s="69">
        <v>0</v>
      </c>
      <c r="W3142" s="68">
        <v>0</v>
      </c>
      <c r="X3142" s="69">
        <v>0</v>
      </c>
      <c r="Y3142" s="68">
        <v>0</v>
      </c>
      <c r="Z3142" s="69">
        <v>0</v>
      </c>
      <c r="AA3142" s="68">
        <v>0</v>
      </c>
      <c r="AB3142" s="69">
        <v>0</v>
      </c>
      <c r="AC3142" s="54"/>
      <c r="AD3142" s="55">
        <f t="shared" si="66"/>
        <v>0</v>
      </c>
      <c r="AE3142" s="54"/>
    </row>
    <row r="3143" spans="2:31" x14ac:dyDescent="0.3">
      <c r="B3143" s="4" t="s">
        <v>208</v>
      </c>
      <c r="C3143" s="14"/>
      <c r="D3143" s="1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6"/>
        <v>0</v>
      </c>
      <c r="AE3143" s="54"/>
    </row>
    <row r="3144" spans="2:31" x14ac:dyDescent="0.3">
      <c r="B3144" s="4" t="s">
        <v>147</v>
      </c>
      <c r="C3144" s="14"/>
      <c r="D3144" s="1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6"/>
        <v>0</v>
      </c>
      <c r="AE3144" s="54"/>
    </row>
    <row r="3145" spans="2:31" x14ac:dyDescent="0.3">
      <c r="B3145" s="4" t="s">
        <v>220</v>
      </c>
      <c r="C3145" s="14"/>
      <c r="D3145" s="1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6"/>
        <v>0</v>
      </c>
      <c r="AE3145" s="54"/>
    </row>
    <row r="3146" spans="2:31" x14ac:dyDescent="0.3">
      <c r="B3146" s="4" t="s">
        <v>221</v>
      </c>
      <c r="C3146" s="14"/>
      <c r="D3146" s="1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6"/>
        <v>0</v>
      </c>
      <c r="AE3146" s="54"/>
    </row>
    <row r="3147" spans="2:31" x14ac:dyDescent="0.3">
      <c r="B3147" s="4" t="s">
        <v>144</v>
      </c>
      <c r="C3147" s="14"/>
      <c r="D3147" s="1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6"/>
        <v>0</v>
      </c>
      <c r="AE3147" s="54"/>
    </row>
    <row r="3148" spans="2:31" x14ac:dyDescent="0.3">
      <c r="B3148" s="4" t="s">
        <v>188</v>
      </c>
      <c r="C3148" s="14"/>
      <c r="D3148" s="1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6"/>
        <v>0</v>
      </c>
      <c r="AE3148" s="54"/>
    </row>
    <row r="3149" spans="2:31" x14ac:dyDescent="0.3">
      <c r="B3149" s="4" t="s">
        <v>189</v>
      </c>
      <c r="C3149" s="14"/>
      <c r="D3149" s="1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6"/>
        <v>0</v>
      </c>
      <c r="AE3149" s="54"/>
    </row>
    <row r="3150" spans="2:31" x14ac:dyDescent="0.3">
      <c r="B3150" s="4" t="s">
        <v>235</v>
      </c>
      <c r="C3150" s="14"/>
      <c r="D3150" s="1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6"/>
        <v>0</v>
      </c>
      <c r="AE3150" s="54"/>
    </row>
    <row r="3151" spans="2:31" x14ac:dyDescent="0.3">
      <c r="B3151" s="4" t="s">
        <v>244</v>
      </c>
      <c r="C3151" s="14"/>
      <c r="D3151" s="1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6"/>
        <v>0</v>
      </c>
      <c r="AE3151" s="54"/>
    </row>
    <row r="3152" spans="2:31" x14ac:dyDescent="0.3">
      <c r="B3152" s="4" t="s">
        <v>148</v>
      </c>
      <c r="C3152" s="14"/>
      <c r="D3152" s="1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6"/>
        <v>0</v>
      </c>
      <c r="AE3152" s="54"/>
    </row>
    <row r="3153" spans="2:31" x14ac:dyDescent="0.3">
      <c r="B3153" s="4" t="s">
        <v>149</v>
      </c>
      <c r="C3153" s="14"/>
      <c r="D3153" s="1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6"/>
        <v>0</v>
      </c>
      <c r="AE3153" s="54"/>
    </row>
    <row r="3154" spans="2:31" x14ac:dyDescent="0.3">
      <c r="B3154" s="4" t="s">
        <v>150</v>
      </c>
      <c r="C3154" s="14"/>
      <c r="D3154" s="1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6"/>
        <v>0</v>
      </c>
      <c r="AE3154" s="54"/>
    </row>
    <row r="3155" spans="2:31" x14ac:dyDescent="0.3">
      <c r="B3155" s="4" t="s">
        <v>151</v>
      </c>
      <c r="C3155" s="14"/>
      <c r="D3155" s="1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6"/>
        <v>0</v>
      </c>
      <c r="AE3155" s="54"/>
    </row>
    <row r="3156" spans="2:31" x14ac:dyDescent="0.3">
      <c r="B3156" s="4" t="s">
        <v>194</v>
      </c>
      <c r="C3156" s="14"/>
      <c r="D3156" s="1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6"/>
        <v>0</v>
      </c>
      <c r="AE3156" s="54"/>
    </row>
    <row r="3157" spans="2:31" x14ac:dyDescent="0.3">
      <c r="B3157" s="4" t="s">
        <v>195</v>
      </c>
      <c r="C3157" s="14"/>
      <c r="D3157" s="1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6"/>
        <v>0</v>
      </c>
      <c r="AE3157" s="54"/>
    </row>
    <row r="3158" spans="2:31" x14ac:dyDescent="0.3">
      <c r="B3158" s="4" t="s">
        <v>179</v>
      </c>
      <c r="C3158" s="14"/>
      <c r="D3158" s="1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6"/>
        <v>0</v>
      </c>
      <c r="AE3158" s="54"/>
    </row>
    <row r="3159" spans="2:31" x14ac:dyDescent="0.3">
      <c r="B3159" s="4" t="s">
        <v>180</v>
      </c>
      <c r="C3159" s="14"/>
      <c r="D3159" s="1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6"/>
        <v>0</v>
      </c>
      <c r="AE3159" s="54"/>
    </row>
    <row r="3160" spans="2:31" x14ac:dyDescent="0.3">
      <c r="B3160" s="4" t="s">
        <v>251</v>
      </c>
      <c r="C3160" s="14"/>
      <c r="D3160" s="1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6"/>
        <v>0</v>
      </c>
      <c r="AE3160" s="54"/>
    </row>
    <row r="3161" spans="2:31" x14ac:dyDescent="0.3">
      <c r="B3161" s="4" t="s">
        <v>152</v>
      </c>
      <c r="C3161" s="14"/>
      <c r="D3161" s="1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6"/>
        <v>0</v>
      </c>
      <c r="AE3161" s="54"/>
    </row>
    <row r="3162" spans="2:31" x14ac:dyDescent="0.3">
      <c r="B3162" s="4" t="s">
        <v>153</v>
      </c>
      <c r="C3162" s="14"/>
      <c r="D3162" s="1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6"/>
        <v>0</v>
      </c>
      <c r="AE3162" s="54"/>
    </row>
    <row r="3163" spans="2:31" x14ac:dyDescent="0.3">
      <c r="B3163" s="4" t="s">
        <v>154</v>
      </c>
      <c r="C3163" s="14"/>
      <c r="D3163" s="1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6"/>
        <v>0</v>
      </c>
      <c r="AE3163" s="54"/>
    </row>
    <row r="3164" spans="2:31" x14ac:dyDescent="0.3">
      <c r="B3164" s="4" t="s">
        <v>141</v>
      </c>
      <c r="C3164" s="14"/>
      <c r="D3164" s="1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6"/>
        <v>0</v>
      </c>
      <c r="AE3164" s="54"/>
    </row>
    <row r="3165" spans="2:31" x14ac:dyDescent="0.3">
      <c r="B3165" s="4" t="s">
        <v>222</v>
      </c>
      <c r="C3165" s="14"/>
      <c r="D3165" s="1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6"/>
        <v>0</v>
      </c>
      <c r="AE3165" s="54"/>
    </row>
    <row r="3166" spans="2:31" x14ac:dyDescent="0.3">
      <c r="B3166" s="4" t="s">
        <v>240</v>
      </c>
      <c r="C3166" s="14"/>
      <c r="D3166" s="1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6"/>
        <v>0</v>
      </c>
      <c r="AE3166" s="54"/>
    </row>
    <row r="3167" spans="2:31" x14ac:dyDescent="0.3">
      <c r="B3167" s="4" t="s">
        <v>223</v>
      </c>
      <c r="C3167" s="14"/>
      <c r="D3167" s="1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6"/>
        <v>0</v>
      </c>
      <c r="AE3167" s="54"/>
    </row>
    <row r="3168" spans="2:31" x14ac:dyDescent="0.3">
      <c r="B3168" s="4" t="s">
        <v>284</v>
      </c>
      <c r="C3168" s="14"/>
      <c r="D3168" s="1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6"/>
        <v>0</v>
      </c>
      <c r="AE3168" s="54"/>
    </row>
    <row r="3169" spans="2:31" x14ac:dyDescent="0.3">
      <c r="B3169" s="4" t="s">
        <v>236</v>
      </c>
      <c r="C3169" s="14"/>
      <c r="D3169" s="1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6"/>
        <v>0</v>
      </c>
      <c r="AE3169" s="54"/>
    </row>
    <row r="3170" spans="2:31" x14ac:dyDescent="0.3">
      <c r="B3170" s="4" t="s">
        <v>237</v>
      </c>
      <c r="C3170" s="14"/>
      <c r="D3170" s="14"/>
      <c r="E3170" s="70">
        <v>0</v>
      </c>
      <c r="F3170" s="71">
        <v>0</v>
      </c>
      <c r="G3170" s="70">
        <v>0</v>
      </c>
      <c r="H3170" s="71">
        <v>0</v>
      </c>
      <c r="I3170" s="70">
        <v>0</v>
      </c>
      <c r="J3170" s="71">
        <v>0</v>
      </c>
      <c r="K3170" s="70">
        <v>0</v>
      </c>
      <c r="L3170" s="71">
        <v>0</v>
      </c>
      <c r="M3170" s="70">
        <v>0</v>
      </c>
      <c r="N3170" s="71">
        <v>0</v>
      </c>
      <c r="O3170" s="70">
        <v>0</v>
      </c>
      <c r="P3170" s="71">
        <v>0</v>
      </c>
      <c r="Q3170" s="70">
        <v>0</v>
      </c>
      <c r="R3170" s="71">
        <v>0</v>
      </c>
      <c r="S3170" s="70">
        <v>0</v>
      </c>
      <c r="T3170" s="71">
        <v>0</v>
      </c>
      <c r="U3170" s="70">
        <v>0</v>
      </c>
      <c r="V3170" s="71">
        <v>0</v>
      </c>
      <c r="W3170" s="70">
        <v>0</v>
      </c>
      <c r="X3170" s="71">
        <v>0</v>
      </c>
      <c r="Y3170" s="70">
        <v>0</v>
      </c>
      <c r="Z3170" s="71">
        <v>0</v>
      </c>
      <c r="AA3170" s="70">
        <v>0</v>
      </c>
      <c r="AB3170" s="71">
        <v>0</v>
      </c>
      <c r="AC3170" s="54"/>
      <c r="AD3170" s="55">
        <f t="shared" si="66"/>
        <v>0</v>
      </c>
      <c r="AE3170" s="54"/>
    </row>
    <row r="3171" spans="2:31" x14ac:dyDescent="0.3">
      <c r="B3171" s="4" t="s">
        <v>249</v>
      </c>
      <c r="C3171" s="14"/>
      <c r="D3171" s="14"/>
      <c r="E3171" s="70">
        <v>0</v>
      </c>
      <c r="F3171" s="71">
        <v>0</v>
      </c>
      <c r="G3171" s="70">
        <v>0</v>
      </c>
      <c r="H3171" s="71">
        <v>0</v>
      </c>
      <c r="I3171" s="70">
        <v>0</v>
      </c>
      <c r="J3171" s="71">
        <v>0</v>
      </c>
      <c r="K3171" s="70">
        <v>0</v>
      </c>
      <c r="L3171" s="71">
        <v>0</v>
      </c>
      <c r="M3171" s="70">
        <v>0</v>
      </c>
      <c r="N3171" s="71">
        <v>0</v>
      </c>
      <c r="O3171" s="70">
        <v>0</v>
      </c>
      <c r="P3171" s="71">
        <v>0</v>
      </c>
      <c r="Q3171" s="70">
        <v>0</v>
      </c>
      <c r="R3171" s="71">
        <v>0</v>
      </c>
      <c r="S3171" s="70">
        <v>0</v>
      </c>
      <c r="T3171" s="71">
        <v>0</v>
      </c>
      <c r="U3171" s="70">
        <v>0</v>
      </c>
      <c r="V3171" s="71">
        <v>0</v>
      </c>
      <c r="W3171" s="70">
        <v>0</v>
      </c>
      <c r="X3171" s="71">
        <v>0</v>
      </c>
      <c r="Y3171" s="70">
        <v>0</v>
      </c>
      <c r="Z3171" s="71">
        <v>0</v>
      </c>
      <c r="AA3171" s="70">
        <v>0</v>
      </c>
      <c r="AB3171" s="71">
        <v>0</v>
      </c>
      <c r="AC3171" s="54"/>
      <c r="AD3171" s="55">
        <f t="shared" si="66"/>
        <v>0</v>
      </c>
      <c r="AE3171" s="54"/>
    </row>
    <row r="3172" spans="2:31" x14ac:dyDescent="0.3">
      <c r="B3172" s="4" t="s">
        <v>214</v>
      </c>
      <c r="C3172" s="14"/>
      <c r="D3172" s="14"/>
      <c r="E3172" s="70">
        <v>0</v>
      </c>
      <c r="F3172" s="71">
        <v>0</v>
      </c>
      <c r="G3172" s="70">
        <v>0</v>
      </c>
      <c r="H3172" s="71">
        <v>0</v>
      </c>
      <c r="I3172" s="70">
        <v>0</v>
      </c>
      <c r="J3172" s="71">
        <v>0</v>
      </c>
      <c r="K3172" s="70">
        <v>0</v>
      </c>
      <c r="L3172" s="71">
        <v>0</v>
      </c>
      <c r="M3172" s="70">
        <v>0</v>
      </c>
      <c r="N3172" s="71">
        <v>0</v>
      </c>
      <c r="O3172" s="70">
        <v>0</v>
      </c>
      <c r="P3172" s="71">
        <v>0</v>
      </c>
      <c r="Q3172" s="70">
        <v>0</v>
      </c>
      <c r="R3172" s="71">
        <v>0</v>
      </c>
      <c r="S3172" s="70">
        <v>0</v>
      </c>
      <c r="T3172" s="71">
        <v>0</v>
      </c>
      <c r="U3172" s="70">
        <v>0</v>
      </c>
      <c r="V3172" s="71">
        <v>0</v>
      </c>
      <c r="W3172" s="70">
        <v>0</v>
      </c>
      <c r="X3172" s="71">
        <v>0</v>
      </c>
      <c r="Y3172" s="70">
        <v>0</v>
      </c>
      <c r="Z3172" s="71">
        <v>0</v>
      </c>
      <c r="AA3172" s="70">
        <v>0</v>
      </c>
      <c r="AB3172" s="71">
        <v>0</v>
      </c>
      <c r="AC3172" s="54"/>
      <c r="AD3172" s="55">
        <f t="shared" si="66"/>
        <v>0</v>
      </c>
      <c r="AE3172" s="54"/>
    </row>
    <row r="3173" spans="2:31" x14ac:dyDescent="0.3">
      <c r="B3173" s="4" t="s">
        <v>215</v>
      </c>
      <c r="C3173" s="14"/>
      <c r="D3173" s="14"/>
      <c r="E3173" s="70">
        <v>0</v>
      </c>
      <c r="F3173" s="71">
        <v>0</v>
      </c>
      <c r="G3173" s="70">
        <v>0</v>
      </c>
      <c r="H3173" s="71">
        <v>0</v>
      </c>
      <c r="I3173" s="70">
        <v>0</v>
      </c>
      <c r="J3173" s="71">
        <v>0</v>
      </c>
      <c r="K3173" s="70">
        <v>0</v>
      </c>
      <c r="L3173" s="71">
        <v>0</v>
      </c>
      <c r="M3173" s="70">
        <v>0</v>
      </c>
      <c r="N3173" s="71">
        <v>0</v>
      </c>
      <c r="O3173" s="70">
        <v>0</v>
      </c>
      <c r="P3173" s="71">
        <v>0</v>
      </c>
      <c r="Q3173" s="70">
        <v>0</v>
      </c>
      <c r="R3173" s="71">
        <v>0</v>
      </c>
      <c r="S3173" s="70">
        <v>0</v>
      </c>
      <c r="T3173" s="71">
        <v>0</v>
      </c>
      <c r="U3173" s="70">
        <v>0</v>
      </c>
      <c r="V3173" s="71">
        <v>0</v>
      </c>
      <c r="W3173" s="70">
        <v>0</v>
      </c>
      <c r="X3173" s="71">
        <v>0</v>
      </c>
      <c r="Y3173" s="70">
        <v>0</v>
      </c>
      <c r="Z3173" s="71">
        <v>0</v>
      </c>
      <c r="AA3173" s="70">
        <v>0</v>
      </c>
      <c r="AB3173" s="71">
        <v>0</v>
      </c>
      <c r="AC3173" s="54"/>
      <c r="AD3173" s="55">
        <f t="shared" si="66"/>
        <v>0</v>
      </c>
      <c r="AE3173" s="54"/>
    </row>
    <row r="3174" spans="2:31" x14ac:dyDescent="0.3">
      <c r="B3174" s="4" t="s">
        <v>216</v>
      </c>
      <c r="C3174" s="14"/>
      <c r="D3174" s="14"/>
      <c r="E3174" s="70">
        <v>0</v>
      </c>
      <c r="F3174" s="71">
        <v>0</v>
      </c>
      <c r="G3174" s="70">
        <v>0</v>
      </c>
      <c r="H3174" s="71">
        <v>0</v>
      </c>
      <c r="I3174" s="70">
        <v>0</v>
      </c>
      <c r="J3174" s="71">
        <v>0</v>
      </c>
      <c r="K3174" s="70">
        <v>0</v>
      </c>
      <c r="L3174" s="71">
        <v>0</v>
      </c>
      <c r="M3174" s="70">
        <v>0</v>
      </c>
      <c r="N3174" s="71">
        <v>0</v>
      </c>
      <c r="O3174" s="70">
        <v>0</v>
      </c>
      <c r="P3174" s="71">
        <v>0</v>
      </c>
      <c r="Q3174" s="70">
        <v>0</v>
      </c>
      <c r="R3174" s="71">
        <v>0</v>
      </c>
      <c r="S3174" s="70">
        <v>0</v>
      </c>
      <c r="T3174" s="71">
        <v>0</v>
      </c>
      <c r="U3174" s="70">
        <v>0</v>
      </c>
      <c r="V3174" s="71">
        <v>0</v>
      </c>
      <c r="W3174" s="70">
        <v>0</v>
      </c>
      <c r="X3174" s="71">
        <v>0</v>
      </c>
      <c r="Y3174" s="70">
        <v>0</v>
      </c>
      <c r="Z3174" s="71">
        <v>0</v>
      </c>
      <c r="AA3174" s="70">
        <v>0</v>
      </c>
      <c r="AB3174" s="71">
        <v>0</v>
      </c>
      <c r="AC3174" s="54"/>
      <c r="AD3174" s="55">
        <f t="shared" si="66"/>
        <v>0</v>
      </c>
      <c r="AE3174" s="54"/>
    </row>
    <row r="3175" spans="2:31" x14ac:dyDescent="0.3">
      <c r="B3175" s="4" t="s">
        <v>250</v>
      </c>
      <c r="C3175" s="14"/>
      <c r="D3175" s="14"/>
      <c r="E3175" s="70">
        <v>0</v>
      </c>
      <c r="F3175" s="71">
        <v>0</v>
      </c>
      <c r="G3175" s="70">
        <v>0</v>
      </c>
      <c r="H3175" s="71">
        <v>0</v>
      </c>
      <c r="I3175" s="70">
        <v>0</v>
      </c>
      <c r="J3175" s="71">
        <v>0</v>
      </c>
      <c r="K3175" s="70">
        <v>0</v>
      </c>
      <c r="L3175" s="71">
        <v>0</v>
      </c>
      <c r="M3175" s="70">
        <v>0</v>
      </c>
      <c r="N3175" s="71">
        <v>0</v>
      </c>
      <c r="O3175" s="70">
        <v>0</v>
      </c>
      <c r="P3175" s="71">
        <v>0</v>
      </c>
      <c r="Q3175" s="70">
        <v>0</v>
      </c>
      <c r="R3175" s="71">
        <v>0</v>
      </c>
      <c r="S3175" s="70">
        <v>0</v>
      </c>
      <c r="T3175" s="71">
        <v>0</v>
      </c>
      <c r="U3175" s="70">
        <v>0</v>
      </c>
      <c r="V3175" s="71">
        <v>0</v>
      </c>
      <c r="W3175" s="70">
        <v>0</v>
      </c>
      <c r="X3175" s="71">
        <v>0</v>
      </c>
      <c r="Y3175" s="70">
        <v>0</v>
      </c>
      <c r="Z3175" s="71">
        <v>0</v>
      </c>
      <c r="AA3175" s="70">
        <v>0</v>
      </c>
      <c r="AB3175" s="71">
        <v>0</v>
      </c>
      <c r="AC3175" s="54"/>
      <c r="AD3175" s="55">
        <f t="shared" si="66"/>
        <v>0</v>
      </c>
      <c r="AE3175" s="54"/>
    </row>
    <row r="3176" spans="2:31" x14ac:dyDescent="0.3">
      <c r="B3176" s="4" t="s">
        <v>238</v>
      </c>
      <c r="C3176" s="14"/>
      <c r="D3176" s="14"/>
      <c r="E3176" s="70">
        <v>0</v>
      </c>
      <c r="F3176" s="71">
        <v>0</v>
      </c>
      <c r="G3176" s="70">
        <v>0</v>
      </c>
      <c r="H3176" s="71">
        <v>0</v>
      </c>
      <c r="I3176" s="70">
        <v>0</v>
      </c>
      <c r="J3176" s="71">
        <v>0</v>
      </c>
      <c r="K3176" s="70">
        <v>0</v>
      </c>
      <c r="L3176" s="71">
        <v>0</v>
      </c>
      <c r="M3176" s="70">
        <v>0</v>
      </c>
      <c r="N3176" s="71">
        <v>0</v>
      </c>
      <c r="O3176" s="70">
        <v>0</v>
      </c>
      <c r="P3176" s="71">
        <v>0</v>
      </c>
      <c r="Q3176" s="70">
        <v>0</v>
      </c>
      <c r="R3176" s="71">
        <v>0</v>
      </c>
      <c r="S3176" s="70">
        <v>0</v>
      </c>
      <c r="T3176" s="71">
        <v>0</v>
      </c>
      <c r="U3176" s="70">
        <v>0</v>
      </c>
      <c r="V3176" s="71">
        <v>0</v>
      </c>
      <c r="W3176" s="70">
        <v>0</v>
      </c>
      <c r="X3176" s="71">
        <v>0</v>
      </c>
      <c r="Y3176" s="70">
        <v>0</v>
      </c>
      <c r="Z3176" s="71">
        <v>0</v>
      </c>
      <c r="AA3176" s="70">
        <v>0</v>
      </c>
      <c r="AB3176" s="71">
        <v>0</v>
      </c>
      <c r="AC3176" s="54"/>
      <c r="AD3176" s="55">
        <f t="shared" si="66"/>
        <v>0</v>
      </c>
      <c r="AE3176" s="54"/>
    </row>
    <row r="3177" spans="2:31" x14ac:dyDescent="0.3">
      <c r="B3177" s="4" t="s">
        <v>181</v>
      </c>
      <c r="C3177" s="14"/>
      <c r="D3177" s="14"/>
      <c r="E3177" s="70">
        <v>0</v>
      </c>
      <c r="F3177" s="71">
        <v>0</v>
      </c>
      <c r="G3177" s="70">
        <v>0</v>
      </c>
      <c r="H3177" s="71">
        <v>0</v>
      </c>
      <c r="I3177" s="70">
        <v>0</v>
      </c>
      <c r="J3177" s="71">
        <v>0</v>
      </c>
      <c r="K3177" s="70">
        <v>0</v>
      </c>
      <c r="L3177" s="71">
        <v>0</v>
      </c>
      <c r="M3177" s="70">
        <v>0</v>
      </c>
      <c r="N3177" s="71">
        <v>0</v>
      </c>
      <c r="O3177" s="70">
        <v>0</v>
      </c>
      <c r="P3177" s="71">
        <v>0</v>
      </c>
      <c r="Q3177" s="70">
        <v>0</v>
      </c>
      <c r="R3177" s="71">
        <v>0</v>
      </c>
      <c r="S3177" s="70">
        <v>0</v>
      </c>
      <c r="T3177" s="71">
        <v>0</v>
      </c>
      <c r="U3177" s="70">
        <v>0</v>
      </c>
      <c r="V3177" s="71">
        <v>0</v>
      </c>
      <c r="W3177" s="70">
        <v>0</v>
      </c>
      <c r="X3177" s="71">
        <v>0</v>
      </c>
      <c r="Y3177" s="70">
        <v>0</v>
      </c>
      <c r="Z3177" s="71">
        <v>0</v>
      </c>
      <c r="AA3177" s="70">
        <v>0</v>
      </c>
      <c r="AB3177" s="71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182</v>
      </c>
      <c r="C3178" s="14"/>
      <c r="D3178" s="14"/>
      <c r="E3178" s="70">
        <v>0</v>
      </c>
      <c r="F3178" s="71">
        <v>0</v>
      </c>
      <c r="G3178" s="70">
        <v>0</v>
      </c>
      <c r="H3178" s="71">
        <v>0</v>
      </c>
      <c r="I3178" s="70">
        <v>0</v>
      </c>
      <c r="J3178" s="71">
        <v>0</v>
      </c>
      <c r="K3178" s="70">
        <v>0</v>
      </c>
      <c r="L3178" s="71">
        <v>0</v>
      </c>
      <c r="M3178" s="70">
        <v>0</v>
      </c>
      <c r="N3178" s="71">
        <v>0</v>
      </c>
      <c r="O3178" s="70">
        <v>0</v>
      </c>
      <c r="P3178" s="71">
        <v>0</v>
      </c>
      <c r="Q3178" s="70">
        <v>0</v>
      </c>
      <c r="R3178" s="71">
        <v>0</v>
      </c>
      <c r="S3178" s="70">
        <v>0</v>
      </c>
      <c r="T3178" s="71">
        <v>0</v>
      </c>
      <c r="U3178" s="70">
        <v>0</v>
      </c>
      <c r="V3178" s="71">
        <v>0</v>
      </c>
      <c r="W3178" s="70">
        <v>0</v>
      </c>
      <c r="X3178" s="71">
        <v>0</v>
      </c>
      <c r="Y3178" s="70">
        <v>0</v>
      </c>
      <c r="Z3178" s="71">
        <v>0</v>
      </c>
      <c r="AA3178" s="70">
        <v>0</v>
      </c>
      <c r="AB3178" s="71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200</v>
      </c>
      <c r="C3179" s="14"/>
      <c r="D3179" s="14"/>
      <c r="E3179" s="70">
        <v>0</v>
      </c>
      <c r="F3179" s="71">
        <v>0</v>
      </c>
      <c r="G3179" s="70">
        <v>0</v>
      </c>
      <c r="H3179" s="71">
        <v>0</v>
      </c>
      <c r="I3179" s="70">
        <v>0</v>
      </c>
      <c r="J3179" s="71">
        <v>0</v>
      </c>
      <c r="K3179" s="70">
        <v>0</v>
      </c>
      <c r="L3179" s="71">
        <v>0</v>
      </c>
      <c r="M3179" s="70">
        <v>0</v>
      </c>
      <c r="N3179" s="71">
        <v>0</v>
      </c>
      <c r="O3179" s="70">
        <v>0</v>
      </c>
      <c r="P3179" s="71">
        <v>0</v>
      </c>
      <c r="Q3179" s="70">
        <v>0</v>
      </c>
      <c r="R3179" s="71">
        <v>0</v>
      </c>
      <c r="S3179" s="70">
        <v>0</v>
      </c>
      <c r="T3179" s="71">
        <v>0</v>
      </c>
      <c r="U3179" s="70">
        <v>0</v>
      </c>
      <c r="V3179" s="71">
        <v>0</v>
      </c>
      <c r="W3179" s="70">
        <v>0</v>
      </c>
      <c r="X3179" s="71">
        <v>0</v>
      </c>
      <c r="Y3179" s="70">
        <v>0</v>
      </c>
      <c r="Z3179" s="71">
        <v>0</v>
      </c>
      <c r="AA3179" s="70">
        <v>0</v>
      </c>
      <c r="AB3179" s="71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201</v>
      </c>
      <c r="C3180" s="14"/>
      <c r="D3180" s="14"/>
      <c r="E3180" s="70">
        <v>0</v>
      </c>
      <c r="F3180" s="71">
        <v>0</v>
      </c>
      <c r="G3180" s="70">
        <v>0</v>
      </c>
      <c r="H3180" s="71">
        <v>0</v>
      </c>
      <c r="I3180" s="70">
        <v>0</v>
      </c>
      <c r="J3180" s="71">
        <v>0</v>
      </c>
      <c r="K3180" s="70">
        <v>0</v>
      </c>
      <c r="L3180" s="71">
        <v>0</v>
      </c>
      <c r="M3180" s="70">
        <v>0</v>
      </c>
      <c r="N3180" s="71">
        <v>0</v>
      </c>
      <c r="O3180" s="70">
        <v>0</v>
      </c>
      <c r="P3180" s="71">
        <v>0</v>
      </c>
      <c r="Q3180" s="70">
        <v>0</v>
      </c>
      <c r="R3180" s="71">
        <v>0</v>
      </c>
      <c r="S3180" s="70">
        <v>0</v>
      </c>
      <c r="T3180" s="71">
        <v>0</v>
      </c>
      <c r="U3180" s="70">
        <v>0</v>
      </c>
      <c r="V3180" s="71">
        <v>0</v>
      </c>
      <c r="W3180" s="70">
        <v>0</v>
      </c>
      <c r="X3180" s="71">
        <v>0</v>
      </c>
      <c r="Y3180" s="70">
        <v>0</v>
      </c>
      <c r="Z3180" s="71">
        <v>0</v>
      </c>
      <c r="AA3180" s="70">
        <v>0</v>
      </c>
      <c r="AB3180" s="71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202</v>
      </c>
      <c r="C3181" s="14"/>
      <c r="D3181" s="14"/>
      <c r="E3181" s="70">
        <v>0</v>
      </c>
      <c r="F3181" s="71">
        <v>0</v>
      </c>
      <c r="G3181" s="70">
        <v>0</v>
      </c>
      <c r="H3181" s="71">
        <v>0</v>
      </c>
      <c r="I3181" s="70">
        <v>0</v>
      </c>
      <c r="J3181" s="71">
        <v>0</v>
      </c>
      <c r="K3181" s="70">
        <v>0</v>
      </c>
      <c r="L3181" s="71">
        <v>0</v>
      </c>
      <c r="M3181" s="70">
        <v>0</v>
      </c>
      <c r="N3181" s="71">
        <v>0</v>
      </c>
      <c r="O3181" s="70">
        <v>0</v>
      </c>
      <c r="P3181" s="71">
        <v>0</v>
      </c>
      <c r="Q3181" s="70">
        <v>0</v>
      </c>
      <c r="R3181" s="71">
        <v>0</v>
      </c>
      <c r="S3181" s="70">
        <v>0</v>
      </c>
      <c r="T3181" s="71">
        <v>0</v>
      </c>
      <c r="U3181" s="70">
        <v>0</v>
      </c>
      <c r="V3181" s="71">
        <v>0</v>
      </c>
      <c r="W3181" s="70">
        <v>0</v>
      </c>
      <c r="X3181" s="71">
        <v>0</v>
      </c>
      <c r="Y3181" s="70">
        <v>0</v>
      </c>
      <c r="Z3181" s="71">
        <v>0</v>
      </c>
      <c r="AA3181" s="70">
        <v>0</v>
      </c>
      <c r="AB3181" s="71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203</v>
      </c>
      <c r="C3182" s="14"/>
      <c r="D3182" s="14"/>
      <c r="E3182" s="70">
        <v>0</v>
      </c>
      <c r="F3182" s="71">
        <v>0</v>
      </c>
      <c r="G3182" s="70">
        <v>0</v>
      </c>
      <c r="H3182" s="71">
        <v>0</v>
      </c>
      <c r="I3182" s="70">
        <v>0</v>
      </c>
      <c r="J3182" s="71">
        <v>0</v>
      </c>
      <c r="K3182" s="70">
        <v>0</v>
      </c>
      <c r="L3182" s="71">
        <v>0</v>
      </c>
      <c r="M3182" s="70">
        <v>0</v>
      </c>
      <c r="N3182" s="71">
        <v>0</v>
      </c>
      <c r="O3182" s="70">
        <v>0</v>
      </c>
      <c r="P3182" s="71">
        <v>0</v>
      </c>
      <c r="Q3182" s="70">
        <v>0</v>
      </c>
      <c r="R3182" s="71">
        <v>0</v>
      </c>
      <c r="S3182" s="70">
        <v>0</v>
      </c>
      <c r="T3182" s="71">
        <v>0</v>
      </c>
      <c r="U3182" s="70">
        <v>0</v>
      </c>
      <c r="V3182" s="71">
        <v>0</v>
      </c>
      <c r="W3182" s="70">
        <v>0</v>
      </c>
      <c r="X3182" s="71">
        <v>0</v>
      </c>
      <c r="Y3182" s="70">
        <v>0</v>
      </c>
      <c r="Z3182" s="71">
        <v>0</v>
      </c>
      <c r="AA3182" s="70">
        <v>0</v>
      </c>
      <c r="AB3182" s="71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130</v>
      </c>
      <c r="C3183" s="14"/>
      <c r="D3183" s="14"/>
      <c r="E3183" s="70">
        <v>0</v>
      </c>
      <c r="F3183" s="71">
        <v>0</v>
      </c>
      <c r="G3183" s="70">
        <v>0</v>
      </c>
      <c r="H3183" s="71">
        <v>0</v>
      </c>
      <c r="I3183" s="70">
        <v>0</v>
      </c>
      <c r="J3183" s="71">
        <v>0</v>
      </c>
      <c r="K3183" s="70">
        <v>0</v>
      </c>
      <c r="L3183" s="71">
        <v>0</v>
      </c>
      <c r="M3183" s="70">
        <v>0</v>
      </c>
      <c r="N3183" s="71">
        <v>0</v>
      </c>
      <c r="O3183" s="70">
        <v>0</v>
      </c>
      <c r="P3183" s="71">
        <v>0</v>
      </c>
      <c r="Q3183" s="70">
        <v>0</v>
      </c>
      <c r="R3183" s="71">
        <v>0</v>
      </c>
      <c r="S3183" s="70">
        <v>0</v>
      </c>
      <c r="T3183" s="71">
        <v>0</v>
      </c>
      <c r="U3183" s="70">
        <v>0</v>
      </c>
      <c r="V3183" s="71">
        <v>0</v>
      </c>
      <c r="W3183" s="70">
        <v>0</v>
      </c>
      <c r="X3183" s="71">
        <v>0</v>
      </c>
      <c r="Y3183" s="70">
        <v>0</v>
      </c>
      <c r="Z3183" s="71">
        <v>0</v>
      </c>
      <c r="AA3183" s="70">
        <v>0</v>
      </c>
      <c r="AB3183" s="71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131</v>
      </c>
      <c r="C3184" s="14"/>
      <c r="D3184" s="14"/>
      <c r="E3184" s="70">
        <v>0</v>
      </c>
      <c r="F3184" s="71">
        <v>0</v>
      </c>
      <c r="G3184" s="70">
        <v>0</v>
      </c>
      <c r="H3184" s="71">
        <v>0</v>
      </c>
      <c r="I3184" s="70">
        <v>0</v>
      </c>
      <c r="J3184" s="71">
        <v>0</v>
      </c>
      <c r="K3184" s="70">
        <v>0</v>
      </c>
      <c r="L3184" s="71">
        <v>0</v>
      </c>
      <c r="M3184" s="70">
        <v>0</v>
      </c>
      <c r="N3184" s="71">
        <v>0</v>
      </c>
      <c r="O3184" s="70">
        <v>0</v>
      </c>
      <c r="P3184" s="71">
        <v>0</v>
      </c>
      <c r="Q3184" s="70">
        <v>0</v>
      </c>
      <c r="R3184" s="71">
        <v>0</v>
      </c>
      <c r="S3184" s="70">
        <v>0</v>
      </c>
      <c r="T3184" s="71">
        <v>0</v>
      </c>
      <c r="U3184" s="70">
        <v>0</v>
      </c>
      <c r="V3184" s="71">
        <v>0</v>
      </c>
      <c r="W3184" s="70">
        <v>0</v>
      </c>
      <c r="X3184" s="71">
        <v>0</v>
      </c>
      <c r="Y3184" s="70">
        <v>0</v>
      </c>
      <c r="Z3184" s="71">
        <v>0</v>
      </c>
      <c r="AA3184" s="70">
        <v>0</v>
      </c>
      <c r="AB3184" s="71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219</v>
      </c>
      <c r="C3185" s="14"/>
      <c r="D3185" s="14"/>
      <c r="E3185" s="70">
        <v>0</v>
      </c>
      <c r="F3185" s="71">
        <v>0</v>
      </c>
      <c r="G3185" s="70">
        <v>0</v>
      </c>
      <c r="H3185" s="71">
        <v>0</v>
      </c>
      <c r="I3185" s="70">
        <v>0</v>
      </c>
      <c r="J3185" s="71">
        <v>0</v>
      </c>
      <c r="K3185" s="70">
        <v>0</v>
      </c>
      <c r="L3185" s="71">
        <v>0</v>
      </c>
      <c r="M3185" s="70">
        <v>0</v>
      </c>
      <c r="N3185" s="71">
        <v>0</v>
      </c>
      <c r="O3185" s="70">
        <v>0</v>
      </c>
      <c r="P3185" s="71">
        <v>0</v>
      </c>
      <c r="Q3185" s="70">
        <v>0</v>
      </c>
      <c r="R3185" s="71">
        <v>0</v>
      </c>
      <c r="S3185" s="70">
        <v>0</v>
      </c>
      <c r="T3185" s="71">
        <v>0</v>
      </c>
      <c r="U3185" s="70">
        <v>0</v>
      </c>
      <c r="V3185" s="71">
        <v>0</v>
      </c>
      <c r="W3185" s="70">
        <v>0</v>
      </c>
      <c r="X3185" s="71">
        <v>0</v>
      </c>
      <c r="Y3185" s="70">
        <v>0</v>
      </c>
      <c r="Z3185" s="71">
        <v>0</v>
      </c>
      <c r="AA3185" s="70">
        <v>0</v>
      </c>
      <c r="AB3185" s="71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285</v>
      </c>
      <c r="C3186" s="14"/>
      <c r="D3186" s="14"/>
      <c r="E3186" s="70">
        <v>0</v>
      </c>
      <c r="F3186" s="71">
        <v>0</v>
      </c>
      <c r="G3186" s="70">
        <v>0</v>
      </c>
      <c r="H3186" s="71">
        <v>0</v>
      </c>
      <c r="I3186" s="70">
        <v>0</v>
      </c>
      <c r="J3186" s="71">
        <v>0</v>
      </c>
      <c r="K3186" s="70">
        <v>0</v>
      </c>
      <c r="L3186" s="71">
        <v>0</v>
      </c>
      <c r="M3186" s="70">
        <v>0</v>
      </c>
      <c r="N3186" s="71">
        <v>0</v>
      </c>
      <c r="O3186" s="70">
        <v>0</v>
      </c>
      <c r="P3186" s="71">
        <v>0</v>
      </c>
      <c r="Q3186" s="70">
        <v>0</v>
      </c>
      <c r="R3186" s="71">
        <v>0</v>
      </c>
      <c r="S3186" s="70">
        <v>0</v>
      </c>
      <c r="T3186" s="71">
        <v>0</v>
      </c>
      <c r="U3186" s="70">
        <v>0</v>
      </c>
      <c r="V3186" s="71">
        <v>0</v>
      </c>
      <c r="W3186" s="70">
        <v>0</v>
      </c>
      <c r="X3186" s="71">
        <v>0</v>
      </c>
      <c r="Y3186" s="70">
        <v>0</v>
      </c>
      <c r="Z3186" s="71">
        <v>0</v>
      </c>
      <c r="AA3186" s="70">
        <v>0</v>
      </c>
      <c r="AB3186" s="71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286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198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199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155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231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232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233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234</v>
      </c>
      <c r="C3194" s="4"/>
      <c r="D3194" s="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288</v>
      </c>
      <c r="C3195" s="4"/>
      <c r="D3195" s="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289</v>
      </c>
      <c r="C3196" s="4"/>
      <c r="D3196" s="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156</v>
      </c>
      <c r="C3197" s="4"/>
      <c r="D3197" s="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192</v>
      </c>
      <c r="C3198" s="4"/>
      <c r="D3198" s="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193</v>
      </c>
      <c r="C3199" s="4"/>
      <c r="D3199" s="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184</v>
      </c>
      <c r="C3200" s="4"/>
      <c r="D3200" s="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185</v>
      </c>
      <c r="C3201" s="4"/>
      <c r="D3201" s="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287</v>
      </c>
      <c r="C3202" s="4"/>
      <c r="D3202" s="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142</v>
      </c>
      <c r="C3203" s="4"/>
      <c r="D3203" s="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143</v>
      </c>
      <c r="C3204" s="4"/>
      <c r="D3204" s="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241</v>
      </c>
      <c r="C3205" s="4"/>
      <c r="D3205" s="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160</v>
      </c>
      <c r="C3206" s="4"/>
      <c r="D3206" s="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ref="AD3206:AD3267" si="67">SUM(E3206:AB3206)</f>
        <v>0</v>
      </c>
      <c r="AE3206" s="54"/>
    </row>
    <row r="3207" spans="2:31" x14ac:dyDescent="0.3">
      <c r="B3207" s="4" t="s">
        <v>161</v>
      </c>
      <c r="C3207" s="4"/>
      <c r="D3207" s="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7"/>
        <v>0</v>
      </c>
      <c r="AE3207" s="54"/>
    </row>
    <row r="3208" spans="2:31" x14ac:dyDescent="0.3">
      <c r="B3208" s="4" t="s">
        <v>157</v>
      </c>
      <c r="C3208" s="4"/>
      <c r="D3208" s="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7"/>
        <v>0</v>
      </c>
      <c r="AE3208" s="54"/>
    </row>
    <row r="3209" spans="2:31" x14ac:dyDescent="0.3">
      <c r="B3209" s="4" t="s">
        <v>158</v>
      </c>
      <c r="C3209" s="4"/>
      <c r="D3209" s="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7"/>
        <v>0</v>
      </c>
      <c r="AE3209" s="54"/>
    </row>
    <row r="3210" spans="2:31" x14ac:dyDescent="0.3">
      <c r="B3210" s="4" t="s">
        <v>159</v>
      </c>
      <c r="C3210" s="4"/>
      <c r="D3210" s="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7"/>
        <v>0</v>
      </c>
      <c r="AE3210" s="54"/>
    </row>
    <row r="3211" spans="2:31" x14ac:dyDescent="0.3">
      <c r="B3211" s="4" t="s">
        <v>132</v>
      </c>
      <c r="C3211" s="4"/>
      <c r="D3211" s="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7"/>
        <v>0</v>
      </c>
      <c r="AE3211" s="54"/>
    </row>
    <row r="3212" spans="2:31" x14ac:dyDescent="0.3">
      <c r="B3212" s="4" t="s">
        <v>133</v>
      </c>
      <c r="C3212" s="4"/>
      <c r="D3212" s="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7"/>
        <v>0</v>
      </c>
      <c r="AE3212" s="54"/>
    </row>
    <row r="3213" spans="2:31" x14ac:dyDescent="0.3">
      <c r="B3213" s="4" t="s">
        <v>134</v>
      </c>
      <c r="C3213" s="4"/>
      <c r="D3213" s="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7"/>
        <v>0</v>
      </c>
      <c r="AE3213" s="54"/>
    </row>
    <row r="3214" spans="2:31" x14ac:dyDescent="0.3">
      <c r="B3214" s="4" t="s">
        <v>190</v>
      </c>
      <c r="C3214" s="4"/>
      <c r="D3214" s="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7"/>
        <v>0</v>
      </c>
      <c r="AE3214" s="54"/>
    </row>
    <row r="3215" spans="2:31" x14ac:dyDescent="0.3">
      <c r="B3215" s="4" t="s">
        <v>191</v>
      </c>
      <c r="C3215" s="4"/>
      <c r="D3215" s="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7"/>
        <v>0</v>
      </c>
      <c r="AE3215" s="54"/>
    </row>
    <row r="3216" spans="2:31" x14ac:dyDescent="0.3">
      <c r="B3216" s="4" t="s">
        <v>175</v>
      </c>
      <c r="C3216" s="4"/>
      <c r="D3216" s="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7"/>
        <v>0</v>
      </c>
      <c r="AE3216" s="54"/>
    </row>
    <row r="3217" spans="2:31" x14ac:dyDescent="0.3">
      <c r="B3217" s="4" t="s">
        <v>176</v>
      </c>
      <c r="C3217" s="4"/>
      <c r="D3217" s="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7"/>
        <v>0</v>
      </c>
      <c r="AE3217" s="54"/>
    </row>
    <row r="3218" spans="2:31" x14ac:dyDescent="0.3">
      <c r="B3218" s="4" t="s">
        <v>183</v>
      </c>
      <c r="C3218" s="4"/>
      <c r="D3218" s="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7"/>
        <v>0</v>
      </c>
      <c r="AE3218" s="54"/>
    </row>
    <row r="3219" spans="2:31" x14ac:dyDescent="0.3">
      <c r="B3219" s="4" t="s">
        <v>224</v>
      </c>
      <c r="C3219" s="4"/>
      <c r="D3219" s="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7"/>
        <v>0</v>
      </c>
      <c r="AE3219" s="54"/>
    </row>
    <row r="3220" spans="2:31" x14ac:dyDescent="0.3">
      <c r="B3220" s="4" t="s">
        <v>225</v>
      </c>
      <c r="C3220" s="4"/>
      <c r="D3220" s="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7"/>
        <v>0</v>
      </c>
      <c r="AE3220" s="54"/>
    </row>
    <row r="3221" spans="2:31" x14ac:dyDescent="0.3">
      <c r="B3221" s="4" t="s">
        <v>226</v>
      </c>
      <c r="C3221" s="4"/>
      <c r="D3221" s="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7"/>
        <v>0</v>
      </c>
      <c r="AE3221" s="54"/>
    </row>
    <row r="3222" spans="2:31" x14ac:dyDescent="0.3">
      <c r="B3222" s="4" t="s">
        <v>174</v>
      </c>
      <c r="C3222" s="4"/>
      <c r="D3222" s="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7"/>
        <v>0</v>
      </c>
      <c r="AE3222" s="54"/>
    </row>
    <row r="3223" spans="2:31" x14ac:dyDescent="0.3">
      <c r="B3223" s="4" t="s">
        <v>242</v>
      </c>
      <c r="C3223" s="4"/>
      <c r="D3223" s="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7"/>
        <v>0</v>
      </c>
      <c r="AE3223" s="54"/>
    </row>
    <row r="3224" spans="2:31" x14ac:dyDescent="0.3">
      <c r="B3224" s="4" t="s">
        <v>227</v>
      </c>
      <c r="C3224" s="4"/>
      <c r="D3224" s="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7"/>
        <v>0</v>
      </c>
      <c r="AE3224" s="54"/>
    </row>
    <row r="3225" spans="2:31" x14ac:dyDescent="0.3">
      <c r="B3225" s="4" t="s">
        <v>228</v>
      </c>
      <c r="C3225" s="4"/>
      <c r="D3225" s="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7"/>
        <v>0</v>
      </c>
      <c r="AE3225" s="54"/>
    </row>
    <row r="3226" spans="2:31" x14ac:dyDescent="0.3">
      <c r="B3226" s="4" t="s">
        <v>290</v>
      </c>
      <c r="C3226" s="4"/>
      <c r="D3226" s="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7"/>
        <v>0</v>
      </c>
      <c r="AE3226" s="54"/>
    </row>
    <row r="3227" spans="2:31" x14ac:dyDescent="0.3">
      <c r="B3227" s="4" t="s">
        <v>177</v>
      </c>
      <c r="C3227" s="4"/>
      <c r="D3227" s="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7"/>
        <v>0</v>
      </c>
      <c r="AE3227" s="54"/>
    </row>
    <row r="3228" spans="2:31" x14ac:dyDescent="0.3">
      <c r="B3228" s="4" t="s">
        <v>178</v>
      </c>
      <c r="C3228" s="4"/>
      <c r="D3228" s="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7"/>
        <v>0</v>
      </c>
      <c r="AE3228" s="54"/>
    </row>
    <row r="3229" spans="2:31" x14ac:dyDescent="0.3">
      <c r="B3229" s="4" t="s">
        <v>162</v>
      </c>
      <c r="C3229" s="4"/>
      <c r="D3229" s="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7"/>
        <v>0</v>
      </c>
      <c r="AE3229" s="54"/>
    </row>
    <row r="3230" spans="2:31" x14ac:dyDescent="0.3">
      <c r="B3230" s="4" t="s">
        <v>163</v>
      </c>
      <c r="C3230" s="4"/>
      <c r="D3230" s="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7"/>
        <v>0</v>
      </c>
      <c r="AE3230" s="54"/>
    </row>
    <row r="3231" spans="2:31" x14ac:dyDescent="0.3">
      <c r="B3231" s="4" t="s">
        <v>164</v>
      </c>
      <c r="C3231" s="4"/>
      <c r="D3231" s="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7"/>
        <v>0</v>
      </c>
      <c r="AE3231" s="54"/>
    </row>
    <row r="3232" spans="2:31" x14ac:dyDescent="0.3">
      <c r="B3232" s="4" t="s">
        <v>165</v>
      </c>
      <c r="C3232" s="4"/>
      <c r="D3232" s="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7"/>
        <v>0</v>
      </c>
      <c r="AE3232" s="54"/>
    </row>
    <row r="3233" spans="2:31" x14ac:dyDescent="0.3">
      <c r="B3233" s="4" t="s">
        <v>166</v>
      </c>
      <c r="C3233" s="4"/>
      <c r="D3233" s="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7"/>
        <v>0</v>
      </c>
      <c r="AE3233" s="54"/>
    </row>
    <row r="3234" spans="2:31" x14ac:dyDescent="0.3">
      <c r="B3234" s="4" t="s">
        <v>186</v>
      </c>
      <c r="C3234" s="4"/>
      <c r="D3234" s="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7"/>
        <v>0</v>
      </c>
      <c r="AE3234" s="54"/>
    </row>
    <row r="3235" spans="2:31" x14ac:dyDescent="0.3">
      <c r="B3235" s="4" t="s">
        <v>187</v>
      </c>
      <c r="C3235" s="4"/>
      <c r="D3235" s="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7"/>
        <v>0</v>
      </c>
      <c r="AE3235" s="54"/>
    </row>
    <row r="3236" spans="2:31" x14ac:dyDescent="0.3">
      <c r="B3236" s="4" t="s">
        <v>145</v>
      </c>
      <c r="C3236" s="4"/>
      <c r="D3236" s="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7"/>
        <v>0</v>
      </c>
      <c r="AE3236" s="54"/>
    </row>
    <row r="3237" spans="2:31" x14ac:dyDescent="0.3">
      <c r="B3237" s="4" t="s">
        <v>146</v>
      </c>
      <c r="C3237" s="4"/>
      <c r="D3237" s="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7"/>
        <v>0</v>
      </c>
      <c r="AE3237" s="54"/>
    </row>
    <row r="3238" spans="2:31" x14ac:dyDescent="0.3">
      <c r="B3238" s="4" t="s">
        <v>167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7"/>
        <v>0</v>
      </c>
      <c r="AE3238" s="54"/>
    </row>
    <row r="3239" spans="2:31" x14ac:dyDescent="0.3">
      <c r="B3239" s="4" t="s">
        <v>168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7"/>
        <v>0</v>
      </c>
      <c r="AE3239" s="54"/>
    </row>
    <row r="3240" spans="2:31" x14ac:dyDescent="0.3">
      <c r="B3240" s="4" t="s">
        <v>169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7"/>
        <v>0</v>
      </c>
      <c r="AE3240" s="54"/>
    </row>
    <row r="3241" spans="2:31" x14ac:dyDescent="0.3">
      <c r="B3241" s="4" t="s">
        <v>204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7"/>
        <v>0</v>
      </c>
      <c r="AE3241" s="54"/>
    </row>
    <row r="3242" spans="2:31" x14ac:dyDescent="0.3">
      <c r="B3242" s="4" t="s">
        <v>205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7"/>
        <v>0</v>
      </c>
      <c r="AE3242" s="54"/>
    </row>
    <row r="3243" spans="2:31" x14ac:dyDescent="0.3">
      <c r="B3243" s="4" t="s">
        <v>206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7"/>
        <v>0</v>
      </c>
      <c r="AE3243" s="54"/>
    </row>
    <row r="3244" spans="2:31" x14ac:dyDescent="0.3">
      <c r="B3244" s="4" t="s">
        <v>135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7"/>
        <v>0</v>
      </c>
      <c r="AE3244" s="54"/>
    </row>
    <row r="3245" spans="2:31" x14ac:dyDescent="0.3">
      <c r="B3245" s="4" t="s">
        <v>136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7"/>
        <v>0</v>
      </c>
      <c r="AE3245" s="54"/>
    </row>
    <row r="3246" spans="2:31" x14ac:dyDescent="0.3">
      <c r="B3246" s="4" t="s">
        <v>137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7"/>
        <v>0</v>
      </c>
      <c r="AE3246" s="54"/>
    </row>
    <row r="3247" spans="2:31" x14ac:dyDescent="0.3">
      <c r="B3247" s="4" t="s">
        <v>261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7"/>
        <v>0</v>
      </c>
      <c r="AE3247" s="54"/>
    </row>
    <row r="3248" spans="2:31" x14ac:dyDescent="0.3">
      <c r="B3248" s="4" t="s">
        <v>262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7"/>
        <v>0</v>
      </c>
      <c r="AE3248" s="54"/>
    </row>
    <row r="3249" spans="2:31" x14ac:dyDescent="0.3">
      <c r="B3249" s="4" t="s">
        <v>197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7"/>
        <v>0</v>
      </c>
      <c r="AE3249" s="54"/>
    </row>
    <row r="3250" spans="2:31" x14ac:dyDescent="0.3">
      <c r="B3250" s="4" t="s">
        <v>209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7"/>
        <v>0</v>
      </c>
      <c r="AE3250" s="54"/>
    </row>
    <row r="3251" spans="2:31" x14ac:dyDescent="0.3">
      <c r="B3251" s="4" t="s">
        <v>210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7"/>
        <v>0</v>
      </c>
      <c r="AE3251" s="54"/>
    </row>
    <row r="3252" spans="2:31" x14ac:dyDescent="0.3">
      <c r="B3252" s="4" t="s">
        <v>211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si="67"/>
        <v>0</v>
      </c>
      <c r="AE3252" s="54"/>
    </row>
    <row r="3253" spans="2:31" x14ac:dyDescent="0.3">
      <c r="B3253" s="4" t="s">
        <v>212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229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230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213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263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264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217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218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243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265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170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171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172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173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138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12" t="s">
        <v>2</v>
      </c>
      <c r="C3268" s="12"/>
      <c r="D3268" s="12"/>
      <c r="E3268" s="13">
        <f t="shared" ref="E3268:AB3268" si="68">SUM(E3132:E3267)</f>
        <v>0</v>
      </c>
      <c r="F3268" s="13">
        <f t="shared" si="68"/>
        <v>0</v>
      </c>
      <c r="G3268" s="13">
        <f t="shared" si="68"/>
        <v>0</v>
      </c>
      <c r="H3268" s="13">
        <f t="shared" si="68"/>
        <v>0</v>
      </c>
      <c r="I3268" s="13">
        <f t="shared" si="68"/>
        <v>0</v>
      </c>
      <c r="J3268" s="13">
        <f t="shared" si="68"/>
        <v>0</v>
      </c>
      <c r="K3268" s="13">
        <f t="shared" si="68"/>
        <v>0</v>
      </c>
      <c r="L3268" s="13">
        <f t="shared" si="68"/>
        <v>0</v>
      </c>
      <c r="M3268" s="13">
        <f t="shared" si="68"/>
        <v>0</v>
      </c>
      <c r="N3268" s="13">
        <f t="shared" si="68"/>
        <v>0</v>
      </c>
      <c r="O3268" s="13">
        <f t="shared" si="68"/>
        <v>0</v>
      </c>
      <c r="P3268" s="13">
        <f t="shared" si="68"/>
        <v>0</v>
      </c>
      <c r="Q3268" s="13">
        <f t="shared" si="68"/>
        <v>0</v>
      </c>
      <c r="R3268" s="13">
        <f t="shared" si="68"/>
        <v>0</v>
      </c>
      <c r="S3268" s="13">
        <f t="shared" si="68"/>
        <v>0</v>
      </c>
      <c r="T3268" s="13">
        <f t="shared" si="68"/>
        <v>0</v>
      </c>
      <c r="U3268" s="13">
        <f t="shared" si="68"/>
        <v>0</v>
      </c>
      <c r="V3268" s="13">
        <f t="shared" si="68"/>
        <v>0</v>
      </c>
      <c r="W3268" s="13">
        <f t="shared" si="68"/>
        <v>0</v>
      </c>
      <c r="X3268" s="13">
        <f t="shared" si="68"/>
        <v>0</v>
      </c>
      <c r="Y3268" s="13">
        <f t="shared" si="68"/>
        <v>0</v>
      </c>
      <c r="Z3268" s="13">
        <f t="shared" si="68"/>
        <v>0</v>
      </c>
      <c r="AA3268" s="13">
        <f t="shared" si="68"/>
        <v>0</v>
      </c>
      <c r="AB3268" s="13">
        <f t="shared" si="68"/>
        <v>0</v>
      </c>
      <c r="AC3268" s="116">
        <f>SUM(AC3132:AE3267)</f>
        <v>0</v>
      </c>
      <c r="AD3268" s="116"/>
      <c r="AE3268" s="116"/>
    </row>
    <row r="3269" spans="2:31" x14ac:dyDescent="0.3">
      <c r="B3269" s="14"/>
      <c r="C3269" s="15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</row>
    <row r="3270" spans="2:31" x14ac:dyDescent="0.3">
      <c r="B3270" s="14"/>
      <c r="C3270" s="15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</row>
    <row r="3271" spans="2:31" x14ac:dyDescent="0.3">
      <c r="B3271" s="8">
        <f>+B3129+1</f>
        <v>45801</v>
      </c>
    </row>
    <row r="3272" spans="2:31" x14ac:dyDescent="0.3">
      <c r="B3272" s="8"/>
    </row>
    <row r="3273" spans="2:31" x14ac:dyDescent="0.3">
      <c r="B3273" s="9" t="s">
        <v>81</v>
      </c>
      <c r="C3273" s="10"/>
      <c r="D3273" s="10"/>
      <c r="E3273" s="11">
        <v>1</v>
      </c>
      <c r="F3273" s="11">
        <v>2</v>
      </c>
      <c r="G3273" s="11">
        <v>3</v>
      </c>
      <c r="H3273" s="11">
        <v>4</v>
      </c>
      <c r="I3273" s="11">
        <v>5</v>
      </c>
      <c r="J3273" s="11">
        <v>6</v>
      </c>
      <c r="K3273" s="11">
        <v>7</v>
      </c>
      <c r="L3273" s="11">
        <v>8</v>
      </c>
      <c r="M3273" s="11">
        <v>9</v>
      </c>
      <c r="N3273" s="11">
        <v>10</v>
      </c>
      <c r="O3273" s="11">
        <v>11</v>
      </c>
      <c r="P3273" s="11">
        <v>12</v>
      </c>
      <c r="Q3273" s="11">
        <v>13</v>
      </c>
      <c r="R3273" s="11">
        <v>14</v>
      </c>
      <c r="S3273" s="11">
        <v>15</v>
      </c>
      <c r="T3273" s="11">
        <v>16</v>
      </c>
      <c r="U3273" s="11">
        <v>17</v>
      </c>
      <c r="V3273" s="11">
        <v>18</v>
      </c>
      <c r="W3273" s="11">
        <v>19</v>
      </c>
      <c r="X3273" s="11">
        <v>20</v>
      </c>
      <c r="Y3273" s="11">
        <v>21</v>
      </c>
      <c r="Z3273" s="11">
        <v>22</v>
      </c>
      <c r="AA3273" s="11">
        <v>23</v>
      </c>
      <c r="AB3273" s="11">
        <v>24</v>
      </c>
      <c r="AC3273" s="99" t="s">
        <v>2</v>
      </c>
      <c r="AD3273" s="99"/>
      <c r="AE3273" s="99"/>
    </row>
    <row r="3274" spans="2:31" x14ac:dyDescent="0.3">
      <c r="B3274" s="4" t="s">
        <v>245</v>
      </c>
      <c r="C3274" s="14"/>
      <c r="D3274" s="14"/>
      <c r="E3274" s="68">
        <v>0</v>
      </c>
      <c r="F3274" s="69">
        <v>0</v>
      </c>
      <c r="G3274" s="68">
        <v>0</v>
      </c>
      <c r="H3274" s="69">
        <v>0</v>
      </c>
      <c r="I3274" s="68">
        <v>0</v>
      </c>
      <c r="J3274" s="69">
        <v>0</v>
      </c>
      <c r="K3274" s="68">
        <v>0</v>
      </c>
      <c r="L3274" s="69">
        <v>0</v>
      </c>
      <c r="M3274" s="68">
        <v>0</v>
      </c>
      <c r="N3274" s="69">
        <v>0</v>
      </c>
      <c r="O3274" s="68">
        <v>0</v>
      </c>
      <c r="P3274" s="69">
        <v>0</v>
      </c>
      <c r="Q3274" s="68">
        <v>0</v>
      </c>
      <c r="R3274" s="69">
        <v>0</v>
      </c>
      <c r="S3274" s="68">
        <v>0</v>
      </c>
      <c r="T3274" s="69">
        <v>0</v>
      </c>
      <c r="U3274" s="68">
        <v>0</v>
      </c>
      <c r="V3274" s="69">
        <v>0</v>
      </c>
      <c r="W3274" s="68">
        <v>0</v>
      </c>
      <c r="X3274" s="69">
        <v>0</v>
      </c>
      <c r="Y3274" s="68">
        <v>0</v>
      </c>
      <c r="Z3274" s="69">
        <v>0</v>
      </c>
      <c r="AA3274" s="68">
        <v>0</v>
      </c>
      <c r="AB3274" s="69">
        <v>0</v>
      </c>
      <c r="AC3274" s="56"/>
      <c r="AD3274" s="55">
        <f t="shared" ref="AD3274:AD3347" si="69">SUM(E3274:AB3274)</f>
        <v>0</v>
      </c>
      <c r="AE3274" s="56"/>
    </row>
    <row r="3275" spans="2:31" x14ac:dyDescent="0.3">
      <c r="B3275" s="4" t="s">
        <v>246</v>
      </c>
      <c r="C3275" s="14"/>
      <c r="D3275" s="1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0</v>
      </c>
      <c r="R3275" s="69">
        <v>0</v>
      </c>
      <c r="S3275" s="68">
        <v>0</v>
      </c>
      <c r="T3275" s="69">
        <v>0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9"/>
        <v>0</v>
      </c>
      <c r="AE3275" s="54"/>
    </row>
    <row r="3276" spans="2:31" x14ac:dyDescent="0.3">
      <c r="B3276" s="4" t="s">
        <v>247</v>
      </c>
      <c r="C3276" s="14"/>
      <c r="D3276" s="1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0</v>
      </c>
      <c r="R3276" s="69">
        <v>0</v>
      </c>
      <c r="S3276" s="68">
        <v>0</v>
      </c>
      <c r="T3276" s="69">
        <v>0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9"/>
        <v>0</v>
      </c>
      <c r="AE3276" s="54"/>
    </row>
    <row r="3277" spans="2:31" x14ac:dyDescent="0.3">
      <c r="B3277" s="4" t="s">
        <v>248</v>
      </c>
      <c r="C3277" s="14"/>
      <c r="D3277" s="1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0</v>
      </c>
      <c r="R3277" s="69">
        <v>0</v>
      </c>
      <c r="S3277" s="68">
        <v>0</v>
      </c>
      <c r="T3277" s="69">
        <v>0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9"/>
        <v>0</v>
      </c>
      <c r="AE3277" s="54"/>
    </row>
    <row r="3278" spans="2:31" x14ac:dyDescent="0.3">
      <c r="B3278" s="4" t="s">
        <v>239</v>
      </c>
      <c r="C3278" s="14"/>
      <c r="D3278" s="1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9"/>
        <v>0</v>
      </c>
      <c r="AE3278" s="54"/>
    </row>
    <row r="3279" spans="2:31" x14ac:dyDescent="0.3">
      <c r="B3279" s="4" t="s">
        <v>139</v>
      </c>
      <c r="C3279" s="14"/>
      <c r="D3279" s="1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9"/>
        <v>0</v>
      </c>
      <c r="AE3279" s="54"/>
    </row>
    <row r="3280" spans="2:31" x14ac:dyDescent="0.3">
      <c r="B3280" s="4" t="s">
        <v>140</v>
      </c>
      <c r="C3280" s="14"/>
      <c r="D3280" s="1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0</v>
      </c>
      <c r="M3280" s="68">
        <v>0</v>
      </c>
      <c r="N3280" s="69">
        <v>0</v>
      </c>
      <c r="O3280" s="68">
        <v>0</v>
      </c>
      <c r="P3280" s="69">
        <v>0</v>
      </c>
      <c r="Q3280" s="68">
        <v>0</v>
      </c>
      <c r="R3280" s="69">
        <v>0</v>
      </c>
      <c r="S3280" s="68">
        <v>0</v>
      </c>
      <c r="T3280" s="69">
        <v>0</v>
      </c>
      <c r="U3280" s="68">
        <v>0</v>
      </c>
      <c r="V3280" s="69">
        <v>0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9"/>
        <v>0</v>
      </c>
      <c r="AE3280" s="54"/>
    </row>
    <row r="3281" spans="2:31" x14ac:dyDescent="0.3">
      <c r="B3281" s="4" t="s">
        <v>128</v>
      </c>
      <c r="C3281" s="14"/>
      <c r="D3281" s="1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0</v>
      </c>
      <c r="M3281" s="68">
        <v>0</v>
      </c>
      <c r="N3281" s="69">
        <v>0</v>
      </c>
      <c r="O3281" s="68">
        <v>0</v>
      </c>
      <c r="P3281" s="69">
        <v>0</v>
      </c>
      <c r="Q3281" s="68">
        <v>0</v>
      </c>
      <c r="R3281" s="69">
        <v>0</v>
      </c>
      <c r="S3281" s="68">
        <v>0</v>
      </c>
      <c r="T3281" s="69">
        <v>0</v>
      </c>
      <c r="U3281" s="68">
        <v>0</v>
      </c>
      <c r="V3281" s="69">
        <v>0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9"/>
        <v>0</v>
      </c>
      <c r="AE3281" s="54"/>
    </row>
    <row r="3282" spans="2:31" x14ac:dyDescent="0.3">
      <c r="B3282" s="4" t="s">
        <v>129</v>
      </c>
      <c r="C3282" s="14"/>
      <c r="D3282" s="1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9"/>
        <v>0</v>
      </c>
      <c r="AE3282" s="54"/>
    </row>
    <row r="3283" spans="2:31" x14ac:dyDescent="0.3">
      <c r="B3283" s="4" t="s">
        <v>196</v>
      </c>
      <c r="C3283" s="14"/>
      <c r="D3283" s="1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9"/>
        <v>0</v>
      </c>
      <c r="AE3283" s="54"/>
    </row>
    <row r="3284" spans="2:31" x14ac:dyDescent="0.3">
      <c r="B3284" s="4" t="s">
        <v>207</v>
      </c>
      <c r="C3284" s="14"/>
      <c r="D3284" s="1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9"/>
        <v>0</v>
      </c>
      <c r="AE3284" s="54"/>
    </row>
    <row r="3285" spans="2:31" x14ac:dyDescent="0.3">
      <c r="B3285" s="4" t="s">
        <v>208</v>
      </c>
      <c r="C3285" s="14"/>
      <c r="D3285" s="1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9"/>
        <v>0</v>
      </c>
      <c r="AE3285" s="54"/>
    </row>
    <row r="3286" spans="2:31" x14ac:dyDescent="0.3">
      <c r="B3286" s="4" t="s">
        <v>147</v>
      </c>
      <c r="C3286" s="14"/>
      <c r="D3286" s="1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9"/>
        <v>0</v>
      </c>
      <c r="AE3286" s="54"/>
    </row>
    <row r="3287" spans="2:31" x14ac:dyDescent="0.3">
      <c r="B3287" s="4" t="s">
        <v>220</v>
      </c>
      <c r="C3287" s="14"/>
      <c r="D3287" s="1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9"/>
        <v>0</v>
      </c>
      <c r="AE3287" s="54"/>
    </row>
    <row r="3288" spans="2:31" x14ac:dyDescent="0.3">
      <c r="B3288" s="4" t="s">
        <v>221</v>
      </c>
      <c r="C3288" s="14"/>
      <c r="D3288" s="1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9"/>
        <v>0</v>
      </c>
      <c r="AE3288" s="54"/>
    </row>
    <row r="3289" spans="2:31" x14ac:dyDescent="0.3">
      <c r="B3289" s="4" t="s">
        <v>144</v>
      </c>
      <c r="C3289" s="14"/>
      <c r="D3289" s="1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9"/>
        <v>0</v>
      </c>
      <c r="AE3289" s="54"/>
    </row>
    <row r="3290" spans="2:31" x14ac:dyDescent="0.3">
      <c r="B3290" s="4" t="s">
        <v>188</v>
      </c>
      <c r="C3290" s="14"/>
      <c r="D3290" s="1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9"/>
        <v>0</v>
      </c>
      <c r="AE3290" s="54"/>
    </row>
    <row r="3291" spans="2:31" x14ac:dyDescent="0.3">
      <c r="B3291" s="4" t="s">
        <v>189</v>
      </c>
      <c r="C3291" s="14"/>
      <c r="D3291" s="1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9"/>
        <v>0</v>
      </c>
      <c r="AE3291" s="54"/>
    </row>
    <row r="3292" spans="2:31" x14ac:dyDescent="0.3">
      <c r="B3292" s="4" t="s">
        <v>235</v>
      </c>
      <c r="C3292" s="14"/>
      <c r="D3292" s="1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9"/>
        <v>0</v>
      </c>
      <c r="AE3292" s="54"/>
    </row>
    <row r="3293" spans="2:31" x14ac:dyDescent="0.3">
      <c r="B3293" s="4" t="s">
        <v>244</v>
      </c>
      <c r="C3293" s="14"/>
      <c r="D3293" s="1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9"/>
        <v>0</v>
      </c>
      <c r="AE3293" s="54"/>
    </row>
    <row r="3294" spans="2:31" x14ac:dyDescent="0.3">
      <c r="B3294" s="4" t="s">
        <v>148</v>
      </c>
      <c r="C3294" s="14"/>
      <c r="D3294" s="1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9"/>
        <v>0</v>
      </c>
      <c r="AE3294" s="54"/>
    </row>
    <row r="3295" spans="2:31" x14ac:dyDescent="0.3">
      <c r="B3295" s="4" t="s">
        <v>149</v>
      </c>
      <c r="C3295" s="14"/>
      <c r="D3295" s="1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9"/>
        <v>0</v>
      </c>
      <c r="AE3295" s="54"/>
    </row>
    <row r="3296" spans="2:31" x14ac:dyDescent="0.3">
      <c r="B3296" s="4" t="s">
        <v>150</v>
      </c>
      <c r="C3296" s="14"/>
      <c r="D3296" s="1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9"/>
        <v>0</v>
      </c>
      <c r="AE3296" s="54"/>
    </row>
    <row r="3297" spans="2:31" x14ac:dyDescent="0.3">
      <c r="B3297" s="4" t="s">
        <v>151</v>
      </c>
      <c r="C3297" s="14"/>
      <c r="D3297" s="1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9"/>
        <v>0</v>
      </c>
      <c r="AE3297" s="54"/>
    </row>
    <row r="3298" spans="2:31" x14ac:dyDescent="0.3">
      <c r="B3298" s="4" t="s">
        <v>194</v>
      </c>
      <c r="C3298" s="14"/>
      <c r="D3298" s="1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9"/>
        <v>0</v>
      </c>
      <c r="AE3298" s="54"/>
    </row>
    <row r="3299" spans="2:31" x14ac:dyDescent="0.3">
      <c r="B3299" s="4" t="s">
        <v>195</v>
      </c>
      <c r="C3299" s="14"/>
      <c r="D3299" s="1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9"/>
        <v>0</v>
      </c>
      <c r="AE3299" s="54"/>
    </row>
    <row r="3300" spans="2:31" x14ac:dyDescent="0.3">
      <c r="B3300" s="4" t="s">
        <v>179</v>
      </c>
      <c r="C3300" s="14"/>
      <c r="D3300" s="1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9"/>
        <v>0</v>
      </c>
      <c r="AE3300" s="54"/>
    </row>
    <row r="3301" spans="2:31" x14ac:dyDescent="0.3">
      <c r="B3301" s="4" t="s">
        <v>180</v>
      </c>
      <c r="C3301" s="14"/>
      <c r="D3301" s="1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9"/>
        <v>0</v>
      </c>
      <c r="AE3301" s="54"/>
    </row>
    <row r="3302" spans="2:31" x14ac:dyDescent="0.3">
      <c r="B3302" s="4" t="s">
        <v>251</v>
      </c>
      <c r="C3302" s="14"/>
      <c r="D3302" s="1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9"/>
        <v>0</v>
      </c>
      <c r="AE3302" s="54"/>
    </row>
    <row r="3303" spans="2:31" x14ac:dyDescent="0.3">
      <c r="B3303" s="4" t="s">
        <v>152</v>
      </c>
      <c r="C3303" s="14"/>
      <c r="D3303" s="1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9"/>
        <v>0</v>
      </c>
      <c r="AE3303" s="54"/>
    </row>
    <row r="3304" spans="2:31" x14ac:dyDescent="0.3">
      <c r="B3304" s="4" t="s">
        <v>153</v>
      </c>
      <c r="C3304" s="14"/>
      <c r="D3304" s="1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9"/>
        <v>0</v>
      </c>
      <c r="AE3304" s="54"/>
    </row>
    <row r="3305" spans="2:31" x14ac:dyDescent="0.3">
      <c r="B3305" s="4" t="s">
        <v>154</v>
      </c>
      <c r="C3305" s="14"/>
      <c r="D3305" s="1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9"/>
        <v>0</v>
      </c>
      <c r="AE3305" s="54"/>
    </row>
    <row r="3306" spans="2:31" x14ac:dyDescent="0.3">
      <c r="B3306" s="4" t="s">
        <v>141</v>
      </c>
      <c r="C3306" s="14"/>
      <c r="D3306" s="1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9"/>
        <v>0</v>
      </c>
      <c r="AE3306" s="54"/>
    </row>
    <row r="3307" spans="2:31" x14ac:dyDescent="0.3">
      <c r="B3307" s="4" t="s">
        <v>222</v>
      </c>
      <c r="C3307" s="14"/>
      <c r="D3307" s="1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9"/>
        <v>0</v>
      </c>
      <c r="AE3307" s="54"/>
    </row>
    <row r="3308" spans="2:31" x14ac:dyDescent="0.3">
      <c r="B3308" s="4" t="s">
        <v>240</v>
      </c>
      <c r="C3308" s="14"/>
      <c r="D3308" s="1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9"/>
        <v>0</v>
      </c>
      <c r="AE3308" s="54"/>
    </row>
    <row r="3309" spans="2:31" x14ac:dyDescent="0.3">
      <c r="B3309" s="4" t="s">
        <v>223</v>
      </c>
      <c r="C3309" s="14"/>
      <c r="D3309" s="1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9"/>
        <v>0</v>
      </c>
      <c r="AE3309" s="54"/>
    </row>
    <row r="3310" spans="2:31" x14ac:dyDescent="0.3">
      <c r="B3310" s="4" t="s">
        <v>284</v>
      </c>
      <c r="C3310" s="14"/>
      <c r="D3310" s="1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9"/>
        <v>0</v>
      </c>
      <c r="AE3310" s="54"/>
    </row>
    <row r="3311" spans="2:31" x14ac:dyDescent="0.3">
      <c r="B3311" s="4" t="s">
        <v>236</v>
      </c>
      <c r="C3311" s="14"/>
      <c r="D3311" s="1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9"/>
        <v>0</v>
      </c>
      <c r="AE3311" s="54"/>
    </row>
    <row r="3312" spans="2:31" x14ac:dyDescent="0.3">
      <c r="B3312" s="4" t="s">
        <v>237</v>
      </c>
      <c r="C3312" s="14"/>
      <c r="D3312" s="1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9"/>
        <v>0</v>
      </c>
      <c r="AE3312" s="54"/>
    </row>
    <row r="3313" spans="2:31" x14ac:dyDescent="0.3">
      <c r="B3313" s="4" t="s">
        <v>249</v>
      </c>
      <c r="C3313" s="14"/>
      <c r="D3313" s="1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9"/>
        <v>0</v>
      </c>
      <c r="AE3313" s="54"/>
    </row>
    <row r="3314" spans="2:31" x14ac:dyDescent="0.3">
      <c r="B3314" s="4" t="s">
        <v>214</v>
      </c>
      <c r="C3314" s="14"/>
      <c r="D3314" s="14"/>
      <c r="E3314" s="70">
        <v>0</v>
      </c>
      <c r="F3314" s="71">
        <v>0</v>
      </c>
      <c r="G3314" s="70">
        <v>0</v>
      </c>
      <c r="H3314" s="71">
        <v>0</v>
      </c>
      <c r="I3314" s="70">
        <v>0</v>
      </c>
      <c r="J3314" s="71">
        <v>0</v>
      </c>
      <c r="K3314" s="70">
        <v>0</v>
      </c>
      <c r="L3314" s="71">
        <v>0</v>
      </c>
      <c r="M3314" s="70">
        <v>0</v>
      </c>
      <c r="N3314" s="71">
        <v>0</v>
      </c>
      <c r="O3314" s="70">
        <v>0</v>
      </c>
      <c r="P3314" s="71">
        <v>0</v>
      </c>
      <c r="Q3314" s="70">
        <v>0</v>
      </c>
      <c r="R3314" s="71">
        <v>0</v>
      </c>
      <c r="S3314" s="70">
        <v>0</v>
      </c>
      <c r="T3314" s="71">
        <v>0</v>
      </c>
      <c r="U3314" s="70">
        <v>0</v>
      </c>
      <c r="V3314" s="71">
        <v>0</v>
      </c>
      <c r="W3314" s="70">
        <v>0</v>
      </c>
      <c r="X3314" s="71">
        <v>0</v>
      </c>
      <c r="Y3314" s="70">
        <v>0</v>
      </c>
      <c r="Z3314" s="71">
        <v>0</v>
      </c>
      <c r="AA3314" s="70">
        <v>0</v>
      </c>
      <c r="AB3314" s="71">
        <v>0</v>
      </c>
      <c r="AC3314" s="54"/>
      <c r="AD3314" s="55">
        <f t="shared" si="69"/>
        <v>0</v>
      </c>
      <c r="AE3314" s="54"/>
    </row>
    <row r="3315" spans="2:31" x14ac:dyDescent="0.3">
      <c r="B3315" s="4" t="s">
        <v>215</v>
      </c>
      <c r="C3315" s="14"/>
      <c r="D3315" s="14"/>
      <c r="E3315" s="70">
        <v>0</v>
      </c>
      <c r="F3315" s="71">
        <v>0</v>
      </c>
      <c r="G3315" s="70">
        <v>0</v>
      </c>
      <c r="H3315" s="71">
        <v>0</v>
      </c>
      <c r="I3315" s="70">
        <v>0</v>
      </c>
      <c r="J3315" s="71">
        <v>0</v>
      </c>
      <c r="K3315" s="70">
        <v>0</v>
      </c>
      <c r="L3315" s="71">
        <v>0</v>
      </c>
      <c r="M3315" s="70">
        <v>0</v>
      </c>
      <c r="N3315" s="71">
        <v>0</v>
      </c>
      <c r="O3315" s="70">
        <v>0</v>
      </c>
      <c r="P3315" s="71">
        <v>0</v>
      </c>
      <c r="Q3315" s="70">
        <v>0</v>
      </c>
      <c r="R3315" s="71">
        <v>0</v>
      </c>
      <c r="S3315" s="70">
        <v>0</v>
      </c>
      <c r="T3315" s="71">
        <v>0</v>
      </c>
      <c r="U3315" s="70">
        <v>0</v>
      </c>
      <c r="V3315" s="71">
        <v>0</v>
      </c>
      <c r="W3315" s="70">
        <v>0</v>
      </c>
      <c r="X3315" s="71">
        <v>0</v>
      </c>
      <c r="Y3315" s="70">
        <v>0</v>
      </c>
      <c r="Z3315" s="71">
        <v>0</v>
      </c>
      <c r="AA3315" s="70">
        <v>0</v>
      </c>
      <c r="AB3315" s="71">
        <v>0</v>
      </c>
      <c r="AC3315" s="54"/>
      <c r="AD3315" s="55">
        <f t="shared" si="69"/>
        <v>0</v>
      </c>
      <c r="AE3315" s="54"/>
    </row>
    <row r="3316" spans="2:31" x14ac:dyDescent="0.3">
      <c r="B3316" s="4" t="s">
        <v>216</v>
      </c>
      <c r="C3316" s="14"/>
      <c r="D3316" s="14"/>
      <c r="E3316" s="70">
        <v>0</v>
      </c>
      <c r="F3316" s="71">
        <v>0</v>
      </c>
      <c r="G3316" s="70">
        <v>0</v>
      </c>
      <c r="H3316" s="71">
        <v>0</v>
      </c>
      <c r="I3316" s="70">
        <v>0</v>
      </c>
      <c r="J3316" s="71">
        <v>0</v>
      </c>
      <c r="K3316" s="70">
        <v>0</v>
      </c>
      <c r="L3316" s="71">
        <v>0</v>
      </c>
      <c r="M3316" s="70">
        <v>0</v>
      </c>
      <c r="N3316" s="71">
        <v>0</v>
      </c>
      <c r="O3316" s="70">
        <v>0</v>
      </c>
      <c r="P3316" s="71">
        <v>0</v>
      </c>
      <c r="Q3316" s="70">
        <v>0</v>
      </c>
      <c r="R3316" s="71">
        <v>0</v>
      </c>
      <c r="S3316" s="70">
        <v>0</v>
      </c>
      <c r="T3316" s="71">
        <v>0</v>
      </c>
      <c r="U3316" s="70">
        <v>0</v>
      </c>
      <c r="V3316" s="71">
        <v>0</v>
      </c>
      <c r="W3316" s="70">
        <v>0</v>
      </c>
      <c r="X3316" s="71">
        <v>0</v>
      </c>
      <c r="Y3316" s="70">
        <v>0</v>
      </c>
      <c r="Z3316" s="71">
        <v>0</v>
      </c>
      <c r="AA3316" s="70">
        <v>0</v>
      </c>
      <c r="AB3316" s="71">
        <v>0</v>
      </c>
      <c r="AC3316" s="54"/>
      <c r="AD3316" s="55">
        <f t="shared" si="69"/>
        <v>0</v>
      </c>
      <c r="AE3316" s="54"/>
    </row>
    <row r="3317" spans="2:31" x14ac:dyDescent="0.3">
      <c r="B3317" s="4" t="s">
        <v>250</v>
      </c>
      <c r="C3317" s="14"/>
      <c r="D3317" s="14"/>
      <c r="E3317" s="70">
        <v>0</v>
      </c>
      <c r="F3317" s="71">
        <v>0</v>
      </c>
      <c r="G3317" s="70">
        <v>0</v>
      </c>
      <c r="H3317" s="71">
        <v>0</v>
      </c>
      <c r="I3317" s="70">
        <v>0</v>
      </c>
      <c r="J3317" s="71">
        <v>0</v>
      </c>
      <c r="K3317" s="70">
        <v>0</v>
      </c>
      <c r="L3317" s="71">
        <v>0</v>
      </c>
      <c r="M3317" s="70">
        <v>0</v>
      </c>
      <c r="N3317" s="71">
        <v>0</v>
      </c>
      <c r="O3317" s="70">
        <v>0</v>
      </c>
      <c r="P3317" s="71">
        <v>0</v>
      </c>
      <c r="Q3317" s="70">
        <v>0</v>
      </c>
      <c r="R3317" s="71">
        <v>0</v>
      </c>
      <c r="S3317" s="70">
        <v>0</v>
      </c>
      <c r="T3317" s="71">
        <v>0</v>
      </c>
      <c r="U3317" s="70">
        <v>0</v>
      </c>
      <c r="V3317" s="71">
        <v>0</v>
      </c>
      <c r="W3317" s="70">
        <v>0</v>
      </c>
      <c r="X3317" s="71">
        <v>0</v>
      </c>
      <c r="Y3317" s="70">
        <v>0</v>
      </c>
      <c r="Z3317" s="71">
        <v>0</v>
      </c>
      <c r="AA3317" s="70">
        <v>0</v>
      </c>
      <c r="AB3317" s="71">
        <v>0</v>
      </c>
      <c r="AC3317" s="54"/>
      <c r="AD3317" s="55">
        <f t="shared" si="69"/>
        <v>0</v>
      </c>
      <c r="AE3317" s="54"/>
    </row>
    <row r="3318" spans="2:31" x14ac:dyDescent="0.3">
      <c r="B3318" s="4" t="s">
        <v>238</v>
      </c>
      <c r="C3318" s="14"/>
      <c r="D3318" s="14"/>
      <c r="E3318" s="70">
        <v>0</v>
      </c>
      <c r="F3318" s="71">
        <v>0</v>
      </c>
      <c r="G3318" s="70">
        <v>0</v>
      </c>
      <c r="H3318" s="71">
        <v>0</v>
      </c>
      <c r="I3318" s="70">
        <v>0</v>
      </c>
      <c r="J3318" s="71">
        <v>0</v>
      </c>
      <c r="K3318" s="70">
        <v>0</v>
      </c>
      <c r="L3318" s="71">
        <v>0</v>
      </c>
      <c r="M3318" s="70">
        <v>0</v>
      </c>
      <c r="N3318" s="71">
        <v>0</v>
      </c>
      <c r="O3318" s="70">
        <v>0</v>
      </c>
      <c r="P3318" s="71">
        <v>0</v>
      </c>
      <c r="Q3318" s="70">
        <v>0</v>
      </c>
      <c r="R3318" s="71">
        <v>0</v>
      </c>
      <c r="S3318" s="70">
        <v>0</v>
      </c>
      <c r="T3318" s="71">
        <v>0</v>
      </c>
      <c r="U3318" s="70">
        <v>0</v>
      </c>
      <c r="V3318" s="71">
        <v>0</v>
      </c>
      <c r="W3318" s="70">
        <v>0</v>
      </c>
      <c r="X3318" s="71">
        <v>0</v>
      </c>
      <c r="Y3318" s="70">
        <v>0</v>
      </c>
      <c r="Z3318" s="71">
        <v>0</v>
      </c>
      <c r="AA3318" s="70">
        <v>0</v>
      </c>
      <c r="AB3318" s="71">
        <v>0</v>
      </c>
      <c r="AC3318" s="54"/>
      <c r="AD3318" s="55">
        <f t="shared" si="69"/>
        <v>0</v>
      </c>
      <c r="AE3318" s="54"/>
    </row>
    <row r="3319" spans="2:31" x14ac:dyDescent="0.3">
      <c r="B3319" s="4" t="s">
        <v>181</v>
      </c>
      <c r="C3319" s="14"/>
      <c r="D3319" s="14"/>
      <c r="E3319" s="70">
        <v>0</v>
      </c>
      <c r="F3319" s="71">
        <v>0</v>
      </c>
      <c r="G3319" s="70">
        <v>0</v>
      </c>
      <c r="H3319" s="71">
        <v>0</v>
      </c>
      <c r="I3319" s="70">
        <v>0</v>
      </c>
      <c r="J3319" s="71">
        <v>0</v>
      </c>
      <c r="K3319" s="70">
        <v>0</v>
      </c>
      <c r="L3319" s="71">
        <v>0</v>
      </c>
      <c r="M3319" s="70">
        <v>0</v>
      </c>
      <c r="N3319" s="71">
        <v>0</v>
      </c>
      <c r="O3319" s="70">
        <v>0</v>
      </c>
      <c r="P3319" s="71">
        <v>0</v>
      </c>
      <c r="Q3319" s="70">
        <v>0</v>
      </c>
      <c r="R3319" s="71">
        <v>0</v>
      </c>
      <c r="S3319" s="70">
        <v>0</v>
      </c>
      <c r="T3319" s="71">
        <v>0</v>
      </c>
      <c r="U3319" s="70">
        <v>0</v>
      </c>
      <c r="V3319" s="71">
        <v>0</v>
      </c>
      <c r="W3319" s="70">
        <v>0</v>
      </c>
      <c r="X3319" s="71">
        <v>0</v>
      </c>
      <c r="Y3319" s="70">
        <v>0</v>
      </c>
      <c r="Z3319" s="71">
        <v>0</v>
      </c>
      <c r="AA3319" s="70">
        <v>0</v>
      </c>
      <c r="AB3319" s="71">
        <v>0</v>
      </c>
      <c r="AC3319" s="54"/>
      <c r="AD3319" s="55">
        <f t="shared" si="69"/>
        <v>0</v>
      </c>
      <c r="AE3319" s="54"/>
    </row>
    <row r="3320" spans="2:31" x14ac:dyDescent="0.3">
      <c r="B3320" s="4" t="s">
        <v>182</v>
      </c>
      <c r="C3320" s="14"/>
      <c r="D3320" s="14"/>
      <c r="E3320" s="70">
        <v>0</v>
      </c>
      <c r="F3320" s="71">
        <v>0</v>
      </c>
      <c r="G3320" s="70">
        <v>0</v>
      </c>
      <c r="H3320" s="71">
        <v>0</v>
      </c>
      <c r="I3320" s="70">
        <v>0</v>
      </c>
      <c r="J3320" s="71">
        <v>0</v>
      </c>
      <c r="K3320" s="70">
        <v>0</v>
      </c>
      <c r="L3320" s="71">
        <v>0</v>
      </c>
      <c r="M3320" s="70">
        <v>0</v>
      </c>
      <c r="N3320" s="71">
        <v>0</v>
      </c>
      <c r="O3320" s="70">
        <v>0</v>
      </c>
      <c r="P3320" s="71">
        <v>0</v>
      </c>
      <c r="Q3320" s="70">
        <v>0</v>
      </c>
      <c r="R3320" s="71">
        <v>0</v>
      </c>
      <c r="S3320" s="70">
        <v>0</v>
      </c>
      <c r="T3320" s="71">
        <v>0</v>
      </c>
      <c r="U3320" s="70">
        <v>0</v>
      </c>
      <c r="V3320" s="71">
        <v>0</v>
      </c>
      <c r="W3320" s="70">
        <v>0</v>
      </c>
      <c r="X3320" s="71">
        <v>0</v>
      </c>
      <c r="Y3320" s="70">
        <v>0</v>
      </c>
      <c r="Z3320" s="71">
        <v>0</v>
      </c>
      <c r="AA3320" s="70">
        <v>0</v>
      </c>
      <c r="AB3320" s="71">
        <v>0</v>
      </c>
      <c r="AC3320" s="54"/>
      <c r="AD3320" s="55">
        <f t="shared" si="69"/>
        <v>0</v>
      </c>
      <c r="AE3320" s="54"/>
    </row>
    <row r="3321" spans="2:31" x14ac:dyDescent="0.3">
      <c r="B3321" s="4" t="s">
        <v>200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0</v>
      </c>
      <c r="P3321" s="71">
        <v>0</v>
      </c>
      <c r="Q3321" s="70">
        <v>0</v>
      </c>
      <c r="R3321" s="71">
        <v>0</v>
      </c>
      <c r="S3321" s="70">
        <v>0</v>
      </c>
      <c r="T3321" s="71">
        <v>0</v>
      </c>
      <c r="U3321" s="70">
        <v>0</v>
      </c>
      <c r="V3321" s="71">
        <v>0</v>
      </c>
      <c r="W3321" s="70">
        <v>0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201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0</v>
      </c>
      <c r="P3322" s="71">
        <v>0</v>
      </c>
      <c r="Q3322" s="70">
        <v>0</v>
      </c>
      <c r="R3322" s="71">
        <v>0</v>
      </c>
      <c r="S3322" s="70">
        <v>0</v>
      </c>
      <c r="T3322" s="71">
        <v>0</v>
      </c>
      <c r="U3322" s="70">
        <v>0</v>
      </c>
      <c r="V3322" s="71">
        <v>0</v>
      </c>
      <c r="W3322" s="70">
        <v>0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202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0</v>
      </c>
      <c r="M3323" s="70">
        <v>0</v>
      </c>
      <c r="N3323" s="71">
        <v>0</v>
      </c>
      <c r="O3323" s="70">
        <v>0</v>
      </c>
      <c r="P3323" s="71">
        <v>0</v>
      </c>
      <c r="Q3323" s="70">
        <v>0</v>
      </c>
      <c r="R3323" s="71">
        <v>0</v>
      </c>
      <c r="S3323" s="70">
        <v>0</v>
      </c>
      <c r="T3323" s="71">
        <v>0</v>
      </c>
      <c r="U3323" s="70">
        <v>0</v>
      </c>
      <c r="V3323" s="71">
        <v>0</v>
      </c>
      <c r="W3323" s="70">
        <v>0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203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0</v>
      </c>
      <c r="M3324" s="70">
        <v>0</v>
      </c>
      <c r="N3324" s="71">
        <v>0</v>
      </c>
      <c r="O3324" s="70">
        <v>0</v>
      </c>
      <c r="P3324" s="71">
        <v>0</v>
      </c>
      <c r="Q3324" s="70">
        <v>0</v>
      </c>
      <c r="R3324" s="71">
        <v>0</v>
      </c>
      <c r="S3324" s="70">
        <v>0</v>
      </c>
      <c r="T3324" s="71">
        <v>0</v>
      </c>
      <c r="U3324" s="70">
        <v>0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130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0</v>
      </c>
      <c r="M3325" s="70">
        <v>0</v>
      </c>
      <c r="N3325" s="71">
        <v>0</v>
      </c>
      <c r="O3325" s="70">
        <v>0</v>
      </c>
      <c r="P3325" s="71">
        <v>0</v>
      </c>
      <c r="Q3325" s="70">
        <v>0</v>
      </c>
      <c r="R3325" s="71">
        <v>0</v>
      </c>
      <c r="S3325" s="70">
        <v>0</v>
      </c>
      <c r="T3325" s="71">
        <v>0</v>
      </c>
      <c r="U3325" s="70">
        <v>0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131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0</v>
      </c>
      <c r="M3326" s="70">
        <v>0</v>
      </c>
      <c r="N3326" s="71">
        <v>0</v>
      </c>
      <c r="O3326" s="70">
        <v>0</v>
      </c>
      <c r="P3326" s="71">
        <v>0</v>
      </c>
      <c r="Q3326" s="70">
        <v>0</v>
      </c>
      <c r="R3326" s="71">
        <v>0</v>
      </c>
      <c r="S3326" s="70">
        <v>0</v>
      </c>
      <c r="T3326" s="71">
        <v>0</v>
      </c>
      <c r="U3326" s="70">
        <v>0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219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</v>
      </c>
      <c r="M3327" s="70">
        <v>0</v>
      </c>
      <c r="N3327" s="71">
        <v>0</v>
      </c>
      <c r="O3327" s="70">
        <v>0</v>
      </c>
      <c r="P3327" s="71">
        <v>0</v>
      </c>
      <c r="Q3327" s="70">
        <v>0</v>
      </c>
      <c r="R3327" s="71">
        <v>0</v>
      </c>
      <c r="S3327" s="70">
        <v>0</v>
      </c>
      <c r="T3327" s="71">
        <v>0</v>
      </c>
      <c r="U3327" s="70">
        <v>0</v>
      </c>
      <c r="V3327" s="71">
        <v>0</v>
      </c>
      <c r="W3327" s="70">
        <v>0</v>
      </c>
      <c r="X3327" s="71">
        <v>0</v>
      </c>
      <c r="Y3327" s="70">
        <v>0</v>
      </c>
      <c r="Z3327" s="71">
        <v>0</v>
      </c>
      <c r="AA3327" s="70">
        <v>0</v>
      </c>
      <c r="AB3327" s="71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285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286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198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199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155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231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232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233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234</v>
      </c>
      <c r="C3336" s="4"/>
      <c r="D3336" s="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0</v>
      </c>
      <c r="P3336" s="71">
        <v>0</v>
      </c>
      <c r="Q3336" s="70">
        <v>0</v>
      </c>
      <c r="R3336" s="71">
        <v>0</v>
      </c>
      <c r="S3336" s="70">
        <v>0</v>
      </c>
      <c r="T3336" s="71">
        <v>0</v>
      </c>
      <c r="U3336" s="70">
        <v>0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288</v>
      </c>
      <c r="C3337" s="4"/>
      <c r="D3337" s="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289</v>
      </c>
      <c r="C3338" s="4"/>
      <c r="D3338" s="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156</v>
      </c>
      <c r="C3339" s="4"/>
      <c r="D3339" s="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192</v>
      </c>
      <c r="C3340" s="4"/>
      <c r="D3340" s="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193</v>
      </c>
      <c r="C3341" s="4"/>
      <c r="D3341" s="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184</v>
      </c>
      <c r="C3342" s="4"/>
      <c r="D3342" s="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185</v>
      </c>
      <c r="C3343" s="4"/>
      <c r="D3343" s="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287</v>
      </c>
      <c r="C3344" s="4"/>
      <c r="D3344" s="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142</v>
      </c>
      <c r="C3345" s="4"/>
      <c r="D3345" s="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143</v>
      </c>
      <c r="C3346" s="4"/>
      <c r="D3346" s="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241</v>
      </c>
      <c r="C3347" s="4"/>
      <c r="D3347" s="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160</v>
      </c>
      <c r="C3348" s="4"/>
      <c r="D3348" s="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ref="AD3348:AD3409" si="70">SUM(E3348:AB3348)</f>
        <v>0</v>
      </c>
      <c r="AE3348" s="54"/>
    </row>
    <row r="3349" spans="2:31" x14ac:dyDescent="0.3">
      <c r="B3349" s="4" t="s">
        <v>161</v>
      </c>
      <c r="C3349" s="4"/>
      <c r="D3349" s="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70"/>
        <v>0</v>
      </c>
      <c r="AE3349" s="54"/>
    </row>
    <row r="3350" spans="2:31" x14ac:dyDescent="0.3">
      <c r="B3350" s="4" t="s">
        <v>157</v>
      </c>
      <c r="C3350" s="4"/>
      <c r="D3350" s="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70"/>
        <v>0</v>
      </c>
      <c r="AE3350" s="54"/>
    </row>
    <row r="3351" spans="2:31" x14ac:dyDescent="0.3">
      <c r="B3351" s="4" t="s">
        <v>158</v>
      </c>
      <c r="C3351" s="4"/>
      <c r="D3351" s="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70"/>
        <v>0</v>
      </c>
      <c r="AE3351" s="54"/>
    </row>
    <row r="3352" spans="2:31" x14ac:dyDescent="0.3">
      <c r="B3352" s="4" t="s">
        <v>159</v>
      </c>
      <c r="C3352" s="4"/>
      <c r="D3352" s="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70"/>
        <v>0</v>
      </c>
      <c r="AE3352" s="54"/>
    </row>
    <row r="3353" spans="2:31" x14ac:dyDescent="0.3">
      <c r="B3353" s="4" t="s">
        <v>132</v>
      </c>
      <c r="C3353" s="4"/>
      <c r="D3353" s="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70"/>
        <v>0</v>
      </c>
      <c r="AE3353" s="54"/>
    </row>
    <row r="3354" spans="2:31" x14ac:dyDescent="0.3">
      <c r="B3354" s="4" t="s">
        <v>133</v>
      </c>
      <c r="C3354" s="4"/>
      <c r="D3354" s="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70"/>
        <v>0</v>
      </c>
      <c r="AE3354" s="54"/>
    </row>
    <row r="3355" spans="2:31" x14ac:dyDescent="0.3">
      <c r="B3355" s="4" t="s">
        <v>134</v>
      </c>
      <c r="C3355" s="4"/>
      <c r="D3355" s="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70"/>
        <v>0</v>
      </c>
      <c r="AE3355" s="54"/>
    </row>
    <row r="3356" spans="2:31" x14ac:dyDescent="0.3">
      <c r="B3356" s="4" t="s">
        <v>190</v>
      </c>
      <c r="C3356" s="4"/>
      <c r="D3356" s="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70"/>
        <v>0</v>
      </c>
      <c r="AE3356" s="54"/>
    </row>
    <row r="3357" spans="2:31" x14ac:dyDescent="0.3">
      <c r="B3357" s="4" t="s">
        <v>191</v>
      </c>
      <c r="C3357" s="4"/>
      <c r="D3357" s="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70"/>
        <v>0</v>
      </c>
      <c r="AE3357" s="54"/>
    </row>
    <row r="3358" spans="2:31" x14ac:dyDescent="0.3">
      <c r="B3358" s="4" t="s">
        <v>175</v>
      </c>
      <c r="C3358" s="4"/>
      <c r="D3358" s="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70"/>
        <v>0</v>
      </c>
      <c r="AE3358" s="54"/>
    </row>
    <row r="3359" spans="2:31" x14ac:dyDescent="0.3">
      <c r="B3359" s="4" t="s">
        <v>176</v>
      </c>
      <c r="C3359" s="4"/>
      <c r="D3359" s="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70"/>
        <v>0</v>
      </c>
      <c r="AE3359" s="54"/>
    </row>
    <row r="3360" spans="2:31" x14ac:dyDescent="0.3">
      <c r="B3360" s="4" t="s">
        <v>183</v>
      </c>
      <c r="C3360" s="4"/>
      <c r="D3360" s="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70"/>
        <v>0</v>
      </c>
      <c r="AE3360" s="54"/>
    </row>
    <row r="3361" spans="2:31" x14ac:dyDescent="0.3">
      <c r="B3361" s="4" t="s">
        <v>224</v>
      </c>
      <c r="C3361" s="4"/>
      <c r="D3361" s="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70"/>
        <v>0</v>
      </c>
      <c r="AE3361" s="54"/>
    </row>
    <row r="3362" spans="2:31" x14ac:dyDescent="0.3">
      <c r="B3362" s="4" t="s">
        <v>225</v>
      </c>
      <c r="C3362" s="4"/>
      <c r="D3362" s="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70"/>
        <v>0</v>
      </c>
      <c r="AE3362" s="54"/>
    </row>
    <row r="3363" spans="2:31" x14ac:dyDescent="0.3">
      <c r="B3363" s="4" t="s">
        <v>226</v>
      </c>
      <c r="C3363" s="4"/>
      <c r="D3363" s="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70"/>
        <v>0</v>
      </c>
      <c r="AE3363" s="54"/>
    </row>
    <row r="3364" spans="2:31" x14ac:dyDescent="0.3">
      <c r="B3364" s="4" t="s">
        <v>174</v>
      </c>
      <c r="C3364" s="4"/>
      <c r="D3364" s="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70"/>
        <v>0</v>
      </c>
      <c r="AE3364" s="54"/>
    </row>
    <row r="3365" spans="2:31" x14ac:dyDescent="0.3">
      <c r="B3365" s="4" t="s">
        <v>242</v>
      </c>
      <c r="C3365" s="4"/>
      <c r="D3365" s="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70"/>
        <v>0</v>
      </c>
      <c r="AE3365" s="54"/>
    </row>
    <row r="3366" spans="2:31" x14ac:dyDescent="0.3">
      <c r="B3366" s="4" t="s">
        <v>227</v>
      </c>
      <c r="C3366" s="4"/>
      <c r="D3366" s="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70"/>
        <v>0</v>
      </c>
      <c r="AE3366" s="54"/>
    </row>
    <row r="3367" spans="2:31" x14ac:dyDescent="0.3">
      <c r="B3367" s="4" t="s">
        <v>228</v>
      </c>
      <c r="C3367" s="4"/>
      <c r="D3367" s="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70"/>
        <v>0</v>
      </c>
      <c r="AE3367" s="54"/>
    </row>
    <row r="3368" spans="2:31" x14ac:dyDescent="0.3">
      <c r="B3368" s="4" t="s">
        <v>290</v>
      </c>
      <c r="C3368" s="4"/>
      <c r="D3368" s="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70"/>
        <v>0</v>
      </c>
      <c r="AE3368" s="54"/>
    </row>
    <row r="3369" spans="2:31" x14ac:dyDescent="0.3">
      <c r="B3369" s="4" t="s">
        <v>177</v>
      </c>
      <c r="C3369" s="4"/>
      <c r="D3369" s="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0</v>
      </c>
      <c r="N3369" s="71">
        <v>0</v>
      </c>
      <c r="O3369" s="70">
        <v>0</v>
      </c>
      <c r="P3369" s="71">
        <v>0</v>
      </c>
      <c r="Q3369" s="70">
        <v>0</v>
      </c>
      <c r="R3369" s="71">
        <v>0</v>
      </c>
      <c r="S3369" s="70">
        <v>0</v>
      </c>
      <c r="T3369" s="71">
        <v>0</v>
      </c>
      <c r="U3369" s="70">
        <v>0</v>
      </c>
      <c r="V3369" s="71">
        <v>0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70"/>
        <v>0</v>
      </c>
      <c r="AE3369" s="54"/>
    </row>
    <row r="3370" spans="2:31" x14ac:dyDescent="0.3">
      <c r="B3370" s="4" t="s">
        <v>178</v>
      </c>
      <c r="C3370" s="4"/>
      <c r="D3370" s="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0</v>
      </c>
      <c r="N3370" s="71">
        <v>0</v>
      </c>
      <c r="O3370" s="70">
        <v>0</v>
      </c>
      <c r="P3370" s="71">
        <v>0</v>
      </c>
      <c r="Q3370" s="70">
        <v>0</v>
      </c>
      <c r="R3370" s="71">
        <v>0</v>
      </c>
      <c r="S3370" s="70">
        <v>0</v>
      </c>
      <c r="T3370" s="71">
        <v>0</v>
      </c>
      <c r="U3370" s="70">
        <v>0</v>
      </c>
      <c r="V3370" s="71">
        <v>0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70"/>
        <v>0</v>
      </c>
      <c r="AE3370" s="54"/>
    </row>
    <row r="3371" spans="2:31" x14ac:dyDescent="0.3">
      <c r="B3371" s="4" t="s">
        <v>162</v>
      </c>
      <c r="C3371" s="4"/>
      <c r="D3371" s="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0</v>
      </c>
      <c r="U3371" s="70">
        <v>0</v>
      </c>
      <c r="V3371" s="71">
        <v>0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70"/>
        <v>0</v>
      </c>
      <c r="AE3371" s="54"/>
    </row>
    <row r="3372" spans="2:31" x14ac:dyDescent="0.3">
      <c r="B3372" s="4" t="s">
        <v>163</v>
      </c>
      <c r="C3372" s="4"/>
      <c r="D3372" s="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0</v>
      </c>
      <c r="U3372" s="70">
        <v>0</v>
      </c>
      <c r="V3372" s="71">
        <v>0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70"/>
        <v>0</v>
      </c>
      <c r="AE3372" s="54"/>
    </row>
    <row r="3373" spans="2:31" x14ac:dyDescent="0.3">
      <c r="B3373" s="4" t="s">
        <v>164</v>
      </c>
      <c r="C3373" s="4"/>
      <c r="D3373" s="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70"/>
        <v>0</v>
      </c>
      <c r="AE3373" s="54"/>
    </row>
    <row r="3374" spans="2:31" x14ac:dyDescent="0.3">
      <c r="B3374" s="4" t="s">
        <v>165</v>
      </c>
      <c r="C3374" s="4"/>
      <c r="D3374" s="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70"/>
        <v>0</v>
      </c>
      <c r="AE3374" s="54"/>
    </row>
    <row r="3375" spans="2:31" x14ac:dyDescent="0.3">
      <c r="B3375" s="4" t="s">
        <v>166</v>
      </c>
      <c r="C3375" s="4"/>
      <c r="D3375" s="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70"/>
        <v>0</v>
      </c>
      <c r="AE3375" s="54"/>
    </row>
    <row r="3376" spans="2:31" x14ac:dyDescent="0.3">
      <c r="B3376" s="4" t="s">
        <v>186</v>
      </c>
      <c r="C3376" s="4"/>
      <c r="D3376" s="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70"/>
        <v>0</v>
      </c>
      <c r="AE3376" s="54"/>
    </row>
    <row r="3377" spans="2:31" x14ac:dyDescent="0.3">
      <c r="B3377" s="4" t="s">
        <v>187</v>
      </c>
      <c r="C3377" s="4"/>
      <c r="D3377" s="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70"/>
        <v>0</v>
      </c>
      <c r="AE3377" s="54"/>
    </row>
    <row r="3378" spans="2:31" x14ac:dyDescent="0.3">
      <c r="B3378" s="4" t="s">
        <v>145</v>
      </c>
      <c r="C3378" s="4"/>
      <c r="D3378" s="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70"/>
        <v>0</v>
      </c>
      <c r="AE3378" s="54"/>
    </row>
    <row r="3379" spans="2:31" x14ac:dyDescent="0.3">
      <c r="B3379" s="4" t="s">
        <v>146</v>
      </c>
      <c r="C3379" s="4"/>
      <c r="D3379" s="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70"/>
        <v>0</v>
      </c>
      <c r="AE3379" s="54"/>
    </row>
    <row r="3380" spans="2:31" x14ac:dyDescent="0.3">
      <c r="B3380" s="4" t="s">
        <v>167</v>
      </c>
      <c r="C3380" s="4"/>
      <c r="D3380" s="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70"/>
        <v>0</v>
      </c>
      <c r="AE3380" s="54"/>
    </row>
    <row r="3381" spans="2:31" x14ac:dyDescent="0.3">
      <c r="B3381" s="4" t="s">
        <v>168</v>
      </c>
      <c r="C3381" s="4"/>
      <c r="D3381" s="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70"/>
        <v>0</v>
      </c>
      <c r="AE3381" s="54"/>
    </row>
    <row r="3382" spans="2:31" x14ac:dyDescent="0.3">
      <c r="B3382" s="4" t="s">
        <v>169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70"/>
        <v>0</v>
      </c>
      <c r="AE3382" s="54"/>
    </row>
    <row r="3383" spans="2:31" x14ac:dyDescent="0.3">
      <c r="B3383" s="4" t="s">
        <v>204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70"/>
        <v>0</v>
      </c>
      <c r="AE3383" s="54"/>
    </row>
    <row r="3384" spans="2:31" x14ac:dyDescent="0.3">
      <c r="B3384" s="4" t="s">
        <v>205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70"/>
        <v>0</v>
      </c>
      <c r="AE3384" s="54"/>
    </row>
    <row r="3385" spans="2:31" x14ac:dyDescent="0.3">
      <c r="B3385" s="4" t="s">
        <v>206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70"/>
        <v>0</v>
      </c>
      <c r="AE3385" s="54"/>
    </row>
    <row r="3386" spans="2:31" x14ac:dyDescent="0.3">
      <c r="B3386" s="4" t="s">
        <v>135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70"/>
        <v>0</v>
      </c>
      <c r="AE3386" s="54"/>
    </row>
    <row r="3387" spans="2:31" x14ac:dyDescent="0.3">
      <c r="B3387" s="4" t="s">
        <v>136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70"/>
        <v>0</v>
      </c>
      <c r="AE3387" s="54"/>
    </row>
    <row r="3388" spans="2:31" x14ac:dyDescent="0.3">
      <c r="B3388" s="4" t="s">
        <v>137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70"/>
        <v>0</v>
      </c>
      <c r="AE3388" s="54"/>
    </row>
    <row r="3389" spans="2:31" x14ac:dyDescent="0.3">
      <c r="B3389" s="4" t="s">
        <v>261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70"/>
        <v>0</v>
      </c>
      <c r="AE3389" s="54"/>
    </row>
    <row r="3390" spans="2:31" x14ac:dyDescent="0.3">
      <c r="B3390" s="4" t="s">
        <v>262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70"/>
        <v>0</v>
      </c>
      <c r="AE3390" s="54"/>
    </row>
    <row r="3391" spans="2:31" x14ac:dyDescent="0.3">
      <c r="B3391" s="4" t="s">
        <v>197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70"/>
        <v>0</v>
      </c>
      <c r="AE3391" s="54"/>
    </row>
    <row r="3392" spans="2:31" x14ac:dyDescent="0.3">
      <c r="B3392" s="4" t="s">
        <v>209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70"/>
        <v>0</v>
      </c>
      <c r="AE3392" s="54"/>
    </row>
    <row r="3393" spans="2:31" x14ac:dyDescent="0.3">
      <c r="B3393" s="4" t="s">
        <v>210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70"/>
        <v>0</v>
      </c>
      <c r="AE3393" s="54"/>
    </row>
    <row r="3394" spans="2:31" x14ac:dyDescent="0.3">
      <c r="B3394" s="4" t="s">
        <v>211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70"/>
        <v>0</v>
      </c>
      <c r="AE3394" s="54"/>
    </row>
    <row r="3395" spans="2:31" x14ac:dyDescent="0.3">
      <c r="B3395" s="4" t="s">
        <v>212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70"/>
        <v>0</v>
      </c>
      <c r="AE3395" s="54"/>
    </row>
    <row r="3396" spans="2:31" x14ac:dyDescent="0.3">
      <c r="B3396" s="4" t="s">
        <v>229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si="70"/>
        <v>0</v>
      </c>
      <c r="AE3396" s="54"/>
    </row>
    <row r="3397" spans="2:31" x14ac:dyDescent="0.3">
      <c r="B3397" s="4" t="s">
        <v>230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213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263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264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217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218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243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265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170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171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172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173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138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12" t="s">
        <v>2</v>
      </c>
      <c r="C3410" s="12"/>
      <c r="D3410" s="12"/>
      <c r="E3410" s="13">
        <f t="shared" ref="E3410:AB3410" si="71">SUM(E3274:E3409)</f>
        <v>0</v>
      </c>
      <c r="F3410" s="13">
        <f t="shared" si="71"/>
        <v>0</v>
      </c>
      <c r="G3410" s="13">
        <f t="shared" si="71"/>
        <v>0</v>
      </c>
      <c r="H3410" s="13">
        <f t="shared" si="71"/>
        <v>0</v>
      </c>
      <c r="I3410" s="13">
        <f t="shared" si="71"/>
        <v>0</v>
      </c>
      <c r="J3410" s="13">
        <f t="shared" si="71"/>
        <v>0</v>
      </c>
      <c r="K3410" s="13">
        <f t="shared" si="71"/>
        <v>0</v>
      </c>
      <c r="L3410" s="13">
        <f t="shared" si="71"/>
        <v>0</v>
      </c>
      <c r="M3410" s="13">
        <f t="shared" si="71"/>
        <v>0</v>
      </c>
      <c r="N3410" s="13">
        <f t="shared" si="71"/>
        <v>0</v>
      </c>
      <c r="O3410" s="13">
        <f t="shared" si="71"/>
        <v>0</v>
      </c>
      <c r="P3410" s="13">
        <f t="shared" si="71"/>
        <v>0</v>
      </c>
      <c r="Q3410" s="13">
        <f t="shared" si="71"/>
        <v>0</v>
      </c>
      <c r="R3410" s="13">
        <f t="shared" si="71"/>
        <v>0</v>
      </c>
      <c r="S3410" s="13">
        <f t="shared" si="71"/>
        <v>0</v>
      </c>
      <c r="T3410" s="13">
        <f t="shared" si="71"/>
        <v>0</v>
      </c>
      <c r="U3410" s="13">
        <f t="shared" si="71"/>
        <v>0</v>
      </c>
      <c r="V3410" s="13">
        <f t="shared" si="71"/>
        <v>0</v>
      </c>
      <c r="W3410" s="13">
        <f t="shared" si="71"/>
        <v>0</v>
      </c>
      <c r="X3410" s="13">
        <f t="shared" si="71"/>
        <v>0</v>
      </c>
      <c r="Y3410" s="13">
        <f t="shared" si="71"/>
        <v>0</v>
      </c>
      <c r="Z3410" s="13">
        <f t="shared" si="71"/>
        <v>0</v>
      </c>
      <c r="AA3410" s="13">
        <f t="shared" si="71"/>
        <v>0</v>
      </c>
      <c r="AB3410" s="13">
        <f t="shared" si="71"/>
        <v>0</v>
      </c>
      <c r="AC3410" s="116">
        <f>SUM(AC3274:AE3409)</f>
        <v>0</v>
      </c>
      <c r="AD3410" s="116"/>
      <c r="AE3410" s="116"/>
    </row>
    <row r="3411" spans="2:31" x14ac:dyDescent="0.3">
      <c r="B3411" s="14"/>
      <c r="C3411" s="15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</row>
    <row r="3412" spans="2:31" x14ac:dyDescent="0.3">
      <c r="B3412" s="14"/>
      <c r="C3412" s="15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</row>
    <row r="3413" spans="2:31" x14ac:dyDescent="0.3">
      <c r="B3413" s="8">
        <f>+B3271+1</f>
        <v>45802</v>
      </c>
    </row>
    <row r="3414" spans="2:31" x14ac:dyDescent="0.3">
      <c r="B3414" s="8"/>
    </row>
    <row r="3415" spans="2:31" x14ac:dyDescent="0.3">
      <c r="B3415" s="9" t="s">
        <v>81</v>
      </c>
      <c r="C3415" s="10"/>
      <c r="D3415" s="10"/>
      <c r="E3415" s="11">
        <v>1</v>
      </c>
      <c r="F3415" s="11">
        <v>2</v>
      </c>
      <c r="G3415" s="11">
        <v>3</v>
      </c>
      <c r="H3415" s="11">
        <v>4</v>
      </c>
      <c r="I3415" s="11">
        <v>5</v>
      </c>
      <c r="J3415" s="11">
        <v>6</v>
      </c>
      <c r="K3415" s="11">
        <v>7</v>
      </c>
      <c r="L3415" s="11">
        <v>8</v>
      </c>
      <c r="M3415" s="11">
        <v>9</v>
      </c>
      <c r="N3415" s="11">
        <v>10</v>
      </c>
      <c r="O3415" s="11">
        <v>11</v>
      </c>
      <c r="P3415" s="11">
        <v>12</v>
      </c>
      <c r="Q3415" s="11">
        <v>13</v>
      </c>
      <c r="R3415" s="11">
        <v>14</v>
      </c>
      <c r="S3415" s="11">
        <v>15</v>
      </c>
      <c r="T3415" s="11">
        <v>16</v>
      </c>
      <c r="U3415" s="11">
        <v>17</v>
      </c>
      <c r="V3415" s="11">
        <v>18</v>
      </c>
      <c r="W3415" s="11">
        <v>19</v>
      </c>
      <c r="X3415" s="11">
        <v>20</v>
      </c>
      <c r="Y3415" s="11">
        <v>21</v>
      </c>
      <c r="Z3415" s="11">
        <v>22</v>
      </c>
      <c r="AA3415" s="11">
        <v>23</v>
      </c>
      <c r="AB3415" s="11">
        <v>24</v>
      </c>
      <c r="AC3415" s="99" t="s">
        <v>2</v>
      </c>
      <c r="AD3415" s="99"/>
      <c r="AE3415" s="99"/>
    </row>
    <row r="3416" spans="2:31" x14ac:dyDescent="0.3">
      <c r="B3416" s="4" t="s">
        <v>245</v>
      </c>
      <c r="C3416" s="14"/>
      <c r="D3416" s="14"/>
      <c r="E3416" s="68">
        <v>0</v>
      </c>
      <c r="F3416" s="69">
        <v>0</v>
      </c>
      <c r="G3416" s="68">
        <v>0</v>
      </c>
      <c r="H3416" s="69">
        <v>0</v>
      </c>
      <c r="I3416" s="68">
        <v>0</v>
      </c>
      <c r="J3416" s="69">
        <v>0</v>
      </c>
      <c r="K3416" s="68">
        <v>0</v>
      </c>
      <c r="L3416" s="69">
        <v>0</v>
      </c>
      <c r="M3416" s="68">
        <v>0.62336810723495473</v>
      </c>
      <c r="N3416" s="69">
        <v>1.8977104204698141</v>
      </c>
      <c r="O3416" s="68">
        <v>0</v>
      </c>
      <c r="P3416" s="69">
        <v>0</v>
      </c>
      <c r="Q3416" s="68">
        <v>0</v>
      </c>
      <c r="R3416" s="69">
        <v>0</v>
      </c>
      <c r="S3416" s="68">
        <v>0</v>
      </c>
      <c r="T3416" s="69">
        <v>0</v>
      </c>
      <c r="U3416" s="68">
        <v>0</v>
      </c>
      <c r="V3416" s="69">
        <v>0</v>
      </c>
      <c r="W3416" s="68">
        <v>0</v>
      </c>
      <c r="X3416" s="69">
        <v>0</v>
      </c>
      <c r="Y3416" s="68">
        <v>0</v>
      </c>
      <c r="Z3416" s="69">
        <v>0</v>
      </c>
      <c r="AA3416" s="68">
        <v>0</v>
      </c>
      <c r="AB3416" s="69">
        <v>0</v>
      </c>
      <c r="AC3416" s="56"/>
      <c r="AD3416" s="55">
        <f t="shared" ref="AD3416:AD3489" si="72">SUM(E3416:AB3416)</f>
        <v>2.5210785277047689</v>
      </c>
      <c r="AE3416" s="56"/>
    </row>
    <row r="3417" spans="2:31" x14ac:dyDescent="0.3">
      <c r="B3417" s="4" t="s">
        <v>246</v>
      </c>
      <c r="C3417" s="14"/>
      <c r="D3417" s="14"/>
      <c r="E3417" s="68">
        <v>0</v>
      </c>
      <c r="F3417" s="69">
        <v>0</v>
      </c>
      <c r="G3417" s="68">
        <v>0</v>
      </c>
      <c r="H3417" s="69">
        <v>0</v>
      </c>
      <c r="I3417" s="68">
        <v>0</v>
      </c>
      <c r="J3417" s="69">
        <v>0</v>
      </c>
      <c r="K3417" s="68">
        <v>0</v>
      </c>
      <c r="L3417" s="69">
        <v>0</v>
      </c>
      <c r="M3417" s="68">
        <v>0.62336810723495473</v>
      </c>
      <c r="N3417" s="69">
        <v>1.8977104204698141</v>
      </c>
      <c r="O3417" s="68">
        <v>0</v>
      </c>
      <c r="P3417" s="69">
        <v>0</v>
      </c>
      <c r="Q3417" s="68">
        <v>0</v>
      </c>
      <c r="R3417" s="69">
        <v>0</v>
      </c>
      <c r="S3417" s="68">
        <v>0</v>
      </c>
      <c r="T3417" s="69">
        <v>0</v>
      </c>
      <c r="U3417" s="68">
        <v>0</v>
      </c>
      <c r="V3417" s="69">
        <v>0</v>
      </c>
      <c r="W3417" s="68">
        <v>0</v>
      </c>
      <c r="X3417" s="69">
        <v>0</v>
      </c>
      <c r="Y3417" s="68">
        <v>0</v>
      </c>
      <c r="Z3417" s="69">
        <v>0</v>
      </c>
      <c r="AA3417" s="68">
        <v>0</v>
      </c>
      <c r="AB3417" s="69">
        <v>0</v>
      </c>
      <c r="AC3417" s="54"/>
      <c r="AD3417" s="55">
        <f t="shared" si="72"/>
        <v>2.5210785277047689</v>
      </c>
      <c r="AE3417" s="54"/>
    </row>
    <row r="3418" spans="2:31" x14ac:dyDescent="0.3">
      <c r="B3418" s="4" t="s">
        <v>247</v>
      </c>
      <c r="C3418" s="14"/>
      <c r="D3418" s="14"/>
      <c r="E3418" s="68">
        <v>0</v>
      </c>
      <c r="F3418" s="69">
        <v>0</v>
      </c>
      <c r="G3418" s="68">
        <v>0</v>
      </c>
      <c r="H3418" s="69">
        <v>0</v>
      </c>
      <c r="I3418" s="68">
        <v>0</v>
      </c>
      <c r="J3418" s="69">
        <v>0</v>
      </c>
      <c r="K3418" s="68">
        <v>0</v>
      </c>
      <c r="L3418" s="69">
        <v>0</v>
      </c>
      <c r="M3418" s="68">
        <v>0.62336810723495473</v>
      </c>
      <c r="N3418" s="69">
        <v>1.8977104204698141</v>
      </c>
      <c r="O3418" s="68">
        <v>0</v>
      </c>
      <c r="P3418" s="69">
        <v>0</v>
      </c>
      <c r="Q3418" s="68">
        <v>0</v>
      </c>
      <c r="R3418" s="69">
        <v>0</v>
      </c>
      <c r="S3418" s="68">
        <v>0</v>
      </c>
      <c r="T3418" s="69">
        <v>0</v>
      </c>
      <c r="U3418" s="68">
        <v>0</v>
      </c>
      <c r="V3418" s="69">
        <v>0</v>
      </c>
      <c r="W3418" s="68">
        <v>0</v>
      </c>
      <c r="X3418" s="69">
        <v>0</v>
      </c>
      <c r="Y3418" s="68">
        <v>0</v>
      </c>
      <c r="Z3418" s="69">
        <v>0</v>
      </c>
      <c r="AA3418" s="68">
        <v>0</v>
      </c>
      <c r="AB3418" s="69">
        <v>0</v>
      </c>
      <c r="AC3418" s="54"/>
      <c r="AD3418" s="55">
        <f t="shared" si="72"/>
        <v>2.5210785277047689</v>
      </c>
      <c r="AE3418" s="54"/>
    </row>
    <row r="3419" spans="2:31" x14ac:dyDescent="0.3">
      <c r="B3419" s="4" t="s">
        <v>248</v>
      </c>
      <c r="C3419" s="14"/>
      <c r="D3419" s="14"/>
      <c r="E3419" s="68">
        <v>0</v>
      </c>
      <c r="F3419" s="69">
        <v>0</v>
      </c>
      <c r="G3419" s="68">
        <v>0</v>
      </c>
      <c r="H3419" s="69">
        <v>0</v>
      </c>
      <c r="I3419" s="68">
        <v>0</v>
      </c>
      <c r="J3419" s="69">
        <v>0</v>
      </c>
      <c r="K3419" s="68">
        <v>0</v>
      </c>
      <c r="L3419" s="69">
        <v>0</v>
      </c>
      <c r="M3419" s="68">
        <v>0.62336810723495473</v>
      </c>
      <c r="N3419" s="69">
        <v>1.8977104204698141</v>
      </c>
      <c r="O3419" s="68">
        <v>0</v>
      </c>
      <c r="P3419" s="69">
        <v>0</v>
      </c>
      <c r="Q3419" s="68">
        <v>0</v>
      </c>
      <c r="R3419" s="69">
        <v>0</v>
      </c>
      <c r="S3419" s="68">
        <v>0</v>
      </c>
      <c r="T3419" s="69">
        <v>0</v>
      </c>
      <c r="U3419" s="68">
        <v>0</v>
      </c>
      <c r="V3419" s="69">
        <v>0</v>
      </c>
      <c r="W3419" s="68">
        <v>0</v>
      </c>
      <c r="X3419" s="69">
        <v>0</v>
      </c>
      <c r="Y3419" s="68">
        <v>0</v>
      </c>
      <c r="Z3419" s="69">
        <v>0</v>
      </c>
      <c r="AA3419" s="68">
        <v>0</v>
      </c>
      <c r="AB3419" s="69">
        <v>0</v>
      </c>
      <c r="AC3419" s="54"/>
      <c r="AD3419" s="55">
        <f t="shared" si="72"/>
        <v>2.5210785277047689</v>
      </c>
      <c r="AE3419" s="54"/>
    </row>
    <row r="3420" spans="2:31" x14ac:dyDescent="0.3">
      <c r="B3420" s="4" t="s">
        <v>239</v>
      </c>
      <c r="C3420" s="14"/>
      <c r="D3420" s="14"/>
      <c r="E3420" s="68">
        <v>0</v>
      </c>
      <c r="F3420" s="69">
        <v>0</v>
      </c>
      <c r="G3420" s="68">
        <v>0</v>
      </c>
      <c r="H3420" s="69">
        <v>0</v>
      </c>
      <c r="I3420" s="68">
        <v>0</v>
      </c>
      <c r="J3420" s="69">
        <v>0</v>
      </c>
      <c r="K3420" s="68">
        <v>0</v>
      </c>
      <c r="L3420" s="69">
        <v>0</v>
      </c>
      <c r="M3420" s="68">
        <v>0</v>
      </c>
      <c r="N3420" s="69">
        <v>0</v>
      </c>
      <c r="O3420" s="68">
        <v>0</v>
      </c>
      <c r="P3420" s="69">
        <v>0</v>
      </c>
      <c r="Q3420" s="68">
        <v>0</v>
      </c>
      <c r="R3420" s="69">
        <v>0</v>
      </c>
      <c r="S3420" s="68">
        <v>0</v>
      </c>
      <c r="T3420" s="69">
        <v>0</v>
      </c>
      <c r="U3420" s="68">
        <v>0</v>
      </c>
      <c r="V3420" s="69">
        <v>0</v>
      </c>
      <c r="W3420" s="68">
        <v>0</v>
      </c>
      <c r="X3420" s="69">
        <v>0</v>
      </c>
      <c r="Y3420" s="68">
        <v>0</v>
      </c>
      <c r="Z3420" s="69">
        <v>0</v>
      </c>
      <c r="AA3420" s="68">
        <v>0</v>
      </c>
      <c r="AB3420" s="69">
        <v>0</v>
      </c>
      <c r="AC3420" s="54"/>
      <c r="AD3420" s="55">
        <f t="shared" si="72"/>
        <v>0</v>
      </c>
      <c r="AE3420" s="54"/>
    </row>
    <row r="3421" spans="2:31" x14ac:dyDescent="0.3">
      <c r="B3421" s="4" t="s">
        <v>139</v>
      </c>
      <c r="C3421" s="14"/>
      <c r="D3421" s="14"/>
      <c r="E3421" s="68">
        <v>0</v>
      </c>
      <c r="F3421" s="69">
        <v>0</v>
      </c>
      <c r="G3421" s="68">
        <v>0</v>
      </c>
      <c r="H3421" s="69">
        <v>0</v>
      </c>
      <c r="I3421" s="68">
        <v>0</v>
      </c>
      <c r="J3421" s="69">
        <v>0</v>
      </c>
      <c r="K3421" s="68">
        <v>0</v>
      </c>
      <c r="L3421" s="69">
        <v>0</v>
      </c>
      <c r="M3421" s="68">
        <v>0</v>
      </c>
      <c r="N3421" s="69">
        <v>0</v>
      </c>
      <c r="O3421" s="68">
        <v>0</v>
      </c>
      <c r="P3421" s="69">
        <v>0</v>
      </c>
      <c r="Q3421" s="68">
        <v>0</v>
      </c>
      <c r="R3421" s="69">
        <v>0</v>
      </c>
      <c r="S3421" s="68">
        <v>0</v>
      </c>
      <c r="T3421" s="69">
        <v>0</v>
      </c>
      <c r="U3421" s="68">
        <v>0</v>
      </c>
      <c r="V3421" s="69">
        <v>0</v>
      </c>
      <c r="W3421" s="68">
        <v>0</v>
      </c>
      <c r="X3421" s="69">
        <v>0</v>
      </c>
      <c r="Y3421" s="68">
        <v>0</v>
      </c>
      <c r="Z3421" s="69">
        <v>0</v>
      </c>
      <c r="AA3421" s="68">
        <v>0</v>
      </c>
      <c r="AB3421" s="69">
        <v>0</v>
      </c>
      <c r="AC3421" s="54"/>
      <c r="AD3421" s="55">
        <f t="shared" si="72"/>
        <v>0</v>
      </c>
      <c r="AE3421" s="54"/>
    </row>
    <row r="3422" spans="2:31" x14ac:dyDescent="0.3">
      <c r="B3422" s="4" t="s">
        <v>140</v>
      </c>
      <c r="C3422" s="14"/>
      <c r="D3422" s="14"/>
      <c r="E3422" s="68">
        <v>0</v>
      </c>
      <c r="F3422" s="69">
        <v>0</v>
      </c>
      <c r="G3422" s="68">
        <v>0</v>
      </c>
      <c r="H3422" s="69">
        <v>0</v>
      </c>
      <c r="I3422" s="68">
        <v>0</v>
      </c>
      <c r="J3422" s="69">
        <v>0</v>
      </c>
      <c r="K3422" s="68">
        <v>0</v>
      </c>
      <c r="L3422" s="69">
        <v>0</v>
      </c>
      <c r="M3422" s="68">
        <v>0</v>
      </c>
      <c r="N3422" s="69">
        <v>0</v>
      </c>
      <c r="O3422" s="68">
        <v>0</v>
      </c>
      <c r="P3422" s="69">
        <v>0</v>
      </c>
      <c r="Q3422" s="68">
        <v>0</v>
      </c>
      <c r="R3422" s="69">
        <v>0</v>
      </c>
      <c r="S3422" s="68">
        <v>0</v>
      </c>
      <c r="T3422" s="69">
        <v>0</v>
      </c>
      <c r="U3422" s="68">
        <v>0</v>
      </c>
      <c r="V3422" s="69">
        <v>0</v>
      </c>
      <c r="W3422" s="68">
        <v>0</v>
      </c>
      <c r="X3422" s="69">
        <v>0</v>
      </c>
      <c r="Y3422" s="68">
        <v>0</v>
      </c>
      <c r="Z3422" s="69">
        <v>0</v>
      </c>
      <c r="AA3422" s="68">
        <v>0</v>
      </c>
      <c r="AB3422" s="69">
        <v>0</v>
      </c>
      <c r="AC3422" s="54"/>
      <c r="AD3422" s="55">
        <f t="shared" si="72"/>
        <v>0</v>
      </c>
      <c r="AE3422" s="54"/>
    </row>
    <row r="3423" spans="2:31" x14ac:dyDescent="0.3">
      <c r="B3423" s="4" t="s">
        <v>128</v>
      </c>
      <c r="C3423" s="14"/>
      <c r="D3423" s="14"/>
      <c r="E3423" s="68">
        <v>0</v>
      </c>
      <c r="F3423" s="69">
        <v>0</v>
      </c>
      <c r="G3423" s="68">
        <v>0</v>
      </c>
      <c r="H3423" s="69">
        <v>0</v>
      </c>
      <c r="I3423" s="68">
        <v>0</v>
      </c>
      <c r="J3423" s="69">
        <v>0</v>
      </c>
      <c r="K3423" s="68">
        <v>0</v>
      </c>
      <c r="L3423" s="69">
        <v>0</v>
      </c>
      <c r="M3423" s="68">
        <v>0</v>
      </c>
      <c r="N3423" s="69">
        <v>0</v>
      </c>
      <c r="O3423" s="68">
        <v>0</v>
      </c>
      <c r="P3423" s="69">
        <v>0</v>
      </c>
      <c r="Q3423" s="68">
        <v>0</v>
      </c>
      <c r="R3423" s="69">
        <v>0</v>
      </c>
      <c r="S3423" s="68">
        <v>0</v>
      </c>
      <c r="T3423" s="69">
        <v>0</v>
      </c>
      <c r="U3423" s="68">
        <v>0</v>
      </c>
      <c r="V3423" s="69">
        <v>0</v>
      </c>
      <c r="W3423" s="68">
        <v>0</v>
      </c>
      <c r="X3423" s="69">
        <v>0</v>
      </c>
      <c r="Y3423" s="68">
        <v>0</v>
      </c>
      <c r="Z3423" s="69">
        <v>0</v>
      </c>
      <c r="AA3423" s="68">
        <v>0</v>
      </c>
      <c r="AB3423" s="69">
        <v>0</v>
      </c>
      <c r="AC3423" s="54"/>
      <c r="AD3423" s="55">
        <f t="shared" si="72"/>
        <v>0</v>
      </c>
      <c r="AE3423" s="54"/>
    </row>
    <row r="3424" spans="2:31" x14ac:dyDescent="0.3">
      <c r="B3424" s="4" t="s">
        <v>129</v>
      </c>
      <c r="C3424" s="14"/>
      <c r="D3424" s="14"/>
      <c r="E3424" s="68">
        <v>0</v>
      </c>
      <c r="F3424" s="69">
        <v>0</v>
      </c>
      <c r="G3424" s="68">
        <v>0</v>
      </c>
      <c r="H3424" s="69">
        <v>0</v>
      </c>
      <c r="I3424" s="68">
        <v>0</v>
      </c>
      <c r="J3424" s="69">
        <v>0</v>
      </c>
      <c r="K3424" s="68">
        <v>0</v>
      </c>
      <c r="L3424" s="69">
        <v>0</v>
      </c>
      <c r="M3424" s="68">
        <v>0</v>
      </c>
      <c r="N3424" s="69">
        <v>0</v>
      </c>
      <c r="O3424" s="68">
        <v>0</v>
      </c>
      <c r="P3424" s="69">
        <v>0</v>
      </c>
      <c r="Q3424" s="68">
        <v>0</v>
      </c>
      <c r="R3424" s="69">
        <v>0</v>
      </c>
      <c r="S3424" s="68">
        <v>0</v>
      </c>
      <c r="T3424" s="69">
        <v>0</v>
      </c>
      <c r="U3424" s="68">
        <v>0</v>
      </c>
      <c r="V3424" s="69">
        <v>0</v>
      </c>
      <c r="W3424" s="68">
        <v>0</v>
      </c>
      <c r="X3424" s="69">
        <v>0</v>
      </c>
      <c r="Y3424" s="68">
        <v>0</v>
      </c>
      <c r="Z3424" s="69">
        <v>0</v>
      </c>
      <c r="AA3424" s="68">
        <v>0</v>
      </c>
      <c r="AB3424" s="69">
        <v>0</v>
      </c>
      <c r="AC3424" s="54"/>
      <c r="AD3424" s="55">
        <f t="shared" si="72"/>
        <v>0</v>
      </c>
      <c r="AE3424" s="54"/>
    </row>
    <row r="3425" spans="2:31" x14ac:dyDescent="0.3">
      <c r="B3425" s="4" t="s">
        <v>196</v>
      </c>
      <c r="C3425" s="14"/>
      <c r="D3425" s="14"/>
      <c r="E3425" s="68">
        <v>0</v>
      </c>
      <c r="F3425" s="69">
        <v>0</v>
      </c>
      <c r="G3425" s="68">
        <v>0</v>
      </c>
      <c r="H3425" s="69">
        <v>0</v>
      </c>
      <c r="I3425" s="68">
        <v>0</v>
      </c>
      <c r="J3425" s="69">
        <v>0</v>
      </c>
      <c r="K3425" s="68">
        <v>0</v>
      </c>
      <c r="L3425" s="69">
        <v>0</v>
      </c>
      <c r="M3425" s="68">
        <v>0</v>
      </c>
      <c r="N3425" s="69">
        <v>0</v>
      </c>
      <c r="O3425" s="68">
        <v>0</v>
      </c>
      <c r="P3425" s="69">
        <v>0</v>
      </c>
      <c r="Q3425" s="68">
        <v>0</v>
      </c>
      <c r="R3425" s="69">
        <v>0</v>
      </c>
      <c r="S3425" s="68">
        <v>0</v>
      </c>
      <c r="T3425" s="69">
        <v>0</v>
      </c>
      <c r="U3425" s="68">
        <v>0</v>
      </c>
      <c r="V3425" s="69">
        <v>0</v>
      </c>
      <c r="W3425" s="68">
        <v>0</v>
      </c>
      <c r="X3425" s="69">
        <v>0</v>
      </c>
      <c r="Y3425" s="68">
        <v>0</v>
      </c>
      <c r="Z3425" s="69">
        <v>0</v>
      </c>
      <c r="AA3425" s="68">
        <v>0</v>
      </c>
      <c r="AB3425" s="69">
        <v>0</v>
      </c>
      <c r="AC3425" s="54"/>
      <c r="AD3425" s="55">
        <f t="shared" si="72"/>
        <v>0</v>
      </c>
      <c r="AE3425" s="54"/>
    </row>
    <row r="3426" spans="2:31" x14ac:dyDescent="0.3">
      <c r="B3426" s="4" t="s">
        <v>207</v>
      </c>
      <c r="C3426" s="14"/>
      <c r="D3426" s="14"/>
      <c r="E3426" s="68">
        <v>0</v>
      </c>
      <c r="F3426" s="69">
        <v>0</v>
      </c>
      <c r="G3426" s="68">
        <v>0</v>
      </c>
      <c r="H3426" s="69">
        <v>0</v>
      </c>
      <c r="I3426" s="68">
        <v>0</v>
      </c>
      <c r="J3426" s="69">
        <v>0</v>
      </c>
      <c r="K3426" s="68">
        <v>0</v>
      </c>
      <c r="L3426" s="69">
        <v>0</v>
      </c>
      <c r="M3426" s="68">
        <v>0</v>
      </c>
      <c r="N3426" s="69">
        <v>0</v>
      </c>
      <c r="O3426" s="68">
        <v>0</v>
      </c>
      <c r="P3426" s="69">
        <v>0</v>
      </c>
      <c r="Q3426" s="68">
        <v>0</v>
      </c>
      <c r="R3426" s="69">
        <v>0</v>
      </c>
      <c r="S3426" s="68">
        <v>0</v>
      </c>
      <c r="T3426" s="69">
        <v>0</v>
      </c>
      <c r="U3426" s="68">
        <v>0</v>
      </c>
      <c r="V3426" s="69">
        <v>0</v>
      </c>
      <c r="W3426" s="68">
        <v>0</v>
      </c>
      <c r="X3426" s="69">
        <v>0</v>
      </c>
      <c r="Y3426" s="68">
        <v>0</v>
      </c>
      <c r="Z3426" s="69">
        <v>0</v>
      </c>
      <c r="AA3426" s="68">
        <v>0</v>
      </c>
      <c r="AB3426" s="69">
        <v>0</v>
      </c>
      <c r="AC3426" s="54"/>
      <c r="AD3426" s="55">
        <f t="shared" si="72"/>
        <v>0</v>
      </c>
      <c r="AE3426" s="54"/>
    </row>
    <row r="3427" spans="2:31" x14ac:dyDescent="0.3">
      <c r="B3427" s="4" t="s">
        <v>208</v>
      </c>
      <c r="C3427" s="14"/>
      <c r="D3427" s="1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2"/>
        <v>0</v>
      </c>
      <c r="AE3427" s="54"/>
    </row>
    <row r="3428" spans="2:31" x14ac:dyDescent="0.3">
      <c r="B3428" s="4" t="s">
        <v>147</v>
      </c>
      <c r="C3428" s="14"/>
      <c r="D3428" s="1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2"/>
        <v>0</v>
      </c>
      <c r="AE3428" s="54"/>
    </row>
    <row r="3429" spans="2:31" x14ac:dyDescent="0.3">
      <c r="B3429" s="4" t="s">
        <v>220</v>
      </c>
      <c r="C3429" s="14"/>
      <c r="D3429" s="14"/>
      <c r="E3429" s="70">
        <v>0</v>
      </c>
      <c r="F3429" s="71">
        <v>0</v>
      </c>
      <c r="G3429" s="70">
        <v>5.8211084589340822E-2</v>
      </c>
      <c r="H3429" s="71">
        <v>0.23456309193364194</v>
      </c>
      <c r="I3429" s="70">
        <v>0.23731308633080545</v>
      </c>
      <c r="J3429" s="71">
        <v>0.24006308271479024</v>
      </c>
      <c r="K3429" s="70">
        <v>0.23471974795009332</v>
      </c>
      <c r="L3429" s="71">
        <v>0.22910206913948059</v>
      </c>
      <c r="M3429" s="70">
        <v>0.22447706758975983</v>
      </c>
      <c r="N3429" s="71">
        <v>0.19845970769723256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2"/>
        <v>1.6569089379451447</v>
      </c>
      <c r="AE3429" s="54"/>
    </row>
    <row r="3430" spans="2:31" x14ac:dyDescent="0.3">
      <c r="B3430" s="4" t="s">
        <v>221</v>
      </c>
      <c r="C3430" s="14"/>
      <c r="D3430" s="14"/>
      <c r="E3430" s="70">
        <v>0</v>
      </c>
      <c r="F3430" s="71">
        <v>0</v>
      </c>
      <c r="G3430" s="70">
        <v>5.8211084589340822E-2</v>
      </c>
      <c r="H3430" s="71">
        <v>0.23456309193364194</v>
      </c>
      <c r="I3430" s="70">
        <v>0.23731308633080545</v>
      </c>
      <c r="J3430" s="71">
        <v>0.24006308271479024</v>
      </c>
      <c r="K3430" s="70">
        <v>0.23471974795009332</v>
      </c>
      <c r="L3430" s="71">
        <v>0.22910206913948059</v>
      </c>
      <c r="M3430" s="70">
        <v>0.22447706758975983</v>
      </c>
      <c r="N3430" s="71">
        <v>0.19845970769723256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2"/>
        <v>1.6569089379451447</v>
      </c>
      <c r="AE3430" s="54"/>
    </row>
    <row r="3431" spans="2:31" x14ac:dyDescent="0.3">
      <c r="B3431" s="4" t="s">
        <v>144</v>
      </c>
      <c r="C3431" s="14"/>
      <c r="D3431" s="14"/>
      <c r="E3431" s="70">
        <v>0</v>
      </c>
      <c r="F3431" s="71">
        <v>0</v>
      </c>
      <c r="G3431" s="70">
        <v>0.14874992370605478</v>
      </c>
      <c r="H3431" s="71">
        <v>0.59499969482421911</v>
      </c>
      <c r="I3431" s="70">
        <v>0.76986613273620652</v>
      </c>
      <c r="J3431" s="71">
        <v>0.88711166063944547</v>
      </c>
      <c r="K3431" s="70">
        <v>0.83277834256490146</v>
      </c>
      <c r="L3431" s="71">
        <v>0.83689921696980829</v>
      </c>
      <c r="M3431" s="70">
        <v>0.82579100926717208</v>
      </c>
      <c r="N3431" s="71">
        <v>0.7673939673105884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2"/>
        <v>5.6635899480183953</v>
      </c>
      <c r="AE3431" s="54"/>
    </row>
    <row r="3432" spans="2:31" x14ac:dyDescent="0.3">
      <c r="B3432" s="4" t="s">
        <v>188</v>
      </c>
      <c r="C3432" s="14"/>
      <c r="D3432" s="1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0.33353122075398756</v>
      </c>
      <c r="N3432" s="71">
        <v>0.93422776361306525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2"/>
        <v>1.2677589843670529</v>
      </c>
      <c r="AE3432" s="54"/>
    </row>
    <row r="3433" spans="2:31" x14ac:dyDescent="0.3">
      <c r="B3433" s="4" t="s">
        <v>189</v>
      </c>
      <c r="C3433" s="14"/>
      <c r="D3433" s="1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0.33353122075398756</v>
      </c>
      <c r="N3433" s="71">
        <v>0.93422776361306525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2"/>
        <v>1.2677589843670529</v>
      </c>
      <c r="AE3433" s="54"/>
    </row>
    <row r="3434" spans="2:31" x14ac:dyDescent="0.3">
      <c r="B3434" s="4" t="s">
        <v>235</v>
      </c>
      <c r="C3434" s="14"/>
      <c r="D3434" s="14"/>
      <c r="E3434" s="70">
        <v>0</v>
      </c>
      <c r="F3434" s="71">
        <v>0</v>
      </c>
      <c r="G3434" s="70">
        <v>0.16131521867962406</v>
      </c>
      <c r="H3434" s="71">
        <v>0.66671901572751047</v>
      </c>
      <c r="I3434" s="70">
        <v>0.69728283910956868</v>
      </c>
      <c r="J3434" s="71">
        <v>0.72552475200143007</v>
      </c>
      <c r="K3434" s="70">
        <v>0.73528995581545942</v>
      </c>
      <c r="L3434" s="71">
        <v>0.73693331877390544</v>
      </c>
      <c r="M3434" s="70">
        <v>0.71138683205976216</v>
      </c>
      <c r="N3434" s="71">
        <v>0.60676979223887118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2"/>
        <v>5.0412217244061317</v>
      </c>
      <c r="AE3434" s="54"/>
    </row>
    <row r="3435" spans="2:31" x14ac:dyDescent="0.3">
      <c r="B3435" s="4" t="s">
        <v>244</v>
      </c>
      <c r="C3435" s="14"/>
      <c r="D3435" s="14"/>
      <c r="E3435" s="70">
        <v>0</v>
      </c>
      <c r="F3435" s="71">
        <v>0</v>
      </c>
      <c r="G3435" s="70">
        <v>2.8649452987208085E-2</v>
      </c>
      <c r="H3435" s="71">
        <v>0.11607075000959284</v>
      </c>
      <c r="I3435" s="70">
        <v>0.121737951687551</v>
      </c>
      <c r="J3435" s="71">
        <v>0.12661047848854146</v>
      </c>
      <c r="K3435" s="70">
        <v>0.14624514928912249</v>
      </c>
      <c r="L3435" s="71">
        <v>0.18380337754885342</v>
      </c>
      <c r="M3435" s="70">
        <v>0.18331219029784543</v>
      </c>
      <c r="N3435" s="71">
        <v>0.17339232802391044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2"/>
        <v>1.0798216783326251</v>
      </c>
      <c r="AE3435" s="54"/>
    </row>
    <row r="3436" spans="2:31" x14ac:dyDescent="0.3">
      <c r="B3436" s="4" t="s">
        <v>148</v>
      </c>
      <c r="C3436" s="14"/>
      <c r="D3436" s="1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2"/>
        <v>0</v>
      </c>
      <c r="AE3436" s="54"/>
    </row>
    <row r="3437" spans="2:31" x14ac:dyDescent="0.3">
      <c r="B3437" s="4" t="s">
        <v>149</v>
      </c>
      <c r="C3437" s="14"/>
      <c r="D3437" s="1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2"/>
        <v>0</v>
      </c>
      <c r="AE3437" s="54"/>
    </row>
    <row r="3438" spans="2:31" x14ac:dyDescent="0.3">
      <c r="B3438" s="4" t="s">
        <v>150</v>
      </c>
      <c r="C3438" s="14"/>
      <c r="D3438" s="1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2"/>
        <v>0</v>
      </c>
      <c r="AE3438" s="54"/>
    </row>
    <row r="3439" spans="2:31" x14ac:dyDescent="0.3">
      <c r="B3439" s="4" t="s">
        <v>151</v>
      </c>
      <c r="C3439" s="14"/>
      <c r="D3439" s="1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2"/>
        <v>0</v>
      </c>
      <c r="AE3439" s="54"/>
    </row>
    <row r="3440" spans="2:31" x14ac:dyDescent="0.3">
      <c r="B3440" s="4" t="s">
        <v>194</v>
      </c>
      <c r="C3440" s="14"/>
      <c r="D3440" s="1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2"/>
        <v>0</v>
      </c>
      <c r="AE3440" s="54"/>
    </row>
    <row r="3441" spans="2:31" x14ac:dyDescent="0.3">
      <c r="B3441" s="4" t="s">
        <v>195</v>
      </c>
      <c r="C3441" s="14"/>
      <c r="D3441" s="1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2"/>
        <v>0</v>
      </c>
      <c r="AE3441" s="54"/>
    </row>
    <row r="3442" spans="2:31" x14ac:dyDescent="0.3">
      <c r="B3442" s="4" t="s">
        <v>179</v>
      </c>
      <c r="C3442" s="14"/>
      <c r="D3442" s="1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2"/>
        <v>0</v>
      </c>
      <c r="AE3442" s="54"/>
    </row>
    <row r="3443" spans="2:31" x14ac:dyDescent="0.3">
      <c r="B3443" s="4" t="s">
        <v>180</v>
      </c>
      <c r="C3443" s="14"/>
      <c r="D3443" s="1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2"/>
        <v>0</v>
      </c>
      <c r="AE3443" s="54"/>
    </row>
    <row r="3444" spans="2:31" x14ac:dyDescent="0.3">
      <c r="B3444" s="4" t="s">
        <v>251</v>
      </c>
      <c r="C3444" s="14"/>
      <c r="D3444" s="1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2"/>
        <v>0</v>
      </c>
      <c r="AE3444" s="54"/>
    </row>
    <row r="3445" spans="2:31" x14ac:dyDescent="0.3">
      <c r="B3445" s="4" t="s">
        <v>152</v>
      </c>
      <c r="C3445" s="14"/>
      <c r="D3445" s="1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2"/>
        <v>0</v>
      </c>
      <c r="AE3445" s="54"/>
    </row>
    <row r="3446" spans="2:31" x14ac:dyDescent="0.3">
      <c r="B3446" s="4" t="s">
        <v>153</v>
      </c>
      <c r="C3446" s="14"/>
      <c r="D3446" s="1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2"/>
        <v>0</v>
      </c>
      <c r="AE3446" s="54"/>
    </row>
    <row r="3447" spans="2:31" x14ac:dyDescent="0.3">
      <c r="B3447" s="4" t="s">
        <v>154</v>
      </c>
      <c r="C3447" s="14"/>
      <c r="D3447" s="1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2"/>
        <v>0</v>
      </c>
      <c r="AE3447" s="54"/>
    </row>
    <row r="3448" spans="2:31" x14ac:dyDescent="0.3">
      <c r="B3448" s="4" t="s">
        <v>141</v>
      </c>
      <c r="C3448" s="14"/>
      <c r="D3448" s="1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2"/>
        <v>0</v>
      </c>
      <c r="AE3448" s="54"/>
    </row>
    <row r="3449" spans="2:31" x14ac:dyDescent="0.3">
      <c r="B3449" s="4" t="s">
        <v>222</v>
      </c>
      <c r="C3449" s="14"/>
      <c r="D3449" s="1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2"/>
        <v>0</v>
      </c>
      <c r="AE3449" s="54"/>
    </row>
    <row r="3450" spans="2:31" x14ac:dyDescent="0.3">
      <c r="B3450" s="4" t="s">
        <v>240</v>
      </c>
      <c r="C3450" s="14"/>
      <c r="D3450" s="1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2"/>
        <v>0</v>
      </c>
      <c r="AE3450" s="54"/>
    </row>
    <row r="3451" spans="2:31" x14ac:dyDescent="0.3">
      <c r="B3451" s="4" t="s">
        <v>223</v>
      </c>
      <c r="C3451" s="14"/>
      <c r="D3451" s="14"/>
      <c r="E3451" s="70">
        <v>0</v>
      </c>
      <c r="F3451" s="71">
        <v>0</v>
      </c>
      <c r="G3451" s="70">
        <v>5.0872119267781402E-2</v>
      </c>
      <c r="H3451" s="71">
        <v>0.15752596855163509</v>
      </c>
      <c r="I3451" s="70">
        <v>2.8865362803140823E-2</v>
      </c>
      <c r="J3451" s="71">
        <v>0.12436774571736577</v>
      </c>
      <c r="K3451" s="70">
        <v>0.14407505989074629</v>
      </c>
      <c r="L3451" s="71">
        <v>0.1605985005696608</v>
      </c>
      <c r="M3451" s="70">
        <v>0.14588964780171637</v>
      </c>
      <c r="N3451" s="71">
        <v>3.2963425318399693E-2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2"/>
        <v>0.8451578299204463</v>
      </c>
      <c r="AE3451" s="54"/>
    </row>
    <row r="3452" spans="2:31" x14ac:dyDescent="0.3">
      <c r="B3452" s="4" t="s">
        <v>284</v>
      </c>
      <c r="C3452" s="14"/>
      <c r="D3452" s="1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2"/>
        <v>0</v>
      </c>
      <c r="AE3452" s="54"/>
    </row>
    <row r="3453" spans="2:31" x14ac:dyDescent="0.3">
      <c r="B3453" s="4" t="s">
        <v>236</v>
      </c>
      <c r="C3453" s="14"/>
      <c r="D3453" s="1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2"/>
        <v>0</v>
      </c>
      <c r="AE3453" s="54"/>
    </row>
    <row r="3454" spans="2:31" x14ac:dyDescent="0.3">
      <c r="B3454" s="4" t="s">
        <v>237</v>
      </c>
      <c r="C3454" s="14"/>
      <c r="D3454" s="1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2"/>
        <v>0</v>
      </c>
      <c r="AE3454" s="54"/>
    </row>
    <row r="3455" spans="2:31" x14ac:dyDescent="0.3">
      <c r="B3455" s="4" t="s">
        <v>249</v>
      </c>
      <c r="C3455" s="14"/>
      <c r="D3455" s="1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2"/>
        <v>0</v>
      </c>
      <c r="AE3455" s="54"/>
    </row>
    <row r="3456" spans="2:31" x14ac:dyDescent="0.3">
      <c r="B3456" s="4" t="s">
        <v>214</v>
      </c>
      <c r="C3456" s="14"/>
      <c r="D3456" s="1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2"/>
        <v>0</v>
      </c>
      <c r="AE3456" s="54"/>
    </row>
    <row r="3457" spans="2:31" x14ac:dyDescent="0.3">
      <c r="B3457" s="4" t="s">
        <v>215</v>
      </c>
      <c r="C3457" s="14"/>
      <c r="D3457" s="1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2"/>
        <v>0</v>
      </c>
      <c r="AE3457" s="54"/>
    </row>
    <row r="3458" spans="2:31" x14ac:dyDescent="0.3">
      <c r="B3458" s="4" t="s">
        <v>216</v>
      </c>
      <c r="C3458" s="14"/>
      <c r="D3458" s="14"/>
      <c r="E3458" s="70">
        <v>0</v>
      </c>
      <c r="F3458" s="71">
        <v>0</v>
      </c>
      <c r="G3458" s="70">
        <v>0</v>
      </c>
      <c r="H3458" s="71">
        <v>0</v>
      </c>
      <c r="I3458" s="70">
        <v>0</v>
      </c>
      <c r="J3458" s="71">
        <v>0</v>
      </c>
      <c r="K3458" s="70">
        <v>0</v>
      </c>
      <c r="L3458" s="71">
        <v>0</v>
      </c>
      <c r="M3458" s="70">
        <v>0</v>
      </c>
      <c r="N3458" s="71">
        <v>0</v>
      </c>
      <c r="O3458" s="70">
        <v>0</v>
      </c>
      <c r="P3458" s="71">
        <v>0</v>
      </c>
      <c r="Q3458" s="70">
        <v>0</v>
      </c>
      <c r="R3458" s="71">
        <v>0</v>
      </c>
      <c r="S3458" s="70">
        <v>0</v>
      </c>
      <c r="T3458" s="71">
        <v>0</v>
      </c>
      <c r="U3458" s="70">
        <v>0</v>
      </c>
      <c r="V3458" s="71">
        <v>0</v>
      </c>
      <c r="W3458" s="70">
        <v>0</v>
      </c>
      <c r="X3458" s="71">
        <v>0</v>
      </c>
      <c r="Y3458" s="70">
        <v>0</v>
      </c>
      <c r="Z3458" s="71">
        <v>0</v>
      </c>
      <c r="AA3458" s="70">
        <v>0</v>
      </c>
      <c r="AB3458" s="71">
        <v>0</v>
      </c>
      <c r="AC3458" s="54"/>
      <c r="AD3458" s="55">
        <f t="shared" si="72"/>
        <v>0</v>
      </c>
      <c r="AE3458" s="54"/>
    </row>
    <row r="3459" spans="2:31" x14ac:dyDescent="0.3">
      <c r="B3459" s="4" t="s">
        <v>250</v>
      </c>
      <c r="C3459" s="14"/>
      <c r="D3459" s="14"/>
      <c r="E3459" s="70">
        <v>0</v>
      </c>
      <c r="F3459" s="71">
        <v>0</v>
      </c>
      <c r="G3459" s="70">
        <v>0</v>
      </c>
      <c r="H3459" s="71">
        <v>0</v>
      </c>
      <c r="I3459" s="70">
        <v>0</v>
      </c>
      <c r="J3459" s="71">
        <v>0</v>
      </c>
      <c r="K3459" s="70">
        <v>0</v>
      </c>
      <c r="L3459" s="71">
        <v>0</v>
      </c>
      <c r="M3459" s="70">
        <v>0</v>
      </c>
      <c r="N3459" s="71">
        <v>0</v>
      </c>
      <c r="O3459" s="70">
        <v>0</v>
      </c>
      <c r="P3459" s="71">
        <v>0</v>
      </c>
      <c r="Q3459" s="70">
        <v>0</v>
      </c>
      <c r="R3459" s="71">
        <v>0</v>
      </c>
      <c r="S3459" s="70">
        <v>0</v>
      </c>
      <c r="T3459" s="71">
        <v>0</v>
      </c>
      <c r="U3459" s="70">
        <v>0</v>
      </c>
      <c r="V3459" s="71">
        <v>0</v>
      </c>
      <c r="W3459" s="70">
        <v>0</v>
      </c>
      <c r="X3459" s="71">
        <v>0</v>
      </c>
      <c r="Y3459" s="70">
        <v>0</v>
      </c>
      <c r="Z3459" s="71">
        <v>0</v>
      </c>
      <c r="AA3459" s="70">
        <v>0</v>
      </c>
      <c r="AB3459" s="71">
        <v>0</v>
      </c>
      <c r="AC3459" s="54"/>
      <c r="AD3459" s="55">
        <f t="shared" si="72"/>
        <v>0</v>
      </c>
      <c r="AE3459" s="54"/>
    </row>
    <row r="3460" spans="2:31" x14ac:dyDescent="0.3">
      <c r="B3460" s="4" t="s">
        <v>238</v>
      </c>
      <c r="C3460" s="14"/>
      <c r="D3460" s="14"/>
      <c r="E3460" s="70">
        <v>0</v>
      </c>
      <c r="F3460" s="71">
        <v>0</v>
      </c>
      <c r="G3460" s="70">
        <v>0</v>
      </c>
      <c r="H3460" s="71">
        <v>0</v>
      </c>
      <c r="I3460" s="70">
        <v>0</v>
      </c>
      <c r="J3460" s="71">
        <v>0</v>
      </c>
      <c r="K3460" s="70">
        <v>0</v>
      </c>
      <c r="L3460" s="71">
        <v>0</v>
      </c>
      <c r="M3460" s="70">
        <v>0</v>
      </c>
      <c r="N3460" s="71">
        <v>0</v>
      </c>
      <c r="O3460" s="70">
        <v>0</v>
      </c>
      <c r="P3460" s="71">
        <v>0</v>
      </c>
      <c r="Q3460" s="70">
        <v>0</v>
      </c>
      <c r="R3460" s="71">
        <v>0</v>
      </c>
      <c r="S3460" s="70">
        <v>0</v>
      </c>
      <c r="T3460" s="71">
        <v>0</v>
      </c>
      <c r="U3460" s="70">
        <v>0</v>
      </c>
      <c r="V3460" s="71">
        <v>0</v>
      </c>
      <c r="W3460" s="70">
        <v>0</v>
      </c>
      <c r="X3460" s="71">
        <v>0</v>
      </c>
      <c r="Y3460" s="70">
        <v>0</v>
      </c>
      <c r="Z3460" s="71">
        <v>0</v>
      </c>
      <c r="AA3460" s="70">
        <v>0</v>
      </c>
      <c r="AB3460" s="71">
        <v>0</v>
      </c>
      <c r="AC3460" s="54"/>
      <c r="AD3460" s="55">
        <f t="shared" si="72"/>
        <v>0</v>
      </c>
      <c r="AE3460" s="54"/>
    </row>
    <row r="3461" spans="2:31" x14ac:dyDescent="0.3">
      <c r="B3461" s="4" t="s">
        <v>181</v>
      </c>
      <c r="C3461" s="14"/>
      <c r="D3461" s="14"/>
      <c r="E3461" s="70">
        <v>0</v>
      </c>
      <c r="F3461" s="71">
        <v>0</v>
      </c>
      <c r="G3461" s="70">
        <v>0</v>
      </c>
      <c r="H3461" s="71">
        <v>0</v>
      </c>
      <c r="I3461" s="70">
        <v>0</v>
      </c>
      <c r="J3461" s="71">
        <v>0</v>
      </c>
      <c r="K3461" s="70">
        <v>0</v>
      </c>
      <c r="L3461" s="71">
        <v>0</v>
      </c>
      <c r="M3461" s="70">
        <v>0</v>
      </c>
      <c r="N3461" s="71">
        <v>0</v>
      </c>
      <c r="O3461" s="70">
        <v>0</v>
      </c>
      <c r="P3461" s="71">
        <v>0</v>
      </c>
      <c r="Q3461" s="70">
        <v>0</v>
      </c>
      <c r="R3461" s="71">
        <v>0</v>
      </c>
      <c r="S3461" s="70">
        <v>0</v>
      </c>
      <c r="T3461" s="71">
        <v>0</v>
      </c>
      <c r="U3461" s="70">
        <v>0</v>
      </c>
      <c r="V3461" s="71">
        <v>0</v>
      </c>
      <c r="W3461" s="70">
        <v>0</v>
      </c>
      <c r="X3461" s="71">
        <v>0</v>
      </c>
      <c r="Y3461" s="70">
        <v>0</v>
      </c>
      <c r="Z3461" s="71">
        <v>0</v>
      </c>
      <c r="AA3461" s="70">
        <v>0</v>
      </c>
      <c r="AB3461" s="71">
        <v>0</v>
      </c>
      <c r="AC3461" s="54"/>
      <c r="AD3461" s="55">
        <f t="shared" si="72"/>
        <v>0</v>
      </c>
      <c r="AE3461" s="54"/>
    </row>
    <row r="3462" spans="2:31" x14ac:dyDescent="0.3">
      <c r="B3462" s="4" t="s">
        <v>182</v>
      </c>
      <c r="C3462" s="14"/>
      <c r="D3462" s="14"/>
      <c r="E3462" s="70">
        <v>0</v>
      </c>
      <c r="F3462" s="71">
        <v>0</v>
      </c>
      <c r="G3462" s="70">
        <v>0</v>
      </c>
      <c r="H3462" s="71">
        <v>0</v>
      </c>
      <c r="I3462" s="70">
        <v>0</v>
      </c>
      <c r="J3462" s="71">
        <v>0</v>
      </c>
      <c r="K3462" s="70">
        <v>0</v>
      </c>
      <c r="L3462" s="71">
        <v>0</v>
      </c>
      <c r="M3462" s="70">
        <v>0</v>
      </c>
      <c r="N3462" s="71">
        <v>0</v>
      </c>
      <c r="O3462" s="70">
        <v>0</v>
      </c>
      <c r="P3462" s="71">
        <v>0</v>
      </c>
      <c r="Q3462" s="70">
        <v>0</v>
      </c>
      <c r="R3462" s="71">
        <v>0</v>
      </c>
      <c r="S3462" s="70">
        <v>0</v>
      </c>
      <c r="T3462" s="71">
        <v>0</v>
      </c>
      <c r="U3462" s="70">
        <v>0</v>
      </c>
      <c r="V3462" s="71">
        <v>0</v>
      </c>
      <c r="W3462" s="70">
        <v>0</v>
      </c>
      <c r="X3462" s="71">
        <v>0</v>
      </c>
      <c r="Y3462" s="70">
        <v>0</v>
      </c>
      <c r="Z3462" s="71">
        <v>0</v>
      </c>
      <c r="AA3462" s="70">
        <v>0</v>
      </c>
      <c r="AB3462" s="71">
        <v>0</v>
      </c>
      <c r="AC3462" s="54"/>
      <c r="AD3462" s="55">
        <f t="shared" si="72"/>
        <v>0</v>
      </c>
      <c r="AE3462" s="54"/>
    </row>
    <row r="3463" spans="2:31" x14ac:dyDescent="0.3">
      <c r="B3463" s="4" t="s">
        <v>200</v>
      </c>
      <c r="C3463" s="14"/>
      <c r="D3463" s="14"/>
      <c r="E3463" s="70">
        <v>0</v>
      </c>
      <c r="F3463" s="71">
        <v>0</v>
      </c>
      <c r="G3463" s="70">
        <v>0</v>
      </c>
      <c r="H3463" s="71">
        <v>0</v>
      </c>
      <c r="I3463" s="70">
        <v>0</v>
      </c>
      <c r="J3463" s="71">
        <v>0</v>
      </c>
      <c r="K3463" s="70">
        <v>0</v>
      </c>
      <c r="L3463" s="71">
        <v>0</v>
      </c>
      <c r="M3463" s="70">
        <v>0</v>
      </c>
      <c r="N3463" s="71">
        <v>0</v>
      </c>
      <c r="O3463" s="70">
        <v>0</v>
      </c>
      <c r="P3463" s="71">
        <v>0</v>
      </c>
      <c r="Q3463" s="70">
        <v>0</v>
      </c>
      <c r="R3463" s="71">
        <v>0</v>
      </c>
      <c r="S3463" s="70">
        <v>0</v>
      </c>
      <c r="T3463" s="71">
        <v>0</v>
      </c>
      <c r="U3463" s="70">
        <v>0</v>
      </c>
      <c r="V3463" s="71">
        <v>0</v>
      </c>
      <c r="W3463" s="70">
        <v>0</v>
      </c>
      <c r="X3463" s="71">
        <v>0</v>
      </c>
      <c r="Y3463" s="70">
        <v>0</v>
      </c>
      <c r="Z3463" s="71">
        <v>0</v>
      </c>
      <c r="AA3463" s="70">
        <v>0</v>
      </c>
      <c r="AB3463" s="71">
        <v>0</v>
      </c>
      <c r="AC3463" s="54"/>
      <c r="AD3463" s="55">
        <f t="shared" si="72"/>
        <v>0</v>
      </c>
      <c r="AE3463" s="54"/>
    </row>
    <row r="3464" spans="2:31" x14ac:dyDescent="0.3">
      <c r="B3464" s="4" t="s">
        <v>201</v>
      </c>
      <c r="C3464" s="14"/>
      <c r="D3464" s="14"/>
      <c r="E3464" s="70">
        <v>0</v>
      </c>
      <c r="F3464" s="71">
        <v>0</v>
      </c>
      <c r="G3464" s="70">
        <v>0</v>
      </c>
      <c r="H3464" s="71">
        <v>0</v>
      </c>
      <c r="I3464" s="70">
        <v>0</v>
      </c>
      <c r="J3464" s="71">
        <v>0</v>
      </c>
      <c r="K3464" s="70">
        <v>0</v>
      </c>
      <c r="L3464" s="71">
        <v>0</v>
      </c>
      <c r="M3464" s="70">
        <v>0</v>
      </c>
      <c r="N3464" s="71">
        <v>0</v>
      </c>
      <c r="O3464" s="70">
        <v>0</v>
      </c>
      <c r="P3464" s="71">
        <v>0</v>
      </c>
      <c r="Q3464" s="70">
        <v>0</v>
      </c>
      <c r="R3464" s="71">
        <v>0</v>
      </c>
      <c r="S3464" s="70">
        <v>0</v>
      </c>
      <c r="T3464" s="71">
        <v>0</v>
      </c>
      <c r="U3464" s="70">
        <v>0</v>
      </c>
      <c r="V3464" s="71">
        <v>0</v>
      </c>
      <c r="W3464" s="70">
        <v>0</v>
      </c>
      <c r="X3464" s="71">
        <v>0</v>
      </c>
      <c r="Y3464" s="70">
        <v>0</v>
      </c>
      <c r="Z3464" s="71">
        <v>0</v>
      </c>
      <c r="AA3464" s="70">
        <v>0</v>
      </c>
      <c r="AB3464" s="71">
        <v>0</v>
      </c>
      <c r="AC3464" s="54"/>
      <c r="AD3464" s="55">
        <f t="shared" si="72"/>
        <v>0</v>
      </c>
      <c r="AE3464" s="54"/>
    </row>
    <row r="3465" spans="2:31" x14ac:dyDescent="0.3">
      <c r="B3465" s="4" t="s">
        <v>202</v>
      </c>
      <c r="C3465" s="14"/>
      <c r="D3465" s="14"/>
      <c r="E3465" s="70">
        <v>0</v>
      </c>
      <c r="F3465" s="71">
        <v>0</v>
      </c>
      <c r="G3465" s="70">
        <v>0</v>
      </c>
      <c r="H3465" s="71">
        <v>0</v>
      </c>
      <c r="I3465" s="70">
        <v>0</v>
      </c>
      <c r="J3465" s="71">
        <v>0</v>
      </c>
      <c r="K3465" s="70">
        <v>0</v>
      </c>
      <c r="L3465" s="71">
        <v>0</v>
      </c>
      <c r="M3465" s="70">
        <v>1.5979180733362833E-3</v>
      </c>
      <c r="N3465" s="71">
        <v>5.1819458603858965E-3</v>
      </c>
      <c r="O3465" s="70">
        <v>0</v>
      </c>
      <c r="P3465" s="71">
        <v>0</v>
      </c>
      <c r="Q3465" s="70">
        <v>0</v>
      </c>
      <c r="R3465" s="71">
        <v>0</v>
      </c>
      <c r="S3465" s="70">
        <v>0</v>
      </c>
      <c r="T3465" s="71">
        <v>0</v>
      </c>
      <c r="U3465" s="70">
        <v>0</v>
      </c>
      <c r="V3465" s="71">
        <v>0</v>
      </c>
      <c r="W3465" s="70">
        <v>0</v>
      </c>
      <c r="X3465" s="71">
        <v>0</v>
      </c>
      <c r="Y3465" s="70">
        <v>0</v>
      </c>
      <c r="Z3465" s="71">
        <v>0</v>
      </c>
      <c r="AA3465" s="70">
        <v>0</v>
      </c>
      <c r="AB3465" s="71">
        <v>0</v>
      </c>
      <c r="AC3465" s="54"/>
      <c r="AD3465" s="55">
        <f t="shared" si="72"/>
        <v>6.77986393372218E-3</v>
      </c>
      <c r="AE3465" s="54"/>
    </row>
    <row r="3466" spans="2:31" x14ac:dyDescent="0.3">
      <c r="B3466" s="4" t="s">
        <v>203</v>
      </c>
      <c r="C3466" s="14"/>
      <c r="D3466" s="14"/>
      <c r="E3466" s="70">
        <v>0</v>
      </c>
      <c r="F3466" s="71">
        <v>0</v>
      </c>
      <c r="G3466" s="70">
        <v>0</v>
      </c>
      <c r="H3466" s="71">
        <v>0</v>
      </c>
      <c r="I3466" s="70">
        <v>0</v>
      </c>
      <c r="J3466" s="71">
        <v>0</v>
      </c>
      <c r="K3466" s="70">
        <v>0</v>
      </c>
      <c r="L3466" s="71">
        <v>0</v>
      </c>
      <c r="M3466" s="70">
        <v>1.5979180733362833E-3</v>
      </c>
      <c r="N3466" s="71">
        <v>5.1819458603858965E-3</v>
      </c>
      <c r="O3466" s="70">
        <v>0</v>
      </c>
      <c r="P3466" s="71">
        <v>0</v>
      </c>
      <c r="Q3466" s="70">
        <v>0</v>
      </c>
      <c r="R3466" s="71">
        <v>0</v>
      </c>
      <c r="S3466" s="70">
        <v>0</v>
      </c>
      <c r="T3466" s="71">
        <v>0</v>
      </c>
      <c r="U3466" s="70">
        <v>0</v>
      </c>
      <c r="V3466" s="71">
        <v>0</v>
      </c>
      <c r="W3466" s="70">
        <v>0</v>
      </c>
      <c r="X3466" s="71">
        <v>0</v>
      </c>
      <c r="Y3466" s="70">
        <v>0</v>
      </c>
      <c r="Z3466" s="71">
        <v>0</v>
      </c>
      <c r="AA3466" s="70">
        <v>0</v>
      </c>
      <c r="AB3466" s="71">
        <v>0</v>
      </c>
      <c r="AC3466" s="54"/>
      <c r="AD3466" s="55">
        <f t="shared" si="72"/>
        <v>6.77986393372218E-3</v>
      </c>
      <c r="AE3466" s="54"/>
    </row>
    <row r="3467" spans="2:31" x14ac:dyDescent="0.3">
      <c r="B3467" s="4" t="s">
        <v>130</v>
      </c>
      <c r="C3467" s="14"/>
      <c r="D3467" s="14"/>
      <c r="E3467" s="70">
        <v>0</v>
      </c>
      <c r="F3467" s="71">
        <v>0</v>
      </c>
      <c r="G3467" s="70">
        <v>0</v>
      </c>
      <c r="H3467" s="71">
        <v>0</v>
      </c>
      <c r="I3467" s="70">
        <v>0</v>
      </c>
      <c r="J3467" s="71">
        <v>0</v>
      </c>
      <c r="K3467" s="70">
        <v>0</v>
      </c>
      <c r="L3467" s="71">
        <v>0</v>
      </c>
      <c r="M3467" s="70">
        <v>3.9063787460327112E-2</v>
      </c>
      <c r="N3467" s="71">
        <v>0.31212461233139016</v>
      </c>
      <c r="O3467" s="70">
        <v>0</v>
      </c>
      <c r="P3467" s="71">
        <v>0</v>
      </c>
      <c r="Q3467" s="70">
        <v>0</v>
      </c>
      <c r="R3467" s="71">
        <v>0</v>
      </c>
      <c r="S3467" s="70">
        <v>0</v>
      </c>
      <c r="T3467" s="71">
        <v>0</v>
      </c>
      <c r="U3467" s="70">
        <v>0</v>
      </c>
      <c r="V3467" s="71">
        <v>0</v>
      </c>
      <c r="W3467" s="70">
        <v>0</v>
      </c>
      <c r="X3467" s="71">
        <v>0</v>
      </c>
      <c r="Y3467" s="70">
        <v>0</v>
      </c>
      <c r="Z3467" s="71">
        <v>0</v>
      </c>
      <c r="AA3467" s="70">
        <v>0</v>
      </c>
      <c r="AB3467" s="71">
        <v>0</v>
      </c>
      <c r="AC3467" s="54"/>
      <c r="AD3467" s="55">
        <f t="shared" si="72"/>
        <v>0.35118839979171729</v>
      </c>
      <c r="AE3467" s="54"/>
    </row>
    <row r="3468" spans="2:31" x14ac:dyDescent="0.3">
      <c r="B3468" s="4" t="s">
        <v>131</v>
      </c>
      <c r="C3468" s="14"/>
      <c r="D3468" s="14"/>
      <c r="E3468" s="70">
        <v>0</v>
      </c>
      <c r="F3468" s="71">
        <v>0</v>
      </c>
      <c r="G3468" s="70">
        <v>0</v>
      </c>
      <c r="H3468" s="71">
        <v>0</v>
      </c>
      <c r="I3468" s="70">
        <v>0</v>
      </c>
      <c r="J3468" s="71">
        <v>0</v>
      </c>
      <c r="K3468" s="70">
        <v>0</v>
      </c>
      <c r="L3468" s="71">
        <v>0</v>
      </c>
      <c r="M3468" s="70">
        <v>3.9063787460327112E-2</v>
      </c>
      <c r="N3468" s="71">
        <v>0.31212461233139016</v>
      </c>
      <c r="O3468" s="70">
        <v>0</v>
      </c>
      <c r="P3468" s="71">
        <v>0</v>
      </c>
      <c r="Q3468" s="70">
        <v>0</v>
      </c>
      <c r="R3468" s="71">
        <v>0</v>
      </c>
      <c r="S3468" s="70">
        <v>0</v>
      </c>
      <c r="T3468" s="71">
        <v>0</v>
      </c>
      <c r="U3468" s="70">
        <v>0</v>
      </c>
      <c r="V3468" s="71">
        <v>0</v>
      </c>
      <c r="W3468" s="70">
        <v>0</v>
      </c>
      <c r="X3468" s="71">
        <v>0</v>
      </c>
      <c r="Y3468" s="70">
        <v>0</v>
      </c>
      <c r="Z3468" s="71">
        <v>0</v>
      </c>
      <c r="AA3468" s="70">
        <v>0</v>
      </c>
      <c r="AB3468" s="71">
        <v>0</v>
      </c>
      <c r="AC3468" s="54"/>
      <c r="AD3468" s="55">
        <f t="shared" si="72"/>
        <v>0.35118839979171729</v>
      </c>
      <c r="AE3468" s="54"/>
    </row>
    <row r="3469" spans="2:31" x14ac:dyDescent="0.3">
      <c r="B3469" s="4" t="s">
        <v>219</v>
      </c>
      <c r="C3469" s="14"/>
      <c r="D3469" s="14"/>
      <c r="E3469" s="70">
        <v>0</v>
      </c>
      <c r="F3469" s="71">
        <v>0</v>
      </c>
      <c r="G3469" s="70">
        <v>0.15131688117980957</v>
      </c>
      <c r="H3469" s="71">
        <v>0.5975934187571208</v>
      </c>
      <c r="I3469" s="70">
        <v>0.60130961736043265</v>
      </c>
      <c r="J3469" s="71">
        <v>0.5164307276407879</v>
      </c>
      <c r="K3469" s="70">
        <v>0.49493109385172523</v>
      </c>
      <c r="L3469" s="71">
        <v>0.48547677993774391</v>
      </c>
      <c r="M3469" s="70">
        <v>0.48896842002868657</v>
      </c>
      <c r="N3469" s="71">
        <v>0.47195731798807777</v>
      </c>
      <c r="O3469" s="70">
        <v>0</v>
      </c>
      <c r="P3469" s="71">
        <v>0</v>
      </c>
      <c r="Q3469" s="70">
        <v>0</v>
      </c>
      <c r="R3469" s="71">
        <v>0</v>
      </c>
      <c r="S3469" s="70">
        <v>0</v>
      </c>
      <c r="T3469" s="71">
        <v>0</v>
      </c>
      <c r="U3469" s="70">
        <v>0</v>
      </c>
      <c r="V3469" s="71">
        <v>0</v>
      </c>
      <c r="W3469" s="70">
        <v>0</v>
      </c>
      <c r="X3469" s="71">
        <v>0</v>
      </c>
      <c r="Y3469" s="70">
        <v>0</v>
      </c>
      <c r="Z3469" s="71">
        <v>0</v>
      </c>
      <c r="AA3469" s="70">
        <v>0</v>
      </c>
      <c r="AB3469" s="71">
        <v>0</v>
      </c>
      <c r="AC3469" s="54"/>
      <c r="AD3469" s="55">
        <f t="shared" si="72"/>
        <v>3.8079842567443847</v>
      </c>
      <c r="AE3469" s="54"/>
    </row>
    <row r="3470" spans="2:31" x14ac:dyDescent="0.3">
      <c r="B3470" s="4" t="s">
        <v>285</v>
      </c>
      <c r="C3470" s="14"/>
      <c r="D3470" s="14"/>
      <c r="E3470" s="70">
        <v>0</v>
      </c>
      <c r="F3470" s="71">
        <v>0</v>
      </c>
      <c r="G3470" s="70">
        <v>0</v>
      </c>
      <c r="H3470" s="71">
        <v>0</v>
      </c>
      <c r="I3470" s="70">
        <v>0</v>
      </c>
      <c r="J3470" s="71">
        <v>0</v>
      </c>
      <c r="K3470" s="70">
        <v>0</v>
      </c>
      <c r="L3470" s="71">
        <v>0</v>
      </c>
      <c r="M3470" s="70">
        <v>0.70627360343933154</v>
      </c>
      <c r="N3470" s="71">
        <v>1.3515552389356824</v>
      </c>
      <c r="O3470" s="70">
        <v>0</v>
      </c>
      <c r="P3470" s="71">
        <v>0</v>
      </c>
      <c r="Q3470" s="70">
        <v>0</v>
      </c>
      <c r="R3470" s="71">
        <v>0</v>
      </c>
      <c r="S3470" s="70">
        <v>0</v>
      </c>
      <c r="T3470" s="71">
        <v>0</v>
      </c>
      <c r="U3470" s="70">
        <v>0</v>
      </c>
      <c r="V3470" s="71">
        <v>0</v>
      </c>
      <c r="W3470" s="70">
        <v>0</v>
      </c>
      <c r="X3470" s="71">
        <v>0</v>
      </c>
      <c r="Y3470" s="70">
        <v>0</v>
      </c>
      <c r="Z3470" s="71">
        <v>0</v>
      </c>
      <c r="AA3470" s="70">
        <v>0</v>
      </c>
      <c r="AB3470" s="71">
        <v>0</v>
      </c>
      <c r="AC3470" s="54"/>
      <c r="AD3470" s="55">
        <f t="shared" si="72"/>
        <v>2.057828842375014</v>
      </c>
      <c r="AE3470" s="54"/>
    </row>
    <row r="3471" spans="2:31" x14ac:dyDescent="0.3">
      <c r="B3471" s="4" t="s">
        <v>286</v>
      </c>
      <c r="C3471" s="14"/>
      <c r="D3471" s="14"/>
      <c r="E3471" s="70">
        <v>0</v>
      </c>
      <c r="F3471" s="71">
        <v>0</v>
      </c>
      <c r="G3471" s="70">
        <v>0</v>
      </c>
      <c r="H3471" s="71">
        <v>0</v>
      </c>
      <c r="I3471" s="70">
        <v>0</v>
      </c>
      <c r="J3471" s="71">
        <v>0</v>
      </c>
      <c r="K3471" s="70">
        <v>0</v>
      </c>
      <c r="L3471" s="71">
        <v>0</v>
      </c>
      <c r="M3471" s="70">
        <v>0.70627360343933154</v>
      </c>
      <c r="N3471" s="71">
        <v>1.3515552389356824</v>
      </c>
      <c r="O3471" s="70">
        <v>0</v>
      </c>
      <c r="P3471" s="71">
        <v>0</v>
      </c>
      <c r="Q3471" s="70">
        <v>0</v>
      </c>
      <c r="R3471" s="71">
        <v>0</v>
      </c>
      <c r="S3471" s="70">
        <v>0</v>
      </c>
      <c r="T3471" s="71">
        <v>0</v>
      </c>
      <c r="U3471" s="70">
        <v>0</v>
      </c>
      <c r="V3471" s="71">
        <v>0</v>
      </c>
      <c r="W3471" s="70">
        <v>0</v>
      </c>
      <c r="X3471" s="71">
        <v>0</v>
      </c>
      <c r="Y3471" s="70">
        <v>0</v>
      </c>
      <c r="Z3471" s="71">
        <v>0</v>
      </c>
      <c r="AA3471" s="70">
        <v>0</v>
      </c>
      <c r="AB3471" s="71">
        <v>0</v>
      </c>
      <c r="AC3471" s="54"/>
      <c r="AD3471" s="55">
        <f t="shared" si="72"/>
        <v>2.057828842375014</v>
      </c>
      <c r="AE3471" s="54"/>
    </row>
    <row r="3472" spans="2:31" x14ac:dyDescent="0.3">
      <c r="B3472" s="4" t="s">
        <v>198</v>
      </c>
      <c r="C3472" s="14"/>
      <c r="D3472" s="14"/>
      <c r="E3472" s="70">
        <v>0</v>
      </c>
      <c r="F3472" s="71">
        <v>0</v>
      </c>
      <c r="G3472" s="70">
        <v>0</v>
      </c>
      <c r="H3472" s="71">
        <v>0</v>
      </c>
      <c r="I3472" s="70">
        <v>0</v>
      </c>
      <c r="J3472" s="71">
        <v>0</v>
      </c>
      <c r="K3472" s="70">
        <v>0</v>
      </c>
      <c r="L3472" s="71">
        <v>0</v>
      </c>
      <c r="M3472" s="70">
        <v>0.12292555941579243</v>
      </c>
      <c r="N3472" s="71">
        <v>0.40842046774923796</v>
      </c>
      <c r="O3472" s="70">
        <v>0</v>
      </c>
      <c r="P3472" s="71">
        <v>0</v>
      </c>
      <c r="Q3472" s="70">
        <v>0</v>
      </c>
      <c r="R3472" s="71">
        <v>0</v>
      </c>
      <c r="S3472" s="70">
        <v>0</v>
      </c>
      <c r="T3472" s="71">
        <v>0</v>
      </c>
      <c r="U3472" s="70">
        <v>0</v>
      </c>
      <c r="V3472" s="71">
        <v>0</v>
      </c>
      <c r="W3472" s="70">
        <v>0</v>
      </c>
      <c r="X3472" s="71">
        <v>0</v>
      </c>
      <c r="Y3472" s="70">
        <v>0</v>
      </c>
      <c r="Z3472" s="71">
        <v>0</v>
      </c>
      <c r="AA3472" s="70">
        <v>0</v>
      </c>
      <c r="AB3472" s="71">
        <v>0</v>
      </c>
      <c r="AC3472" s="54"/>
      <c r="AD3472" s="55">
        <f t="shared" si="72"/>
        <v>0.53134602716503043</v>
      </c>
      <c r="AE3472" s="54"/>
    </row>
    <row r="3473" spans="2:31" x14ac:dyDescent="0.3">
      <c r="B3473" s="4" t="s">
        <v>199</v>
      </c>
      <c r="C3473" s="14"/>
      <c r="D3473" s="14"/>
      <c r="E3473" s="70">
        <v>0</v>
      </c>
      <c r="F3473" s="71">
        <v>0</v>
      </c>
      <c r="G3473" s="70">
        <v>0</v>
      </c>
      <c r="H3473" s="71">
        <v>0</v>
      </c>
      <c r="I3473" s="70">
        <v>0</v>
      </c>
      <c r="J3473" s="71">
        <v>0</v>
      </c>
      <c r="K3473" s="70">
        <v>0</v>
      </c>
      <c r="L3473" s="71">
        <v>0</v>
      </c>
      <c r="M3473" s="70">
        <v>0.12292555941579243</v>
      </c>
      <c r="N3473" s="71">
        <v>0.40842046774923796</v>
      </c>
      <c r="O3473" s="70">
        <v>0</v>
      </c>
      <c r="P3473" s="71">
        <v>0</v>
      </c>
      <c r="Q3473" s="70">
        <v>0</v>
      </c>
      <c r="R3473" s="71">
        <v>0</v>
      </c>
      <c r="S3473" s="70">
        <v>0</v>
      </c>
      <c r="T3473" s="71">
        <v>0</v>
      </c>
      <c r="U3473" s="70">
        <v>0</v>
      </c>
      <c r="V3473" s="71">
        <v>0</v>
      </c>
      <c r="W3473" s="70">
        <v>0</v>
      </c>
      <c r="X3473" s="71">
        <v>0</v>
      </c>
      <c r="Y3473" s="70">
        <v>0</v>
      </c>
      <c r="Z3473" s="71">
        <v>0</v>
      </c>
      <c r="AA3473" s="70">
        <v>0</v>
      </c>
      <c r="AB3473" s="71">
        <v>0</v>
      </c>
      <c r="AC3473" s="54"/>
      <c r="AD3473" s="55">
        <f t="shared" si="72"/>
        <v>0.53134602716503043</v>
      </c>
      <c r="AE3473" s="54"/>
    </row>
    <row r="3474" spans="2:31" x14ac:dyDescent="0.3">
      <c r="B3474" s="4" t="s">
        <v>155</v>
      </c>
      <c r="C3474" s="14"/>
      <c r="D3474" s="14"/>
      <c r="E3474" s="70">
        <v>0</v>
      </c>
      <c r="F3474" s="71">
        <v>0</v>
      </c>
      <c r="G3474" s="70">
        <v>0</v>
      </c>
      <c r="H3474" s="71">
        <v>0</v>
      </c>
      <c r="I3474" s="70">
        <v>0</v>
      </c>
      <c r="J3474" s="71">
        <v>0</v>
      </c>
      <c r="K3474" s="70">
        <v>0</v>
      </c>
      <c r="L3474" s="71">
        <v>0</v>
      </c>
      <c r="M3474" s="70">
        <v>0</v>
      </c>
      <c r="N3474" s="71">
        <v>0</v>
      </c>
      <c r="O3474" s="70">
        <v>0</v>
      </c>
      <c r="P3474" s="71">
        <v>0</v>
      </c>
      <c r="Q3474" s="70">
        <v>0</v>
      </c>
      <c r="R3474" s="71">
        <v>0</v>
      </c>
      <c r="S3474" s="70">
        <v>0</v>
      </c>
      <c r="T3474" s="71">
        <v>0</v>
      </c>
      <c r="U3474" s="70">
        <v>0</v>
      </c>
      <c r="V3474" s="71">
        <v>0</v>
      </c>
      <c r="W3474" s="70">
        <v>0</v>
      </c>
      <c r="X3474" s="71">
        <v>0</v>
      </c>
      <c r="Y3474" s="70">
        <v>0</v>
      </c>
      <c r="Z3474" s="71">
        <v>0</v>
      </c>
      <c r="AA3474" s="70">
        <v>0</v>
      </c>
      <c r="AB3474" s="71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231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232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233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234</v>
      </c>
      <c r="C3478" s="4"/>
      <c r="D3478" s="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288</v>
      </c>
      <c r="C3479" s="4"/>
      <c r="D3479" s="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289</v>
      </c>
      <c r="C3480" s="4"/>
      <c r="D3480" s="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0</v>
      </c>
      <c r="V3480" s="71">
        <v>0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156</v>
      </c>
      <c r="C3481" s="4"/>
      <c r="D3481" s="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0</v>
      </c>
      <c r="V3481" s="71">
        <v>0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192</v>
      </c>
      <c r="C3482" s="4"/>
      <c r="D3482" s="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193</v>
      </c>
      <c r="C3483" s="4"/>
      <c r="D3483" s="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184</v>
      </c>
      <c r="C3484" s="4"/>
      <c r="D3484" s="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9.5387283960978189E-2</v>
      </c>
      <c r="N3484" s="71">
        <v>1.1516987641652425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1.2470860481262207</v>
      </c>
      <c r="AE3484" s="54"/>
    </row>
    <row r="3485" spans="2:31" x14ac:dyDescent="0.3">
      <c r="B3485" s="4" t="s">
        <v>185</v>
      </c>
      <c r="C3485" s="4"/>
      <c r="D3485" s="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9.5387283960978189E-2</v>
      </c>
      <c r="N3485" s="71">
        <v>1.1516987641652425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1.2470860481262207</v>
      </c>
      <c r="AE3485" s="54"/>
    </row>
    <row r="3486" spans="2:31" x14ac:dyDescent="0.3">
      <c r="B3486" s="4" t="s">
        <v>287</v>
      </c>
      <c r="C3486" s="4"/>
      <c r="D3486" s="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142</v>
      </c>
      <c r="C3487" s="4"/>
      <c r="D3487" s="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143</v>
      </c>
      <c r="C3488" s="4"/>
      <c r="D3488" s="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241</v>
      </c>
      <c r="C3489" s="4"/>
      <c r="D3489" s="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160</v>
      </c>
      <c r="C3490" s="4"/>
      <c r="D3490" s="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ref="AD3490:AD3551" si="73">SUM(E3490:AB3490)</f>
        <v>0</v>
      </c>
      <c r="AE3490" s="54"/>
    </row>
    <row r="3491" spans="2:31" x14ac:dyDescent="0.3">
      <c r="B3491" s="4" t="s">
        <v>161</v>
      </c>
      <c r="C3491" s="4"/>
      <c r="D3491" s="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3"/>
        <v>0</v>
      </c>
      <c r="AE3491" s="54"/>
    </row>
    <row r="3492" spans="2:31" x14ac:dyDescent="0.3">
      <c r="B3492" s="4" t="s">
        <v>157</v>
      </c>
      <c r="C3492" s="4"/>
      <c r="D3492" s="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3"/>
        <v>0</v>
      </c>
      <c r="AE3492" s="54"/>
    </row>
    <row r="3493" spans="2:31" x14ac:dyDescent="0.3">
      <c r="B3493" s="4" t="s">
        <v>158</v>
      </c>
      <c r="C3493" s="4"/>
      <c r="D3493" s="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3"/>
        <v>0</v>
      </c>
      <c r="AE3493" s="54"/>
    </row>
    <row r="3494" spans="2:31" x14ac:dyDescent="0.3">
      <c r="B3494" s="4" t="s">
        <v>159</v>
      </c>
      <c r="C3494" s="4"/>
      <c r="D3494" s="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3"/>
        <v>0</v>
      </c>
      <c r="AE3494" s="54"/>
    </row>
    <row r="3495" spans="2:31" x14ac:dyDescent="0.3">
      <c r="B3495" s="4" t="s">
        <v>132</v>
      </c>
      <c r="C3495" s="4"/>
      <c r="D3495" s="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3"/>
        <v>0</v>
      </c>
      <c r="AE3495" s="54"/>
    </row>
    <row r="3496" spans="2:31" x14ac:dyDescent="0.3">
      <c r="B3496" s="4" t="s">
        <v>133</v>
      </c>
      <c r="C3496" s="4"/>
      <c r="D3496" s="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3"/>
        <v>0</v>
      </c>
      <c r="AE3496" s="54"/>
    </row>
    <row r="3497" spans="2:31" x14ac:dyDescent="0.3">
      <c r="B3497" s="4" t="s">
        <v>134</v>
      </c>
      <c r="C3497" s="4"/>
      <c r="D3497" s="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3"/>
        <v>0</v>
      </c>
      <c r="AE3497" s="54"/>
    </row>
    <row r="3498" spans="2:31" x14ac:dyDescent="0.3">
      <c r="B3498" s="4" t="s">
        <v>190</v>
      </c>
      <c r="C3498" s="4"/>
      <c r="D3498" s="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3"/>
        <v>0</v>
      </c>
      <c r="AE3498" s="54"/>
    </row>
    <row r="3499" spans="2:31" x14ac:dyDescent="0.3">
      <c r="B3499" s="4" t="s">
        <v>191</v>
      </c>
      <c r="C3499" s="4"/>
      <c r="D3499" s="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3"/>
        <v>0</v>
      </c>
      <c r="AE3499" s="54"/>
    </row>
    <row r="3500" spans="2:31" x14ac:dyDescent="0.3">
      <c r="B3500" s="4" t="s">
        <v>175</v>
      </c>
      <c r="C3500" s="4"/>
      <c r="D3500" s="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3"/>
        <v>0</v>
      </c>
      <c r="AE3500" s="54"/>
    </row>
    <row r="3501" spans="2:31" x14ac:dyDescent="0.3">
      <c r="B3501" s="4" t="s">
        <v>176</v>
      </c>
      <c r="C3501" s="4"/>
      <c r="D3501" s="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3"/>
        <v>0</v>
      </c>
      <c r="AE3501" s="54"/>
    </row>
    <row r="3502" spans="2:31" x14ac:dyDescent="0.3">
      <c r="B3502" s="4" t="s">
        <v>183</v>
      </c>
      <c r="C3502" s="4"/>
      <c r="D3502" s="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3"/>
        <v>0</v>
      </c>
      <c r="AE3502" s="54"/>
    </row>
    <row r="3503" spans="2:31" x14ac:dyDescent="0.3">
      <c r="B3503" s="4" t="s">
        <v>224</v>
      </c>
      <c r="C3503" s="4"/>
      <c r="D3503" s="4"/>
      <c r="E3503" s="70">
        <v>0</v>
      </c>
      <c r="F3503" s="71">
        <v>0</v>
      </c>
      <c r="G3503" s="70">
        <v>1.0341602563858038E-2</v>
      </c>
      <c r="H3503" s="71">
        <v>4.2014953825208888E-2</v>
      </c>
      <c r="I3503" s="70">
        <v>4.2459258106019776E-2</v>
      </c>
      <c r="J3503" s="71">
        <v>4.2858189344406133E-2</v>
      </c>
      <c r="K3503" s="70">
        <v>0.50711895986934363</v>
      </c>
      <c r="L3503" s="71">
        <v>0.54018293644815074</v>
      </c>
      <c r="M3503" s="70">
        <v>0.5384341944216029</v>
      </c>
      <c r="N3503" s="71">
        <v>0.49883793738631643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3"/>
        <v>2.2222480319649067</v>
      </c>
      <c r="AE3503" s="54"/>
    </row>
    <row r="3504" spans="2:31" x14ac:dyDescent="0.3">
      <c r="B3504" s="4" t="s">
        <v>225</v>
      </c>
      <c r="C3504" s="4"/>
      <c r="D3504" s="4"/>
      <c r="E3504" s="70">
        <v>0</v>
      </c>
      <c r="F3504" s="71">
        <v>0</v>
      </c>
      <c r="G3504" s="70">
        <v>1.0341602563858038E-2</v>
      </c>
      <c r="H3504" s="71">
        <v>4.2014953825208888E-2</v>
      </c>
      <c r="I3504" s="70">
        <v>4.2459258106019776E-2</v>
      </c>
      <c r="J3504" s="71">
        <v>4.2858189344406133E-2</v>
      </c>
      <c r="K3504" s="70">
        <v>0.50711895986934363</v>
      </c>
      <c r="L3504" s="71">
        <v>0.54018293644815074</v>
      </c>
      <c r="M3504" s="70">
        <v>0.5384341944216029</v>
      </c>
      <c r="N3504" s="71">
        <v>0.49883793738631643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3"/>
        <v>2.2222480319649067</v>
      </c>
      <c r="AE3504" s="54"/>
    </row>
    <row r="3505" spans="2:31" x14ac:dyDescent="0.3">
      <c r="B3505" s="4" t="s">
        <v>226</v>
      </c>
      <c r="C3505" s="4"/>
      <c r="D3505" s="4"/>
      <c r="E3505" s="70">
        <v>0</v>
      </c>
      <c r="F3505" s="71">
        <v>0</v>
      </c>
      <c r="G3505" s="70">
        <v>1.0341602563858038E-2</v>
      </c>
      <c r="H3505" s="71">
        <v>4.2014953825208888E-2</v>
      </c>
      <c r="I3505" s="70">
        <v>4.2459258106019776E-2</v>
      </c>
      <c r="J3505" s="71">
        <v>4.2858189344406133E-2</v>
      </c>
      <c r="K3505" s="70">
        <v>0.50711895986934363</v>
      </c>
      <c r="L3505" s="71">
        <v>0.54018293644815074</v>
      </c>
      <c r="M3505" s="70">
        <v>0.5384341944216029</v>
      </c>
      <c r="N3505" s="71">
        <v>0.49883793738631643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3"/>
        <v>2.2222480319649067</v>
      </c>
      <c r="AE3505" s="54"/>
    </row>
    <row r="3506" spans="2:31" x14ac:dyDescent="0.3">
      <c r="B3506" s="4" t="s">
        <v>174</v>
      </c>
      <c r="C3506" s="4"/>
      <c r="D3506" s="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3"/>
        <v>0</v>
      </c>
      <c r="AE3506" s="54"/>
    </row>
    <row r="3507" spans="2:31" x14ac:dyDescent="0.3">
      <c r="B3507" s="4" t="s">
        <v>242</v>
      </c>
      <c r="C3507" s="4"/>
      <c r="D3507" s="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3"/>
        <v>0</v>
      </c>
      <c r="AE3507" s="54"/>
    </row>
    <row r="3508" spans="2:31" x14ac:dyDescent="0.3">
      <c r="B3508" s="4" t="s">
        <v>227</v>
      </c>
      <c r="C3508" s="4"/>
      <c r="D3508" s="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3"/>
        <v>0</v>
      </c>
      <c r="AE3508" s="54"/>
    </row>
    <row r="3509" spans="2:31" x14ac:dyDescent="0.3">
      <c r="B3509" s="4" t="s">
        <v>228</v>
      </c>
      <c r="C3509" s="4"/>
      <c r="D3509" s="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3"/>
        <v>0</v>
      </c>
      <c r="AE3509" s="54"/>
    </row>
    <row r="3510" spans="2:31" x14ac:dyDescent="0.3">
      <c r="B3510" s="4" t="s">
        <v>290</v>
      </c>
      <c r="C3510" s="4"/>
      <c r="D3510" s="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3"/>
        <v>0</v>
      </c>
      <c r="AE3510" s="54"/>
    </row>
    <row r="3511" spans="2:31" x14ac:dyDescent="0.3">
      <c r="B3511" s="4" t="s">
        <v>177</v>
      </c>
      <c r="C3511" s="4"/>
      <c r="D3511" s="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3"/>
        <v>0</v>
      </c>
      <c r="AE3511" s="54"/>
    </row>
    <row r="3512" spans="2:31" x14ac:dyDescent="0.3">
      <c r="B3512" s="4" t="s">
        <v>178</v>
      </c>
      <c r="C3512" s="4"/>
      <c r="D3512" s="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3"/>
        <v>0</v>
      </c>
      <c r="AE3512" s="54"/>
    </row>
    <row r="3513" spans="2:31" x14ac:dyDescent="0.3">
      <c r="B3513" s="4" t="s">
        <v>162</v>
      </c>
      <c r="C3513" s="4"/>
      <c r="D3513" s="4"/>
      <c r="E3513" s="70">
        <v>0</v>
      </c>
      <c r="F3513" s="71">
        <v>0</v>
      </c>
      <c r="G3513" s="70">
        <v>8.472071251123052E-2</v>
      </c>
      <c r="H3513" s="71">
        <v>0.399958650401322</v>
      </c>
      <c r="I3513" s="70">
        <v>0.40071140853664766</v>
      </c>
      <c r="J3513" s="71">
        <v>0.39230311772726456</v>
      </c>
      <c r="K3513" s="70">
        <v>0.19508557908977484</v>
      </c>
      <c r="L3513" s="71">
        <v>0.12553920405665403</v>
      </c>
      <c r="M3513" s="70">
        <v>5.2318258262789323E-3</v>
      </c>
      <c r="N3513" s="71">
        <v>0</v>
      </c>
      <c r="O3513" s="70">
        <v>0</v>
      </c>
      <c r="P3513" s="71">
        <v>0</v>
      </c>
      <c r="Q3513" s="70">
        <v>0</v>
      </c>
      <c r="R3513" s="71">
        <v>0</v>
      </c>
      <c r="S3513" s="70">
        <v>0</v>
      </c>
      <c r="T3513" s="71">
        <v>0</v>
      </c>
      <c r="U3513" s="70">
        <v>0</v>
      </c>
      <c r="V3513" s="71">
        <v>0</v>
      </c>
      <c r="W3513" s="70">
        <v>0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3"/>
        <v>1.6035504981491724</v>
      </c>
      <c r="AE3513" s="54"/>
    </row>
    <row r="3514" spans="2:31" x14ac:dyDescent="0.3">
      <c r="B3514" s="4" t="s">
        <v>163</v>
      </c>
      <c r="C3514" s="4"/>
      <c r="D3514" s="4"/>
      <c r="E3514" s="70">
        <v>0</v>
      </c>
      <c r="F3514" s="71">
        <v>0</v>
      </c>
      <c r="G3514" s="70">
        <v>8.472071251123052E-2</v>
      </c>
      <c r="H3514" s="71">
        <v>0.399958650401322</v>
      </c>
      <c r="I3514" s="70">
        <v>0.40071140853664766</v>
      </c>
      <c r="J3514" s="71">
        <v>0.39230311772726456</v>
      </c>
      <c r="K3514" s="70">
        <v>0.19508557908977484</v>
      </c>
      <c r="L3514" s="71">
        <v>0.12553920405665403</v>
      </c>
      <c r="M3514" s="70">
        <v>5.2318258262789323E-3</v>
      </c>
      <c r="N3514" s="71">
        <v>0</v>
      </c>
      <c r="O3514" s="70">
        <v>0</v>
      </c>
      <c r="P3514" s="71">
        <v>0</v>
      </c>
      <c r="Q3514" s="70">
        <v>0</v>
      </c>
      <c r="R3514" s="71">
        <v>0</v>
      </c>
      <c r="S3514" s="70">
        <v>0</v>
      </c>
      <c r="T3514" s="71">
        <v>0</v>
      </c>
      <c r="U3514" s="70">
        <v>0</v>
      </c>
      <c r="V3514" s="71">
        <v>0</v>
      </c>
      <c r="W3514" s="70">
        <v>0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3"/>
        <v>1.6035504981491724</v>
      </c>
      <c r="AE3514" s="54"/>
    </row>
    <row r="3515" spans="2:31" x14ac:dyDescent="0.3">
      <c r="B3515" s="4" t="s">
        <v>164</v>
      </c>
      <c r="C3515" s="4"/>
      <c r="D3515" s="4"/>
      <c r="E3515" s="70">
        <v>0</v>
      </c>
      <c r="F3515" s="71">
        <v>0</v>
      </c>
      <c r="G3515" s="70">
        <v>8.472071251123052E-2</v>
      </c>
      <c r="H3515" s="71">
        <v>0.399958650401322</v>
      </c>
      <c r="I3515" s="70">
        <v>0.40071140853664766</v>
      </c>
      <c r="J3515" s="71">
        <v>0.39230311772726456</v>
      </c>
      <c r="K3515" s="70">
        <v>0.19508557908977484</v>
      </c>
      <c r="L3515" s="71">
        <v>0.12553920405665403</v>
      </c>
      <c r="M3515" s="70">
        <v>5.2318258262789323E-3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3"/>
        <v>1.6035504981491724</v>
      </c>
      <c r="AE3515" s="54"/>
    </row>
    <row r="3516" spans="2:31" x14ac:dyDescent="0.3">
      <c r="B3516" s="4" t="s">
        <v>165</v>
      </c>
      <c r="C3516" s="4"/>
      <c r="D3516" s="4"/>
      <c r="E3516" s="70">
        <v>0</v>
      </c>
      <c r="F3516" s="71">
        <v>0</v>
      </c>
      <c r="G3516" s="70">
        <v>0.18154438395263675</v>
      </c>
      <c r="H3516" s="71">
        <v>0.85705425085997577</v>
      </c>
      <c r="I3516" s="70">
        <v>0.85866730400710156</v>
      </c>
      <c r="J3516" s="71">
        <v>0.84064953798699515</v>
      </c>
      <c r="K3516" s="70">
        <v>0.41804052662094598</v>
      </c>
      <c r="L3516" s="71">
        <v>0.26901258012140128</v>
      </c>
      <c r="M3516" s="70">
        <v>1.121105534202623E-2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3"/>
        <v>3.4361796388910828</v>
      </c>
      <c r="AE3516" s="54"/>
    </row>
    <row r="3517" spans="2:31" x14ac:dyDescent="0.3">
      <c r="B3517" s="4" t="s">
        <v>166</v>
      </c>
      <c r="C3517" s="4"/>
      <c r="D3517" s="4"/>
      <c r="E3517" s="70">
        <v>0</v>
      </c>
      <c r="F3517" s="71">
        <v>0</v>
      </c>
      <c r="G3517" s="70">
        <v>0.18154438395263675</v>
      </c>
      <c r="H3517" s="71">
        <v>0.85705425085997577</v>
      </c>
      <c r="I3517" s="70">
        <v>0.85866730400710156</v>
      </c>
      <c r="J3517" s="71">
        <v>0.84064953798699515</v>
      </c>
      <c r="K3517" s="70">
        <v>0.41804052662094598</v>
      </c>
      <c r="L3517" s="71">
        <v>0.26901258012140128</v>
      </c>
      <c r="M3517" s="70">
        <v>1.121105534202623E-2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3"/>
        <v>3.4361796388910828</v>
      </c>
      <c r="AE3517" s="54"/>
    </row>
    <row r="3518" spans="2:31" x14ac:dyDescent="0.3">
      <c r="B3518" s="4" t="s">
        <v>186</v>
      </c>
      <c r="C3518" s="4"/>
      <c r="D3518" s="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0.16716668605804444</v>
      </c>
      <c r="N3518" s="71">
        <v>0.51086937983830771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3"/>
        <v>0.67803606589635212</v>
      </c>
      <c r="AE3518" s="54"/>
    </row>
    <row r="3519" spans="2:31" x14ac:dyDescent="0.3">
      <c r="B3519" s="4" t="s">
        <v>187</v>
      </c>
      <c r="C3519" s="4"/>
      <c r="D3519" s="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0.16716668605804444</v>
      </c>
      <c r="N3519" s="71">
        <v>0.51086937983830771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3"/>
        <v>0.67803606589635212</v>
      </c>
      <c r="AE3519" s="54"/>
    </row>
    <row r="3520" spans="2:31" x14ac:dyDescent="0.3">
      <c r="B3520" s="4" t="s">
        <v>145</v>
      </c>
      <c r="C3520" s="4"/>
      <c r="D3520" s="4"/>
      <c r="E3520" s="70">
        <v>0</v>
      </c>
      <c r="F3520" s="71">
        <v>0</v>
      </c>
      <c r="G3520" s="70">
        <v>9.7776967287063671E-2</v>
      </c>
      <c r="H3520" s="71">
        <v>0.36652453581492123</v>
      </c>
      <c r="I3520" s="70">
        <v>0.34110786914825497</v>
      </c>
      <c r="J3520" s="71">
        <v>0.34110786914825497</v>
      </c>
      <c r="K3520" s="70">
        <v>0.34110786914825497</v>
      </c>
      <c r="L3520" s="71">
        <v>0.34110786914825497</v>
      </c>
      <c r="M3520" s="70">
        <v>0.34110786914825497</v>
      </c>
      <c r="N3520" s="71">
        <v>0.31836734453837123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3"/>
        <v>2.4882081933816309</v>
      </c>
      <c r="AE3520" s="54"/>
    </row>
    <row r="3521" spans="2:31" x14ac:dyDescent="0.3">
      <c r="B3521" s="4" t="s">
        <v>146</v>
      </c>
      <c r="C3521" s="4"/>
      <c r="D3521" s="4"/>
      <c r="E3521" s="70">
        <v>0</v>
      </c>
      <c r="F3521" s="71">
        <v>0</v>
      </c>
      <c r="G3521" s="70">
        <v>9.7776967287063671E-2</v>
      </c>
      <c r="H3521" s="71">
        <v>0.36652453581492123</v>
      </c>
      <c r="I3521" s="70">
        <v>0.34110786914825497</v>
      </c>
      <c r="J3521" s="71">
        <v>0.34110786914825497</v>
      </c>
      <c r="K3521" s="70">
        <v>0.34110786914825497</v>
      </c>
      <c r="L3521" s="71">
        <v>0.34110786914825497</v>
      </c>
      <c r="M3521" s="70">
        <v>0.34110786914825497</v>
      </c>
      <c r="N3521" s="71">
        <v>0.31836734453837123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3"/>
        <v>2.4882081933816309</v>
      </c>
      <c r="AE3521" s="54"/>
    </row>
    <row r="3522" spans="2:31" x14ac:dyDescent="0.3">
      <c r="B3522" s="4" t="s">
        <v>167</v>
      </c>
      <c r="C3522" s="4"/>
      <c r="D3522" s="4"/>
      <c r="E3522" s="70">
        <v>0</v>
      </c>
      <c r="F3522" s="71">
        <v>0</v>
      </c>
      <c r="G3522" s="70">
        <v>3.7602323784570554E-2</v>
      </c>
      <c r="H3522" s="71">
        <v>0.30251159369686864</v>
      </c>
      <c r="I3522" s="70">
        <v>0.28911997178931648</v>
      </c>
      <c r="J3522" s="71">
        <v>0.28871582050859546</v>
      </c>
      <c r="K3522" s="70">
        <v>0.29363740516774806</v>
      </c>
      <c r="L3522" s="71">
        <v>0.28758445547428008</v>
      </c>
      <c r="M3522" s="70">
        <v>0.54670523818780614</v>
      </c>
      <c r="N3522" s="71">
        <v>1.4313189757729159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3"/>
        <v>3.4771957843821015</v>
      </c>
      <c r="AE3522" s="54"/>
    </row>
    <row r="3523" spans="2:31" x14ac:dyDescent="0.3">
      <c r="B3523" s="4" t="s">
        <v>168</v>
      </c>
      <c r="C3523" s="4"/>
      <c r="D3523" s="4"/>
      <c r="E3523" s="70">
        <v>0</v>
      </c>
      <c r="F3523" s="71">
        <v>0</v>
      </c>
      <c r="G3523" s="70">
        <v>3.7602323784570554E-2</v>
      </c>
      <c r="H3523" s="71">
        <v>0.30251159369686864</v>
      </c>
      <c r="I3523" s="70">
        <v>0.28911997178931648</v>
      </c>
      <c r="J3523" s="71">
        <v>0.28871582050859546</v>
      </c>
      <c r="K3523" s="70">
        <v>0.29363740516774806</v>
      </c>
      <c r="L3523" s="71">
        <v>0.28758445547428008</v>
      </c>
      <c r="M3523" s="70">
        <v>0.54670523818780614</v>
      </c>
      <c r="N3523" s="71">
        <v>1.4313189757729159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3"/>
        <v>3.4771957843821015</v>
      </c>
      <c r="AE3523" s="54"/>
    </row>
    <row r="3524" spans="2:31" x14ac:dyDescent="0.3">
      <c r="B3524" s="4" t="s">
        <v>169</v>
      </c>
      <c r="C3524" s="4"/>
      <c r="D3524" s="4"/>
      <c r="E3524" s="70">
        <v>0</v>
      </c>
      <c r="F3524" s="71">
        <v>0</v>
      </c>
      <c r="G3524" s="70">
        <v>3.7602323784570554E-2</v>
      </c>
      <c r="H3524" s="71">
        <v>0.30251159369686864</v>
      </c>
      <c r="I3524" s="70">
        <v>0.28911997178931648</v>
      </c>
      <c r="J3524" s="71">
        <v>0.28871582050859546</v>
      </c>
      <c r="K3524" s="70">
        <v>0.29363740516774806</v>
      </c>
      <c r="L3524" s="71">
        <v>0.28758445547428008</v>
      </c>
      <c r="M3524" s="70">
        <v>0.54670523818780614</v>
      </c>
      <c r="N3524" s="71">
        <v>1.4313189757729159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3"/>
        <v>3.4771957843821015</v>
      </c>
      <c r="AE3524" s="54"/>
    </row>
    <row r="3525" spans="2:31" x14ac:dyDescent="0.3">
      <c r="B3525" s="4" t="s">
        <v>204</v>
      </c>
      <c r="C3525" s="4"/>
      <c r="D3525" s="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3"/>
        <v>0</v>
      </c>
      <c r="AE3525" s="54"/>
    </row>
    <row r="3526" spans="2:31" x14ac:dyDescent="0.3">
      <c r="B3526" s="4" t="s">
        <v>205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3"/>
        <v>0</v>
      </c>
      <c r="AE3526" s="54"/>
    </row>
    <row r="3527" spans="2:31" x14ac:dyDescent="0.3">
      <c r="B3527" s="4" t="s">
        <v>206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3"/>
        <v>0</v>
      </c>
      <c r="AE3527" s="54"/>
    </row>
    <row r="3528" spans="2:31" x14ac:dyDescent="0.3">
      <c r="B3528" s="4" t="s">
        <v>135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3"/>
        <v>0</v>
      </c>
      <c r="AE3528" s="54"/>
    </row>
    <row r="3529" spans="2:31" x14ac:dyDescent="0.3">
      <c r="B3529" s="4" t="s">
        <v>136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3"/>
        <v>0</v>
      </c>
      <c r="AE3529" s="54"/>
    </row>
    <row r="3530" spans="2:31" x14ac:dyDescent="0.3">
      <c r="B3530" s="4" t="s">
        <v>137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3"/>
        <v>0</v>
      </c>
      <c r="AE3530" s="54"/>
    </row>
    <row r="3531" spans="2:31" x14ac:dyDescent="0.3">
      <c r="B3531" s="4" t="s">
        <v>261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3"/>
        <v>0</v>
      </c>
      <c r="AE3531" s="54"/>
    </row>
    <row r="3532" spans="2:31" x14ac:dyDescent="0.3">
      <c r="B3532" s="4" t="s">
        <v>262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0</v>
      </c>
      <c r="N3532" s="71">
        <v>0</v>
      </c>
      <c r="O3532" s="70">
        <v>0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3"/>
        <v>0</v>
      </c>
      <c r="AE3532" s="54"/>
    </row>
    <row r="3533" spans="2:31" x14ac:dyDescent="0.3">
      <c r="B3533" s="4" t="s">
        <v>197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0</v>
      </c>
      <c r="N3533" s="71">
        <v>0</v>
      </c>
      <c r="O3533" s="70">
        <v>0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3"/>
        <v>0</v>
      </c>
      <c r="AE3533" s="54"/>
    </row>
    <row r="3534" spans="2:31" x14ac:dyDescent="0.3">
      <c r="B3534" s="4" t="s">
        <v>209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8.1231753031412346E-4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3"/>
        <v>8.1231753031412346E-4</v>
      </c>
      <c r="AE3534" s="54"/>
    </row>
    <row r="3535" spans="2:31" x14ac:dyDescent="0.3">
      <c r="B3535" s="4" t="s">
        <v>210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8.1231753031412346E-4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3"/>
        <v>8.1231753031412346E-4</v>
      </c>
      <c r="AE3535" s="54"/>
    </row>
    <row r="3536" spans="2:31" x14ac:dyDescent="0.3">
      <c r="B3536" s="4" t="s">
        <v>211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3"/>
        <v>0</v>
      </c>
      <c r="AE3536" s="54"/>
    </row>
    <row r="3537" spans="2:31" x14ac:dyDescent="0.3">
      <c r="B3537" s="4" t="s">
        <v>212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3"/>
        <v>0</v>
      </c>
      <c r="AE3537" s="54"/>
    </row>
    <row r="3538" spans="2:31" x14ac:dyDescent="0.3">
      <c r="B3538" s="4" t="s">
        <v>229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2.6566232244173656E-2</v>
      </c>
      <c r="N3538" s="71">
        <v>0.10392293572425831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3"/>
        <v>0.13048916796843196</v>
      </c>
      <c r="AE3538" s="54"/>
    </row>
    <row r="3539" spans="2:31" x14ac:dyDescent="0.3">
      <c r="B3539" s="4" t="s">
        <v>230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2.6566232244173656E-2</v>
      </c>
      <c r="N3539" s="71">
        <v>0.10392293572425831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3"/>
        <v>0.13048916796843196</v>
      </c>
      <c r="AE3539" s="54"/>
    </row>
    <row r="3540" spans="2:31" x14ac:dyDescent="0.3">
      <c r="B3540" s="4" t="s">
        <v>213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2.138171234130859</v>
      </c>
      <c r="J3540" s="71">
        <v>6.2795036315917967</v>
      </c>
      <c r="K3540" s="70">
        <v>7.4349666595458963</v>
      </c>
      <c r="L3540" s="71">
        <v>4.1095782597859714</v>
      </c>
      <c r="M3540" s="70">
        <v>6.139035542806006E-2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si="73"/>
        <v>20.023610140482582</v>
      </c>
      <c r="AE3540" s="54"/>
    </row>
    <row r="3541" spans="2:31" x14ac:dyDescent="0.3">
      <c r="B3541" s="4" t="s">
        <v>263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264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217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218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243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265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170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171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172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173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138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0</v>
      </c>
      <c r="AE3551" s="54"/>
    </row>
    <row r="3552" spans="2:31" x14ac:dyDescent="0.3">
      <c r="B3552" s="12" t="s">
        <v>2</v>
      </c>
      <c r="C3552" s="12"/>
      <c r="D3552" s="12"/>
      <c r="E3552" s="13">
        <f t="shared" ref="E3552:AB3552" si="74">SUM(E3416:E3551)</f>
        <v>0</v>
      </c>
      <c r="F3552" s="13">
        <f t="shared" si="74"/>
        <v>0</v>
      </c>
      <c r="G3552" s="13">
        <f t="shared" si="74"/>
        <v>1.6139623840575379</v>
      </c>
      <c r="H3552" s="13">
        <f t="shared" si="74"/>
        <v>7.2826481988573555</v>
      </c>
      <c r="I3552" s="13">
        <f t="shared" si="74"/>
        <v>9.4282815720960347</v>
      </c>
      <c r="J3552" s="13">
        <f t="shared" si="74"/>
        <v>13.674821358520246</v>
      </c>
      <c r="K3552" s="13">
        <f t="shared" si="74"/>
        <v>14.763548380777038</v>
      </c>
      <c r="L3552" s="13">
        <f t="shared" si="74"/>
        <v>11.051654278341474</v>
      </c>
      <c r="M3552" s="13">
        <f t="shared" si="74"/>
        <v>12.319941226102145</v>
      </c>
      <c r="N3552" s="13">
        <f t="shared" si="74"/>
        <v>26.025070208203786</v>
      </c>
      <c r="O3552" s="13">
        <f t="shared" si="74"/>
        <v>0</v>
      </c>
      <c r="P3552" s="13">
        <f t="shared" si="74"/>
        <v>0</v>
      </c>
      <c r="Q3552" s="13">
        <f t="shared" si="74"/>
        <v>0</v>
      </c>
      <c r="R3552" s="13">
        <f t="shared" si="74"/>
        <v>0</v>
      </c>
      <c r="S3552" s="13">
        <f t="shared" si="74"/>
        <v>0</v>
      </c>
      <c r="T3552" s="13">
        <f t="shared" si="74"/>
        <v>0</v>
      </c>
      <c r="U3552" s="13">
        <f t="shared" si="74"/>
        <v>0</v>
      </c>
      <c r="V3552" s="13">
        <f t="shared" si="74"/>
        <v>0</v>
      </c>
      <c r="W3552" s="13">
        <f t="shared" si="74"/>
        <v>0</v>
      </c>
      <c r="X3552" s="13">
        <f t="shared" si="74"/>
        <v>0</v>
      </c>
      <c r="Y3552" s="13">
        <f t="shared" si="74"/>
        <v>0</v>
      </c>
      <c r="Z3552" s="13">
        <f t="shared" si="74"/>
        <v>0</v>
      </c>
      <c r="AA3552" s="13">
        <f t="shared" si="74"/>
        <v>0</v>
      </c>
      <c r="AB3552" s="13">
        <f t="shared" si="74"/>
        <v>0</v>
      </c>
      <c r="AC3552" s="116">
        <f>SUM(AC3416:AE3551)</f>
        <v>96.159927606955648</v>
      </c>
      <c r="AD3552" s="116"/>
      <c r="AE3552" s="116"/>
    </row>
    <row r="3553" spans="2:31" x14ac:dyDescent="0.3">
      <c r="B3553" s="14"/>
      <c r="C3553" s="15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</row>
    <row r="3554" spans="2:31" x14ac:dyDescent="0.3">
      <c r="B3554" s="14"/>
      <c r="C3554" s="15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</row>
    <row r="3555" spans="2:31" x14ac:dyDescent="0.3">
      <c r="B3555" s="8">
        <f>+B3413+1</f>
        <v>45803</v>
      </c>
    </row>
    <row r="3556" spans="2:31" x14ac:dyDescent="0.3">
      <c r="B3556" s="8"/>
    </row>
    <row r="3557" spans="2:31" x14ac:dyDescent="0.3">
      <c r="B3557" s="9" t="s">
        <v>81</v>
      </c>
      <c r="C3557" s="10"/>
      <c r="D3557" s="10"/>
      <c r="E3557" s="11">
        <v>1</v>
      </c>
      <c r="F3557" s="11">
        <v>2</v>
      </c>
      <c r="G3557" s="11">
        <v>3</v>
      </c>
      <c r="H3557" s="11">
        <v>4</v>
      </c>
      <c r="I3557" s="11">
        <v>5</v>
      </c>
      <c r="J3557" s="11">
        <v>6</v>
      </c>
      <c r="K3557" s="11">
        <v>7</v>
      </c>
      <c r="L3557" s="11">
        <v>8</v>
      </c>
      <c r="M3557" s="11">
        <v>9</v>
      </c>
      <c r="N3557" s="11">
        <v>10</v>
      </c>
      <c r="O3557" s="11">
        <v>11</v>
      </c>
      <c r="P3557" s="11">
        <v>12</v>
      </c>
      <c r="Q3557" s="11">
        <v>13</v>
      </c>
      <c r="R3557" s="11">
        <v>14</v>
      </c>
      <c r="S3557" s="11">
        <v>15</v>
      </c>
      <c r="T3557" s="11">
        <v>16</v>
      </c>
      <c r="U3557" s="11">
        <v>17</v>
      </c>
      <c r="V3557" s="11">
        <v>18</v>
      </c>
      <c r="W3557" s="11">
        <v>19</v>
      </c>
      <c r="X3557" s="11">
        <v>20</v>
      </c>
      <c r="Y3557" s="11">
        <v>21</v>
      </c>
      <c r="Z3557" s="11">
        <v>22</v>
      </c>
      <c r="AA3557" s="11">
        <v>23</v>
      </c>
      <c r="AB3557" s="11">
        <v>24</v>
      </c>
      <c r="AC3557" s="99" t="s">
        <v>2</v>
      </c>
      <c r="AD3557" s="99"/>
      <c r="AE3557" s="99"/>
    </row>
    <row r="3558" spans="2:31" x14ac:dyDescent="0.3">
      <c r="B3558" s="4" t="s">
        <v>245</v>
      </c>
      <c r="C3558" s="14"/>
      <c r="D3558" s="14"/>
      <c r="E3558" s="68">
        <v>0</v>
      </c>
      <c r="F3558" s="69">
        <v>0</v>
      </c>
      <c r="G3558" s="68">
        <v>0</v>
      </c>
      <c r="H3558" s="69">
        <v>0</v>
      </c>
      <c r="I3558" s="68">
        <v>0</v>
      </c>
      <c r="J3558" s="69">
        <v>0</v>
      </c>
      <c r="K3558" s="68">
        <v>0</v>
      </c>
      <c r="L3558" s="69">
        <v>0</v>
      </c>
      <c r="M3558" s="68">
        <v>0</v>
      </c>
      <c r="N3558" s="69">
        <v>0</v>
      </c>
      <c r="O3558" s="68">
        <v>0</v>
      </c>
      <c r="P3558" s="69">
        <v>0</v>
      </c>
      <c r="Q3558" s="68">
        <v>0</v>
      </c>
      <c r="R3558" s="69">
        <v>0</v>
      </c>
      <c r="S3558" s="68">
        <v>0</v>
      </c>
      <c r="T3558" s="69">
        <v>0</v>
      </c>
      <c r="U3558" s="68">
        <v>0</v>
      </c>
      <c r="V3558" s="69">
        <v>0</v>
      </c>
      <c r="W3558" s="68">
        <v>0</v>
      </c>
      <c r="X3558" s="69">
        <v>0</v>
      </c>
      <c r="Y3558" s="68">
        <v>0</v>
      </c>
      <c r="Z3558" s="69">
        <v>0</v>
      </c>
      <c r="AA3558" s="68">
        <v>0</v>
      </c>
      <c r="AB3558" s="69">
        <v>0</v>
      </c>
      <c r="AC3558" s="56"/>
      <c r="AD3558" s="55">
        <f t="shared" ref="AD3558:AD3631" si="75">SUM(E3558:AB3558)</f>
        <v>0</v>
      </c>
      <c r="AE3558" s="56"/>
    </row>
    <row r="3559" spans="2:31" x14ac:dyDescent="0.3">
      <c r="B3559" s="4" t="s">
        <v>246</v>
      </c>
      <c r="C3559" s="14"/>
      <c r="D3559" s="14"/>
      <c r="E3559" s="68">
        <v>0</v>
      </c>
      <c r="F3559" s="69">
        <v>0</v>
      </c>
      <c r="G3559" s="68">
        <v>0</v>
      </c>
      <c r="H3559" s="69">
        <v>0</v>
      </c>
      <c r="I3559" s="68">
        <v>0</v>
      </c>
      <c r="J3559" s="69">
        <v>0</v>
      </c>
      <c r="K3559" s="68">
        <v>0</v>
      </c>
      <c r="L3559" s="69">
        <v>0</v>
      </c>
      <c r="M3559" s="68">
        <v>0</v>
      </c>
      <c r="N3559" s="69">
        <v>0</v>
      </c>
      <c r="O3559" s="68">
        <v>0</v>
      </c>
      <c r="P3559" s="69">
        <v>0</v>
      </c>
      <c r="Q3559" s="68">
        <v>0</v>
      </c>
      <c r="R3559" s="69">
        <v>0</v>
      </c>
      <c r="S3559" s="68">
        <v>0</v>
      </c>
      <c r="T3559" s="69">
        <v>0</v>
      </c>
      <c r="U3559" s="68">
        <v>0</v>
      </c>
      <c r="V3559" s="69">
        <v>0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5"/>
        <v>0</v>
      </c>
      <c r="AE3559" s="54"/>
    </row>
    <row r="3560" spans="2:31" x14ac:dyDescent="0.3">
      <c r="B3560" s="4" t="s">
        <v>247</v>
      </c>
      <c r="C3560" s="14"/>
      <c r="D3560" s="14"/>
      <c r="E3560" s="68">
        <v>0</v>
      </c>
      <c r="F3560" s="69">
        <v>0</v>
      </c>
      <c r="G3560" s="68">
        <v>0</v>
      </c>
      <c r="H3560" s="69">
        <v>0</v>
      </c>
      <c r="I3560" s="68">
        <v>0</v>
      </c>
      <c r="J3560" s="69">
        <v>0</v>
      </c>
      <c r="K3560" s="68">
        <v>0</v>
      </c>
      <c r="L3560" s="69">
        <v>0</v>
      </c>
      <c r="M3560" s="68">
        <v>0</v>
      </c>
      <c r="N3560" s="69">
        <v>0</v>
      </c>
      <c r="O3560" s="68">
        <v>0</v>
      </c>
      <c r="P3560" s="69">
        <v>0</v>
      </c>
      <c r="Q3560" s="68">
        <v>0</v>
      </c>
      <c r="R3560" s="69">
        <v>0</v>
      </c>
      <c r="S3560" s="68">
        <v>0</v>
      </c>
      <c r="T3560" s="69">
        <v>0</v>
      </c>
      <c r="U3560" s="68">
        <v>0</v>
      </c>
      <c r="V3560" s="69">
        <v>0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5"/>
        <v>0</v>
      </c>
      <c r="AE3560" s="54"/>
    </row>
    <row r="3561" spans="2:31" x14ac:dyDescent="0.3">
      <c r="B3561" s="4" t="s">
        <v>248</v>
      </c>
      <c r="C3561" s="14"/>
      <c r="D3561" s="14"/>
      <c r="E3561" s="68">
        <v>0</v>
      </c>
      <c r="F3561" s="69">
        <v>0</v>
      </c>
      <c r="G3561" s="68">
        <v>0</v>
      </c>
      <c r="H3561" s="69">
        <v>0</v>
      </c>
      <c r="I3561" s="68">
        <v>0</v>
      </c>
      <c r="J3561" s="69">
        <v>0</v>
      </c>
      <c r="K3561" s="68">
        <v>0</v>
      </c>
      <c r="L3561" s="69">
        <v>0</v>
      </c>
      <c r="M3561" s="68">
        <v>0</v>
      </c>
      <c r="N3561" s="69">
        <v>0</v>
      </c>
      <c r="O3561" s="68">
        <v>0</v>
      </c>
      <c r="P3561" s="69">
        <v>0</v>
      </c>
      <c r="Q3561" s="68">
        <v>0</v>
      </c>
      <c r="R3561" s="69">
        <v>0</v>
      </c>
      <c r="S3561" s="68">
        <v>0</v>
      </c>
      <c r="T3561" s="69">
        <v>0</v>
      </c>
      <c r="U3561" s="68">
        <v>0</v>
      </c>
      <c r="V3561" s="69">
        <v>0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5"/>
        <v>0</v>
      </c>
      <c r="AE3561" s="54"/>
    </row>
    <row r="3562" spans="2:31" x14ac:dyDescent="0.3">
      <c r="B3562" s="4" t="s">
        <v>239</v>
      </c>
      <c r="C3562" s="14"/>
      <c r="D3562" s="1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5"/>
        <v>0</v>
      </c>
      <c r="AE3562" s="54"/>
    </row>
    <row r="3563" spans="2:31" x14ac:dyDescent="0.3">
      <c r="B3563" s="4" t="s">
        <v>139</v>
      </c>
      <c r="C3563" s="14"/>
      <c r="D3563" s="1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5"/>
        <v>0</v>
      </c>
      <c r="AE3563" s="54"/>
    </row>
    <row r="3564" spans="2:31" x14ac:dyDescent="0.3">
      <c r="B3564" s="4" t="s">
        <v>140</v>
      </c>
      <c r="C3564" s="14"/>
      <c r="D3564" s="1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5"/>
        <v>0</v>
      </c>
      <c r="AE3564" s="54"/>
    </row>
    <row r="3565" spans="2:31" x14ac:dyDescent="0.3">
      <c r="B3565" s="4" t="s">
        <v>128</v>
      </c>
      <c r="C3565" s="14"/>
      <c r="D3565" s="1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5"/>
        <v>0</v>
      </c>
      <c r="AE3565" s="54"/>
    </row>
    <row r="3566" spans="2:31" x14ac:dyDescent="0.3">
      <c r="B3566" s="4" t="s">
        <v>129</v>
      </c>
      <c r="C3566" s="14"/>
      <c r="D3566" s="1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5"/>
        <v>0</v>
      </c>
      <c r="AE3566" s="54"/>
    </row>
    <row r="3567" spans="2:31" x14ac:dyDescent="0.3">
      <c r="B3567" s="4" t="s">
        <v>196</v>
      </c>
      <c r="C3567" s="14"/>
      <c r="D3567" s="1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5"/>
        <v>0</v>
      </c>
      <c r="AE3567" s="54"/>
    </row>
    <row r="3568" spans="2:31" x14ac:dyDescent="0.3">
      <c r="B3568" s="4" t="s">
        <v>207</v>
      </c>
      <c r="C3568" s="14"/>
      <c r="D3568" s="1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</v>
      </c>
      <c r="M3568" s="68">
        <v>0</v>
      </c>
      <c r="N3568" s="69">
        <v>0</v>
      </c>
      <c r="O3568" s="68">
        <v>0</v>
      </c>
      <c r="P3568" s="69">
        <v>0</v>
      </c>
      <c r="Q3568" s="68">
        <v>0</v>
      </c>
      <c r="R3568" s="69">
        <v>0</v>
      </c>
      <c r="S3568" s="68">
        <v>0</v>
      </c>
      <c r="T3568" s="69">
        <v>0</v>
      </c>
      <c r="U3568" s="68">
        <v>0</v>
      </c>
      <c r="V3568" s="69">
        <v>0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5"/>
        <v>0</v>
      </c>
      <c r="AE3568" s="54"/>
    </row>
    <row r="3569" spans="2:31" x14ac:dyDescent="0.3">
      <c r="B3569" s="4" t="s">
        <v>208</v>
      </c>
      <c r="C3569" s="14"/>
      <c r="D3569" s="1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5"/>
        <v>0</v>
      </c>
      <c r="AE3569" s="54"/>
    </row>
    <row r="3570" spans="2:31" x14ac:dyDescent="0.3">
      <c r="B3570" s="4" t="s">
        <v>147</v>
      </c>
      <c r="C3570" s="14"/>
      <c r="D3570" s="1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5"/>
        <v>0</v>
      </c>
      <c r="AE3570" s="54"/>
    </row>
    <row r="3571" spans="2:31" x14ac:dyDescent="0.3">
      <c r="B3571" s="4" t="s">
        <v>220</v>
      </c>
      <c r="C3571" s="14"/>
      <c r="D3571" s="1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5"/>
        <v>0</v>
      </c>
      <c r="AE3571" s="54"/>
    </row>
    <row r="3572" spans="2:31" x14ac:dyDescent="0.3">
      <c r="B3572" s="4" t="s">
        <v>221</v>
      </c>
      <c r="C3572" s="14"/>
      <c r="D3572" s="1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5"/>
        <v>0</v>
      </c>
      <c r="AE3572" s="54"/>
    </row>
    <row r="3573" spans="2:31" x14ac:dyDescent="0.3">
      <c r="B3573" s="4" t="s">
        <v>144</v>
      </c>
      <c r="C3573" s="14"/>
      <c r="D3573" s="1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5"/>
        <v>0</v>
      </c>
      <c r="AE3573" s="54"/>
    </row>
    <row r="3574" spans="2:31" x14ac:dyDescent="0.3">
      <c r="B3574" s="4" t="s">
        <v>188</v>
      </c>
      <c r="C3574" s="14"/>
      <c r="D3574" s="1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5"/>
        <v>0</v>
      </c>
      <c r="AE3574" s="54"/>
    </row>
    <row r="3575" spans="2:31" x14ac:dyDescent="0.3">
      <c r="B3575" s="4" t="s">
        <v>189</v>
      </c>
      <c r="C3575" s="14"/>
      <c r="D3575" s="1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5"/>
        <v>0</v>
      </c>
      <c r="AE3575" s="54"/>
    </row>
    <row r="3576" spans="2:31" x14ac:dyDescent="0.3">
      <c r="B3576" s="4" t="s">
        <v>235</v>
      </c>
      <c r="C3576" s="14"/>
      <c r="D3576" s="1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5"/>
        <v>0</v>
      </c>
      <c r="AE3576" s="54"/>
    </row>
    <row r="3577" spans="2:31" x14ac:dyDescent="0.3">
      <c r="B3577" s="4" t="s">
        <v>244</v>
      </c>
      <c r="C3577" s="14"/>
      <c r="D3577" s="1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5"/>
        <v>0</v>
      </c>
      <c r="AE3577" s="54"/>
    </row>
    <row r="3578" spans="2:31" x14ac:dyDescent="0.3">
      <c r="B3578" s="4" t="s">
        <v>148</v>
      </c>
      <c r="C3578" s="14"/>
      <c r="D3578" s="1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5"/>
        <v>0</v>
      </c>
      <c r="AE3578" s="54"/>
    </row>
    <row r="3579" spans="2:31" x14ac:dyDescent="0.3">
      <c r="B3579" s="4" t="s">
        <v>149</v>
      </c>
      <c r="C3579" s="14"/>
      <c r="D3579" s="1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5"/>
        <v>0</v>
      </c>
      <c r="AE3579" s="54"/>
    </row>
    <row r="3580" spans="2:31" x14ac:dyDescent="0.3">
      <c r="B3580" s="4" t="s">
        <v>150</v>
      </c>
      <c r="C3580" s="14"/>
      <c r="D3580" s="1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5"/>
        <v>0</v>
      </c>
      <c r="AE3580" s="54"/>
    </row>
    <row r="3581" spans="2:31" x14ac:dyDescent="0.3">
      <c r="B3581" s="4" t="s">
        <v>151</v>
      </c>
      <c r="C3581" s="14"/>
      <c r="D3581" s="1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5"/>
        <v>0</v>
      </c>
      <c r="AE3581" s="54"/>
    </row>
    <row r="3582" spans="2:31" x14ac:dyDescent="0.3">
      <c r="B3582" s="4" t="s">
        <v>194</v>
      </c>
      <c r="C3582" s="14"/>
      <c r="D3582" s="1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5"/>
        <v>0</v>
      </c>
      <c r="AE3582" s="54"/>
    </row>
    <row r="3583" spans="2:31" x14ac:dyDescent="0.3">
      <c r="B3583" s="4" t="s">
        <v>195</v>
      </c>
      <c r="C3583" s="14"/>
      <c r="D3583" s="1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5"/>
        <v>0</v>
      </c>
      <c r="AE3583" s="54"/>
    </row>
    <row r="3584" spans="2:31" x14ac:dyDescent="0.3">
      <c r="B3584" s="4" t="s">
        <v>179</v>
      </c>
      <c r="C3584" s="14"/>
      <c r="D3584" s="1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5"/>
        <v>0</v>
      </c>
      <c r="AE3584" s="54"/>
    </row>
    <row r="3585" spans="2:31" x14ac:dyDescent="0.3">
      <c r="B3585" s="4" t="s">
        <v>180</v>
      </c>
      <c r="C3585" s="14"/>
      <c r="D3585" s="1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5"/>
        <v>0</v>
      </c>
      <c r="AE3585" s="54"/>
    </row>
    <row r="3586" spans="2:31" x14ac:dyDescent="0.3">
      <c r="B3586" s="4" t="s">
        <v>251</v>
      </c>
      <c r="C3586" s="14"/>
      <c r="D3586" s="1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5"/>
        <v>0</v>
      </c>
      <c r="AE3586" s="54"/>
    </row>
    <row r="3587" spans="2:31" x14ac:dyDescent="0.3">
      <c r="B3587" s="4" t="s">
        <v>152</v>
      </c>
      <c r="C3587" s="14"/>
      <c r="D3587" s="1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5"/>
        <v>0</v>
      </c>
      <c r="AE3587" s="54"/>
    </row>
    <row r="3588" spans="2:31" x14ac:dyDescent="0.3">
      <c r="B3588" s="4" t="s">
        <v>153</v>
      </c>
      <c r="C3588" s="14"/>
      <c r="D3588" s="1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5"/>
        <v>0</v>
      </c>
      <c r="AE3588" s="54"/>
    </row>
    <row r="3589" spans="2:31" x14ac:dyDescent="0.3">
      <c r="B3589" s="4" t="s">
        <v>154</v>
      </c>
      <c r="C3589" s="14"/>
      <c r="D3589" s="1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5"/>
        <v>0</v>
      </c>
      <c r="AE3589" s="54"/>
    </row>
    <row r="3590" spans="2:31" x14ac:dyDescent="0.3">
      <c r="B3590" s="4" t="s">
        <v>141</v>
      </c>
      <c r="C3590" s="14"/>
      <c r="D3590" s="1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5"/>
        <v>0</v>
      </c>
      <c r="AE3590" s="54"/>
    </row>
    <row r="3591" spans="2:31" x14ac:dyDescent="0.3">
      <c r="B3591" s="4" t="s">
        <v>222</v>
      </c>
      <c r="C3591" s="14"/>
      <c r="D3591" s="1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5"/>
        <v>0</v>
      </c>
      <c r="AE3591" s="54"/>
    </row>
    <row r="3592" spans="2:31" x14ac:dyDescent="0.3">
      <c r="B3592" s="4" t="s">
        <v>240</v>
      </c>
      <c r="C3592" s="14"/>
      <c r="D3592" s="1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5"/>
        <v>0</v>
      </c>
      <c r="AE3592" s="54"/>
    </row>
    <row r="3593" spans="2:31" x14ac:dyDescent="0.3">
      <c r="B3593" s="4" t="s">
        <v>223</v>
      </c>
      <c r="C3593" s="14"/>
      <c r="D3593" s="1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5"/>
        <v>0</v>
      </c>
      <c r="AE3593" s="54"/>
    </row>
    <row r="3594" spans="2:31" x14ac:dyDescent="0.3">
      <c r="B3594" s="4" t="s">
        <v>284</v>
      </c>
      <c r="C3594" s="14"/>
      <c r="D3594" s="1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5"/>
        <v>0</v>
      </c>
      <c r="AE3594" s="54"/>
    </row>
    <row r="3595" spans="2:31" x14ac:dyDescent="0.3">
      <c r="B3595" s="4" t="s">
        <v>236</v>
      </c>
      <c r="C3595" s="14"/>
      <c r="D3595" s="1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5"/>
        <v>0</v>
      </c>
      <c r="AE3595" s="54"/>
    </row>
    <row r="3596" spans="2:31" x14ac:dyDescent="0.3">
      <c r="B3596" s="4" t="s">
        <v>237</v>
      </c>
      <c r="C3596" s="14"/>
      <c r="D3596" s="1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5"/>
        <v>0</v>
      </c>
      <c r="AE3596" s="54"/>
    </row>
    <row r="3597" spans="2:31" x14ac:dyDescent="0.3">
      <c r="B3597" s="4" t="s">
        <v>249</v>
      </c>
      <c r="C3597" s="14"/>
      <c r="D3597" s="1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5"/>
        <v>0</v>
      </c>
      <c r="AE3597" s="54"/>
    </row>
    <row r="3598" spans="2:31" x14ac:dyDescent="0.3">
      <c r="B3598" s="4" t="s">
        <v>214</v>
      </c>
      <c r="C3598" s="14"/>
      <c r="D3598" s="1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5"/>
        <v>0</v>
      </c>
      <c r="AE3598" s="54"/>
    </row>
    <row r="3599" spans="2:31" x14ac:dyDescent="0.3">
      <c r="B3599" s="4" t="s">
        <v>215</v>
      </c>
      <c r="C3599" s="14"/>
      <c r="D3599" s="1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5"/>
        <v>0</v>
      </c>
      <c r="AE3599" s="54"/>
    </row>
    <row r="3600" spans="2:31" x14ac:dyDescent="0.3">
      <c r="B3600" s="4" t="s">
        <v>216</v>
      </c>
      <c r="C3600" s="14"/>
      <c r="D3600" s="1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5"/>
        <v>0</v>
      </c>
      <c r="AE3600" s="54"/>
    </row>
    <row r="3601" spans="2:31" x14ac:dyDescent="0.3">
      <c r="B3601" s="4" t="s">
        <v>250</v>
      </c>
      <c r="C3601" s="14"/>
      <c r="D3601" s="1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5"/>
        <v>0</v>
      </c>
      <c r="AE3601" s="54"/>
    </row>
    <row r="3602" spans="2:31" x14ac:dyDescent="0.3">
      <c r="B3602" s="4" t="s">
        <v>238</v>
      </c>
      <c r="C3602" s="14"/>
      <c r="D3602" s="14"/>
      <c r="E3602" s="70">
        <v>0</v>
      </c>
      <c r="F3602" s="71">
        <v>0</v>
      </c>
      <c r="G3602" s="70">
        <v>0</v>
      </c>
      <c r="H3602" s="71">
        <v>0</v>
      </c>
      <c r="I3602" s="70">
        <v>0</v>
      </c>
      <c r="J3602" s="71">
        <v>0</v>
      </c>
      <c r="K3602" s="70">
        <v>0</v>
      </c>
      <c r="L3602" s="71">
        <v>0</v>
      </c>
      <c r="M3602" s="70">
        <v>0</v>
      </c>
      <c r="N3602" s="71">
        <v>0</v>
      </c>
      <c r="O3602" s="70">
        <v>0</v>
      </c>
      <c r="P3602" s="71">
        <v>0</v>
      </c>
      <c r="Q3602" s="70">
        <v>0</v>
      </c>
      <c r="R3602" s="71">
        <v>0</v>
      </c>
      <c r="S3602" s="70">
        <v>0</v>
      </c>
      <c r="T3602" s="71">
        <v>0</v>
      </c>
      <c r="U3602" s="70">
        <v>0</v>
      </c>
      <c r="V3602" s="71">
        <v>0</v>
      </c>
      <c r="W3602" s="70">
        <v>0</v>
      </c>
      <c r="X3602" s="71">
        <v>0</v>
      </c>
      <c r="Y3602" s="70">
        <v>0</v>
      </c>
      <c r="Z3602" s="71">
        <v>0</v>
      </c>
      <c r="AA3602" s="70">
        <v>0</v>
      </c>
      <c r="AB3602" s="71">
        <v>0</v>
      </c>
      <c r="AC3602" s="54"/>
      <c r="AD3602" s="55">
        <f t="shared" si="75"/>
        <v>0</v>
      </c>
      <c r="AE3602" s="54"/>
    </row>
    <row r="3603" spans="2:31" x14ac:dyDescent="0.3">
      <c r="B3603" s="4" t="s">
        <v>181</v>
      </c>
      <c r="C3603" s="14"/>
      <c r="D3603" s="14"/>
      <c r="E3603" s="70">
        <v>0</v>
      </c>
      <c r="F3603" s="71">
        <v>0</v>
      </c>
      <c r="G3603" s="70">
        <v>0</v>
      </c>
      <c r="H3603" s="71">
        <v>0</v>
      </c>
      <c r="I3603" s="70">
        <v>0</v>
      </c>
      <c r="J3603" s="71">
        <v>0</v>
      </c>
      <c r="K3603" s="70">
        <v>0</v>
      </c>
      <c r="L3603" s="71">
        <v>0</v>
      </c>
      <c r="M3603" s="70">
        <v>0</v>
      </c>
      <c r="N3603" s="71">
        <v>0</v>
      </c>
      <c r="O3603" s="70">
        <v>0</v>
      </c>
      <c r="P3603" s="71">
        <v>0</v>
      </c>
      <c r="Q3603" s="70">
        <v>0</v>
      </c>
      <c r="R3603" s="71">
        <v>0</v>
      </c>
      <c r="S3603" s="70">
        <v>0</v>
      </c>
      <c r="T3603" s="71">
        <v>0</v>
      </c>
      <c r="U3603" s="70">
        <v>0</v>
      </c>
      <c r="V3603" s="71">
        <v>0</v>
      </c>
      <c r="W3603" s="70">
        <v>0</v>
      </c>
      <c r="X3603" s="71">
        <v>0</v>
      </c>
      <c r="Y3603" s="70">
        <v>0</v>
      </c>
      <c r="Z3603" s="71">
        <v>0</v>
      </c>
      <c r="AA3603" s="70">
        <v>0</v>
      </c>
      <c r="AB3603" s="71">
        <v>0</v>
      </c>
      <c r="AC3603" s="54"/>
      <c r="AD3603" s="55">
        <f t="shared" si="75"/>
        <v>0</v>
      </c>
      <c r="AE3603" s="54"/>
    </row>
    <row r="3604" spans="2:31" x14ac:dyDescent="0.3">
      <c r="B3604" s="4" t="s">
        <v>182</v>
      </c>
      <c r="C3604" s="14"/>
      <c r="D3604" s="14"/>
      <c r="E3604" s="70">
        <v>0</v>
      </c>
      <c r="F3604" s="71">
        <v>0</v>
      </c>
      <c r="G3604" s="70">
        <v>0</v>
      </c>
      <c r="H3604" s="71">
        <v>0</v>
      </c>
      <c r="I3604" s="70">
        <v>0</v>
      </c>
      <c r="J3604" s="71">
        <v>0</v>
      </c>
      <c r="K3604" s="70">
        <v>0</v>
      </c>
      <c r="L3604" s="71">
        <v>0</v>
      </c>
      <c r="M3604" s="70">
        <v>0</v>
      </c>
      <c r="N3604" s="71">
        <v>0</v>
      </c>
      <c r="O3604" s="70">
        <v>0</v>
      </c>
      <c r="P3604" s="71">
        <v>0</v>
      </c>
      <c r="Q3604" s="70">
        <v>0</v>
      </c>
      <c r="R3604" s="71">
        <v>0</v>
      </c>
      <c r="S3604" s="70">
        <v>0</v>
      </c>
      <c r="T3604" s="71">
        <v>0</v>
      </c>
      <c r="U3604" s="70">
        <v>0</v>
      </c>
      <c r="V3604" s="71">
        <v>0</v>
      </c>
      <c r="W3604" s="70">
        <v>0</v>
      </c>
      <c r="X3604" s="71">
        <v>0</v>
      </c>
      <c r="Y3604" s="70">
        <v>0</v>
      </c>
      <c r="Z3604" s="71">
        <v>0</v>
      </c>
      <c r="AA3604" s="70">
        <v>0</v>
      </c>
      <c r="AB3604" s="71">
        <v>0</v>
      </c>
      <c r="AC3604" s="54"/>
      <c r="AD3604" s="55">
        <f t="shared" si="75"/>
        <v>0</v>
      </c>
      <c r="AE3604" s="54"/>
    </row>
    <row r="3605" spans="2:31" x14ac:dyDescent="0.3">
      <c r="B3605" s="4" t="s">
        <v>200</v>
      </c>
      <c r="C3605" s="14"/>
      <c r="D3605" s="14"/>
      <c r="E3605" s="70">
        <v>0</v>
      </c>
      <c r="F3605" s="71">
        <v>0</v>
      </c>
      <c r="G3605" s="70">
        <v>0</v>
      </c>
      <c r="H3605" s="71">
        <v>0</v>
      </c>
      <c r="I3605" s="70">
        <v>0</v>
      </c>
      <c r="J3605" s="71">
        <v>0</v>
      </c>
      <c r="K3605" s="70">
        <v>0</v>
      </c>
      <c r="L3605" s="71">
        <v>0</v>
      </c>
      <c r="M3605" s="70">
        <v>0</v>
      </c>
      <c r="N3605" s="71">
        <v>0</v>
      </c>
      <c r="O3605" s="70">
        <v>0</v>
      </c>
      <c r="P3605" s="71">
        <v>0</v>
      </c>
      <c r="Q3605" s="70">
        <v>0</v>
      </c>
      <c r="R3605" s="71">
        <v>0</v>
      </c>
      <c r="S3605" s="70">
        <v>0</v>
      </c>
      <c r="T3605" s="71">
        <v>0</v>
      </c>
      <c r="U3605" s="70">
        <v>0</v>
      </c>
      <c r="V3605" s="71">
        <v>0</v>
      </c>
      <c r="W3605" s="70">
        <v>0</v>
      </c>
      <c r="X3605" s="71">
        <v>0</v>
      </c>
      <c r="Y3605" s="70">
        <v>0</v>
      </c>
      <c r="Z3605" s="71">
        <v>0</v>
      </c>
      <c r="AA3605" s="70">
        <v>0</v>
      </c>
      <c r="AB3605" s="71">
        <v>0</v>
      </c>
      <c r="AC3605" s="54"/>
      <c r="AD3605" s="55">
        <f t="shared" si="75"/>
        <v>0</v>
      </c>
      <c r="AE3605" s="54"/>
    </row>
    <row r="3606" spans="2:31" x14ac:dyDescent="0.3">
      <c r="B3606" s="4" t="s">
        <v>201</v>
      </c>
      <c r="C3606" s="14"/>
      <c r="D3606" s="14"/>
      <c r="E3606" s="70">
        <v>0</v>
      </c>
      <c r="F3606" s="71">
        <v>0</v>
      </c>
      <c r="G3606" s="70">
        <v>0</v>
      </c>
      <c r="H3606" s="71">
        <v>0</v>
      </c>
      <c r="I3606" s="70">
        <v>0</v>
      </c>
      <c r="J3606" s="71">
        <v>0</v>
      </c>
      <c r="K3606" s="70">
        <v>0</v>
      </c>
      <c r="L3606" s="71">
        <v>0</v>
      </c>
      <c r="M3606" s="70">
        <v>0</v>
      </c>
      <c r="N3606" s="71">
        <v>0</v>
      </c>
      <c r="O3606" s="70">
        <v>0</v>
      </c>
      <c r="P3606" s="71">
        <v>0</v>
      </c>
      <c r="Q3606" s="70">
        <v>0</v>
      </c>
      <c r="R3606" s="71">
        <v>0</v>
      </c>
      <c r="S3606" s="70">
        <v>0</v>
      </c>
      <c r="T3606" s="71">
        <v>0</v>
      </c>
      <c r="U3606" s="70">
        <v>0</v>
      </c>
      <c r="V3606" s="71">
        <v>0</v>
      </c>
      <c r="W3606" s="70">
        <v>0</v>
      </c>
      <c r="X3606" s="71">
        <v>0</v>
      </c>
      <c r="Y3606" s="70">
        <v>0</v>
      </c>
      <c r="Z3606" s="71">
        <v>0</v>
      </c>
      <c r="AA3606" s="70">
        <v>0</v>
      </c>
      <c r="AB3606" s="71">
        <v>0</v>
      </c>
      <c r="AC3606" s="54"/>
      <c r="AD3606" s="55">
        <f t="shared" si="75"/>
        <v>0</v>
      </c>
      <c r="AE3606" s="54"/>
    </row>
    <row r="3607" spans="2:31" x14ac:dyDescent="0.3">
      <c r="B3607" s="4" t="s">
        <v>202</v>
      </c>
      <c r="C3607" s="14"/>
      <c r="D3607" s="14"/>
      <c r="E3607" s="70">
        <v>0</v>
      </c>
      <c r="F3607" s="71">
        <v>0</v>
      </c>
      <c r="G3607" s="70">
        <v>0</v>
      </c>
      <c r="H3607" s="71">
        <v>0</v>
      </c>
      <c r="I3607" s="70">
        <v>0</v>
      </c>
      <c r="J3607" s="71">
        <v>0</v>
      </c>
      <c r="K3607" s="70">
        <v>0</v>
      </c>
      <c r="L3607" s="71">
        <v>0</v>
      </c>
      <c r="M3607" s="70">
        <v>0</v>
      </c>
      <c r="N3607" s="71">
        <v>0</v>
      </c>
      <c r="O3607" s="70">
        <v>0</v>
      </c>
      <c r="P3607" s="71">
        <v>0</v>
      </c>
      <c r="Q3607" s="70">
        <v>0</v>
      </c>
      <c r="R3607" s="71">
        <v>0</v>
      </c>
      <c r="S3607" s="70">
        <v>0</v>
      </c>
      <c r="T3607" s="71">
        <v>0</v>
      </c>
      <c r="U3607" s="70">
        <v>0</v>
      </c>
      <c r="V3607" s="71">
        <v>0</v>
      </c>
      <c r="W3607" s="70">
        <v>0</v>
      </c>
      <c r="X3607" s="71">
        <v>0</v>
      </c>
      <c r="Y3607" s="70">
        <v>0</v>
      </c>
      <c r="Z3607" s="71">
        <v>0</v>
      </c>
      <c r="AA3607" s="70">
        <v>0</v>
      </c>
      <c r="AB3607" s="71">
        <v>0</v>
      </c>
      <c r="AC3607" s="54"/>
      <c r="AD3607" s="55">
        <f t="shared" si="75"/>
        <v>0</v>
      </c>
      <c r="AE3607" s="54"/>
    </row>
    <row r="3608" spans="2:31" x14ac:dyDescent="0.3">
      <c r="B3608" s="4" t="s">
        <v>203</v>
      </c>
      <c r="C3608" s="14"/>
      <c r="D3608" s="14"/>
      <c r="E3608" s="70">
        <v>0</v>
      </c>
      <c r="F3608" s="71">
        <v>0</v>
      </c>
      <c r="G3608" s="70">
        <v>0</v>
      </c>
      <c r="H3608" s="71">
        <v>0</v>
      </c>
      <c r="I3608" s="70">
        <v>0</v>
      </c>
      <c r="J3608" s="71">
        <v>0</v>
      </c>
      <c r="K3608" s="70">
        <v>0</v>
      </c>
      <c r="L3608" s="71">
        <v>0</v>
      </c>
      <c r="M3608" s="70">
        <v>0</v>
      </c>
      <c r="N3608" s="71">
        <v>0</v>
      </c>
      <c r="O3608" s="70">
        <v>0</v>
      </c>
      <c r="P3608" s="71">
        <v>0</v>
      </c>
      <c r="Q3608" s="70">
        <v>0</v>
      </c>
      <c r="R3608" s="71">
        <v>0</v>
      </c>
      <c r="S3608" s="70">
        <v>0</v>
      </c>
      <c r="T3608" s="71">
        <v>0</v>
      </c>
      <c r="U3608" s="70">
        <v>0</v>
      </c>
      <c r="V3608" s="71">
        <v>0</v>
      </c>
      <c r="W3608" s="70">
        <v>0</v>
      </c>
      <c r="X3608" s="71">
        <v>0</v>
      </c>
      <c r="Y3608" s="70">
        <v>0</v>
      </c>
      <c r="Z3608" s="71">
        <v>0</v>
      </c>
      <c r="AA3608" s="70">
        <v>0</v>
      </c>
      <c r="AB3608" s="71">
        <v>0</v>
      </c>
      <c r="AC3608" s="54"/>
      <c r="AD3608" s="55">
        <f t="shared" si="75"/>
        <v>0</v>
      </c>
      <c r="AE3608" s="54"/>
    </row>
    <row r="3609" spans="2:31" x14ac:dyDescent="0.3">
      <c r="B3609" s="4" t="s">
        <v>130</v>
      </c>
      <c r="C3609" s="14"/>
      <c r="D3609" s="14"/>
      <c r="E3609" s="70">
        <v>0</v>
      </c>
      <c r="F3609" s="71">
        <v>0</v>
      </c>
      <c r="G3609" s="70">
        <v>0</v>
      </c>
      <c r="H3609" s="71">
        <v>0</v>
      </c>
      <c r="I3609" s="70">
        <v>0</v>
      </c>
      <c r="J3609" s="71">
        <v>0</v>
      </c>
      <c r="K3609" s="70">
        <v>0</v>
      </c>
      <c r="L3609" s="71">
        <v>0</v>
      </c>
      <c r="M3609" s="70">
        <v>0</v>
      </c>
      <c r="N3609" s="71">
        <v>0</v>
      </c>
      <c r="O3609" s="70">
        <v>0</v>
      </c>
      <c r="P3609" s="71">
        <v>0</v>
      </c>
      <c r="Q3609" s="70">
        <v>0</v>
      </c>
      <c r="R3609" s="71">
        <v>0</v>
      </c>
      <c r="S3609" s="70">
        <v>0</v>
      </c>
      <c r="T3609" s="71">
        <v>0</v>
      </c>
      <c r="U3609" s="70">
        <v>0</v>
      </c>
      <c r="V3609" s="71">
        <v>0</v>
      </c>
      <c r="W3609" s="70">
        <v>0</v>
      </c>
      <c r="X3609" s="71">
        <v>0</v>
      </c>
      <c r="Y3609" s="70">
        <v>0</v>
      </c>
      <c r="Z3609" s="71">
        <v>0</v>
      </c>
      <c r="AA3609" s="70">
        <v>0</v>
      </c>
      <c r="AB3609" s="71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131</v>
      </c>
      <c r="C3610" s="14"/>
      <c r="D3610" s="14"/>
      <c r="E3610" s="70">
        <v>0</v>
      </c>
      <c r="F3610" s="71">
        <v>0</v>
      </c>
      <c r="G3610" s="70">
        <v>0</v>
      </c>
      <c r="H3610" s="71">
        <v>0</v>
      </c>
      <c r="I3610" s="70">
        <v>0</v>
      </c>
      <c r="J3610" s="71">
        <v>0</v>
      </c>
      <c r="K3610" s="70">
        <v>0</v>
      </c>
      <c r="L3610" s="71">
        <v>0</v>
      </c>
      <c r="M3610" s="70">
        <v>0</v>
      </c>
      <c r="N3610" s="71">
        <v>0</v>
      </c>
      <c r="O3610" s="70">
        <v>0</v>
      </c>
      <c r="P3610" s="71">
        <v>0</v>
      </c>
      <c r="Q3610" s="70">
        <v>0</v>
      </c>
      <c r="R3610" s="71">
        <v>0</v>
      </c>
      <c r="S3610" s="70">
        <v>0</v>
      </c>
      <c r="T3610" s="71">
        <v>0</v>
      </c>
      <c r="U3610" s="70">
        <v>0</v>
      </c>
      <c r="V3610" s="71">
        <v>0</v>
      </c>
      <c r="W3610" s="70">
        <v>0</v>
      </c>
      <c r="X3610" s="71">
        <v>0</v>
      </c>
      <c r="Y3610" s="70">
        <v>0</v>
      </c>
      <c r="Z3610" s="71">
        <v>0</v>
      </c>
      <c r="AA3610" s="70">
        <v>0</v>
      </c>
      <c r="AB3610" s="71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219</v>
      </c>
      <c r="C3611" s="14"/>
      <c r="D3611" s="14"/>
      <c r="E3611" s="70">
        <v>0</v>
      </c>
      <c r="F3611" s="71">
        <v>0</v>
      </c>
      <c r="G3611" s="70">
        <v>0</v>
      </c>
      <c r="H3611" s="71">
        <v>0</v>
      </c>
      <c r="I3611" s="70">
        <v>0</v>
      </c>
      <c r="J3611" s="71">
        <v>0</v>
      </c>
      <c r="K3611" s="70">
        <v>0</v>
      </c>
      <c r="L3611" s="71">
        <v>0</v>
      </c>
      <c r="M3611" s="70">
        <v>0</v>
      </c>
      <c r="N3611" s="71">
        <v>0</v>
      </c>
      <c r="O3611" s="70">
        <v>0</v>
      </c>
      <c r="P3611" s="71">
        <v>0</v>
      </c>
      <c r="Q3611" s="70">
        <v>0</v>
      </c>
      <c r="R3611" s="71">
        <v>0</v>
      </c>
      <c r="S3611" s="70">
        <v>0</v>
      </c>
      <c r="T3611" s="71">
        <v>0</v>
      </c>
      <c r="U3611" s="70">
        <v>0</v>
      </c>
      <c r="V3611" s="71">
        <v>0</v>
      </c>
      <c r="W3611" s="70">
        <v>0</v>
      </c>
      <c r="X3611" s="71">
        <v>0</v>
      </c>
      <c r="Y3611" s="70">
        <v>0</v>
      </c>
      <c r="Z3611" s="71">
        <v>0</v>
      </c>
      <c r="AA3611" s="70">
        <v>0</v>
      </c>
      <c r="AB3611" s="71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285</v>
      </c>
      <c r="C3612" s="14"/>
      <c r="D3612" s="14"/>
      <c r="E3612" s="70">
        <v>0</v>
      </c>
      <c r="F3612" s="71">
        <v>0</v>
      </c>
      <c r="G3612" s="70">
        <v>0</v>
      </c>
      <c r="H3612" s="71">
        <v>0</v>
      </c>
      <c r="I3612" s="70">
        <v>0</v>
      </c>
      <c r="J3612" s="71">
        <v>0</v>
      </c>
      <c r="K3612" s="70">
        <v>0</v>
      </c>
      <c r="L3612" s="71">
        <v>0</v>
      </c>
      <c r="M3612" s="70">
        <v>0</v>
      </c>
      <c r="N3612" s="71">
        <v>0</v>
      </c>
      <c r="O3612" s="70">
        <v>0</v>
      </c>
      <c r="P3612" s="71">
        <v>0</v>
      </c>
      <c r="Q3612" s="70">
        <v>0</v>
      </c>
      <c r="R3612" s="71">
        <v>0</v>
      </c>
      <c r="S3612" s="70">
        <v>0</v>
      </c>
      <c r="T3612" s="71">
        <v>0</v>
      </c>
      <c r="U3612" s="70">
        <v>0</v>
      </c>
      <c r="V3612" s="71">
        <v>0</v>
      </c>
      <c r="W3612" s="70">
        <v>0</v>
      </c>
      <c r="X3612" s="71">
        <v>0</v>
      </c>
      <c r="Y3612" s="70">
        <v>0</v>
      </c>
      <c r="Z3612" s="71">
        <v>0</v>
      </c>
      <c r="AA3612" s="70">
        <v>0</v>
      </c>
      <c r="AB3612" s="71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286</v>
      </c>
      <c r="C3613" s="14"/>
      <c r="D3613" s="14"/>
      <c r="E3613" s="70">
        <v>0</v>
      </c>
      <c r="F3613" s="71">
        <v>0</v>
      </c>
      <c r="G3613" s="70">
        <v>0</v>
      </c>
      <c r="H3613" s="71">
        <v>0</v>
      </c>
      <c r="I3613" s="70">
        <v>0</v>
      </c>
      <c r="J3613" s="71">
        <v>0</v>
      </c>
      <c r="K3613" s="70">
        <v>0</v>
      </c>
      <c r="L3613" s="71">
        <v>0</v>
      </c>
      <c r="M3613" s="70">
        <v>0</v>
      </c>
      <c r="N3613" s="71">
        <v>0</v>
      </c>
      <c r="O3613" s="70">
        <v>0</v>
      </c>
      <c r="P3613" s="71">
        <v>0</v>
      </c>
      <c r="Q3613" s="70">
        <v>0</v>
      </c>
      <c r="R3613" s="71">
        <v>0</v>
      </c>
      <c r="S3613" s="70">
        <v>0</v>
      </c>
      <c r="T3613" s="71">
        <v>0</v>
      </c>
      <c r="U3613" s="70">
        <v>0</v>
      </c>
      <c r="V3613" s="71">
        <v>0</v>
      </c>
      <c r="W3613" s="70">
        <v>0</v>
      </c>
      <c r="X3613" s="71">
        <v>0</v>
      </c>
      <c r="Y3613" s="70">
        <v>0</v>
      </c>
      <c r="Z3613" s="71">
        <v>0</v>
      </c>
      <c r="AA3613" s="70">
        <v>0</v>
      </c>
      <c r="AB3613" s="71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198</v>
      </c>
      <c r="C3614" s="14"/>
      <c r="D3614" s="14"/>
      <c r="E3614" s="70">
        <v>0</v>
      </c>
      <c r="F3614" s="71">
        <v>0</v>
      </c>
      <c r="G3614" s="70">
        <v>0</v>
      </c>
      <c r="H3614" s="71">
        <v>0</v>
      </c>
      <c r="I3614" s="70">
        <v>0</v>
      </c>
      <c r="J3614" s="71">
        <v>0</v>
      </c>
      <c r="K3614" s="70">
        <v>0</v>
      </c>
      <c r="L3614" s="71">
        <v>0</v>
      </c>
      <c r="M3614" s="70">
        <v>0</v>
      </c>
      <c r="N3614" s="71">
        <v>0</v>
      </c>
      <c r="O3614" s="70">
        <v>0</v>
      </c>
      <c r="P3614" s="71">
        <v>0</v>
      </c>
      <c r="Q3614" s="70">
        <v>0</v>
      </c>
      <c r="R3614" s="71">
        <v>0</v>
      </c>
      <c r="S3614" s="70">
        <v>0</v>
      </c>
      <c r="T3614" s="71">
        <v>0</v>
      </c>
      <c r="U3614" s="70">
        <v>0</v>
      </c>
      <c r="V3614" s="71">
        <v>0</v>
      </c>
      <c r="W3614" s="70">
        <v>0</v>
      </c>
      <c r="X3614" s="71">
        <v>0</v>
      </c>
      <c r="Y3614" s="70">
        <v>0</v>
      </c>
      <c r="Z3614" s="71">
        <v>0</v>
      </c>
      <c r="AA3614" s="70">
        <v>0</v>
      </c>
      <c r="AB3614" s="71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199</v>
      </c>
      <c r="C3615" s="14"/>
      <c r="D3615" s="14"/>
      <c r="E3615" s="70">
        <v>0</v>
      </c>
      <c r="F3615" s="71">
        <v>0</v>
      </c>
      <c r="G3615" s="70">
        <v>0</v>
      </c>
      <c r="H3615" s="71">
        <v>0</v>
      </c>
      <c r="I3615" s="70">
        <v>0</v>
      </c>
      <c r="J3615" s="71">
        <v>0</v>
      </c>
      <c r="K3615" s="70">
        <v>0</v>
      </c>
      <c r="L3615" s="71">
        <v>0</v>
      </c>
      <c r="M3615" s="70">
        <v>0</v>
      </c>
      <c r="N3615" s="71">
        <v>0</v>
      </c>
      <c r="O3615" s="70">
        <v>0</v>
      </c>
      <c r="P3615" s="71">
        <v>0</v>
      </c>
      <c r="Q3615" s="70">
        <v>0</v>
      </c>
      <c r="R3615" s="71">
        <v>0</v>
      </c>
      <c r="S3615" s="70">
        <v>0</v>
      </c>
      <c r="T3615" s="71">
        <v>0</v>
      </c>
      <c r="U3615" s="70">
        <v>0</v>
      </c>
      <c r="V3615" s="71">
        <v>0</v>
      </c>
      <c r="W3615" s="70">
        <v>0</v>
      </c>
      <c r="X3615" s="71">
        <v>0</v>
      </c>
      <c r="Y3615" s="70">
        <v>0</v>
      </c>
      <c r="Z3615" s="71">
        <v>0</v>
      </c>
      <c r="AA3615" s="70">
        <v>0</v>
      </c>
      <c r="AB3615" s="71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155</v>
      </c>
      <c r="C3616" s="14"/>
      <c r="D3616" s="14"/>
      <c r="E3616" s="70">
        <v>0</v>
      </c>
      <c r="F3616" s="71">
        <v>0</v>
      </c>
      <c r="G3616" s="70">
        <v>0</v>
      </c>
      <c r="H3616" s="71">
        <v>0</v>
      </c>
      <c r="I3616" s="70">
        <v>0</v>
      </c>
      <c r="J3616" s="71">
        <v>0</v>
      </c>
      <c r="K3616" s="70">
        <v>0</v>
      </c>
      <c r="L3616" s="71">
        <v>0</v>
      </c>
      <c r="M3616" s="70">
        <v>0</v>
      </c>
      <c r="N3616" s="71">
        <v>0</v>
      </c>
      <c r="O3616" s="70">
        <v>0</v>
      </c>
      <c r="P3616" s="71">
        <v>0</v>
      </c>
      <c r="Q3616" s="70">
        <v>0</v>
      </c>
      <c r="R3616" s="71">
        <v>0</v>
      </c>
      <c r="S3616" s="70">
        <v>0</v>
      </c>
      <c r="T3616" s="71">
        <v>0</v>
      </c>
      <c r="U3616" s="70">
        <v>0</v>
      </c>
      <c r="V3616" s="71">
        <v>0</v>
      </c>
      <c r="W3616" s="70">
        <v>0</v>
      </c>
      <c r="X3616" s="71">
        <v>0</v>
      </c>
      <c r="Y3616" s="70">
        <v>0</v>
      </c>
      <c r="Z3616" s="71">
        <v>0</v>
      </c>
      <c r="AA3616" s="70">
        <v>0</v>
      </c>
      <c r="AB3616" s="71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231</v>
      </c>
      <c r="C3617" s="14"/>
      <c r="D3617" s="14"/>
      <c r="E3617" s="70">
        <v>0</v>
      </c>
      <c r="F3617" s="71">
        <v>0</v>
      </c>
      <c r="G3617" s="70">
        <v>0</v>
      </c>
      <c r="H3617" s="71">
        <v>0</v>
      </c>
      <c r="I3617" s="70">
        <v>0</v>
      </c>
      <c r="J3617" s="71">
        <v>0</v>
      </c>
      <c r="K3617" s="70">
        <v>0</v>
      </c>
      <c r="L3617" s="71">
        <v>0</v>
      </c>
      <c r="M3617" s="70">
        <v>0</v>
      </c>
      <c r="N3617" s="71">
        <v>0</v>
      </c>
      <c r="O3617" s="70">
        <v>0</v>
      </c>
      <c r="P3617" s="71">
        <v>0</v>
      </c>
      <c r="Q3617" s="70">
        <v>0</v>
      </c>
      <c r="R3617" s="71">
        <v>0</v>
      </c>
      <c r="S3617" s="70">
        <v>0</v>
      </c>
      <c r="T3617" s="71">
        <v>0</v>
      </c>
      <c r="U3617" s="70">
        <v>0</v>
      </c>
      <c r="V3617" s="71">
        <v>0</v>
      </c>
      <c r="W3617" s="70">
        <v>0</v>
      </c>
      <c r="X3617" s="71">
        <v>0</v>
      </c>
      <c r="Y3617" s="70">
        <v>0</v>
      </c>
      <c r="Z3617" s="71">
        <v>0</v>
      </c>
      <c r="AA3617" s="70">
        <v>0</v>
      </c>
      <c r="AB3617" s="71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232</v>
      </c>
      <c r="C3618" s="14"/>
      <c r="D3618" s="14"/>
      <c r="E3618" s="70">
        <v>0</v>
      </c>
      <c r="F3618" s="71">
        <v>0</v>
      </c>
      <c r="G3618" s="70">
        <v>0</v>
      </c>
      <c r="H3618" s="71">
        <v>0</v>
      </c>
      <c r="I3618" s="70">
        <v>0</v>
      </c>
      <c r="J3618" s="71">
        <v>0</v>
      </c>
      <c r="K3618" s="70">
        <v>0</v>
      </c>
      <c r="L3618" s="71">
        <v>0</v>
      </c>
      <c r="M3618" s="70">
        <v>0</v>
      </c>
      <c r="N3618" s="71">
        <v>0</v>
      </c>
      <c r="O3618" s="70">
        <v>0</v>
      </c>
      <c r="P3618" s="71">
        <v>0</v>
      </c>
      <c r="Q3618" s="70">
        <v>0</v>
      </c>
      <c r="R3618" s="71">
        <v>0</v>
      </c>
      <c r="S3618" s="70">
        <v>0</v>
      </c>
      <c r="T3618" s="71">
        <v>0</v>
      </c>
      <c r="U3618" s="70">
        <v>0</v>
      </c>
      <c r="V3618" s="71">
        <v>0</v>
      </c>
      <c r="W3618" s="70">
        <v>0</v>
      </c>
      <c r="X3618" s="71">
        <v>0</v>
      </c>
      <c r="Y3618" s="70">
        <v>0</v>
      </c>
      <c r="Z3618" s="71">
        <v>0</v>
      </c>
      <c r="AA3618" s="70">
        <v>0</v>
      </c>
      <c r="AB3618" s="71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233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234</v>
      </c>
      <c r="C3620" s="4"/>
      <c r="D3620" s="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288</v>
      </c>
      <c r="C3621" s="4"/>
      <c r="D3621" s="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289</v>
      </c>
      <c r="C3622" s="4"/>
      <c r="D3622" s="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156</v>
      </c>
      <c r="C3623" s="4"/>
      <c r="D3623" s="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192</v>
      </c>
      <c r="C3624" s="4"/>
      <c r="D3624" s="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193</v>
      </c>
      <c r="C3625" s="4"/>
      <c r="D3625" s="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184</v>
      </c>
      <c r="C3626" s="4"/>
      <c r="D3626" s="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185</v>
      </c>
      <c r="C3627" s="4"/>
      <c r="D3627" s="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287</v>
      </c>
      <c r="C3628" s="4"/>
      <c r="D3628" s="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142</v>
      </c>
      <c r="C3629" s="4"/>
      <c r="D3629" s="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143</v>
      </c>
      <c r="C3630" s="4"/>
      <c r="D3630" s="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241</v>
      </c>
      <c r="C3631" s="4"/>
      <c r="D3631" s="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160</v>
      </c>
      <c r="C3632" s="4"/>
      <c r="D3632" s="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ref="AD3632:AD3693" si="76">SUM(E3632:AB3632)</f>
        <v>0</v>
      </c>
      <c r="AE3632" s="54"/>
    </row>
    <row r="3633" spans="2:31" x14ac:dyDescent="0.3">
      <c r="B3633" s="4" t="s">
        <v>161</v>
      </c>
      <c r="C3633" s="4"/>
      <c r="D3633" s="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6"/>
        <v>0</v>
      </c>
      <c r="AE3633" s="54"/>
    </row>
    <row r="3634" spans="2:31" x14ac:dyDescent="0.3">
      <c r="B3634" s="4" t="s">
        <v>157</v>
      </c>
      <c r="C3634" s="4"/>
      <c r="D3634" s="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6"/>
        <v>0</v>
      </c>
      <c r="AE3634" s="54"/>
    </row>
    <row r="3635" spans="2:31" x14ac:dyDescent="0.3">
      <c r="B3635" s="4" t="s">
        <v>158</v>
      </c>
      <c r="C3635" s="4"/>
      <c r="D3635" s="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6"/>
        <v>0</v>
      </c>
      <c r="AE3635" s="54"/>
    </row>
    <row r="3636" spans="2:31" x14ac:dyDescent="0.3">
      <c r="B3636" s="4" t="s">
        <v>159</v>
      </c>
      <c r="C3636" s="4"/>
      <c r="D3636" s="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6"/>
        <v>0</v>
      </c>
      <c r="AE3636" s="54"/>
    </row>
    <row r="3637" spans="2:31" x14ac:dyDescent="0.3">
      <c r="B3637" s="4" t="s">
        <v>132</v>
      </c>
      <c r="C3637" s="4"/>
      <c r="D3637" s="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6"/>
        <v>0</v>
      </c>
      <c r="AE3637" s="54"/>
    </row>
    <row r="3638" spans="2:31" x14ac:dyDescent="0.3">
      <c r="B3638" s="4" t="s">
        <v>133</v>
      </c>
      <c r="C3638" s="4"/>
      <c r="D3638" s="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6"/>
        <v>0</v>
      </c>
      <c r="AE3638" s="54"/>
    </row>
    <row r="3639" spans="2:31" x14ac:dyDescent="0.3">
      <c r="B3639" s="4" t="s">
        <v>134</v>
      </c>
      <c r="C3639" s="4"/>
      <c r="D3639" s="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6"/>
        <v>0</v>
      </c>
      <c r="AE3639" s="54"/>
    </row>
    <row r="3640" spans="2:31" x14ac:dyDescent="0.3">
      <c r="B3640" s="4" t="s">
        <v>190</v>
      </c>
      <c r="C3640" s="4"/>
      <c r="D3640" s="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6"/>
        <v>0</v>
      </c>
      <c r="AE3640" s="54"/>
    </row>
    <row r="3641" spans="2:31" x14ac:dyDescent="0.3">
      <c r="B3641" s="4" t="s">
        <v>191</v>
      </c>
      <c r="C3641" s="4"/>
      <c r="D3641" s="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6"/>
        <v>0</v>
      </c>
      <c r="AE3641" s="54"/>
    </row>
    <row r="3642" spans="2:31" x14ac:dyDescent="0.3">
      <c r="B3642" s="4" t="s">
        <v>175</v>
      </c>
      <c r="C3642" s="4"/>
      <c r="D3642" s="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6"/>
        <v>0</v>
      </c>
      <c r="AE3642" s="54"/>
    </row>
    <row r="3643" spans="2:31" x14ac:dyDescent="0.3">
      <c r="B3643" s="4" t="s">
        <v>176</v>
      </c>
      <c r="C3643" s="4"/>
      <c r="D3643" s="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6"/>
        <v>0</v>
      </c>
      <c r="AE3643" s="54"/>
    </row>
    <row r="3644" spans="2:31" x14ac:dyDescent="0.3">
      <c r="B3644" s="4" t="s">
        <v>183</v>
      </c>
      <c r="C3644" s="4"/>
      <c r="D3644" s="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6"/>
        <v>0</v>
      </c>
      <c r="AE3644" s="54"/>
    </row>
    <row r="3645" spans="2:31" x14ac:dyDescent="0.3">
      <c r="B3645" s="4" t="s">
        <v>224</v>
      </c>
      <c r="C3645" s="4"/>
      <c r="D3645" s="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6"/>
        <v>0</v>
      </c>
      <c r="AE3645" s="54"/>
    </row>
    <row r="3646" spans="2:31" x14ac:dyDescent="0.3">
      <c r="B3646" s="4" t="s">
        <v>225</v>
      </c>
      <c r="C3646" s="4"/>
      <c r="D3646" s="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6"/>
        <v>0</v>
      </c>
      <c r="AE3646" s="54"/>
    </row>
    <row r="3647" spans="2:31" x14ac:dyDescent="0.3">
      <c r="B3647" s="4" t="s">
        <v>226</v>
      </c>
      <c r="C3647" s="4"/>
      <c r="D3647" s="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6"/>
        <v>0</v>
      </c>
      <c r="AE3647" s="54"/>
    </row>
    <row r="3648" spans="2:31" x14ac:dyDescent="0.3">
      <c r="B3648" s="4" t="s">
        <v>174</v>
      </c>
      <c r="C3648" s="4"/>
      <c r="D3648" s="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6"/>
        <v>0</v>
      </c>
      <c r="AE3648" s="54"/>
    </row>
    <row r="3649" spans="2:31" x14ac:dyDescent="0.3">
      <c r="B3649" s="4" t="s">
        <v>242</v>
      </c>
      <c r="C3649" s="4"/>
      <c r="D3649" s="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6"/>
        <v>0</v>
      </c>
      <c r="AE3649" s="54"/>
    </row>
    <row r="3650" spans="2:31" x14ac:dyDescent="0.3">
      <c r="B3650" s="4" t="s">
        <v>227</v>
      </c>
      <c r="C3650" s="4"/>
      <c r="D3650" s="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6"/>
        <v>0</v>
      </c>
      <c r="AE3650" s="54"/>
    </row>
    <row r="3651" spans="2:31" x14ac:dyDescent="0.3">
      <c r="B3651" s="4" t="s">
        <v>228</v>
      </c>
      <c r="C3651" s="4"/>
      <c r="D3651" s="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6"/>
        <v>0</v>
      </c>
      <c r="AE3651" s="54"/>
    </row>
    <row r="3652" spans="2:31" x14ac:dyDescent="0.3">
      <c r="B3652" s="4" t="s">
        <v>290</v>
      </c>
      <c r="C3652" s="4"/>
      <c r="D3652" s="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6"/>
        <v>0</v>
      </c>
      <c r="AE3652" s="54"/>
    </row>
    <row r="3653" spans="2:31" x14ac:dyDescent="0.3">
      <c r="B3653" s="4" t="s">
        <v>177</v>
      </c>
      <c r="C3653" s="4"/>
      <c r="D3653" s="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6"/>
        <v>0</v>
      </c>
      <c r="AE3653" s="54"/>
    </row>
    <row r="3654" spans="2:31" x14ac:dyDescent="0.3">
      <c r="B3654" s="4" t="s">
        <v>178</v>
      </c>
      <c r="C3654" s="4"/>
      <c r="D3654" s="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6"/>
        <v>0</v>
      </c>
      <c r="AE3654" s="54"/>
    </row>
    <row r="3655" spans="2:31" x14ac:dyDescent="0.3">
      <c r="B3655" s="4" t="s">
        <v>162</v>
      </c>
      <c r="C3655" s="4"/>
      <c r="D3655" s="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6"/>
        <v>0</v>
      </c>
      <c r="AE3655" s="54"/>
    </row>
    <row r="3656" spans="2:31" x14ac:dyDescent="0.3">
      <c r="B3656" s="4" t="s">
        <v>163</v>
      </c>
      <c r="C3656" s="4"/>
      <c r="D3656" s="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6"/>
        <v>0</v>
      </c>
      <c r="AE3656" s="54"/>
    </row>
    <row r="3657" spans="2:31" x14ac:dyDescent="0.3">
      <c r="B3657" s="4" t="s">
        <v>164</v>
      </c>
      <c r="C3657" s="4"/>
      <c r="D3657" s="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0</v>
      </c>
      <c r="V3657" s="71">
        <v>0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6"/>
        <v>0</v>
      </c>
      <c r="AE3657" s="54"/>
    </row>
    <row r="3658" spans="2:31" x14ac:dyDescent="0.3">
      <c r="B3658" s="4" t="s">
        <v>165</v>
      </c>
      <c r="C3658" s="4"/>
      <c r="D3658" s="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0</v>
      </c>
      <c r="V3658" s="71">
        <v>0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6"/>
        <v>0</v>
      </c>
      <c r="AE3658" s="54"/>
    </row>
    <row r="3659" spans="2:31" x14ac:dyDescent="0.3">
      <c r="B3659" s="4" t="s">
        <v>166</v>
      </c>
      <c r="C3659" s="4"/>
      <c r="D3659" s="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6"/>
        <v>0</v>
      </c>
      <c r="AE3659" s="54"/>
    </row>
    <row r="3660" spans="2:31" x14ac:dyDescent="0.3">
      <c r="B3660" s="4" t="s">
        <v>186</v>
      </c>
      <c r="C3660" s="4"/>
      <c r="D3660" s="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6"/>
        <v>0</v>
      </c>
      <c r="AE3660" s="54"/>
    </row>
    <row r="3661" spans="2:31" x14ac:dyDescent="0.3">
      <c r="B3661" s="4" t="s">
        <v>187</v>
      </c>
      <c r="C3661" s="4"/>
      <c r="D3661" s="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6"/>
        <v>0</v>
      </c>
      <c r="AE3661" s="54"/>
    </row>
    <row r="3662" spans="2:31" x14ac:dyDescent="0.3">
      <c r="B3662" s="4" t="s">
        <v>145</v>
      </c>
      <c r="C3662" s="4"/>
      <c r="D3662" s="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6"/>
        <v>0</v>
      </c>
      <c r="AE3662" s="54"/>
    </row>
    <row r="3663" spans="2:31" x14ac:dyDescent="0.3">
      <c r="B3663" s="4" t="s">
        <v>146</v>
      </c>
      <c r="C3663" s="4"/>
      <c r="D3663" s="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6"/>
        <v>0</v>
      </c>
      <c r="AE3663" s="54"/>
    </row>
    <row r="3664" spans="2:31" x14ac:dyDescent="0.3">
      <c r="B3664" s="4" t="s">
        <v>167</v>
      </c>
      <c r="C3664" s="4"/>
      <c r="D3664" s="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6"/>
        <v>0</v>
      </c>
      <c r="AE3664" s="54"/>
    </row>
    <row r="3665" spans="2:31" x14ac:dyDescent="0.3">
      <c r="B3665" s="4" t="s">
        <v>168</v>
      </c>
      <c r="C3665" s="4"/>
      <c r="D3665" s="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6"/>
        <v>0</v>
      </c>
      <c r="AE3665" s="54"/>
    </row>
    <row r="3666" spans="2:31" x14ac:dyDescent="0.3">
      <c r="B3666" s="4" t="s">
        <v>169</v>
      </c>
      <c r="C3666" s="4"/>
      <c r="D3666" s="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6"/>
        <v>0</v>
      </c>
      <c r="AE3666" s="54"/>
    </row>
    <row r="3667" spans="2:31" x14ac:dyDescent="0.3">
      <c r="B3667" s="4" t="s">
        <v>204</v>
      </c>
      <c r="C3667" s="4"/>
      <c r="D3667" s="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6"/>
        <v>0</v>
      </c>
      <c r="AE3667" s="54"/>
    </row>
    <row r="3668" spans="2:31" x14ac:dyDescent="0.3">
      <c r="B3668" s="4" t="s">
        <v>205</v>
      </c>
      <c r="C3668" s="4"/>
      <c r="D3668" s="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6"/>
        <v>0</v>
      </c>
      <c r="AE3668" s="54"/>
    </row>
    <row r="3669" spans="2:31" x14ac:dyDescent="0.3">
      <c r="B3669" s="4" t="s">
        <v>206</v>
      </c>
      <c r="C3669" s="4"/>
      <c r="D3669" s="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6"/>
        <v>0</v>
      </c>
      <c r="AE3669" s="54"/>
    </row>
    <row r="3670" spans="2:31" x14ac:dyDescent="0.3">
      <c r="B3670" s="4" t="s">
        <v>135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6"/>
        <v>0</v>
      </c>
      <c r="AE3670" s="54"/>
    </row>
    <row r="3671" spans="2:31" x14ac:dyDescent="0.3">
      <c r="B3671" s="4" t="s">
        <v>136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6"/>
        <v>0</v>
      </c>
      <c r="AE3671" s="54"/>
    </row>
    <row r="3672" spans="2:31" x14ac:dyDescent="0.3">
      <c r="B3672" s="4" t="s">
        <v>137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6"/>
        <v>0</v>
      </c>
      <c r="AE3672" s="54"/>
    </row>
    <row r="3673" spans="2:31" x14ac:dyDescent="0.3">
      <c r="B3673" s="4" t="s">
        <v>261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6"/>
        <v>0</v>
      </c>
      <c r="AE3673" s="54"/>
    </row>
    <row r="3674" spans="2:31" x14ac:dyDescent="0.3">
      <c r="B3674" s="4" t="s">
        <v>262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6"/>
        <v>0</v>
      </c>
      <c r="AE3674" s="54"/>
    </row>
    <row r="3675" spans="2:31" x14ac:dyDescent="0.3">
      <c r="B3675" s="4" t="s">
        <v>197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6"/>
        <v>0</v>
      </c>
      <c r="AE3675" s="54"/>
    </row>
    <row r="3676" spans="2:31" x14ac:dyDescent="0.3">
      <c r="B3676" s="4" t="s">
        <v>209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6"/>
        <v>0</v>
      </c>
      <c r="AE3676" s="54"/>
    </row>
    <row r="3677" spans="2:31" x14ac:dyDescent="0.3">
      <c r="B3677" s="4" t="s">
        <v>210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6"/>
        <v>0</v>
      </c>
      <c r="AE3677" s="54"/>
    </row>
    <row r="3678" spans="2:31" x14ac:dyDescent="0.3">
      <c r="B3678" s="4" t="s">
        <v>211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6"/>
        <v>0</v>
      </c>
      <c r="AE3678" s="54"/>
    </row>
    <row r="3679" spans="2:31" x14ac:dyDescent="0.3">
      <c r="B3679" s="4" t="s">
        <v>212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6"/>
        <v>0</v>
      </c>
      <c r="AE3679" s="54"/>
    </row>
    <row r="3680" spans="2:31" x14ac:dyDescent="0.3">
      <c r="B3680" s="4" t="s">
        <v>229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6"/>
        <v>0</v>
      </c>
      <c r="AE3680" s="54"/>
    </row>
    <row r="3681" spans="2:31" x14ac:dyDescent="0.3">
      <c r="B3681" s="4" t="s">
        <v>230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6"/>
        <v>0</v>
      </c>
      <c r="AE3681" s="54"/>
    </row>
    <row r="3682" spans="2:31" x14ac:dyDescent="0.3">
      <c r="B3682" s="4" t="s">
        <v>213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6"/>
        <v>0</v>
      </c>
      <c r="AE3682" s="54"/>
    </row>
    <row r="3683" spans="2:31" x14ac:dyDescent="0.3">
      <c r="B3683" s="4" t="s">
        <v>263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6"/>
        <v>0</v>
      </c>
      <c r="AE3683" s="54"/>
    </row>
    <row r="3684" spans="2:31" x14ac:dyDescent="0.3">
      <c r="B3684" s="4" t="s">
        <v>264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si="76"/>
        <v>0</v>
      </c>
      <c r="AE3684" s="54"/>
    </row>
    <row r="3685" spans="2:31" x14ac:dyDescent="0.3">
      <c r="B3685" s="4" t="s">
        <v>217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218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243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265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170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171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172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173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138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12" t="s">
        <v>2</v>
      </c>
      <c r="C3694" s="12"/>
      <c r="D3694" s="12"/>
      <c r="E3694" s="13">
        <f t="shared" ref="E3694:AB3694" si="77">SUM(E3558:E3693)</f>
        <v>0</v>
      </c>
      <c r="F3694" s="13">
        <f t="shared" si="77"/>
        <v>0</v>
      </c>
      <c r="G3694" s="13">
        <f t="shared" si="77"/>
        <v>0</v>
      </c>
      <c r="H3694" s="13">
        <f t="shared" si="77"/>
        <v>0</v>
      </c>
      <c r="I3694" s="13">
        <f t="shared" si="77"/>
        <v>0</v>
      </c>
      <c r="J3694" s="13">
        <f t="shared" si="77"/>
        <v>0</v>
      </c>
      <c r="K3694" s="13">
        <f t="shared" si="77"/>
        <v>0</v>
      </c>
      <c r="L3694" s="13">
        <f t="shared" si="77"/>
        <v>0</v>
      </c>
      <c r="M3694" s="13">
        <f t="shared" si="77"/>
        <v>0</v>
      </c>
      <c r="N3694" s="13">
        <f t="shared" si="77"/>
        <v>0</v>
      </c>
      <c r="O3694" s="13">
        <f t="shared" si="77"/>
        <v>0</v>
      </c>
      <c r="P3694" s="13">
        <f t="shared" si="77"/>
        <v>0</v>
      </c>
      <c r="Q3694" s="13">
        <f t="shared" si="77"/>
        <v>0</v>
      </c>
      <c r="R3694" s="13">
        <f t="shared" si="77"/>
        <v>0</v>
      </c>
      <c r="S3694" s="13">
        <f t="shared" si="77"/>
        <v>0</v>
      </c>
      <c r="T3694" s="13">
        <f t="shared" si="77"/>
        <v>0</v>
      </c>
      <c r="U3694" s="13">
        <f t="shared" si="77"/>
        <v>0</v>
      </c>
      <c r="V3694" s="13">
        <f t="shared" si="77"/>
        <v>0</v>
      </c>
      <c r="W3694" s="13">
        <f t="shared" si="77"/>
        <v>0</v>
      </c>
      <c r="X3694" s="13">
        <f t="shared" si="77"/>
        <v>0</v>
      </c>
      <c r="Y3694" s="13">
        <f t="shared" si="77"/>
        <v>0</v>
      </c>
      <c r="Z3694" s="13">
        <f t="shared" si="77"/>
        <v>0</v>
      </c>
      <c r="AA3694" s="13">
        <f t="shared" si="77"/>
        <v>0</v>
      </c>
      <c r="AB3694" s="13">
        <f t="shared" si="77"/>
        <v>0</v>
      </c>
      <c r="AC3694" s="116">
        <f>SUM(AC3558:AE3693)</f>
        <v>0</v>
      </c>
      <c r="AD3694" s="116"/>
      <c r="AE3694" s="116"/>
    </row>
    <row r="3695" spans="2:31" x14ac:dyDescent="0.3">
      <c r="B3695" s="14"/>
      <c r="C3695" s="15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</row>
    <row r="3696" spans="2:31" x14ac:dyDescent="0.3">
      <c r="B3696" s="14"/>
      <c r="C3696" s="15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</row>
    <row r="3697" spans="2:31" x14ac:dyDescent="0.3">
      <c r="B3697" s="8">
        <f>+B3555+1</f>
        <v>45804</v>
      </c>
    </row>
    <row r="3698" spans="2:31" x14ac:dyDescent="0.3">
      <c r="B3698" s="8"/>
    </row>
    <row r="3699" spans="2:31" x14ac:dyDescent="0.3">
      <c r="B3699" s="9" t="s">
        <v>81</v>
      </c>
      <c r="C3699" s="10"/>
      <c r="D3699" s="10"/>
      <c r="E3699" s="11">
        <v>1</v>
      </c>
      <c r="F3699" s="11">
        <v>2</v>
      </c>
      <c r="G3699" s="11">
        <v>3</v>
      </c>
      <c r="H3699" s="11">
        <v>4</v>
      </c>
      <c r="I3699" s="11">
        <v>5</v>
      </c>
      <c r="J3699" s="11">
        <v>6</v>
      </c>
      <c r="K3699" s="11">
        <v>7</v>
      </c>
      <c r="L3699" s="11">
        <v>8</v>
      </c>
      <c r="M3699" s="11">
        <v>9</v>
      </c>
      <c r="N3699" s="11">
        <v>10</v>
      </c>
      <c r="O3699" s="11">
        <v>11</v>
      </c>
      <c r="P3699" s="11">
        <v>12</v>
      </c>
      <c r="Q3699" s="11">
        <v>13</v>
      </c>
      <c r="R3699" s="11">
        <v>14</v>
      </c>
      <c r="S3699" s="11">
        <v>15</v>
      </c>
      <c r="T3699" s="11">
        <v>16</v>
      </c>
      <c r="U3699" s="11">
        <v>17</v>
      </c>
      <c r="V3699" s="11">
        <v>18</v>
      </c>
      <c r="W3699" s="11">
        <v>19</v>
      </c>
      <c r="X3699" s="11">
        <v>20</v>
      </c>
      <c r="Y3699" s="11">
        <v>21</v>
      </c>
      <c r="Z3699" s="11">
        <v>22</v>
      </c>
      <c r="AA3699" s="11">
        <v>23</v>
      </c>
      <c r="AB3699" s="11">
        <v>24</v>
      </c>
      <c r="AC3699" s="99" t="s">
        <v>2</v>
      </c>
      <c r="AD3699" s="99"/>
      <c r="AE3699" s="99"/>
    </row>
    <row r="3700" spans="2:31" x14ac:dyDescent="0.3">
      <c r="B3700" s="4" t="s">
        <v>245</v>
      </c>
      <c r="C3700" s="14"/>
      <c r="D3700" s="14"/>
      <c r="E3700" s="68">
        <v>0</v>
      </c>
      <c r="F3700" s="69">
        <v>0</v>
      </c>
      <c r="G3700" s="68">
        <v>0</v>
      </c>
      <c r="H3700" s="69">
        <v>0</v>
      </c>
      <c r="I3700" s="68">
        <v>0</v>
      </c>
      <c r="J3700" s="69">
        <v>0</v>
      </c>
      <c r="K3700" s="68">
        <v>0</v>
      </c>
      <c r="L3700" s="69">
        <v>0</v>
      </c>
      <c r="M3700" s="68">
        <v>0</v>
      </c>
      <c r="N3700" s="69">
        <v>0</v>
      </c>
      <c r="O3700" s="68">
        <v>0</v>
      </c>
      <c r="P3700" s="69">
        <v>0</v>
      </c>
      <c r="Q3700" s="68">
        <v>0</v>
      </c>
      <c r="R3700" s="69">
        <v>0</v>
      </c>
      <c r="S3700" s="68">
        <v>0</v>
      </c>
      <c r="T3700" s="69">
        <v>0</v>
      </c>
      <c r="U3700" s="68">
        <v>0</v>
      </c>
      <c r="V3700" s="69">
        <v>0</v>
      </c>
      <c r="W3700" s="68">
        <v>0</v>
      </c>
      <c r="X3700" s="69">
        <v>0</v>
      </c>
      <c r="Y3700" s="68">
        <v>0</v>
      </c>
      <c r="Z3700" s="69">
        <v>0</v>
      </c>
      <c r="AA3700" s="68">
        <v>0</v>
      </c>
      <c r="AB3700" s="69">
        <v>0</v>
      </c>
      <c r="AC3700" s="56"/>
      <c r="AD3700" s="55">
        <f t="shared" ref="AD3700:AD3773" si="78">SUM(E3700:AB3700)</f>
        <v>0</v>
      </c>
      <c r="AE3700" s="56"/>
    </row>
    <row r="3701" spans="2:31" x14ac:dyDescent="0.3">
      <c r="B3701" s="4" t="s">
        <v>246</v>
      </c>
      <c r="C3701" s="14"/>
      <c r="D3701" s="14"/>
      <c r="E3701" s="68">
        <v>0</v>
      </c>
      <c r="F3701" s="69">
        <v>0</v>
      </c>
      <c r="G3701" s="68">
        <v>0</v>
      </c>
      <c r="H3701" s="69">
        <v>0</v>
      </c>
      <c r="I3701" s="68">
        <v>0</v>
      </c>
      <c r="J3701" s="69">
        <v>0</v>
      </c>
      <c r="K3701" s="68">
        <v>0</v>
      </c>
      <c r="L3701" s="69">
        <v>0</v>
      </c>
      <c r="M3701" s="68">
        <v>0</v>
      </c>
      <c r="N3701" s="69">
        <v>0</v>
      </c>
      <c r="O3701" s="68">
        <v>0</v>
      </c>
      <c r="P3701" s="69">
        <v>0</v>
      </c>
      <c r="Q3701" s="68">
        <v>0</v>
      </c>
      <c r="R3701" s="69">
        <v>0</v>
      </c>
      <c r="S3701" s="68">
        <v>0</v>
      </c>
      <c r="T3701" s="69">
        <v>0</v>
      </c>
      <c r="U3701" s="68">
        <v>0</v>
      </c>
      <c r="V3701" s="69">
        <v>0</v>
      </c>
      <c r="W3701" s="68">
        <v>0</v>
      </c>
      <c r="X3701" s="69">
        <v>0</v>
      </c>
      <c r="Y3701" s="68">
        <v>0</v>
      </c>
      <c r="Z3701" s="69">
        <v>0</v>
      </c>
      <c r="AA3701" s="68">
        <v>0</v>
      </c>
      <c r="AB3701" s="69">
        <v>0</v>
      </c>
      <c r="AC3701" s="54"/>
      <c r="AD3701" s="55">
        <f t="shared" si="78"/>
        <v>0</v>
      </c>
      <c r="AE3701" s="54"/>
    </row>
    <row r="3702" spans="2:31" x14ac:dyDescent="0.3">
      <c r="B3702" s="4" t="s">
        <v>247</v>
      </c>
      <c r="C3702" s="14"/>
      <c r="D3702" s="14"/>
      <c r="E3702" s="68">
        <v>0</v>
      </c>
      <c r="F3702" s="69">
        <v>0</v>
      </c>
      <c r="G3702" s="68">
        <v>0</v>
      </c>
      <c r="H3702" s="69">
        <v>0</v>
      </c>
      <c r="I3702" s="68">
        <v>0</v>
      </c>
      <c r="J3702" s="69">
        <v>0</v>
      </c>
      <c r="K3702" s="68">
        <v>0</v>
      </c>
      <c r="L3702" s="69">
        <v>0</v>
      </c>
      <c r="M3702" s="68">
        <v>0</v>
      </c>
      <c r="N3702" s="69">
        <v>0</v>
      </c>
      <c r="O3702" s="68">
        <v>0</v>
      </c>
      <c r="P3702" s="69">
        <v>0</v>
      </c>
      <c r="Q3702" s="68">
        <v>0</v>
      </c>
      <c r="R3702" s="69">
        <v>0</v>
      </c>
      <c r="S3702" s="68">
        <v>0</v>
      </c>
      <c r="T3702" s="69">
        <v>0</v>
      </c>
      <c r="U3702" s="68">
        <v>0</v>
      </c>
      <c r="V3702" s="69">
        <v>0</v>
      </c>
      <c r="W3702" s="68">
        <v>0</v>
      </c>
      <c r="X3702" s="69">
        <v>0</v>
      </c>
      <c r="Y3702" s="68">
        <v>0</v>
      </c>
      <c r="Z3702" s="69">
        <v>0</v>
      </c>
      <c r="AA3702" s="68">
        <v>0</v>
      </c>
      <c r="AB3702" s="69">
        <v>0</v>
      </c>
      <c r="AC3702" s="54"/>
      <c r="AD3702" s="55">
        <f t="shared" si="78"/>
        <v>0</v>
      </c>
      <c r="AE3702" s="54"/>
    </row>
    <row r="3703" spans="2:31" x14ac:dyDescent="0.3">
      <c r="B3703" s="4" t="s">
        <v>248</v>
      </c>
      <c r="C3703" s="14"/>
      <c r="D3703" s="14"/>
      <c r="E3703" s="68">
        <v>0</v>
      </c>
      <c r="F3703" s="69">
        <v>0</v>
      </c>
      <c r="G3703" s="68">
        <v>0</v>
      </c>
      <c r="H3703" s="69">
        <v>0</v>
      </c>
      <c r="I3703" s="68">
        <v>0</v>
      </c>
      <c r="J3703" s="69">
        <v>0</v>
      </c>
      <c r="K3703" s="68">
        <v>0</v>
      </c>
      <c r="L3703" s="69">
        <v>0</v>
      </c>
      <c r="M3703" s="68">
        <v>0</v>
      </c>
      <c r="N3703" s="69">
        <v>0</v>
      </c>
      <c r="O3703" s="68">
        <v>0</v>
      </c>
      <c r="P3703" s="69">
        <v>0</v>
      </c>
      <c r="Q3703" s="68">
        <v>0</v>
      </c>
      <c r="R3703" s="69">
        <v>0</v>
      </c>
      <c r="S3703" s="68">
        <v>0</v>
      </c>
      <c r="T3703" s="69">
        <v>0</v>
      </c>
      <c r="U3703" s="68">
        <v>0</v>
      </c>
      <c r="V3703" s="69">
        <v>0</v>
      </c>
      <c r="W3703" s="68">
        <v>0</v>
      </c>
      <c r="X3703" s="69">
        <v>0</v>
      </c>
      <c r="Y3703" s="68">
        <v>0</v>
      </c>
      <c r="Z3703" s="69">
        <v>0</v>
      </c>
      <c r="AA3703" s="68">
        <v>0</v>
      </c>
      <c r="AB3703" s="69">
        <v>0</v>
      </c>
      <c r="AC3703" s="54"/>
      <c r="AD3703" s="55">
        <f t="shared" si="78"/>
        <v>0</v>
      </c>
      <c r="AE3703" s="54"/>
    </row>
    <row r="3704" spans="2:31" x14ac:dyDescent="0.3">
      <c r="B3704" s="4" t="s">
        <v>239</v>
      </c>
      <c r="C3704" s="14"/>
      <c r="D3704" s="14"/>
      <c r="E3704" s="68">
        <v>0</v>
      </c>
      <c r="F3704" s="69">
        <v>0</v>
      </c>
      <c r="G3704" s="68">
        <v>0</v>
      </c>
      <c r="H3704" s="69">
        <v>0</v>
      </c>
      <c r="I3704" s="68">
        <v>0</v>
      </c>
      <c r="J3704" s="69">
        <v>0</v>
      </c>
      <c r="K3704" s="68">
        <v>0</v>
      </c>
      <c r="L3704" s="69">
        <v>0</v>
      </c>
      <c r="M3704" s="68">
        <v>0</v>
      </c>
      <c r="N3704" s="69">
        <v>0</v>
      </c>
      <c r="O3704" s="68">
        <v>0</v>
      </c>
      <c r="P3704" s="69">
        <v>0</v>
      </c>
      <c r="Q3704" s="68">
        <v>0</v>
      </c>
      <c r="R3704" s="69">
        <v>0</v>
      </c>
      <c r="S3704" s="68">
        <v>0</v>
      </c>
      <c r="T3704" s="69">
        <v>0</v>
      </c>
      <c r="U3704" s="68">
        <v>0</v>
      </c>
      <c r="V3704" s="69">
        <v>0</v>
      </c>
      <c r="W3704" s="68">
        <v>0</v>
      </c>
      <c r="X3704" s="69">
        <v>0</v>
      </c>
      <c r="Y3704" s="68">
        <v>0</v>
      </c>
      <c r="Z3704" s="69">
        <v>0</v>
      </c>
      <c r="AA3704" s="68">
        <v>0</v>
      </c>
      <c r="AB3704" s="69">
        <v>0</v>
      </c>
      <c r="AC3704" s="54"/>
      <c r="AD3704" s="55">
        <f t="shared" si="78"/>
        <v>0</v>
      </c>
      <c r="AE3704" s="54"/>
    </row>
    <row r="3705" spans="2:31" x14ac:dyDescent="0.3">
      <c r="B3705" s="4" t="s">
        <v>139</v>
      </c>
      <c r="C3705" s="14"/>
      <c r="D3705" s="14"/>
      <c r="E3705" s="68">
        <v>0</v>
      </c>
      <c r="F3705" s="69">
        <v>0</v>
      </c>
      <c r="G3705" s="68">
        <v>0</v>
      </c>
      <c r="H3705" s="69">
        <v>0</v>
      </c>
      <c r="I3705" s="68">
        <v>0</v>
      </c>
      <c r="J3705" s="69">
        <v>0</v>
      </c>
      <c r="K3705" s="68">
        <v>0</v>
      </c>
      <c r="L3705" s="69">
        <v>0</v>
      </c>
      <c r="M3705" s="68">
        <v>0</v>
      </c>
      <c r="N3705" s="69">
        <v>0</v>
      </c>
      <c r="O3705" s="68">
        <v>0</v>
      </c>
      <c r="P3705" s="69">
        <v>0</v>
      </c>
      <c r="Q3705" s="68">
        <v>0</v>
      </c>
      <c r="R3705" s="69">
        <v>0</v>
      </c>
      <c r="S3705" s="68">
        <v>0</v>
      </c>
      <c r="T3705" s="69">
        <v>0</v>
      </c>
      <c r="U3705" s="68">
        <v>0</v>
      </c>
      <c r="V3705" s="69">
        <v>0</v>
      </c>
      <c r="W3705" s="68">
        <v>0</v>
      </c>
      <c r="X3705" s="69">
        <v>0</v>
      </c>
      <c r="Y3705" s="68">
        <v>0</v>
      </c>
      <c r="Z3705" s="69">
        <v>0</v>
      </c>
      <c r="AA3705" s="68">
        <v>0</v>
      </c>
      <c r="AB3705" s="69">
        <v>0</v>
      </c>
      <c r="AC3705" s="54"/>
      <c r="AD3705" s="55">
        <f t="shared" si="78"/>
        <v>0</v>
      </c>
      <c r="AE3705" s="54"/>
    </row>
    <row r="3706" spans="2:31" x14ac:dyDescent="0.3">
      <c r="B3706" s="4" t="s">
        <v>140</v>
      </c>
      <c r="C3706" s="14"/>
      <c r="D3706" s="14"/>
      <c r="E3706" s="68">
        <v>0</v>
      </c>
      <c r="F3706" s="69">
        <v>0</v>
      </c>
      <c r="G3706" s="68">
        <v>0</v>
      </c>
      <c r="H3706" s="69">
        <v>0</v>
      </c>
      <c r="I3706" s="68">
        <v>0</v>
      </c>
      <c r="J3706" s="69">
        <v>0</v>
      </c>
      <c r="K3706" s="68">
        <v>0</v>
      </c>
      <c r="L3706" s="69">
        <v>0</v>
      </c>
      <c r="M3706" s="68">
        <v>0</v>
      </c>
      <c r="N3706" s="69">
        <v>0</v>
      </c>
      <c r="O3706" s="68">
        <v>0</v>
      </c>
      <c r="P3706" s="69">
        <v>0</v>
      </c>
      <c r="Q3706" s="68">
        <v>0</v>
      </c>
      <c r="R3706" s="69">
        <v>0</v>
      </c>
      <c r="S3706" s="68">
        <v>0</v>
      </c>
      <c r="T3706" s="69">
        <v>0</v>
      </c>
      <c r="U3706" s="68">
        <v>0</v>
      </c>
      <c r="V3706" s="69">
        <v>0</v>
      </c>
      <c r="W3706" s="68">
        <v>0</v>
      </c>
      <c r="X3706" s="69">
        <v>0</v>
      </c>
      <c r="Y3706" s="68">
        <v>0</v>
      </c>
      <c r="Z3706" s="69">
        <v>0</v>
      </c>
      <c r="AA3706" s="68">
        <v>0</v>
      </c>
      <c r="AB3706" s="69">
        <v>0</v>
      </c>
      <c r="AC3706" s="54"/>
      <c r="AD3706" s="55">
        <f t="shared" si="78"/>
        <v>0</v>
      </c>
      <c r="AE3706" s="54"/>
    </row>
    <row r="3707" spans="2:31" x14ac:dyDescent="0.3">
      <c r="B3707" s="4" t="s">
        <v>128</v>
      </c>
      <c r="C3707" s="14"/>
      <c r="D3707" s="14"/>
      <c r="E3707" s="68">
        <v>0</v>
      </c>
      <c r="F3707" s="69">
        <v>0</v>
      </c>
      <c r="G3707" s="68">
        <v>0</v>
      </c>
      <c r="H3707" s="69">
        <v>0</v>
      </c>
      <c r="I3707" s="68">
        <v>0</v>
      </c>
      <c r="J3707" s="69">
        <v>0</v>
      </c>
      <c r="K3707" s="68">
        <v>0</v>
      </c>
      <c r="L3707" s="69">
        <v>0</v>
      </c>
      <c r="M3707" s="68">
        <v>0</v>
      </c>
      <c r="N3707" s="69">
        <v>0</v>
      </c>
      <c r="O3707" s="68">
        <v>0</v>
      </c>
      <c r="P3707" s="69">
        <v>0</v>
      </c>
      <c r="Q3707" s="68">
        <v>0</v>
      </c>
      <c r="R3707" s="69">
        <v>0</v>
      </c>
      <c r="S3707" s="68">
        <v>0</v>
      </c>
      <c r="T3707" s="69">
        <v>0</v>
      </c>
      <c r="U3707" s="68">
        <v>0</v>
      </c>
      <c r="V3707" s="69">
        <v>0</v>
      </c>
      <c r="W3707" s="68">
        <v>0</v>
      </c>
      <c r="X3707" s="69">
        <v>0</v>
      </c>
      <c r="Y3707" s="68">
        <v>0</v>
      </c>
      <c r="Z3707" s="69">
        <v>0</v>
      </c>
      <c r="AA3707" s="68">
        <v>0</v>
      </c>
      <c r="AB3707" s="69">
        <v>0</v>
      </c>
      <c r="AC3707" s="54"/>
      <c r="AD3707" s="55">
        <f t="shared" si="78"/>
        <v>0</v>
      </c>
      <c r="AE3707" s="54"/>
    </row>
    <row r="3708" spans="2:31" x14ac:dyDescent="0.3">
      <c r="B3708" s="4" t="s">
        <v>129</v>
      </c>
      <c r="C3708" s="14"/>
      <c r="D3708" s="14"/>
      <c r="E3708" s="68">
        <v>0</v>
      </c>
      <c r="F3708" s="69">
        <v>0</v>
      </c>
      <c r="G3708" s="68">
        <v>0</v>
      </c>
      <c r="H3708" s="69">
        <v>0</v>
      </c>
      <c r="I3708" s="68">
        <v>0</v>
      </c>
      <c r="J3708" s="69">
        <v>0</v>
      </c>
      <c r="K3708" s="68">
        <v>0</v>
      </c>
      <c r="L3708" s="69">
        <v>0</v>
      </c>
      <c r="M3708" s="68">
        <v>0</v>
      </c>
      <c r="N3708" s="69">
        <v>0</v>
      </c>
      <c r="O3708" s="68">
        <v>0</v>
      </c>
      <c r="P3708" s="69">
        <v>0</v>
      </c>
      <c r="Q3708" s="68">
        <v>0</v>
      </c>
      <c r="R3708" s="69">
        <v>0</v>
      </c>
      <c r="S3708" s="68">
        <v>0</v>
      </c>
      <c r="T3708" s="69">
        <v>0</v>
      </c>
      <c r="U3708" s="68">
        <v>0</v>
      </c>
      <c r="V3708" s="69">
        <v>0</v>
      </c>
      <c r="W3708" s="68">
        <v>0</v>
      </c>
      <c r="X3708" s="69">
        <v>0</v>
      </c>
      <c r="Y3708" s="68">
        <v>0</v>
      </c>
      <c r="Z3708" s="69">
        <v>0</v>
      </c>
      <c r="AA3708" s="68">
        <v>0</v>
      </c>
      <c r="AB3708" s="69">
        <v>0</v>
      </c>
      <c r="AC3708" s="54"/>
      <c r="AD3708" s="55">
        <f t="shared" si="78"/>
        <v>0</v>
      </c>
      <c r="AE3708" s="54"/>
    </row>
    <row r="3709" spans="2:31" x14ac:dyDescent="0.3">
      <c r="B3709" s="4" t="s">
        <v>196</v>
      </c>
      <c r="C3709" s="14"/>
      <c r="D3709" s="14"/>
      <c r="E3709" s="68">
        <v>0</v>
      </c>
      <c r="F3709" s="69">
        <v>0</v>
      </c>
      <c r="G3709" s="68">
        <v>0</v>
      </c>
      <c r="H3709" s="69">
        <v>0</v>
      </c>
      <c r="I3709" s="68">
        <v>0</v>
      </c>
      <c r="J3709" s="69">
        <v>0</v>
      </c>
      <c r="K3709" s="68">
        <v>0</v>
      </c>
      <c r="L3709" s="69">
        <v>0</v>
      </c>
      <c r="M3709" s="68">
        <v>0</v>
      </c>
      <c r="N3709" s="69">
        <v>0</v>
      </c>
      <c r="O3709" s="68">
        <v>0</v>
      </c>
      <c r="P3709" s="69">
        <v>0</v>
      </c>
      <c r="Q3709" s="68">
        <v>0</v>
      </c>
      <c r="R3709" s="69">
        <v>0</v>
      </c>
      <c r="S3709" s="68">
        <v>0</v>
      </c>
      <c r="T3709" s="69">
        <v>0</v>
      </c>
      <c r="U3709" s="68">
        <v>0</v>
      </c>
      <c r="V3709" s="69">
        <v>0</v>
      </c>
      <c r="W3709" s="68">
        <v>0</v>
      </c>
      <c r="X3709" s="69">
        <v>0</v>
      </c>
      <c r="Y3709" s="68">
        <v>0</v>
      </c>
      <c r="Z3709" s="69">
        <v>0</v>
      </c>
      <c r="AA3709" s="68">
        <v>0</v>
      </c>
      <c r="AB3709" s="69">
        <v>0</v>
      </c>
      <c r="AC3709" s="54"/>
      <c r="AD3709" s="55">
        <f t="shared" si="78"/>
        <v>0</v>
      </c>
      <c r="AE3709" s="54"/>
    </row>
    <row r="3710" spans="2:31" x14ac:dyDescent="0.3">
      <c r="B3710" s="4" t="s">
        <v>207</v>
      </c>
      <c r="C3710" s="14"/>
      <c r="D3710" s="14"/>
      <c r="E3710" s="68">
        <v>0</v>
      </c>
      <c r="F3710" s="69">
        <v>0</v>
      </c>
      <c r="G3710" s="68">
        <v>0</v>
      </c>
      <c r="H3710" s="69">
        <v>0</v>
      </c>
      <c r="I3710" s="68">
        <v>0</v>
      </c>
      <c r="J3710" s="69">
        <v>0</v>
      </c>
      <c r="K3710" s="68">
        <v>0</v>
      </c>
      <c r="L3710" s="69">
        <v>0</v>
      </c>
      <c r="M3710" s="68">
        <v>0</v>
      </c>
      <c r="N3710" s="69">
        <v>0</v>
      </c>
      <c r="O3710" s="68">
        <v>0</v>
      </c>
      <c r="P3710" s="69">
        <v>0</v>
      </c>
      <c r="Q3710" s="68">
        <v>0</v>
      </c>
      <c r="R3710" s="69">
        <v>0</v>
      </c>
      <c r="S3710" s="68">
        <v>0</v>
      </c>
      <c r="T3710" s="69">
        <v>0</v>
      </c>
      <c r="U3710" s="68">
        <v>0</v>
      </c>
      <c r="V3710" s="69">
        <v>0</v>
      </c>
      <c r="W3710" s="68">
        <v>0</v>
      </c>
      <c r="X3710" s="69">
        <v>0</v>
      </c>
      <c r="Y3710" s="68">
        <v>0</v>
      </c>
      <c r="Z3710" s="69">
        <v>0</v>
      </c>
      <c r="AA3710" s="68">
        <v>0</v>
      </c>
      <c r="AB3710" s="69">
        <v>0</v>
      </c>
      <c r="AC3710" s="54"/>
      <c r="AD3710" s="55">
        <f t="shared" si="78"/>
        <v>0</v>
      </c>
      <c r="AE3710" s="54"/>
    </row>
    <row r="3711" spans="2:31" x14ac:dyDescent="0.3">
      <c r="B3711" s="4" t="s">
        <v>208</v>
      </c>
      <c r="C3711" s="14"/>
      <c r="D3711" s="1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8"/>
        <v>0</v>
      </c>
      <c r="AE3711" s="54"/>
    </row>
    <row r="3712" spans="2:31" x14ac:dyDescent="0.3">
      <c r="B3712" s="4" t="s">
        <v>147</v>
      </c>
      <c r="C3712" s="14"/>
      <c r="D3712" s="1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8"/>
        <v>0</v>
      </c>
      <c r="AE3712" s="54"/>
    </row>
    <row r="3713" spans="2:31" x14ac:dyDescent="0.3">
      <c r="B3713" s="4" t="s">
        <v>220</v>
      </c>
      <c r="C3713" s="14"/>
      <c r="D3713" s="1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8"/>
        <v>0</v>
      </c>
      <c r="AE3713" s="54"/>
    </row>
    <row r="3714" spans="2:31" x14ac:dyDescent="0.3">
      <c r="B3714" s="4" t="s">
        <v>221</v>
      </c>
      <c r="C3714" s="14"/>
      <c r="D3714" s="1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8"/>
        <v>0</v>
      </c>
      <c r="AE3714" s="54"/>
    </row>
    <row r="3715" spans="2:31" x14ac:dyDescent="0.3">
      <c r="B3715" s="4" t="s">
        <v>144</v>
      </c>
      <c r="C3715" s="14"/>
      <c r="D3715" s="1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8"/>
        <v>0</v>
      </c>
      <c r="AE3715" s="54"/>
    </row>
    <row r="3716" spans="2:31" x14ac:dyDescent="0.3">
      <c r="B3716" s="4" t="s">
        <v>188</v>
      </c>
      <c r="C3716" s="14"/>
      <c r="D3716" s="1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8"/>
        <v>0</v>
      </c>
      <c r="AE3716" s="54"/>
    </row>
    <row r="3717" spans="2:31" x14ac:dyDescent="0.3">
      <c r="B3717" s="4" t="s">
        <v>189</v>
      </c>
      <c r="C3717" s="14"/>
      <c r="D3717" s="1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8"/>
        <v>0</v>
      </c>
      <c r="AE3717" s="54"/>
    </row>
    <row r="3718" spans="2:31" x14ac:dyDescent="0.3">
      <c r="B3718" s="4" t="s">
        <v>235</v>
      </c>
      <c r="C3718" s="14"/>
      <c r="D3718" s="1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8"/>
        <v>0</v>
      </c>
      <c r="AE3718" s="54"/>
    </row>
    <row r="3719" spans="2:31" x14ac:dyDescent="0.3">
      <c r="B3719" s="4" t="s">
        <v>244</v>
      </c>
      <c r="C3719" s="14"/>
      <c r="D3719" s="1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8"/>
        <v>0</v>
      </c>
      <c r="AE3719" s="54"/>
    </row>
    <row r="3720" spans="2:31" x14ac:dyDescent="0.3">
      <c r="B3720" s="4" t="s">
        <v>148</v>
      </c>
      <c r="C3720" s="14"/>
      <c r="D3720" s="1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8"/>
        <v>0</v>
      </c>
      <c r="AE3720" s="54"/>
    </row>
    <row r="3721" spans="2:31" x14ac:dyDescent="0.3">
      <c r="B3721" s="4" t="s">
        <v>149</v>
      </c>
      <c r="C3721" s="14"/>
      <c r="D3721" s="1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8"/>
        <v>0</v>
      </c>
      <c r="AE3721" s="54"/>
    </row>
    <row r="3722" spans="2:31" x14ac:dyDescent="0.3">
      <c r="B3722" s="4" t="s">
        <v>150</v>
      </c>
      <c r="C3722" s="14"/>
      <c r="D3722" s="1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8"/>
        <v>0</v>
      </c>
      <c r="AE3722" s="54"/>
    </row>
    <row r="3723" spans="2:31" x14ac:dyDescent="0.3">
      <c r="B3723" s="4" t="s">
        <v>151</v>
      </c>
      <c r="C3723" s="14"/>
      <c r="D3723" s="1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8"/>
        <v>0</v>
      </c>
      <c r="AE3723" s="54"/>
    </row>
    <row r="3724" spans="2:31" x14ac:dyDescent="0.3">
      <c r="B3724" s="4" t="s">
        <v>194</v>
      </c>
      <c r="C3724" s="14"/>
      <c r="D3724" s="1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8"/>
        <v>0</v>
      </c>
      <c r="AE3724" s="54"/>
    </row>
    <row r="3725" spans="2:31" x14ac:dyDescent="0.3">
      <c r="B3725" s="4" t="s">
        <v>195</v>
      </c>
      <c r="C3725" s="14"/>
      <c r="D3725" s="1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8"/>
        <v>0</v>
      </c>
      <c r="AE3725" s="54"/>
    </row>
    <row r="3726" spans="2:31" x14ac:dyDescent="0.3">
      <c r="B3726" s="4" t="s">
        <v>179</v>
      </c>
      <c r="C3726" s="14"/>
      <c r="D3726" s="1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8"/>
        <v>0</v>
      </c>
      <c r="AE3726" s="54"/>
    </row>
    <row r="3727" spans="2:31" x14ac:dyDescent="0.3">
      <c r="B3727" s="4" t="s">
        <v>180</v>
      </c>
      <c r="C3727" s="14"/>
      <c r="D3727" s="1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8"/>
        <v>0</v>
      </c>
      <c r="AE3727" s="54"/>
    </row>
    <row r="3728" spans="2:31" x14ac:dyDescent="0.3">
      <c r="B3728" s="4" t="s">
        <v>251</v>
      </c>
      <c r="C3728" s="14"/>
      <c r="D3728" s="1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8"/>
        <v>0</v>
      </c>
      <c r="AE3728" s="54"/>
    </row>
    <row r="3729" spans="2:31" x14ac:dyDescent="0.3">
      <c r="B3729" s="4" t="s">
        <v>152</v>
      </c>
      <c r="C3729" s="14"/>
      <c r="D3729" s="1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8"/>
        <v>0</v>
      </c>
      <c r="AE3729" s="54"/>
    </row>
    <row r="3730" spans="2:31" x14ac:dyDescent="0.3">
      <c r="B3730" s="4" t="s">
        <v>153</v>
      </c>
      <c r="C3730" s="14"/>
      <c r="D3730" s="1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8"/>
        <v>0</v>
      </c>
      <c r="AE3730" s="54"/>
    </row>
    <row r="3731" spans="2:31" x14ac:dyDescent="0.3">
      <c r="B3731" s="4" t="s">
        <v>154</v>
      </c>
      <c r="C3731" s="14"/>
      <c r="D3731" s="1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8"/>
        <v>0</v>
      </c>
      <c r="AE3731" s="54"/>
    </row>
    <row r="3732" spans="2:31" x14ac:dyDescent="0.3">
      <c r="B3732" s="4" t="s">
        <v>141</v>
      </c>
      <c r="C3732" s="14"/>
      <c r="D3732" s="1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8"/>
        <v>0</v>
      </c>
      <c r="AE3732" s="54"/>
    </row>
    <row r="3733" spans="2:31" x14ac:dyDescent="0.3">
      <c r="B3733" s="4" t="s">
        <v>222</v>
      </c>
      <c r="C3733" s="14"/>
      <c r="D3733" s="1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8"/>
        <v>0</v>
      </c>
      <c r="AE3733" s="54"/>
    </row>
    <row r="3734" spans="2:31" x14ac:dyDescent="0.3">
      <c r="B3734" s="4" t="s">
        <v>240</v>
      </c>
      <c r="C3734" s="14"/>
      <c r="D3734" s="1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8"/>
        <v>0</v>
      </c>
      <c r="AE3734" s="54"/>
    </row>
    <row r="3735" spans="2:31" x14ac:dyDescent="0.3">
      <c r="B3735" s="4" t="s">
        <v>223</v>
      </c>
      <c r="C3735" s="14"/>
      <c r="D3735" s="1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8"/>
        <v>0</v>
      </c>
      <c r="AE3735" s="54"/>
    </row>
    <row r="3736" spans="2:31" x14ac:dyDescent="0.3">
      <c r="B3736" s="4" t="s">
        <v>284</v>
      </c>
      <c r="C3736" s="14"/>
      <c r="D3736" s="1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8"/>
        <v>0</v>
      </c>
      <c r="AE3736" s="54"/>
    </row>
    <row r="3737" spans="2:31" x14ac:dyDescent="0.3">
      <c r="B3737" s="4" t="s">
        <v>236</v>
      </c>
      <c r="C3737" s="14"/>
      <c r="D3737" s="1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8"/>
        <v>0</v>
      </c>
      <c r="AE3737" s="54"/>
    </row>
    <row r="3738" spans="2:31" x14ac:dyDescent="0.3">
      <c r="B3738" s="4" t="s">
        <v>237</v>
      </c>
      <c r="C3738" s="14"/>
      <c r="D3738" s="1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8"/>
        <v>0</v>
      </c>
      <c r="AE3738" s="54"/>
    </row>
    <row r="3739" spans="2:31" x14ac:dyDescent="0.3">
      <c r="B3739" s="4" t="s">
        <v>249</v>
      </c>
      <c r="C3739" s="14"/>
      <c r="D3739" s="1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8"/>
        <v>0</v>
      </c>
      <c r="AE3739" s="54"/>
    </row>
    <row r="3740" spans="2:31" x14ac:dyDescent="0.3">
      <c r="B3740" s="4" t="s">
        <v>214</v>
      </c>
      <c r="C3740" s="14"/>
      <c r="D3740" s="1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8"/>
        <v>0</v>
      </c>
      <c r="AE3740" s="54"/>
    </row>
    <row r="3741" spans="2:31" x14ac:dyDescent="0.3">
      <c r="B3741" s="4" t="s">
        <v>215</v>
      </c>
      <c r="C3741" s="14"/>
      <c r="D3741" s="1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8"/>
        <v>0</v>
      </c>
      <c r="AE3741" s="54"/>
    </row>
    <row r="3742" spans="2:31" x14ac:dyDescent="0.3">
      <c r="B3742" s="4" t="s">
        <v>216</v>
      </c>
      <c r="C3742" s="14"/>
      <c r="D3742" s="1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8"/>
        <v>0</v>
      </c>
      <c r="AE3742" s="54"/>
    </row>
    <row r="3743" spans="2:31" x14ac:dyDescent="0.3">
      <c r="B3743" s="4" t="s">
        <v>250</v>
      </c>
      <c r="C3743" s="14"/>
      <c r="D3743" s="1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8"/>
        <v>0</v>
      </c>
      <c r="AE3743" s="54"/>
    </row>
    <row r="3744" spans="2:31" x14ac:dyDescent="0.3">
      <c r="B3744" s="4" t="s">
        <v>238</v>
      </c>
      <c r="C3744" s="14"/>
      <c r="D3744" s="1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8"/>
        <v>0</v>
      </c>
      <c r="AE3744" s="54"/>
    </row>
    <row r="3745" spans="2:31" x14ac:dyDescent="0.3">
      <c r="B3745" s="4" t="s">
        <v>181</v>
      </c>
      <c r="C3745" s="14"/>
      <c r="D3745" s="1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8"/>
        <v>0</v>
      </c>
      <c r="AE3745" s="54"/>
    </row>
    <row r="3746" spans="2:31" x14ac:dyDescent="0.3">
      <c r="B3746" s="4" t="s">
        <v>182</v>
      </c>
      <c r="C3746" s="14"/>
      <c r="D3746" s="14"/>
      <c r="E3746" s="70">
        <v>0</v>
      </c>
      <c r="F3746" s="71">
        <v>0</v>
      </c>
      <c r="G3746" s="70">
        <v>0</v>
      </c>
      <c r="H3746" s="71">
        <v>0</v>
      </c>
      <c r="I3746" s="70">
        <v>0</v>
      </c>
      <c r="J3746" s="71">
        <v>0</v>
      </c>
      <c r="K3746" s="70">
        <v>0</v>
      </c>
      <c r="L3746" s="71">
        <v>0</v>
      </c>
      <c r="M3746" s="70">
        <v>0</v>
      </c>
      <c r="N3746" s="71">
        <v>0</v>
      </c>
      <c r="O3746" s="70">
        <v>0</v>
      </c>
      <c r="P3746" s="71">
        <v>0</v>
      </c>
      <c r="Q3746" s="70">
        <v>0</v>
      </c>
      <c r="R3746" s="71">
        <v>0</v>
      </c>
      <c r="S3746" s="70">
        <v>0</v>
      </c>
      <c r="T3746" s="71">
        <v>0</v>
      </c>
      <c r="U3746" s="70">
        <v>0</v>
      </c>
      <c r="V3746" s="71">
        <v>0</v>
      </c>
      <c r="W3746" s="70">
        <v>0</v>
      </c>
      <c r="X3746" s="71">
        <v>0</v>
      </c>
      <c r="Y3746" s="70">
        <v>0</v>
      </c>
      <c r="Z3746" s="71">
        <v>0</v>
      </c>
      <c r="AA3746" s="70">
        <v>0</v>
      </c>
      <c r="AB3746" s="71">
        <v>0</v>
      </c>
      <c r="AC3746" s="54"/>
      <c r="AD3746" s="55">
        <f t="shared" si="78"/>
        <v>0</v>
      </c>
      <c r="AE3746" s="54"/>
    </row>
    <row r="3747" spans="2:31" x14ac:dyDescent="0.3">
      <c r="B3747" s="4" t="s">
        <v>200</v>
      </c>
      <c r="C3747" s="14"/>
      <c r="D3747" s="14"/>
      <c r="E3747" s="70">
        <v>0</v>
      </c>
      <c r="F3747" s="71">
        <v>0</v>
      </c>
      <c r="G3747" s="70">
        <v>0</v>
      </c>
      <c r="H3747" s="71">
        <v>0</v>
      </c>
      <c r="I3747" s="70">
        <v>0</v>
      </c>
      <c r="J3747" s="71">
        <v>0</v>
      </c>
      <c r="K3747" s="70">
        <v>0</v>
      </c>
      <c r="L3747" s="71">
        <v>0</v>
      </c>
      <c r="M3747" s="70">
        <v>0</v>
      </c>
      <c r="N3747" s="71">
        <v>0</v>
      </c>
      <c r="O3747" s="70">
        <v>0</v>
      </c>
      <c r="P3747" s="71">
        <v>0</v>
      </c>
      <c r="Q3747" s="70">
        <v>0</v>
      </c>
      <c r="R3747" s="71">
        <v>0</v>
      </c>
      <c r="S3747" s="70">
        <v>0</v>
      </c>
      <c r="T3747" s="71">
        <v>0</v>
      </c>
      <c r="U3747" s="70">
        <v>0</v>
      </c>
      <c r="V3747" s="71">
        <v>0</v>
      </c>
      <c r="W3747" s="70">
        <v>0</v>
      </c>
      <c r="X3747" s="71">
        <v>0</v>
      </c>
      <c r="Y3747" s="70">
        <v>0</v>
      </c>
      <c r="Z3747" s="71">
        <v>0</v>
      </c>
      <c r="AA3747" s="70">
        <v>0</v>
      </c>
      <c r="AB3747" s="71">
        <v>0</v>
      </c>
      <c r="AC3747" s="54"/>
      <c r="AD3747" s="55">
        <f t="shared" si="78"/>
        <v>0</v>
      </c>
      <c r="AE3747" s="54"/>
    </row>
    <row r="3748" spans="2:31" x14ac:dyDescent="0.3">
      <c r="B3748" s="4" t="s">
        <v>201</v>
      </c>
      <c r="C3748" s="14"/>
      <c r="D3748" s="14"/>
      <c r="E3748" s="70">
        <v>0</v>
      </c>
      <c r="F3748" s="71">
        <v>0</v>
      </c>
      <c r="G3748" s="70">
        <v>0</v>
      </c>
      <c r="H3748" s="71">
        <v>0</v>
      </c>
      <c r="I3748" s="70">
        <v>0</v>
      </c>
      <c r="J3748" s="71">
        <v>0</v>
      </c>
      <c r="K3748" s="70">
        <v>0</v>
      </c>
      <c r="L3748" s="71">
        <v>0</v>
      </c>
      <c r="M3748" s="70">
        <v>0</v>
      </c>
      <c r="N3748" s="71">
        <v>0</v>
      </c>
      <c r="O3748" s="70">
        <v>0</v>
      </c>
      <c r="P3748" s="71">
        <v>0</v>
      </c>
      <c r="Q3748" s="70">
        <v>0</v>
      </c>
      <c r="R3748" s="71">
        <v>0</v>
      </c>
      <c r="S3748" s="70">
        <v>0</v>
      </c>
      <c r="T3748" s="71">
        <v>0</v>
      </c>
      <c r="U3748" s="70">
        <v>0</v>
      </c>
      <c r="V3748" s="71">
        <v>0</v>
      </c>
      <c r="W3748" s="70">
        <v>0</v>
      </c>
      <c r="X3748" s="71">
        <v>0</v>
      </c>
      <c r="Y3748" s="70">
        <v>0</v>
      </c>
      <c r="Z3748" s="71">
        <v>0</v>
      </c>
      <c r="AA3748" s="70">
        <v>0</v>
      </c>
      <c r="AB3748" s="71">
        <v>0</v>
      </c>
      <c r="AC3748" s="54"/>
      <c r="AD3748" s="55">
        <f t="shared" si="78"/>
        <v>0</v>
      </c>
      <c r="AE3748" s="54"/>
    </row>
    <row r="3749" spans="2:31" x14ac:dyDescent="0.3">
      <c r="B3749" s="4" t="s">
        <v>202</v>
      </c>
      <c r="C3749" s="14"/>
      <c r="D3749" s="14"/>
      <c r="E3749" s="70">
        <v>0</v>
      </c>
      <c r="F3749" s="71">
        <v>0</v>
      </c>
      <c r="G3749" s="70">
        <v>0</v>
      </c>
      <c r="H3749" s="71">
        <v>0</v>
      </c>
      <c r="I3749" s="70">
        <v>0</v>
      </c>
      <c r="J3749" s="71">
        <v>0</v>
      </c>
      <c r="K3749" s="70">
        <v>0</v>
      </c>
      <c r="L3749" s="71">
        <v>0</v>
      </c>
      <c r="M3749" s="70">
        <v>0</v>
      </c>
      <c r="N3749" s="71">
        <v>0</v>
      </c>
      <c r="O3749" s="70">
        <v>0</v>
      </c>
      <c r="P3749" s="71">
        <v>0</v>
      </c>
      <c r="Q3749" s="70">
        <v>0</v>
      </c>
      <c r="R3749" s="71">
        <v>0</v>
      </c>
      <c r="S3749" s="70">
        <v>0</v>
      </c>
      <c r="T3749" s="71">
        <v>0</v>
      </c>
      <c r="U3749" s="70">
        <v>0</v>
      </c>
      <c r="V3749" s="71">
        <v>0</v>
      </c>
      <c r="W3749" s="70">
        <v>0</v>
      </c>
      <c r="X3749" s="71">
        <v>0</v>
      </c>
      <c r="Y3749" s="70">
        <v>0</v>
      </c>
      <c r="Z3749" s="71">
        <v>0</v>
      </c>
      <c r="AA3749" s="70">
        <v>0</v>
      </c>
      <c r="AB3749" s="71">
        <v>0</v>
      </c>
      <c r="AC3749" s="54"/>
      <c r="AD3749" s="55">
        <f t="shared" si="78"/>
        <v>0</v>
      </c>
      <c r="AE3749" s="54"/>
    </row>
    <row r="3750" spans="2:31" x14ac:dyDescent="0.3">
      <c r="B3750" s="4" t="s">
        <v>203</v>
      </c>
      <c r="C3750" s="14"/>
      <c r="D3750" s="14"/>
      <c r="E3750" s="70">
        <v>0</v>
      </c>
      <c r="F3750" s="71">
        <v>0</v>
      </c>
      <c r="G3750" s="70">
        <v>0</v>
      </c>
      <c r="H3750" s="71">
        <v>0</v>
      </c>
      <c r="I3750" s="70">
        <v>0</v>
      </c>
      <c r="J3750" s="71">
        <v>0</v>
      </c>
      <c r="K3750" s="70">
        <v>0</v>
      </c>
      <c r="L3750" s="71">
        <v>0</v>
      </c>
      <c r="M3750" s="70">
        <v>0</v>
      </c>
      <c r="N3750" s="71">
        <v>0</v>
      </c>
      <c r="O3750" s="70">
        <v>0</v>
      </c>
      <c r="P3750" s="71">
        <v>0</v>
      </c>
      <c r="Q3750" s="70">
        <v>0</v>
      </c>
      <c r="R3750" s="71">
        <v>0</v>
      </c>
      <c r="S3750" s="70">
        <v>0</v>
      </c>
      <c r="T3750" s="71">
        <v>0</v>
      </c>
      <c r="U3750" s="70">
        <v>0</v>
      </c>
      <c r="V3750" s="71">
        <v>0</v>
      </c>
      <c r="W3750" s="70">
        <v>0</v>
      </c>
      <c r="X3750" s="71">
        <v>0</v>
      </c>
      <c r="Y3750" s="70">
        <v>0</v>
      </c>
      <c r="Z3750" s="71">
        <v>0</v>
      </c>
      <c r="AA3750" s="70">
        <v>0</v>
      </c>
      <c r="AB3750" s="71">
        <v>0</v>
      </c>
      <c r="AC3750" s="54"/>
      <c r="AD3750" s="55">
        <f t="shared" si="78"/>
        <v>0</v>
      </c>
      <c r="AE3750" s="54"/>
    </row>
    <row r="3751" spans="2:31" x14ac:dyDescent="0.3">
      <c r="B3751" s="4" t="s">
        <v>130</v>
      </c>
      <c r="C3751" s="14"/>
      <c r="D3751" s="14"/>
      <c r="E3751" s="70">
        <v>0</v>
      </c>
      <c r="F3751" s="71">
        <v>0</v>
      </c>
      <c r="G3751" s="70">
        <v>0</v>
      </c>
      <c r="H3751" s="71">
        <v>0</v>
      </c>
      <c r="I3751" s="70">
        <v>0</v>
      </c>
      <c r="J3751" s="71">
        <v>0</v>
      </c>
      <c r="K3751" s="70">
        <v>0</v>
      </c>
      <c r="L3751" s="71">
        <v>0</v>
      </c>
      <c r="M3751" s="70">
        <v>0</v>
      </c>
      <c r="N3751" s="71">
        <v>0</v>
      </c>
      <c r="O3751" s="70">
        <v>0</v>
      </c>
      <c r="P3751" s="71">
        <v>0</v>
      </c>
      <c r="Q3751" s="70">
        <v>0</v>
      </c>
      <c r="R3751" s="71">
        <v>0</v>
      </c>
      <c r="S3751" s="70">
        <v>0</v>
      </c>
      <c r="T3751" s="71">
        <v>0</v>
      </c>
      <c r="U3751" s="70">
        <v>0</v>
      </c>
      <c r="V3751" s="71">
        <v>0</v>
      </c>
      <c r="W3751" s="70">
        <v>0</v>
      </c>
      <c r="X3751" s="71">
        <v>0</v>
      </c>
      <c r="Y3751" s="70">
        <v>0</v>
      </c>
      <c r="Z3751" s="71">
        <v>0</v>
      </c>
      <c r="AA3751" s="70">
        <v>0</v>
      </c>
      <c r="AB3751" s="71">
        <v>0</v>
      </c>
      <c r="AC3751" s="54"/>
      <c r="AD3751" s="55">
        <f t="shared" si="78"/>
        <v>0</v>
      </c>
      <c r="AE3751" s="54"/>
    </row>
    <row r="3752" spans="2:31" x14ac:dyDescent="0.3">
      <c r="B3752" s="4" t="s">
        <v>131</v>
      </c>
      <c r="C3752" s="14"/>
      <c r="D3752" s="14"/>
      <c r="E3752" s="70">
        <v>0</v>
      </c>
      <c r="F3752" s="71">
        <v>0</v>
      </c>
      <c r="G3752" s="70">
        <v>0</v>
      </c>
      <c r="H3752" s="71">
        <v>0</v>
      </c>
      <c r="I3752" s="70">
        <v>0</v>
      </c>
      <c r="J3752" s="71">
        <v>0</v>
      </c>
      <c r="K3752" s="70">
        <v>0</v>
      </c>
      <c r="L3752" s="71">
        <v>0</v>
      </c>
      <c r="M3752" s="70">
        <v>0</v>
      </c>
      <c r="N3752" s="71">
        <v>0</v>
      </c>
      <c r="O3752" s="70">
        <v>0</v>
      </c>
      <c r="P3752" s="71">
        <v>0</v>
      </c>
      <c r="Q3752" s="70">
        <v>0</v>
      </c>
      <c r="R3752" s="71">
        <v>0</v>
      </c>
      <c r="S3752" s="70">
        <v>0</v>
      </c>
      <c r="T3752" s="71">
        <v>0</v>
      </c>
      <c r="U3752" s="70">
        <v>0</v>
      </c>
      <c r="V3752" s="71">
        <v>0</v>
      </c>
      <c r="W3752" s="70">
        <v>0</v>
      </c>
      <c r="X3752" s="71">
        <v>0</v>
      </c>
      <c r="Y3752" s="70">
        <v>0</v>
      </c>
      <c r="Z3752" s="71">
        <v>0</v>
      </c>
      <c r="AA3752" s="70">
        <v>0</v>
      </c>
      <c r="AB3752" s="71">
        <v>0</v>
      </c>
      <c r="AC3752" s="54"/>
      <c r="AD3752" s="55">
        <f t="shared" si="78"/>
        <v>0</v>
      </c>
      <c r="AE3752" s="54"/>
    </row>
    <row r="3753" spans="2:31" x14ac:dyDescent="0.3">
      <c r="B3753" s="4" t="s">
        <v>219</v>
      </c>
      <c r="C3753" s="14"/>
      <c r="D3753" s="14"/>
      <c r="E3753" s="70">
        <v>0</v>
      </c>
      <c r="F3753" s="71">
        <v>0</v>
      </c>
      <c r="G3753" s="70">
        <v>0</v>
      </c>
      <c r="H3753" s="71">
        <v>0</v>
      </c>
      <c r="I3753" s="70">
        <v>0</v>
      </c>
      <c r="J3753" s="71">
        <v>0</v>
      </c>
      <c r="K3753" s="70">
        <v>0</v>
      </c>
      <c r="L3753" s="71">
        <v>0</v>
      </c>
      <c r="M3753" s="70">
        <v>0</v>
      </c>
      <c r="N3753" s="71">
        <v>0</v>
      </c>
      <c r="O3753" s="70">
        <v>0</v>
      </c>
      <c r="P3753" s="71">
        <v>0</v>
      </c>
      <c r="Q3753" s="70">
        <v>0</v>
      </c>
      <c r="R3753" s="71">
        <v>0</v>
      </c>
      <c r="S3753" s="70">
        <v>0</v>
      </c>
      <c r="T3753" s="71">
        <v>0</v>
      </c>
      <c r="U3753" s="70">
        <v>0</v>
      </c>
      <c r="V3753" s="71">
        <v>0</v>
      </c>
      <c r="W3753" s="70">
        <v>0</v>
      </c>
      <c r="X3753" s="71">
        <v>0</v>
      </c>
      <c r="Y3753" s="70">
        <v>0</v>
      </c>
      <c r="Z3753" s="71">
        <v>0</v>
      </c>
      <c r="AA3753" s="70">
        <v>0</v>
      </c>
      <c r="AB3753" s="71">
        <v>0</v>
      </c>
      <c r="AC3753" s="54"/>
      <c r="AD3753" s="55">
        <f t="shared" si="78"/>
        <v>0</v>
      </c>
      <c r="AE3753" s="54"/>
    </row>
    <row r="3754" spans="2:31" x14ac:dyDescent="0.3">
      <c r="B3754" s="4" t="s">
        <v>285</v>
      </c>
      <c r="C3754" s="14"/>
      <c r="D3754" s="14"/>
      <c r="E3754" s="70">
        <v>0</v>
      </c>
      <c r="F3754" s="71">
        <v>0</v>
      </c>
      <c r="G3754" s="70">
        <v>0</v>
      </c>
      <c r="H3754" s="71">
        <v>0</v>
      </c>
      <c r="I3754" s="70">
        <v>0</v>
      </c>
      <c r="J3754" s="71">
        <v>0</v>
      </c>
      <c r="K3754" s="70">
        <v>0</v>
      </c>
      <c r="L3754" s="71">
        <v>0</v>
      </c>
      <c r="M3754" s="70">
        <v>0</v>
      </c>
      <c r="N3754" s="71">
        <v>0</v>
      </c>
      <c r="O3754" s="70">
        <v>0</v>
      </c>
      <c r="P3754" s="71">
        <v>0</v>
      </c>
      <c r="Q3754" s="70">
        <v>0</v>
      </c>
      <c r="R3754" s="71">
        <v>0</v>
      </c>
      <c r="S3754" s="70">
        <v>0</v>
      </c>
      <c r="T3754" s="71">
        <v>0</v>
      </c>
      <c r="U3754" s="70">
        <v>0</v>
      </c>
      <c r="V3754" s="71">
        <v>0</v>
      </c>
      <c r="W3754" s="70">
        <v>0</v>
      </c>
      <c r="X3754" s="71">
        <v>0</v>
      </c>
      <c r="Y3754" s="70">
        <v>0</v>
      </c>
      <c r="Z3754" s="71">
        <v>0</v>
      </c>
      <c r="AA3754" s="70">
        <v>0</v>
      </c>
      <c r="AB3754" s="71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286</v>
      </c>
      <c r="C3755" s="14"/>
      <c r="D3755" s="14"/>
      <c r="E3755" s="70">
        <v>0</v>
      </c>
      <c r="F3755" s="71">
        <v>0</v>
      </c>
      <c r="G3755" s="70">
        <v>0</v>
      </c>
      <c r="H3755" s="71">
        <v>0</v>
      </c>
      <c r="I3755" s="70">
        <v>0</v>
      </c>
      <c r="J3755" s="71">
        <v>0</v>
      </c>
      <c r="K3755" s="70">
        <v>0</v>
      </c>
      <c r="L3755" s="71">
        <v>0</v>
      </c>
      <c r="M3755" s="70">
        <v>0</v>
      </c>
      <c r="N3755" s="71">
        <v>0</v>
      </c>
      <c r="O3755" s="70">
        <v>0</v>
      </c>
      <c r="P3755" s="71">
        <v>0</v>
      </c>
      <c r="Q3755" s="70">
        <v>0</v>
      </c>
      <c r="R3755" s="71">
        <v>0</v>
      </c>
      <c r="S3755" s="70">
        <v>0</v>
      </c>
      <c r="T3755" s="71">
        <v>0</v>
      </c>
      <c r="U3755" s="70">
        <v>0</v>
      </c>
      <c r="V3755" s="71">
        <v>0</v>
      </c>
      <c r="W3755" s="70">
        <v>0</v>
      </c>
      <c r="X3755" s="71">
        <v>0</v>
      </c>
      <c r="Y3755" s="70">
        <v>0</v>
      </c>
      <c r="Z3755" s="71">
        <v>0</v>
      </c>
      <c r="AA3755" s="70">
        <v>0</v>
      </c>
      <c r="AB3755" s="71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198</v>
      </c>
      <c r="C3756" s="14"/>
      <c r="D3756" s="14"/>
      <c r="E3756" s="70">
        <v>0</v>
      </c>
      <c r="F3756" s="71">
        <v>0</v>
      </c>
      <c r="G3756" s="70">
        <v>0</v>
      </c>
      <c r="H3756" s="71">
        <v>0</v>
      </c>
      <c r="I3756" s="70">
        <v>0</v>
      </c>
      <c r="J3756" s="71">
        <v>0</v>
      </c>
      <c r="K3756" s="70">
        <v>0</v>
      </c>
      <c r="L3756" s="71">
        <v>0</v>
      </c>
      <c r="M3756" s="70">
        <v>0</v>
      </c>
      <c r="N3756" s="71">
        <v>0</v>
      </c>
      <c r="O3756" s="70">
        <v>0</v>
      </c>
      <c r="P3756" s="71">
        <v>0</v>
      </c>
      <c r="Q3756" s="70">
        <v>0</v>
      </c>
      <c r="R3756" s="71">
        <v>0</v>
      </c>
      <c r="S3756" s="70">
        <v>0</v>
      </c>
      <c r="T3756" s="71">
        <v>0</v>
      </c>
      <c r="U3756" s="70">
        <v>0</v>
      </c>
      <c r="V3756" s="71">
        <v>0</v>
      </c>
      <c r="W3756" s="70">
        <v>0</v>
      </c>
      <c r="X3756" s="71">
        <v>0</v>
      </c>
      <c r="Y3756" s="70">
        <v>0</v>
      </c>
      <c r="Z3756" s="71">
        <v>0</v>
      </c>
      <c r="AA3756" s="70">
        <v>0</v>
      </c>
      <c r="AB3756" s="71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199</v>
      </c>
      <c r="C3757" s="14"/>
      <c r="D3757" s="14"/>
      <c r="E3757" s="70">
        <v>0</v>
      </c>
      <c r="F3757" s="71">
        <v>0</v>
      </c>
      <c r="G3757" s="70">
        <v>0</v>
      </c>
      <c r="H3757" s="71">
        <v>0</v>
      </c>
      <c r="I3757" s="70">
        <v>0</v>
      </c>
      <c r="J3757" s="71">
        <v>0</v>
      </c>
      <c r="K3757" s="70">
        <v>0</v>
      </c>
      <c r="L3757" s="71">
        <v>0</v>
      </c>
      <c r="M3757" s="70">
        <v>0</v>
      </c>
      <c r="N3757" s="71">
        <v>0</v>
      </c>
      <c r="O3757" s="70">
        <v>0</v>
      </c>
      <c r="P3757" s="71">
        <v>0</v>
      </c>
      <c r="Q3757" s="70">
        <v>0</v>
      </c>
      <c r="R3757" s="71">
        <v>0</v>
      </c>
      <c r="S3757" s="70">
        <v>0</v>
      </c>
      <c r="T3757" s="71">
        <v>0</v>
      </c>
      <c r="U3757" s="70">
        <v>0</v>
      </c>
      <c r="V3757" s="71">
        <v>0</v>
      </c>
      <c r="W3757" s="70">
        <v>0</v>
      </c>
      <c r="X3757" s="71">
        <v>0</v>
      </c>
      <c r="Y3757" s="70">
        <v>0</v>
      </c>
      <c r="Z3757" s="71">
        <v>0</v>
      </c>
      <c r="AA3757" s="70">
        <v>0</v>
      </c>
      <c r="AB3757" s="71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155</v>
      </c>
      <c r="C3758" s="14"/>
      <c r="D3758" s="14"/>
      <c r="E3758" s="70">
        <v>0</v>
      </c>
      <c r="F3758" s="71">
        <v>0</v>
      </c>
      <c r="G3758" s="70">
        <v>0</v>
      </c>
      <c r="H3758" s="71">
        <v>0</v>
      </c>
      <c r="I3758" s="70">
        <v>0</v>
      </c>
      <c r="J3758" s="71">
        <v>0</v>
      </c>
      <c r="K3758" s="70">
        <v>0</v>
      </c>
      <c r="L3758" s="71">
        <v>0</v>
      </c>
      <c r="M3758" s="70">
        <v>0</v>
      </c>
      <c r="N3758" s="71">
        <v>0</v>
      </c>
      <c r="O3758" s="70">
        <v>0</v>
      </c>
      <c r="P3758" s="71">
        <v>0</v>
      </c>
      <c r="Q3758" s="70">
        <v>0</v>
      </c>
      <c r="R3758" s="71">
        <v>0</v>
      </c>
      <c r="S3758" s="70">
        <v>0</v>
      </c>
      <c r="T3758" s="71">
        <v>0</v>
      </c>
      <c r="U3758" s="70">
        <v>0</v>
      </c>
      <c r="V3758" s="71">
        <v>0</v>
      </c>
      <c r="W3758" s="70">
        <v>0</v>
      </c>
      <c r="X3758" s="71">
        <v>0</v>
      </c>
      <c r="Y3758" s="70">
        <v>0</v>
      </c>
      <c r="Z3758" s="71">
        <v>0</v>
      </c>
      <c r="AA3758" s="70">
        <v>0</v>
      </c>
      <c r="AB3758" s="71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231</v>
      </c>
      <c r="C3759" s="14"/>
      <c r="D3759" s="14"/>
      <c r="E3759" s="70">
        <v>0</v>
      </c>
      <c r="F3759" s="71">
        <v>0</v>
      </c>
      <c r="G3759" s="70">
        <v>0</v>
      </c>
      <c r="H3759" s="71">
        <v>0</v>
      </c>
      <c r="I3759" s="70">
        <v>0</v>
      </c>
      <c r="J3759" s="71">
        <v>0</v>
      </c>
      <c r="K3759" s="70">
        <v>0</v>
      </c>
      <c r="L3759" s="71">
        <v>0</v>
      </c>
      <c r="M3759" s="70">
        <v>0</v>
      </c>
      <c r="N3759" s="71">
        <v>0</v>
      </c>
      <c r="O3759" s="70">
        <v>0</v>
      </c>
      <c r="P3759" s="71">
        <v>0</v>
      </c>
      <c r="Q3759" s="70">
        <v>0</v>
      </c>
      <c r="R3759" s="71">
        <v>0</v>
      </c>
      <c r="S3759" s="70">
        <v>0</v>
      </c>
      <c r="T3759" s="71">
        <v>0</v>
      </c>
      <c r="U3759" s="70">
        <v>0</v>
      </c>
      <c r="V3759" s="71">
        <v>0</v>
      </c>
      <c r="W3759" s="70">
        <v>0</v>
      </c>
      <c r="X3759" s="71">
        <v>0</v>
      </c>
      <c r="Y3759" s="70">
        <v>0</v>
      </c>
      <c r="Z3759" s="71">
        <v>0</v>
      </c>
      <c r="AA3759" s="70">
        <v>0</v>
      </c>
      <c r="AB3759" s="71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232</v>
      </c>
      <c r="C3760" s="14"/>
      <c r="D3760" s="14"/>
      <c r="E3760" s="70">
        <v>0</v>
      </c>
      <c r="F3760" s="71">
        <v>0</v>
      </c>
      <c r="G3760" s="70">
        <v>0</v>
      </c>
      <c r="H3760" s="71">
        <v>0</v>
      </c>
      <c r="I3760" s="70">
        <v>0</v>
      </c>
      <c r="J3760" s="71">
        <v>0</v>
      </c>
      <c r="K3760" s="70">
        <v>0</v>
      </c>
      <c r="L3760" s="71">
        <v>0</v>
      </c>
      <c r="M3760" s="70">
        <v>0</v>
      </c>
      <c r="N3760" s="71">
        <v>0</v>
      </c>
      <c r="O3760" s="70">
        <v>0</v>
      </c>
      <c r="P3760" s="71">
        <v>0</v>
      </c>
      <c r="Q3760" s="70">
        <v>0</v>
      </c>
      <c r="R3760" s="71">
        <v>0</v>
      </c>
      <c r="S3760" s="70">
        <v>0</v>
      </c>
      <c r="T3760" s="71">
        <v>0</v>
      </c>
      <c r="U3760" s="70">
        <v>0</v>
      </c>
      <c r="V3760" s="71">
        <v>0</v>
      </c>
      <c r="W3760" s="70">
        <v>0</v>
      </c>
      <c r="X3760" s="71">
        <v>0</v>
      </c>
      <c r="Y3760" s="70">
        <v>0</v>
      </c>
      <c r="Z3760" s="71">
        <v>0</v>
      </c>
      <c r="AA3760" s="70">
        <v>0</v>
      </c>
      <c r="AB3760" s="71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233</v>
      </c>
      <c r="C3761" s="14"/>
      <c r="D3761" s="14"/>
      <c r="E3761" s="70">
        <v>0</v>
      </c>
      <c r="F3761" s="71">
        <v>0</v>
      </c>
      <c r="G3761" s="70">
        <v>0</v>
      </c>
      <c r="H3761" s="71">
        <v>0</v>
      </c>
      <c r="I3761" s="70">
        <v>0</v>
      </c>
      <c r="J3761" s="71">
        <v>0</v>
      </c>
      <c r="K3761" s="70">
        <v>0</v>
      </c>
      <c r="L3761" s="71">
        <v>0</v>
      </c>
      <c r="M3761" s="70">
        <v>0</v>
      </c>
      <c r="N3761" s="71">
        <v>0</v>
      </c>
      <c r="O3761" s="70">
        <v>0</v>
      </c>
      <c r="P3761" s="71">
        <v>0</v>
      </c>
      <c r="Q3761" s="70">
        <v>0</v>
      </c>
      <c r="R3761" s="71">
        <v>0</v>
      </c>
      <c r="S3761" s="70">
        <v>0</v>
      </c>
      <c r="T3761" s="71">
        <v>0</v>
      </c>
      <c r="U3761" s="70">
        <v>0</v>
      </c>
      <c r="V3761" s="71">
        <v>0</v>
      </c>
      <c r="W3761" s="70">
        <v>0</v>
      </c>
      <c r="X3761" s="71">
        <v>0</v>
      </c>
      <c r="Y3761" s="70">
        <v>0</v>
      </c>
      <c r="Z3761" s="71">
        <v>0</v>
      </c>
      <c r="AA3761" s="70">
        <v>0</v>
      </c>
      <c r="AB3761" s="71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234</v>
      </c>
      <c r="C3762" s="4"/>
      <c r="D3762" s="4"/>
      <c r="E3762" s="70">
        <v>0</v>
      </c>
      <c r="F3762" s="71">
        <v>0</v>
      </c>
      <c r="G3762" s="70">
        <v>0</v>
      </c>
      <c r="H3762" s="71">
        <v>0</v>
      </c>
      <c r="I3762" s="70">
        <v>0</v>
      </c>
      <c r="J3762" s="71">
        <v>0</v>
      </c>
      <c r="K3762" s="70">
        <v>0</v>
      </c>
      <c r="L3762" s="71">
        <v>0</v>
      </c>
      <c r="M3762" s="70">
        <v>0</v>
      </c>
      <c r="N3762" s="71">
        <v>0</v>
      </c>
      <c r="O3762" s="70">
        <v>0</v>
      </c>
      <c r="P3762" s="71">
        <v>0</v>
      </c>
      <c r="Q3762" s="70">
        <v>0</v>
      </c>
      <c r="R3762" s="71">
        <v>0</v>
      </c>
      <c r="S3762" s="70">
        <v>0</v>
      </c>
      <c r="T3762" s="71">
        <v>0</v>
      </c>
      <c r="U3762" s="70">
        <v>0</v>
      </c>
      <c r="V3762" s="71">
        <v>0</v>
      </c>
      <c r="W3762" s="70">
        <v>0</v>
      </c>
      <c r="X3762" s="71">
        <v>0</v>
      </c>
      <c r="Y3762" s="70">
        <v>0</v>
      </c>
      <c r="Z3762" s="71">
        <v>0</v>
      </c>
      <c r="AA3762" s="70">
        <v>0</v>
      </c>
      <c r="AB3762" s="71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288</v>
      </c>
      <c r="C3763" s="4"/>
      <c r="D3763" s="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289</v>
      </c>
      <c r="C3764" s="4"/>
      <c r="D3764" s="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156</v>
      </c>
      <c r="C3765" s="4"/>
      <c r="D3765" s="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192</v>
      </c>
      <c r="C3766" s="4"/>
      <c r="D3766" s="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193</v>
      </c>
      <c r="C3767" s="4"/>
      <c r="D3767" s="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184</v>
      </c>
      <c r="C3768" s="4"/>
      <c r="D3768" s="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0</v>
      </c>
      <c r="N3768" s="71">
        <v>0</v>
      </c>
      <c r="O3768" s="70">
        <v>0</v>
      </c>
      <c r="P3768" s="71">
        <v>0</v>
      </c>
      <c r="Q3768" s="70">
        <v>0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185</v>
      </c>
      <c r="C3769" s="4"/>
      <c r="D3769" s="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0</v>
      </c>
      <c r="N3769" s="71">
        <v>0</v>
      </c>
      <c r="O3769" s="70">
        <v>0</v>
      </c>
      <c r="P3769" s="71">
        <v>0</v>
      </c>
      <c r="Q3769" s="70">
        <v>0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287</v>
      </c>
      <c r="C3770" s="4"/>
      <c r="D3770" s="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142</v>
      </c>
      <c r="C3771" s="4"/>
      <c r="D3771" s="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143</v>
      </c>
      <c r="C3772" s="4"/>
      <c r="D3772" s="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241</v>
      </c>
      <c r="C3773" s="4"/>
      <c r="D3773" s="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160</v>
      </c>
      <c r="C3774" s="4"/>
      <c r="D3774" s="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ref="AD3774:AD3835" si="79">SUM(E3774:AB3774)</f>
        <v>0</v>
      </c>
      <c r="AE3774" s="54"/>
    </row>
    <row r="3775" spans="2:31" x14ac:dyDescent="0.3">
      <c r="B3775" s="4" t="s">
        <v>161</v>
      </c>
      <c r="C3775" s="4"/>
      <c r="D3775" s="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9"/>
        <v>0</v>
      </c>
      <c r="AE3775" s="54"/>
    </row>
    <row r="3776" spans="2:31" x14ac:dyDescent="0.3">
      <c r="B3776" s="4" t="s">
        <v>157</v>
      </c>
      <c r="C3776" s="4"/>
      <c r="D3776" s="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9"/>
        <v>0</v>
      </c>
      <c r="AE3776" s="54"/>
    </row>
    <row r="3777" spans="2:31" x14ac:dyDescent="0.3">
      <c r="B3777" s="4" t="s">
        <v>158</v>
      </c>
      <c r="C3777" s="4"/>
      <c r="D3777" s="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9"/>
        <v>0</v>
      </c>
      <c r="AE3777" s="54"/>
    </row>
    <row r="3778" spans="2:31" x14ac:dyDescent="0.3">
      <c r="B3778" s="4" t="s">
        <v>159</v>
      </c>
      <c r="C3778" s="4"/>
      <c r="D3778" s="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9"/>
        <v>0</v>
      </c>
      <c r="AE3778" s="54"/>
    </row>
    <row r="3779" spans="2:31" x14ac:dyDescent="0.3">
      <c r="B3779" s="4" t="s">
        <v>132</v>
      </c>
      <c r="C3779" s="4"/>
      <c r="D3779" s="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9"/>
        <v>0</v>
      </c>
      <c r="AE3779" s="54"/>
    </row>
    <row r="3780" spans="2:31" x14ac:dyDescent="0.3">
      <c r="B3780" s="4" t="s">
        <v>133</v>
      </c>
      <c r="C3780" s="4"/>
      <c r="D3780" s="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9"/>
        <v>0</v>
      </c>
      <c r="AE3780" s="54"/>
    </row>
    <row r="3781" spans="2:31" x14ac:dyDescent="0.3">
      <c r="B3781" s="4" t="s">
        <v>134</v>
      </c>
      <c r="C3781" s="4"/>
      <c r="D3781" s="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9"/>
        <v>0</v>
      </c>
      <c r="AE3781" s="54"/>
    </row>
    <row r="3782" spans="2:31" x14ac:dyDescent="0.3">
      <c r="B3782" s="4" t="s">
        <v>190</v>
      </c>
      <c r="C3782" s="4"/>
      <c r="D3782" s="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9"/>
        <v>0</v>
      </c>
      <c r="AE3782" s="54"/>
    </row>
    <row r="3783" spans="2:31" x14ac:dyDescent="0.3">
      <c r="B3783" s="4" t="s">
        <v>191</v>
      </c>
      <c r="C3783" s="4"/>
      <c r="D3783" s="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9"/>
        <v>0</v>
      </c>
      <c r="AE3783" s="54"/>
    </row>
    <row r="3784" spans="2:31" x14ac:dyDescent="0.3">
      <c r="B3784" s="4" t="s">
        <v>175</v>
      </c>
      <c r="C3784" s="4"/>
      <c r="D3784" s="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9"/>
        <v>0</v>
      </c>
      <c r="AE3784" s="54"/>
    </row>
    <row r="3785" spans="2:31" x14ac:dyDescent="0.3">
      <c r="B3785" s="4" t="s">
        <v>176</v>
      </c>
      <c r="C3785" s="4"/>
      <c r="D3785" s="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9"/>
        <v>0</v>
      </c>
      <c r="AE3785" s="54"/>
    </row>
    <row r="3786" spans="2:31" x14ac:dyDescent="0.3">
      <c r="B3786" s="4" t="s">
        <v>183</v>
      </c>
      <c r="C3786" s="4"/>
      <c r="D3786" s="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9"/>
        <v>0</v>
      </c>
      <c r="AE3786" s="54"/>
    </row>
    <row r="3787" spans="2:31" x14ac:dyDescent="0.3">
      <c r="B3787" s="4" t="s">
        <v>224</v>
      </c>
      <c r="C3787" s="4"/>
      <c r="D3787" s="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0</v>
      </c>
      <c r="N3787" s="71">
        <v>0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9"/>
        <v>0</v>
      </c>
      <c r="AE3787" s="54"/>
    </row>
    <row r="3788" spans="2:31" x14ac:dyDescent="0.3">
      <c r="B3788" s="4" t="s">
        <v>225</v>
      </c>
      <c r="C3788" s="4"/>
      <c r="D3788" s="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9"/>
        <v>0</v>
      </c>
      <c r="AE3788" s="54"/>
    </row>
    <row r="3789" spans="2:31" x14ac:dyDescent="0.3">
      <c r="B3789" s="4" t="s">
        <v>226</v>
      </c>
      <c r="C3789" s="4"/>
      <c r="D3789" s="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9"/>
        <v>0</v>
      </c>
      <c r="AE3789" s="54"/>
    </row>
    <row r="3790" spans="2:31" x14ac:dyDescent="0.3">
      <c r="B3790" s="4" t="s">
        <v>174</v>
      </c>
      <c r="C3790" s="4"/>
      <c r="D3790" s="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9"/>
        <v>0</v>
      </c>
      <c r="AE3790" s="54"/>
    </row>
    <row r="3791" spans="2:31" x14ac:dyDescent="0.3">
      <c r="B3791" s="4" t="s">
        <v>242</v>
      </c>
      <c r="C3791" s="4"/>
      <c r="D3791" s="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9"/>
        <v>0</v>
      </c>
      <c r="AE3791" s="54"/>
    </row>
    <row r="3792" spans="2:31" x14ac:dyDescent="0.3">
      <c r="B3792" s="4" t="s">
        <v>227</v>
      </c>
      <c r="C3792" s="4"/>
      <c r="D3792" s="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9"/>
        <v>0</v>
      </c>
      <c r="AE3792" s="54"/>
    </row>
    <row r="3793" spans="2:31" x14ac:dyDescent="0.3">
      <c r="B3793" s="4" t="s">
        <v>228</v>
      </c>
      <c r="C3793" s="4"/>
      <c r="D3793" s="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9"/>
        <v>0</v>
      </c>
      <c r="AE3793" s="54"/>
    </row>
    <row r="3794" spans="2:31" x14ac:dyDescent="0.3">
      <c r="B3794" s="4" t="s">
        <v>290</v>
      </c>
      <c r="C3794" s="4"/>
      <c r="D3794" s="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9"/>
        <v>0</v>
      </c>
      <c r="AE3794" s="54"/>
    </row>
    <row r="3795" spans="2:31" x14ac:dyDescent="0.3">
      <c r="B3795" s="4" t="s">
        <v>177</v>
      </c>
      <c r="C3795" s="4"/>
      <c r="D3795" s="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9"/>
        <v>0</v>
      </c>
      <c r="AE3795" s="54"/>
    </row>
    <row r="3796" spans="2:31" x14ac:dyDescent="0.3">
      <c r="B3796" s="4" t="s">
        <v>178</v>
      </c>
      <c r="C3796" s="4"/>
      <c r="D3796" s="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9"/>
        <v>0</v>
      </c>
      <c r="AE3796" s="54"/>
    </row>
    <row r="3797" spans="2:31" x14ac:dyDescent="0.3">
      <c r="B3797" s="4" t="s">
        <v>162</v>
      </c>
      <c r="C3797" s="4"/>
      <c r="D3797" s="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9"/>
        <v>0</v>
      </c>
      <c r="AE3797" s="54"/>
    </row>
    <row r="3798" spans="2:31" x14ac:dyDescent="0.3">
      <c r="B3798" s="4" t="s">
        <v>163</v>
      </c>
      <c r="C3798" s="4"/>
      <c r="D3798" s="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9"/>
        <v>0</v>
      </c>
      <c r="AE3798" s="54"/>
    </row>
    <row r="3799" spans="2:31" x14ac:dyDescent="0.3">
      <c r="B3799" s="4" t="s">
        <v>164</v>
      </c>
      <c r="C3799" s="4"/>
      <c r="D3799" s="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9"/>
        <v>0</v>
      </c>
      <c r="AE3799" s="54"/>
    </row>
    <row r="3800" spans="2:31" x14ac:dyDescent="0.3">
      <c r="B3800" s="4" t="s">
        <v>165</v>
      </c>
      <c r="C3800" s="4"/>
      <c r="D3800" s="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9"/>
        <v>0</v>
      </c>
      <c r="AE3800" s="54"/>
    </row>
    <row r="3801" spans="2:31" x14ac:dyDescent="0.3">
      <c r="B3801" s="4" t="s">
        <v>166</v>
      </c>
      <c r="C3801" s="4"/>
      <c r="D3801" s="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0</v>
      </c>
      <c r="M3801" s="70">
        <v>0</v>
      </c>
      <c r="N3801" s="71">
        <v>0</v>
      </c>
      <c r="O3801" s="70">
        <v>0</v>
      </c>
      <c r="P3801" s="71">
        <v>0</v>
      </c>
      <c r="Q3801" s="70">
        <v>0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9"/>
        <v>0</v>
      </c>
      <c r="AE3801" s="54"/>
    </row>
    <row r="3802" spans="2:31" x14ac:dyDescent="0.3">
      <c r="B3802" s="4" t="s">
        <v>186</v>
      </c>
      <c r="C3802" s="4"/>
      <c r="D3802" s="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0</v>
      </c>
      <c r="M3802" s="70">
        <v>0</v>
      </c>
      <c r="N3802" s="71">
        <v>0</v>
      </c>
      <c r="O3802" s="70">
        <v>0</v>
      </c>
      <c r="P3802" s="71">
        <v>0</v>
      </c>
      <c r="Q3802" s="70">
        <v>0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9"/>
        <v>0</v>
      </c>
      <c r="AE3802" s="54"/>
    </row>
    <row r="3803" spans="2:31" x14ac:dyDescent="0.3">
      <c r="B3803" s="4" t="s">
        <v>187</v>
      </c>
      <c r="C3803" s="4"/>
      <c r="D3803" s="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9"/>
        <v>0</v>
      </c>
      <c r="AE3803" s="54"/>
    </row>
    <row r="3804" spans="2:31" x14ac:dyDescent="0.3">
      <c r="B3804" s="4" t="s">
        <v>145</v>
      </c>
      <c r="C3804" s="4"/>
      <c r="D3804" s="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9"/>
        <v>0</v>
      </c>
      <c r="AE3804" s="54"/>
    </row>
    <row r="3805" spans="2:31" x14ac:dyDescent="0.3">
      <c r="B3805" s="4" t="s">
        <v>146</v>
      </c>
      <c r="C3805" s="4"/>
      <c r="D3805" s="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</v>
      </c>
      <c r="M3805" s="70">
        <v>0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9"/>
        <v>0</v>
      </c>
      <c r="AE3805" s="54"/>
    </row>
    <row r="3806" spans="2:31" x14ac:dyDescent="0.3">
      <c r="B3806" s="4" t="s">
        <v>167</v>
      </c>
      <c r="C3806" s="4"/>
      <c r="D3806" s="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9"/>
        <v>0</v>
      </c>
      <c r="AE3806" s="54"/>
    </row>
    <row r="3807" spans="2:31" x14ac:dyDescent="0.3">
      <c r="B3807" s="4" t="s">
        <v>168</v>
      </c>
      <c r="C3807" s="4"/>
      <c r="D3807" s="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9"/>
        <v>0</v>
      </c>
      <c r="AE3807" s="54"/>
    </row>
    <row r="3808" spans="2:31" x14ac:dyDescent="0.3">
      <c r="B3808" s="4" t="s">
        <v>169</v>
      </c>
      <c r="C3808" s="4"/>
      <c r="D3808" s="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9"/>
        <v>0</v>
      </c>
      <c r="AE3808" s="54"/>
    </row>
    <row r="3809" spans="2:31" x14ac:dyDescent="0.3">
      <c r="B3809" s="4" t="s">
        <v>204</v>
      </c>
      <c r="C3809" s="4"/>
      <c r="D3809" s="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9"/>
        <v>0</v>
      </c>
      <c r="AE3809" s="54"/>
    </row>
    <row r="3810" spans="2:31" x14ac:dyDescent="0.3">
      <c r="B3810" s="4" t="s">
        <v>205</v>
      </c>
      <c r="C3810" s="4"/>
      <c r="D3810" s="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9"/>
        <v>0</v>
      </c>
      <c r="AE3810" s="54"/>
    </row>
    <row r="3811" spans="2:31" x14ac:dyDescent="0.3">
      <c r="B3811" s="4" t="s">
        <v>206</v>
      </c>
      <c r="C3811" s="4"/>
      <c r="D3811" s="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9"/>
        <v>0</v>
      </c>
      <c r="AE3811" s="54"/>
    </row>
    <row r="3812" spans="2:31" x14ac:dyDescent="0.3">
      <c r="B3812" s="4" t="s">
        <v>135</v>
      </c>
      <c r="C3812" s="4"/>
      <c r="D3812" s="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9"/>
        <v>0</v>
      </c>
      <c r="AE3812" s="54"/>
    </row>
    <row r="3813" spans="2:31" x14ac:dyDescent="0.3">
      <c r="B3813" s="4" t="s">
        <v>136</v>
      </c>
      <c r="C3813" s="4"/>
      <c r="D3813" s="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9"/>
        <v>0</v>
      </c>
      <c r="AE3813" s="54"/>
    </row>
    <row r="3814" spans="2:31" x14ac:dyDescent="0.3">
      <c r="B3814" s="4" t="s">
        <v>137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9"/>
        <v>0</v>
      </c>
      <c r="AE3814" s="54"/>
    </row>
    <row r="3815" spans="2:31" x14ac:dyDescent="0.3">
      <c r="B3815" s="4" t="s">
        <v>261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9"/>
        <v>0</v>
      </c>
      <c r="AE3815" s="54"/>
    </row>
    <row r="3816" spans="2:31" x14ac:dyDescent="0.3">
      <c r="B3816" s="4" t="s">
        <v>262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9"/>
        <v>0</v>
      </c>
      <c r="AE3816" s="54"/>
    </row>
    <row r="3817" spans="2:31" x14ac:dyDescent="0.3">
      <c r="B3817" s="4" t="s">
        <v>197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9"/>
        <v>0</v>
      </c>
      <c r="AE3817" s="54"/>
    </row>
    <row r="3818" spans="2:31" x14ac:dyDescent="0.3">
      <c r="B3818" s="4" t="s">
        <v>209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9"/>
        <v>0</v>
      </c>
      <c r="AE3818" s="54"/>
    </row>
    <row r="3819" spans="2:31" x14ac:dyDescent="0.3">
      <c r="B3819" s="4" t="s">
        <v>210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9"/>
        <v>0</v>
      </c>
      <c r="AE3819" s="54"/>
    </row>
    <row r="3820" spans="2:31" x14ac:dyDescent="0.3">
      <c r="B3820" s="4" t="s">
        <v>211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9"/>
        <v>0</v>
      </c>
      <c r="AE3820" s="54"/>
    </row>
    <row r="3821" spans="2:31" x14ac:dyDescent="0.3">
      <c r="B3821" s="4" t="s">
        <v>212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9"/>
        <v>0</v>
      </c>
      <c r="AE3821" s="54"/>
    </row>
    <row r="3822" spans="2:31" x14ac:dyDescent="0.3">
      <c r="B3822" s="4" t="s">
        <v>229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9"/>
        <v>0</v>
      </c>
      <c r="AE3822" s="54"/>
    </row>
    <row r="3823" spans="2:31" x14ac:dyDescent="0.3">
      <c r="B3823" s="4" t="s">
        <v>230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9"/>
        <v>0</v>
      </c>
      <c r="AE3823" s="54"/>
    </row>
    <row r="3824" spans="2:31" x14ac:dyDescent="0.3">
      <c r="B3824" s="4" t="s">
        <v>213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9"/>
        <v>0</v>
      </c>
      <c r="AE3824" s="54"/>
    </row>
    <row r="3825" spans="2:31" x14ac:dyDescent="0.3">
      <c r="B3825" s="4" t="s">
        <v>263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9"/>
        <v>0</v>
      </c>
      <c r="AE3825" s="54"/>
    </row>
    <row r="3826" spans="2:31" x14ac:dyDescent="0.3">
      <c r="B3826" s="4" t="s">
        <v>264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9"/>
        <v>0</v>
      </c>
      <c r="AE3826" s="54"/>
    </row>
    <row r="3827" spans="2:31" x14ac:dyDescent="0.3">
      <c r="B3827" s="4" t="s">
        <v>217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9"/>
        <v>0</v>
      </c>
      <c r="AE3827" s="54"/>
    </row>
    <row r="3828" spans="2:31" x14ac:dyDescent="0.3">
      <c r="B3828" s="4" t="s">
        <v>218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si="79"/>
        <v>0</v>
      </c>
      <c r="AE3828" s="54"/>
    </row>
    <row r="3829" spans="2:31" x14ac:dyDescent="0.3">
      <c r="B3829" s="4" t="s">
        <v>243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265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170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171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172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173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138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12" t="s">
        <v>2</v>
      </c>
      <c r="C3836" s="12"/>
      <c r="D3836" s="12"/>
      <c r="E3836" s="13">
        <f t="shared" ref="E3836:AB3836" si="80">SUM(E3700:E3835)</f>
        <v>0</v>
      </c>
      <c r="F3836" s="13">
        <f t="shared" si="80"/>
        <v>0</v>
      </c>
      <c r="G3836" s="13">
        <f t="shared" si="80"/>
        <v>0</v>
      </c>
      <c r="H3836" s="13">
        <f t="shared" si="80"/>
        <v>0</v>
      </c>
      <c r="I3836" s="13">
        <f t="shared" si="80"/>
        <v>0</v>
      </c>
      <c r="J3836" s="13">
        <f t="shared" si="80"/>
        <v>0</v>
      </c>
      <c r="K3836" s="13">
        <f t="shared" si="80"/>
        <v>0</v>
      </c>
      <c r="L3836" s="13">
        <f t="shared" si="80"/>
        <v>0</v>
      </c>
      <c r="M3836" s="13">
        <f t="shared" si="80"/>
        <v>0</v>
      </c>
      <c r="N3836" s="13">
        <f t="shared" si="80"/>
        <v>0</v>
      </c>
      <c r="O3836" s="13">
        <f t="shared" si="80"/>
        <v>0</v>
      </c>
      <c r="P3836" s="13">
        <f t="shared" si="80"/>
        <v>0</v>
      </c>
      <c r="Q3836" s="13">
        <f t="shared" si="80"/>
        <v>0</v>
      </c>
      <c r="R3836" s="13">
        <f t="shared" si="80"/>
        <v>0</v>
      </c>
      <c r="S3836" s="13">
        <f t="shared" si="80"/>
        <v>0</v>
      </c>
      <c r="T3836" s="13">
        <f t="shared" si="80"/>
        <v>0</v>
      </c>
      <c r="U3836" s="13">
        <f t="shared" si="80"/>
        <v>0</v>
      </c>
      <c r="V3836" s="13">
        <f t="shared" si="80"/>
        <v>0</v>
      </c>
      <c r="W3836" s="13">
        <f t="shared" si="80"/>
        <v>0</v>
      </c>
      <c r="X3836" s="13">
        <f t="shared" si="80"/>
        <v>0</v>
      </c>
      <c r="Y3836" s="13">
        <f t="shared" si="80"/>
        <v>0</v>
      </c>
      <c r="Z3836" s="13">
        <f t="shared" si="80"/>
        <v>0</v>
      </c>
      <c r="AA3836" s="13">
        <f t="shared" si="80"/>
        <v>0</v>
      </c>
      <c r="AB3836" s="13">
        <f t="shared" si="80"/>
        <v>0</v>
      </c>
      <c r="AC3836" s="116">
        <f>SUM(AC3700:AE3835)</f>
        <v>0</v>
      </c>
      <c r="AD3836" s="116"/>
      <c r="AE3836" s="116"/>
    </row>
    <row r="3837" spans="2:31" x14ac:dyDescent="0.3">
      <c r="B3837" s="14"/>
      <c r="C3837" s="15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r="3838" spans="2:31" x14ac:dyDescent="0.3">
      <c r="B3838" s="14"/>
      <c r="C3838" s="15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r="3839" spans="2:31" x14ac:dyDescent="0.3">
      <c r="B3839" s="8">
        <f>+B3697+1</f>
        <v>45805</v>
      </c>
    </row>
    <row r="3840" spans="2:31" x14ac:dyDescent="0.3">
      <c r="B3840" s="8"/>
    </row>
    <row r="3841" spans="2:31" x14ac:dyDescent="0.3">
      <c r="B3841" s="9" t="s">
        <v>81</v>
      </c>
      <c r="C3841" s="10"/>
      <c r="D3841" s="10"/>
      <c r="E3841" s="11">
        <v>1</v>
      </c>
      <c r="F3841" s="11">
        <v>2</v>
      </c>
      <c r="G3841" s="11">
        <v>3</v>
      </c>
      <c r="H3841" s="11">
        <v>4</v>
      </c>
      <c r="I3841" s="11">
        <v>5</v>
      </c>
      <c r="J3841" s="11">
        <v>6</v>
      </c>
      <c r="K3841" s="11">
        <v>7</v>
      </c>
      <c r="L3841" s="11">
        <v>8</v>
      </c>
      <c r="M3841" s="11">
        <v>9</v>
      </c>
      <c r="N3841" s="11">
        <v>10</v>
      </c>
      <c r="O3841" s="11">
        <v>11</v>
      </c>
      <c r="P3841" s="11">
        <v>12</v>
      </c>
      <c r="Q3841" s="11">
        <v>13</v>
      </c>
      <c r="R3841" s="11">
        <v>14</v>
      </c>
      <c r="S3841" s="11">
        <v>15</v>
      </c>
      <c r="T3841" s="11">
        <v>16</v>
      </c>
      <c r="U3841" s="11">
        <v>17</v>
      </c>
      <c r="V3841" s="11">
        <v>18</v>
      </c>
      <c r="W3841" s="11">
        <v>19</v>
      </c>
      <c r="X3841" s="11">
        <v>20</v>
      </c>
      <c r="Y3841" s="11">
        <v>21</v>
      </c>
      <c r="Z3841" s="11">
        <v>22</v>
      </c>
      <c r="AA3841" s="11">
        <v>23</v>
      </c>
      <c r="AB3841" s="11">
        <v>24</v>
      </c>
      <c r="AC3841" s="99" t="s">
        <v>2</v>
      </c>
      <c r="AD3841" s="99"/>
      <c r="AE3841" s="99"/>
    </row>
    <row r="3842" spans="2:31" x14ac:dyDescent="0.3">
      <c r="B3842" s="4" t="s">
        <v>245</v>
      </c>
      <c r="C3842" s="14"/>
      <c r="D3842" s="14"/>
      <c r="E3842" s="68">
        <v>0</v>
      </c>
      <c r="F3842" s="69">
        <v>0</v>
      </c>
      <c r="G3842" s="68">
        <v>0</v>
      </c>
      <c r="H3842" s="69">
        <v>0</v>
      </c>
      <c r="I3842" s="68">
        <v>0</v>
      </c>
      <c r="J3842" s="69">
        <v>0</v>
      </c>
      <c r="K3842" s="68">
        <v>0</v>
      </c>
      <c r="L3842" s="69">
        <v>0</v>
      </c>
      <c r="M3842" s="68">
        <v>0</v>
      </c>
      <c r="N3842" s="69">
        <v>0.96382440348561615</v>
      </c>
      <c r="O3842" s="68">
        <v>1.7574988713849391</v>
      </c>
      <c r="P3842" s="69">
        <v>1.8648016248093737</v>
      </c>
      <c r="Q3842" s="68">
        <v>1.7888913533617663</v>
      </c>
      <c r="R3842" s="69">
        <v>1.8220370759811411</v>
      </c>
      <c r="S3842" s="68">
        <v>1.6711145600344097</v>
      </c>
      <c r="T3842" s="69">
        <v>2.9382923074124658</v>
      </c>
      <c r="U3842" s="68">
        <v>1.7400486604759218</v>
      </c>
      <c r="V3842" s="69">
        <v>0</v>
      </c>
      <c r="W3842" s="68">
        <v>0</v>
      </c>
      <c r="X3842" s="69">
        <v>0</v>
      </c>
      <c r="Y3842" s="68">
        <v>0</v>
      </c>
      <c r="Z3842" s="69">
        <v>0</v>
      </c>
      <c r="AA3842" s="68">
        <v>0</v>
      </c>
      <c r="AB3842" s="69">
        <v>0</v>
      </c>
      <c r="AC3842" s="56"/>
      <c r="AD3842" s="55">
        <f t="shared" ref="AD3842:AD3915" si="81">SUM(E3842:AB3842)</f>
        <v>14.546508856945632</v>
      </c>
      <c r="AE3842" s="56"/>
    </row>
    <row r="3843" spans="2:31" x14ac:dyDescent="0.3">
      <c r="B3843" s="4" t="s">
        <v>246</v>
      </c>
      <c r="C3843" s="14"/>
      <c r="D3843" s="14"/>
      <c r="E3843" s="68">
        <v>0</v>
      </c>
      <c r="F3843" s="69">
        <v>0</v>
      </c>
      <c r="G3843" s="68">
        <v>0</v>
      </c>
      <c r="H3843" s="69">
        <v>0</v>
      </c>
      <c r="I3843" s="68">
        <v>0</v>
      </c>
      <c r="J3843" s="69">
        <v>0</v>
      </c>
      <c r="K3843" s="68">
        <v>0</v>
      </c>
      <c r="L3843" s="69">
        <v>0</v>
      </c>
      <c r="M3843" s="68">
        <v>0</v>
      </c>
      <c r="N3843" s="69">
        <v>0.96382440348561615</v>
      </c>
      <c r="O3843" s="68">
        <v>1.7574988713849391</v>
      </c>
      <c r="P3843" s="69">
        <v>1.8648016248093737</v>
      </c>
      <c r="Q3843" s="68">
        <v>1.7888913533617663</v>
      </c>
      <c r="R3843" s="69">
        <v>1.8220370759811411</v>
      </c>
      <c r="S3843" s="68">
        <v>1.6711145600344097</v>
      </c>
      <c r="T3843" s="69">
        <v>2.9382923074124658</v>
      </c>
      <c r="U3843" s="68">
        <v>1.7400486604759218</v>
      </c>
      <c r="V3843" s="69">
        <v>0</v>
      </c>
      <c r="W3843" s="68">
        <v>0</v>
      </c>
      <c r="X3843" s="69">
        <v>0</v>
      </c>
      <c r="Y3843" s="68">
        <v>0</v>
      </c>
      <c r="Z3843" s="69">
        <v>0</v>
      </c>
      <c r="AA3843" s="68">
        <v>0</v>
      </c>
      <c r="AB3843" s="69">
        <v>0</v>
      </c>
      <c r="AC3843" s="54"/>
      <c r="AD3843" s="55">
        <f t="shared" si="81"/>
        <v>14.546508856945632</v>
      </c>
      <c r="AE3843" s="54"/>
    </row>
    <row r="3844" spans="2:31" x14ac:dyDescent="0.3">
      <c r="B3844" s="4" t="s">
        <v>247</v>
      </c>
      <c r="C3844" s="14"/>
      <c r="D3844" s="14"/>
      <c r="E3844" s="68">
        <v>0</v>
      </c>
      <c r="F3844" s="69">
        <v>0</v>
      </c>
      <c r="G3844" s="68">
        <v>0</v>
      </c>
      <c r="H3844" s="69">
        <v>0</v>
      </c>
      <c r="I3844" s="68">
        <v>0</v>
      </c>
      <c r="J3844" s="69">
        <v>0</v>
      </c>
      <c r="K3844" s="68">
        <v>0</v>
      </c>
      <c r="L3844" s="69">
        <v>0</v>
      </c>
      <c r="M3844" s="68">
        <v>0</v>
      </c>
      <c r="N3844" s="69">
        <v>0.96382440348561615</v>
      </c>
      <c r="O3844" s="68">
        <v>1.7574988713849391</v>
      </c>
      <c r="P3844" s="69">
        <v>1.8648016248093737</v>
      </c>
      <c r="Q3844" s="68">
        <v>1.7888913533617663</v>
      </c>
      <c r="R3844" s="69">
        <v>1.8220370759811411</v>
      </c>
      <c r="S3844" s="68">
        <v>1.6711145600344097</v>
      </c>
      <c r="T3844" s="69">
        <v>2.9382923074124658</v>
      </c>
      <c r="U3844" s="68">
        <v>1.7400486604759218</v>
      </c>
      <c r="V3844" s="69">
        <v>0</v>
      </c>
      <c r="W3844" s="68">
        <v>0</v>
      </c>
      <c r="X3844" s="69">
        <v>0</v>
      </c>
      <c r="Y3844" s="68">
        <v>0</v>
      </c>
      <c r="Z3844" s="69">
        <v>0</v>
      </c>
      <c r="AA3844" s="68">
        <v>0</v>
      </c>
      <c r="AB3844" s="69">
        <v>0</v>
      </c>
      <c r="AC3844" s="54"/>
      <c r="AD3844" s="55">
        <f t="shared" si="81"/>
        <v>14.546508856945632</v>
      </c>
      <c r="AE3844" s="54"/>
    </row>
    <row r="3845" spans="2:31" x14ac:dyDescent="0.3">
      <c r="B3845" s="4" t="s">
        <v>248</v>
      </c>
      <c r="C3845" s="14"/>
      <c r="D3845" s="14"/>
      <c r="E3845" s="68">
        <v>0</v>
      </c>
      <c r="F3845" s="69">
        <v>0</v>
      </c>
      <c r="G3845" s="68">
        <v>0</v>
      </c>
      <c r="H3845" s="69">
        <v>0</v>
      </c>
      <c r="I3845" s="68">
        <v>0</v>
      </c>
      <c r="J3845" s="69">
        <v>0</v>
      </c>
      <c r="K3845" s="68">
        <v>0</v>
      </c>
      <c r="L3845" s="69">
        <v>0</v>
      </c>
      <c r="M3845" s="68">
        <v>0</v>
      </c>
      <c r="N3845" s="69">
        <v>0.96382440348561615</v>
      </c>
      <c r="O3845" s="68">
        <v>1.7574988713849391</v>
      </c>
      <c r="P3845" s="69">
        <v>1.8648016248093737</v>
      </c>
      <c r="Q3845" s="68">
        <v>1.7888913533617663</v>
      </c>
      <c r="R3845" s="69">
        <v>1.8220370759811411</v>
      </c>
      <c r="S3845" s="68">
        <v>1.6711145600344097</v>
      </c>
      <c r="T3845" s="69">
        <v>2.9382923074124658</v>
      </c>
      <c r="U3845" s="68">
        <v>1.7400486604759218</v>
      </c>
      <c r="V3845" s="69">
        <v>0</v>
      </c>
      <c r="W3845" s="68">
        <v>0</v>
      </c>
      <c r="X3845" s="69">
        <v>0</v>
      </c>
      <c r="Y3845" s="68">
        <v>0</v>
      </c>
      <c r="Z3845" s="69">
        <v>0</v>
      </c>
      <c r="AA3845" s="68">
        <v>0</v>
      </c>
      <c r="AB3845" s="69">
        <v>0</v>
      </c>
      <c r="AC3845" s="54"/>
      <c r="AD3845" s="55">
        <f t="shared" si="81"/>
        <v>14.546508856945632</v>
      </c>
      <c r="AE3845" s="54"/>
    </row>
    <row r="3846" spans="2:31" x14ac:dyDescent="0.3">
      <c r="B3846" s="4" t="s">
        <v>239</v>
      </c>
      <c r="C3846" s="14"/>
      <c r="D3846" s="14"/>
      <c r="E3846" s="68">
        <v>0</v>
      </c>
      <c r="F3846" s="69">
        <v>0</v>
      </c>
      <c r="G3846" s="68">
        <v>0</v>
      </c>
      <c r="H3846" s="69">
        <v>0</v>
      </c>
      <c r="I3846" s="68">
        <v>0</v>
      </c>
      <c r="J3846" s="69">
        <v>0</v>
      </c>
      <c r="K3846" s="68">
        <v>0</v>
      </c>
      <c r="L3846" s="69">
        <v>0</v>
      </c>
      <c r="M3846" s="68">
        <v>0</v>
      </c>
      <c r="N3846" s="69">
        <v>0</v>
      </c>
      <c r="O3846" s="68">
        <v>0</v>
      </c>
      <c r="P3846" s="69">
        <v>0</v>
      </c>
      <c r="Q3846" s="68">
        <v>0</v>
      </c>
      <c r="R3846" s="69">
        <v>0</v>
      </c>
      <c r="S3846" s="68">
        <v>0</v>
      </c>
      <c r="T3846" s="69">
        <v>0</v>
      </c>
      <c r="U3846" s="68">
        <v>0</v>
      </c>
      <c r="V3846" s="69">
        <v>0</v>
      </c>
      <c r="W3846" s="68">
        <v>0</v>
      </c>
      <c r="X3846" s="69">
        <v>0</v>
      </c>
      <c r="Y3846" s="68">
        <v>0</v>
      </c>
      <c r="Z3846" s="69">
        <v>0</v>
      </c>
      <c r="AA3846" s="68">
        <v>0</v>
      </c>
      <c r="AB3846" s="69">
        <v>0</v>
      </c>
      <c r="AC3846" s="54"/>
      <c r="AD3846" s="55">
        <f t="shared" si="81"/>
        <v>0</v>
      </c>
      <c r="AE3846" s="54"/>
    </row>
    <row r="3847" spans="2:31" x14ac:dyDescent="0.3">
      <c r="B3847" s="4" t="s">
        <v>139</v>
      </c>
      <c r="C3847" s="14"/>
      <c r="D3847" s="14"/>
      <c r="E3847" s="68">
        <v>0</v>
      </c>
      <c r="F3847" s="69">
        <v>0</v>
      </c>
      <c r="G3847" s="68">
        <v>0</v>
      </c>
      <c r="H3847" s="69">
        <v>0</v>
      </c>
      <c r="I3847" s="68">
        <v>0</v>
      </c>
      <c r="J3847" s="69">
        <v>0</v>
      </c>
      <c r="K3847" s="68">
        <v>0</v>
      </c>
      <c r="L3847" s="69">
        <v>0</v>
      </c>
      <c r="M3847" s="68">
        <v>0</v>
      </c>
      <c r="N3847" s="69">
        <v>0</v>
      </c>
      <c r="O3847" s="68">
        <v>0</v>
      </c>
      <c r="P3847" s="69">
        <v>0</v>
      </c>
      <c r="Q3847" s="68">
        <v>0</v>
      </c>
      <c r="R3847" s="69">
        <v>0</v>
      </c>
      <c r="S3847" s="68">
        <v>0</v>
      </c>
      <c r="T3847" s="69">
        <v>0</v>
      </c>
      <c r="U3847" s="68">
        <v>0</v>
      </c>
      <c r="V3847" s="69">
        <v>0</v>
      </c>
      <c r="W3847" s="68">
        <v>0</v>
      </c>
      <c r="X3847" s="69">
        <v>0</v>
      </c>
      <c r="Y3847" s="68">
        <v>0</v>
      </c>
      <c r="Z3847" s="69">
        <v>0</v>
      </c>
      <c r="AA3847" s="68">
        <v>0</v>
      </c>
      <c r="AB3847" s="69">
        <v>0</v>
      </c>
      <c r="AC3847" s="54"/>
      <c r="AD3847" s="55">
        <f t="shared" si="81"/>
        <v>0</v>
      </c>
      <c r="AE3847" s="54"/>
    </row>
    <row r="3848" spans="2:31" x14ac:dyDescent="0.3">
      <c r="B3848" s="4" t="s">
        <v>140</v>
      </c>
      <c r="C3848" s="14"/>
      <c r="D3848" s="14"/>
      <c r="E3848" s="68">
        <v>0</v>
      </c>
      <c r="F3848" s="69">
        <v>0</v>
      </c>
      <c r="G3848" s="68">
        <v>0</v>
      </c>
      <c r="H3848" s="69">
        <v>0</v>
      </c>
      <c r="I3848" s="68">
        <v>0</v>
      </c>
      <c r="J3848" s="69">
        <v>0</v>
      </c>
      <c r="K3848" s="68">
        <v>0</v>
      </c>
      <c r="L3848" s="69">
        <v>0</v>
      </c>
      <c r="M3848" s="68">
        <v>0</v>
      </c>
      <c r="N3848" s="69">
        <v>0</v>
      </c>
      <c r="O3848" s="68">
        <v>0</v>
      </c>
      <c r="P3848" s="69">
        <v>0</v>
      </c>
      <c r="Q3848" s="68">
        <v>0</v>
      </c>
      <c r="R3848" s="69">
        <v>0</v>
      </c>
      <c r="S3848" s="68">
        <v>0</v>
      </c>
      <c r="T3848" s="69">
        <v>0</v>
      </c>
      <c r="U3848" s="68">
        <v>0</v>
      </c>
      <c r="V3848" s="69">
        <v>0</v>
      </c>
      <c r="W3848" s="68">
        <v>0</v>
      </c>
      <c r="X3848" s="69">
        <v>0</v>
      </c>
      <c r="Y3848" s="68">
        <v>0</v>
      </c>
      <c r="Z3848" s="69">
        <v>0</v>
      </c>
      <c r="AA3848" s="68">
        <v>0</v>
      </c>
      <c r="AB3848" s="69">
        <v>0</v>
      </c>
      <c r="AC3848" s="54"/>
      <c r="AD3848" s="55">
        <f t="shared" si="81"/>
        <v>0</v>
      </c>
      <c r="AE3848" s="54"/>
    </row>
    <row r="3849" spans="2:31" x14ac:dyDescent="0.3">
      <c r="B3849" s="4" t="s">
        <v>128</v>
      </c>
      <c r="C3849" s="14"/>
      <c r="D3849" s="14"/>
      <c r="E3849" s="68">
        <v>0</v>
      </c>
      <c r="F3849" s="69">
        <v>0</v>
      </c>
      <c r="G3849" s="68">
        <v>0</v>
      </c>
      <c r="H3849" s="69">
        <v>0</v>
      </c>
      <c r="I3849" s="68">
        <v>0</v>
      </c>
      <c r="J3849" s="69">
        <v>0</v>
      </c>
      <c r="K3849" s="68">
        <v>0</v>
      </c>
      <c r="L3849" s="69">
        <v>0</v>
      </c>
      <c r="M3849" s="68">
        <v>0</v>
      </c>
      <c r="N3849" s="69">
        <v>0</v>
      </c>
      <c r="O3849" s="68">
        <v>0</v>
      </c>
      <c r="P3849" s="69">
        <v>0</v>
      </c>
      <c r="Q3849" s="68">
        <v>0</v>
      </c>
      <c r="R3849" s="69">
        <v>0</v>
      </c>
      <c r="S3849" s="68">
        <v>0</v>
      </c>
      <c r="T3849" s="69">
        <v>0</v>
      </c>
      <c r="U3849" s="68">
        <v>0</v>
      </c>
      <c r="V3849" s="69">
        <v>0</v>
      </c>
      <c r="W3849" s="68">
        <v>0</v>
      </c>
      <c r="X3849" s="69">
        <v>0</v>
      </c>
      <c r="Y3849" s="68">
        <v>0</v>
      </c>
      <c r="Z3849" s="69">
        <v>0</v>
      </c>
      <c r="AA3849" s="68">
        <v>0</v>
      </c>
      <c r="AB3849" s="69">
        <v>0</v>
      </c>
      <c r="AC3849" s="54"/>
      <c r="AD3849" s="55">
        <f t="shared" si="81"/>
        <v>0</v>
      </c>
      <c r="AE3849" s="54"/>
    </row>
    <row r="3850" spans="2:31" x14ac:dyDescent="0.3">
      <c r="B3850" s="4" t="s">
        <v>129</v>
      </c>
      <c r="C3850" s="14"/>
      <c r="D3850" s="14"/>
      <c r="E3850" s="68">
        <v>0</v>
      </c>
      <c r="F3850" s="69">
        <v>0</v>
      </c>
      <c r="G3850" s="68">
        <v>0</v>
      </c>
      <c r="H3850" s="69">
        <v>0</v>
      </c>
      <c r="I3850" s="68">
        <v>0</v>
      </c>
      <c r="J3850" s="69">
        <v>0</v>
      </c>
      <c r="K3850" s="68">
        <v>0</v>
      </c>
      <c r="L3850" s="69">
        <v>0</v>
      </c>
      <c r="M3850" s="68">
        <v>0</v>
      </c>
      <c r="N3850" s="69">
        <v>0</v>
      </c>
      <c r="O3850" s="68">
        <v>0</v>
      </c>
      <c r="P3850" s="69">
        <v>0</v>
      </c>
      <c r="Q3850" s="68">
        <v>0</v>
      </c>
      <c r="R3850" s="69">
        <v>0</v>
      </c>
      <c r="S3850" s="68">
        <v>0</v>
      </c>
      <c r="T3850" s="69">
        <v>0</v>
      </c>
      <c r="U3850" s="68">
        <v>0</v>
      </c>
      <c r="V3850" s="69">
        <v>0</v>
      </c>
      <c r="W3850" s="68">
        <v>0</v>
      </c>
      <c r="X3850" s="69">
        <v>0</v>
      </c>
      <c r="Y3850" s="68">
        <v>0</v>
      </c>
      <c r="Z3850" s="69">
        <v>0</v>
      </c>
      <c r="AA3850" s="68">
        <v>0</v>
      </c>
      <c r="AB3850" s="69">
        <v>0</v>
      </c>
      <c r="AC3850" s="54"/>
      <c r="AD3850" s="55">
        <f t="shared" si="81"/>
        <v>0</v>
      </c>
      <c r="AE3850" s="54"/>
    </row>
    <row r="3851" spans="2:31" x14ac:dyDescent="0.3">
      <c r="B3851" s="4" t="s">
        <v>196</v>
      </c>
      <c r="C3851" s="14"/>
      <c r="D3851" s="14"/>
      <c r="E3851" s="68">
        <v>0</v>
      </c>
      <c r="F3851" s="69">
        <v>0</v>
      </c>
      <c r="G3851" s="68">
        <v>0</v>
      </c>
      <c r="H3851" s="69">
        <v>0</v>
      </c>
      <c r="I3851" s="68">
        <v>0</v>
      </c>
      <c r="J3851" s="69">
        <v>0</v>
      </c>
      <c r="K3851" s="68">
        <v>0</v>
      </c>
      <c r="L3851" s="69">
        <v>0</v>
      </c>
      <c r="M3851" s="68">
        <v>0</v>
      </c>
      <c r="N3851" s="69">
        <v>0</v>
      </c>
      <c r="O3851" s="68">
        <v>0</v>
      </c>
      <c r="P3851" s="69">
        <v>0</v>
      </c>
      <c r="Q3851" s="68">
        <v>0</v>
      </c>
      <c r="R3851" s="69">
        <v>0</v>
      </c>
      <c r="S3851" s="68">
        <v>0</v>
      </c>
      <c r="T3851" s="69">
        <v>0</v>
      </c>
      <c r="U3851" s="68">
        <v>0</v>
      </c>
      <c r="V3851" s="69">
        <v>0</v>
      </c>
      <c r="W3851" s="68">
        <v>0</v>
      </c>
      <c r="X3851" s="69">
        <v>0</v>
      </c>
      <c r="Y3851" s="68">
        <v>0</v>
      </c>
      <c r="Z3851" s="69">
        <v>0</v>
      </c>
      <c r="AA3851" s="68">
        <v>0</v>
      </c>
      <c r="AB3851" s="69">
        <v>0</v>
      </c>
      <c r="AC3851" s="54"/>
      <c r="AD3851" s="55">
        <f t="shared" si="81"/>
        <v>0</v>
      </c>
      <c r="AE3851" s="54"/>
    </row>
    <row r="3852" spans="2:31" x14ac:dyDescent="0.3">
      <c r="B3852" s="4" t="s">
        <v>207</v>
      </c>
      <c r="C3852" s="14"/>
      <c r="D3852" s="14"/>
      <c r="E3852" s="68">
        <v>0</v>
      </c>
      <c r="F3852" s="69">
        <v>0</v>
      </c>
      <c r="G3852" s="68">
        <v>0</v>
      </c>
      <c r="H3852" s="69">
        <v>0</v>
      </c>
      <c r="I3852" s="68">
        <v>0</v>
      </c>
      <c r="J3852" s="69">
        <v>0</v>
      </c>
      <c r="K3852" s="68">
        <v>0</v>
      </c>
      <c r="L3852" s="69">
        <v>0</v>
      </c>
      <c r="M3852" s="68">
        <v>0</v>
      </c>
      <c r="N3852" s="69">
        <v>0</v>
      </c>
      <c r="O3852" s="68">
        <v>0</v>
      </c>
      <c r="P3852" s="69">
        <v>0</v>
      </c>
      <c r="Q3852" s="68">
        <v>0</v>
      </c>
      <c r="R3852" s="69">
        <v>0</v>
      </c>
      <c r="S3852" s="68">
        <v>0</v>
      </c>
      <c r="T3852" s="69">
        <v>0</v>
      </c>
      <c r="U3852" s="68">
        <v>0</v>
      </c>
      <c r="V3852" s="69">
        <v>0</v>
      </c>
      <c r="W3852" s="68">
        <v>0</v>
      </c>
      <c r="X3852" s="69">
        <v>0</v>
      </c>
      <c r="Y3852" s="68">
        <v>0</v>
      </c>
      <c r="Z3852" s="69">
        <v>0</v>
      </c>
      <c r="AA3852" s="68">
        <v>0</v>
      </c>
      <c r="AB3852" s="69">
        <v>0</v>
      </c>
      <c r="AC3852" s="54"/>
      <c r="AD3852" s="55">
        <f t="shared" si="81"/>
        <v>0</v>
      </c>
      <c r="AE3852" s="54"/>
    </row>
    <row r="3853" spans="2:31" x14ac:dyDescent="0.3">
      <c r="B3853" s="4" t="s">
        <v>208</v>
      </c>
      <c r="C3853" s="14"/>
      <c r="D3853" s="1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81"/>
        <v>0</v>
      </c>
      <c r="AE3853" s="54"/>
    </row>
    <row r="3854" spans="2:31" x14ac:dyDescent="0.3">
      <c r="B3854" s="4" t="s">
        <v>147</v>
      </c>
      <c r="C3854" s="14"/>
      <c r="D3854" s="1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81"/>
        <v>0</v>
      </c>
      <c r="AE3854" s="54"/>
    </row>
    <row r="3855" spans="2:31" x14ac:dyDescent="0.3">
      <c r="B3855" s="4" t="s">
        <v>220</v>
      </c>
      <c r="C3855" s="14"/>
      <c r="D3855" s="14"/>
      <c r="E3855" s="70">
        <v>0</v>
      </c>
      <c r="F3855" s="71">
        <v>0.26344466716051101</v>
      </c>
      <c r="G3855" s="70">
        <v>0.48265039622783651</v>
      </c>
      <c r="H3855" s="71">
        <v>0.48737309426069259</v>
      </c>
      <c r="I3855" s="70">
        <v>0.49483791619518286</v>
      </c>
      <c r="J3855" s="71">
        <v>0.47224609754883196</v>
      </c>
      <c r="K3855" s="70">
        <v>0.11744870374600092</v>
      </c>
      <c r="L3855" s="71">
        <v>0.50583683600028351</v>
      </c>
      <c r="M3855" s="70">
        <v>0.22026087909936903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81"/>
        <v>3.0440985902387085</v>
      </c>
      <c r="AE3855" s="54"/>
    </row>
    <row r="3856" spans="2:31" x14ac:dyDescent="0.3">
      <c r="B3856" s="4" t="s">
        <v>221</v>
      </c>
      <c r="C3856" s="14"/>
      <c r="D3856" s="14"/>
      <c r="E3856" s="70">
        <v>0</v>
      </c>
      <c r="F3856" s="71">
        <v>0.26344466716051101</v>
      </c>
      <c r="G3856" s="70">
        <v>0.48265039622783651</v>
      </c>
      <c r="H3856" s="71">
        <v>0.48737309426069259</v>
      </c>
      <c r="I3856" s="70">
        <v>0.49483791619518286</v>
      </c>
      <c r="J3856" s="71">
        <v>0.47224609754883196</v>
      </c>
      <c r="K3856" s="70">
        <v>0.11744870374600092</v>
      </c>
      <c r="L3856" s="71">
        <v>0.50583683600028351</v>
      </c>
      <c r="M3856" s="70">
        <v>0.22026087909936903</v>
      </c>
      <c r="N3856" s="71">
        <v>0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81"/>
        <v>3.0440985902387085</v>
      </c>
      <c r="AE3856" s="54"/>
    </row>
    <row r="3857" spans="2:31" x14ac:dyDescent="0.3">
      <c r="B3857" s="4" t="s">
        <v>144</v>
      </c>
      <c r="C3857" s="14"/>
      <c r="D3857" s="14"/>
      <c r="E3857" s="70">
        <v>0</v>
      </c>
      <c r="F3857" s="71">
        <v>1.5303723017374675E-2</v>
      </c>
      <c r="G3857" s="70">
        <v>5.3831084569295244E-2</v>
      </c>
      <c r="H3857" s="71">
        <v>8.7387434641520198E-2</v>
      </c>
      <c r="I3857" s="70">
        <v>0.120943816502889</v>
      </c>
      <c r="J3857" s="71">
        <v>0.12741700808207196</v>
      </c>
      <c r="K3857" s="70">
        <v>2.766148249308268E-2</v>
      </c>
      <c r="L3857" s="71">
        <v>0.11171504656473795</v>
      </c>
      <c r="M3857" s="70">
        <v>4.4968207677205413E-2</v>
      </c>
      <c r="N3857" s="71">
        <v>0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81"/>
        <v>0.58922780354817716</v>
      </c>
      <c r="AE3857" s="54"/>
    </row>
    <row r="3858" spans="2:31" x14ac:dyDescent="0.3">
      <c r="B3858" s="4" t="s">
        <v>188</v>
      </c>
      <c r="C3858" s="14"/>
      <c r="D3858" s="14"/>
      <c r="E3858" s="70">
        <v>0</v>
      </c>
      <c r="F3858" s="71">
        <v>0.27407592733701069</v>
      </c>
      <c r="G3858" s="70">
        <v>0.49950986504554745</v>
      </c>
      <c r="H3858" s="71">
        <v>0.50104542970657351</v>
      </c>
      <c r="I3858" s="70">
        <v>0.50258097847302752</v>
      </c>
      <c r="J3858" s="71">
        <v>0.47887420058250424</v>
      </c>
      <c r="K3858" s="70">
        <v>4.2408760388692214E-2</v>
      </c>
      <c r="L3858" s="71">
        <v>2.3941536744435626E-3</v>
      </c>
      <c r="M3858" s="70">
        <v>0.12322113911310831</v>
      </c>
      <c r="N3858" s="71">
        <v>0</v>
      </c>
      <c r="O3858" s="70">
        <v>0</v>
      </c>
      <c r="P3858" s="71">
        <v>0</v>
      </c>
      <c r="Q3858" s="70">
        <v>0</v>
      </c>
      <c r="R3858" s="71">
        <v>0</v>
      </c>
      <c r="S3858" s="70">
        <v>6.3755210240681967E-2</v>
      </c>
      <c r="T3858" s="71">
        <v>0.28877598245938618</v>
      </c>
      <c r="U3858" s="70">
        <v>0.16911695003509528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81"/>
        <v>2.9457585970560705</v>
      </c>
      <c r="AE3858" s="54"/>
    </row>
    <row r="3859" spans="2:31" x14ac:dyDescent="0.3">
      <c r="B3859" s="4" t="s">
        <v>189</v>
      </c>
      <c r="C3859" s="14"/>
      <c r="D3859" s="14"/>
      <c r="E3859" s="70">
        <v>0</v>
      </c>
      <c r="F3859" s="71">
        <v>0.27407592733701069</v>
      </c>
      <c r="G3859" s="70">
        <v>0.49950986504554745</v>
      </c>
      <c r="H3859" s="71">
        <v>0.50104542970657351</v>
      </c>
      <c r="I3859" s="70">
        <v>0.50258097847302752</v>
      </c>
      <c r="J3859" s="71">
        <v>0.47887420058250424</v>
      </c>
      <c r="K3859" s="70">
        <v>4.2408760388692214E-2</v>
      </c>
      <c r="L3859" s="71">
        <v>2.3941536744435626E-3</v>
      </c>
      <c r="M3859" s="70">
        <v>0.12322113911310831</v>
      </c>
      <c r="N3859" s="71">
        <v>0</v>
      </c>
      <c r="O3859" s="70">
        <v>0</v>
      </c>
      <c r="P3859" s="71">
        <v>0</v>
      </c>
      <c r="Q3859" s="70">
        <v>0</v>
      </c>
      <c r="R3859" s="71">
        <v>0</v>
      </c>
      <c r="S3859" s="70">
        <v>6.3755210240681967E-2</v>
      </c>
      <c r="T3859" s="71">
        <v>0.28877598245938618</v>
      </c>
      <c r="U3859" s="70">
        <v>0.16911695003509528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81"/>
        <v>2.9457585970560705</v>
      </c>
      <c r="AE3859" s="54"/>
    </row>
    <row r="3860" spans="2:31" x14ac:dyDescent="0.3">
      <c r="B3860" s="4" t="s">
        <v>235</v>
      </c>
      <c r="C3860" s="14"/>
      <c r="D3860" s="14"/>
      <c r="E3860" s="70">
        <v>0</v>
      </c>
      <c r="F3860" s="71">
        <v>1.3752162583669023</v>
      </c>
      <c r="G3860" s="70">
        <v>2.5334117412567134</v>
      </c>
      <c r="H3860" s="71">
        <v>2.5760162989298498</v>
      </c>
      <c r="I3860" s="70">
        <v>2.6154583425638691</v>
      </c>
      <c r="J3860" s="71">
        <v>2.5118743530909216</v>
      </c>
      <c r="K3860" s="70">
        <v>0.6203115288416543</v>
      </c>
      <c r="L3860" s="71">
        <v>2.6640790383021034</v>
      </c>
      <c r="M3860" s="70">
        <v>1.1569026645024614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81"/>
        <v>16.053270225854476</v>
      </c>
      <c r="AE3860" s="54"/>
    </row>
    <row r="3861" spans="2:31" x14ac:dyDescent="0.3">
      <c r="B3861" s="4" t="s">
        <v>244</v>
      </c>
      <c r="C3861" s="14"/>
      <c r="D3861" s="14"/>
      <c r="E3861" s="70">
        <v>0</v>
      </c>
      <c r="F3861" s="71">
        <v>0.20305399457613635</v>
      </c>
      <c r="G3861" s="70">
        <v>0.37457848787307763</v>
      </c>
      <c r="H3861" s="71">
        <v>0.38170512715975485</v>
      </c>
      <c r="I3861" s="70">
        <v>0.39042230052207649</v>
      </c>
      <c r="J3861" s="71">
        <v>0.37711899916330993</v>
      </c>
      <c r="K3861" s="70">
        <v>9.4328122138977094E-2</v>
      </c>
      <c r="L3861" s="71">
        <v>0.40723747014999406</v>
      </c>
      <c r="M3861" s="70">
        <v>0.17780629714330046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81"/>
        <v>2.4062507987266271</v>
      </c>
      <c r="AE3861" s="54"/>
    </row>
    <row r="3862" spans="2:31" x14ac:dyDescent="0.3">
      <c r="B3862" s="4" t="s">
        <v>148</v>
      </c>
      <c r="C3862" s="14"/>
      <c r="D3862" s="1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81"/>
        <v>0</v>
      </c>
      <c r="AE3862" s="54"/>
    </row>
    <row r="3863" spans="2:31" x14ac:dyDescent="0.3">
      <c r="B3863" s="4" t="s">
        <v>149</v>
      </c>
      <c r="C3863" s="14"/>
      <c r="D3863" s="1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81"/>
        <v>0</v>
      </c>
      <c r="AE3863" s="54"/>
    </row>
    <row r="3864" spans="2:31" x14ac:dyDescent="0.3">
      <c r="B3864" s="4" t="s">
        <v>150</v>
      </c>
      <c r="C3864" s="14"/>
      <c r="D3864" s="1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81"/>
        <v>0</v>
      </c>
      <c r="AE3864" s="54"/>
    </row>
    <row r="3865" spans="2:31" x14ac:dyDescent="0.3">
      <c r="B3865" s="4" t="s">
        <v>151</v>
      </c>
      <c r="C3865" s="14"/>
      <c r="D3865" s="1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81"/>
        <v>0</v>
      </c>
      <c r="AE3865" s="54"/>
    </row>
    <row r="3866" spans="2:31" x14ac:dyDescent="0.3">
      <c r="B3866" s="4" t="s">
        <v>194</v>
      </c>
      <c r="C3866" s="14"/>
      <c r="D3866" s="1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81"/>
        <v>0</v>
      </c>
      <c r="AE3866" s="54"/>
    </row>
    <row r="3867" spans="2:31" x14ac:dyDescent="0.3">
      <c r="B3867" s="4" t="s">
        <v>195</v>
      </c>
      <c r="C3867" s="14"/>
      <c r="D3867" s="1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81"/>
        <v>0</v>
      </c>
      <c r="AE3867" s="54"/>
    </row>
    <row r="3868" spans="2:31" x14ac:dyDescent="0.3">
      <c r="B3868" s="4" t="s">
        <v>179</v>
      </c>
      <c r="C3868" s="14"/>
      <c r="D3868" s="1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81"/>
        <v>0</v>
      </c>
      <c r="AE3868" s="54"/>
    </row>
    <row r="3869" spans="2:31" x14ac:dyDescent="0.3">
      <c r="B3869" s="4" t="s">
        <v>180</v>
      </c>
      <c r="C3869" s="14"/>
      <c r="D3869" s="1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81"/>
        <v>0</v>
      </c>
      <c r="AE3869" s="54"/>
    </row>
    <row r="3870" spans="2:31" x14ac:dyDescent="0.3">
      <c r="B3870" s="4" t="s">
        <v>251</v>
      </c>
      <c r="C3870" s="14"/>
      <c r="D3870" s="1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81"/>
        <v>0</v>
      </c>
      <c r="AE3870" s="54"/>
    </row>
    <row r="3871" spans="2:31" x14ac:dyDescent="0.3">
      <c r="B3871" s="4" t="s">
        <v>152</v>
      </c>
      <c r="C3871" s="14"/>
      <c r="D3871" s="1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81"/>
        <v>0</v>
      </c>
      <c r="AE3871" s="54"/>
    </row>
    <row r="3872" spans="2:31" x14ac:dyDescent="0.3">
      <c r="B3872" s="4" t="s">
        <v>153</v>
      </c>
      <c r="C3872" s="14"/>
      <c r="D3872" s="1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81"/>
        <v>0</v>
      </c>
      <c r="AE3872" s="54"/>
    </row>
    <row r="3873" spans="2:31" x14ac:dyDescent="0.3">
      <c r="B3873" s="4" t="s">
        <v>154</v>
      </c>
      <c r="C3873" s="14"/>
      <c r="D3873" s="1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81"/>
        <v>0</v>
      </c>
      <c r="AE3873" s="54"/>
    </row>
    <row r="3874" spans="2:31" x14ac:dyDescent="0.3">
      <c r="B3874" s="4" t="s">
        <v>141</v>
      </c>
      <c r="C3874" s="14"/>
      <c r="D3874" s="1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81"/>
        <v>0</v>
      </c>
      <c r="AE3874" s="54"/>
    </row>
    <row r="3875" spans="2:31" x14ac:dyDescent="0.3">
      <c r="B3875" s="4" t="s">
        <v>222</v>
      </c>
      <c r="C3875" s="14"/>
      <c r="D3875" s="1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81"/>
        <v>0</v>
      </c>
      <c r="AE3875" s="54"/>
    </row>
    <row r="3876" spans="2:31" x14ac:dyDescent="0.3">
      <c r="B3876" s="4" t="s">
        <v>240</v>
      </c>
      <c r="C3876" s="14"/>
      <c r="D3876" s="1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</v>
      </c>
      <c r="M3876" s="70">
        <v>0</v>
      </c>
      <c r="N3876" s="71">
        <v>0</v>
      </c>
      <c r="O3876" s="70">
        <v>0</v>
      </c>
      <c r="P3876" s="71">
        <v>0</v>
      </c>
      <c r="Q3876" s="70">
        <v>0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81"/>
        <v>0</v>
      </c>
      <c r="AE3876" s="54"/>
    </row>
    <row r="3877" spans="2:31" x14ac:dyDescent="0.3">
      <c r="B3877" s="4" t="s">
        <v>223</v>
      </c>
      <c r="C3877" s="14"/>
      <c r="D3877" s="1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</v>
      </c>
      <c r="M3877" s="70">
        <v>0</v>
      </c>
      <c r="N3877" s="71">
        <v>0</v>
      </c>
      <c r="O3877" s="70">
        <v>0</v>
      </c>
      <c r="P3877" s="71">
        <v>0</v>
      </c>
      <c r="Q3877" s="70">
        <v>0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81"/>
        <v>0</v>
      </c>
      <c r="AE3877" s="54"/>
    </row>
    <row r="3878" spans="2:31" x14ac:dyDescent="0.3">
      <c r="B3878" s="4" t="s">
        <v>284</v>
      </c>
      <c r="C3878" s="14"/>
      <c r="D3878" s="1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0</v>
      </c>
      <c r="N3878" s="71">
        <v>0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81"/>
        <v>0</v>
      </c>
      <c r="AE3878" s="54"/>
    </row>
    <row r="3879" spans="2:31" x14ac:dyDescent="0.3">
      <c r="B3879" s="4" t="s">
        <v>236</v>
      </c>
      <c r="C3879" s="14"/>
      <c r="D3879" s="1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81"/>
        <v>0</v>
      </c>
      <c r="AE3879" s="54"/>
    </row>
    <row r="3880" spans="2:31" x14ac:dyDescent="0.3">
      <c r="B3880" s="4" t="s">
        <v>237</v>
      </c>
      <c r="C3880" s="14"/>
      <c r="D3880" s="1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81"/>
        <v>0</v>
      </c>
      <c r="AE3880" s="54"/>
    </row>
    <row r="3881" spans="2:31" x14ac:dyDescent="0.3">
      <c r="B3881" s="4" t="s">
        <v>249</v>
      </c>
      <c r="C3881" s="14"/>
      <c r="D3881" s="1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81"/>
        <v>0</v>
      </c>
      <c r="AE3881" s="54"/>
    </row>
    <row r="3882" spans="2:31" x14ac:dyDescent="0.3">
      <c r="B3882" s="4" t="s">
        <v>214</v>
      </c>
      <c r="C3882" s="14"/>
      <c r="D3882" s="1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81"/>
        <v>0</v>
      </c>
      <c r="AE3882" s="54"/>
    </row>
    <row r="3883" spans="2:31" x14ac:dyDescent="0.3">
      <c r="B3883" s="4" t="s">
        <v>215</v>
      </c>
      <c r="C3883" s="14"/>
      <c r="D3883" s="1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81"/>
        <v>0</v>
      </c>
      <c r="AE3883" s="54"/>
    </row>
    <row r="3884" spans="2:31" x14ac:dyDescent="0.3">
      <c r="B3884" s="4" t="s">
        <v>216</v>
      </c>
      <c r="C3884" s="14"/>
      <c r="D3884" s="1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81"/>
        <v>0</v>
      </c>
      <c r="AE3884" s="54"/>
    </row>
    <row r="3885" spans="2:31" x14ac:dyDescent="0.3">
      <c r="B3885" s="4" t="s">
        <v>250</v>
      </c>
      <c r="C3885" s="14"/>
      <c r="D3885" s="1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81"/>
        <v>0</v>
      </c>
      <c r="AE3885" s="54"/>
    </row>
    <row r="3886" spans="2:31" x14ac:dyDescent="0.3">
      <c r="B3886" s="4" t="s">
        <v>238</v>
      </c>
      <c r="C3886" s="14"/>
      <c r="D3886" s="1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81"/>
        <v>0</v>
      </c>
      <c r="AE3886" s="54"/>
    </row>
    <row r="3887" spans="2:31" x14ac:dyDescent="0.3">
      <c r="B3887" s="4" t="s">
        <v>181</v>
      </c>
      <c r="C3887" s="14"/>
      <c r="D3887" s="1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81"/>
        <v>0</v>
      </c>
      <c r="AE3887" s="54"/>
    </row>
    <row r="3888" spans="2:31" x14ac:dyDescent="0.3">
      <c r="B3888" s="4" t="s">
        <v>182</v>
      </c>
      <c r="C3888" s="14"/>
      <c r="D3888" s="1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81"/>
        <v>0</v>
      </c>
      <c r="AE3888" s="54"/>
    </row>
    <row r="3889" spans="2:31" x14ac:dyDescent="0.3">
      <c r="B3889" s="4" t="s">
        <v>200</v>
      </c>
      <c r="C3889" s="14"/>
      <c r="D3889" s="1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81"/>
        <v>0</v>
      </c>
      <c r="AE3889" s="54"/>
    </row>
    <row r="3890" spans="2:31" x14ac:dyDescent="0.3">
      <c r="B3890" s="4" t="s">
        <v>201</v>
      </c>
      <c r="C3890" s="14"/>
      <c r="D3890" s="14"/>
      <c r="E3890" s="70">
        <v>0</v>
      </c>
      <c r="F3890" s="71">
        <v>0</v>
      </c>
      <c r="G3890" s="70">
        <v>0</v>
      </c>
      <c r="H3890" s="71">
        <v>0</v>
      </c>
      <c r="I3890" s="70">
        <v>0</v>
      </c>
      <c r="J3890" s="71">
        <v>0</v>
      </c>
      <c r="K3890" s="70">
        <v>0</v>
      </c>
      <c r="L3890" s="71">
        <v>0</v>
      </c>
      <c r="M3890" s="70">
        <v>0</v>
      </c>
      <c r="N3890" s="71">
        <v>0</v>
      </c>
      <c r="O3890" s="70">
        <v>0</v>
      </c>
      <c r="P3890" s="71">
        <v>0</v>
      </c>
      <c r="Q3890" s="70">
        <v>0</v>
      </c>
      <c r="R3890" s="71">
        <v>0</v>
      </c>
      <c r="S3890" s="70">
        <v>0</v>
      </c>
      <c r="T3890" s="71">
        <v>0</v>
      </c>
      <c r="U3890" s="70">
        <v>0</v>
      </c>
      <c r="V3890" s="71">
        <v>0</v>
      </c>
      <c r="W3890" s="70">
        <v>0</v>
      </c>
      <c r="X3890" s="71">
        <v>0</v>
      </c>
      <c r="Y3890" s="70">
        <v>0</v>
      </c>
      <c r="Z3890" s="71">
        <v>0</v>
      </c>
      <c r="AA3890" s="70">
        <v>0</v>
      </c>
      <c r="AB3890" s="71">
        <v>0</v>
      </c>
      <c r="AC3890" s="54"/>
      <c r="AD3890" s="55">
        <f t="shared" si="81"/>
        <v>0</v>
      </c>
      <c r="AE3890" s="54"/>
    </row>
    <row r="3891" spans="2:31" x14ac:dyDescent="0.3">
      <c r="B3891" s="4" t="s">
        <v>202</v>
      </c>
      <c r="C3891" s="14"/>
      <c r="D3891" s="14"/>
      <c r="E3891" s="70">
        <v>0</v>
      </c>
      <c r="F3891" s="71">
        <v>0</v>
      </c>
      <c r="G3891" s="70">
        <v>0</v>
      </c>
      <c r="H3891" s="71">
        <v>0</v>
      </c>
      <c r="I3891" s="70">
        <v>0</v>
      </c>
      <c r="J3891" s="71">
        <v>0</v>
      </c>
      <c r="K3891" s="70">
        <v>0</v>
      </c>
      <c r="L3891" s="71">
        <v>0</v>
      </c>
      <c r="M3891" s="70">
        <v>0</v>
      </c>
      <c r="N3891" s="71">
        <v>0</v>
      </c>
      <c r="O3891" s="70">
        <v>0</v>
      </c>
      <c r="P3891" s="71">
        <v>0</v>
      </c>
      <c r="Q3891" s="70">
        <v>0</v>
      </c>
      <c r="R3891" s="71">
        <v>0</v>
      </c>
      <c r="S3891" s="70">
        <v>2.7985870838165283E-4</v>
      </c>
      <c r="T3891" s="71">
        <v>1.4916479587554932E-3</v>
      </c>
      <c r="U3891" s="70">
        <v>1.1124859253565471E-3</v>
      </c>
      <c r="V3891" s="71">
        <v>0</v>
      </c>
      <c r="W3891" s="70">
        <v>0</v>
      </c>
      <c r="X3891" s="71">
        <v>0</v>
      </c>
      <c r="Y3891" s="70">
        <v>0</v>
      </c>
      <c r="Z3891" s="71">
        <v>0</v>
      </c>
      <c r="AA3891" s="70">
        <v>0</v>
      </c>
      <c r="AB3891" s="71">
        <v>0</v>
      </c>
      <c r="AC3891" s="54"/>
      <c r="AD3891" s="55">
        <f t="shared" si="81"/>
        <v>2.8839925924936931E-3</v>
      </c>
      <c r="AE3891" s="54"/>
    </row>
    <row r="3892" spans="2:31" x14ac:dyDescent="0.3">
      <c r="B3892" s="4" t="s">
        <v>203</v>
      </c>
      <c r="C3892" s="14"/>
      <c r="D3892" s="14"/>
      <c r="E3892" s="70">
        <v>0</v>
      </c>
      <c r="F3892" s="71">
        <v>0</v>
      </c>
      <c r="G3892" s="70">
        <v>0</v>
      </c>
      <c r="H3892" s="71">
        <v>0</v>
      </c>
      <c r="I3892" s="70">
        <v>0</v>
      </c>
      <c r="J3892" s="71">
        <v>0</v>
      </c>
      <c r="K3892" s="70">
        <v>0</v>
      </c>
      <c r="L3892" s="71">
        <v>0</v>
      </c>
      <c r="M3892" s="70">
        <v>0</v>
      </c>
      <c r="N3892" s="71">
        <v>0</v>
      </c>
      <c r="O3892" s="70">
        <v>0</v>
      </c>
      <c r="P3892" s="71">
        <v>0</v>
      </c>
      <c r="Q3892" s="70">
        <v>0</v>
      </c>
      <c r="R3892" s="71">
        <v>0</v>
      </c>
      <c r="S3892" s="70">
        <v>2.7985870838165283E-4</v>
      </c>
      <c r="T3892" s="71">
        <v>1.4916479587554932E-3</v>
      </c>
      <c r="U3892" s="70">
        <v>1.1124859253565471E-3</v>
      </c>
      <c r="V3892" s="71">
        <v>0</v>
      </c>
      <c r="W3892" s="70">
        <v>0</v>
      </c>
      <c r="X3892" s="71">
        <v>0</v>
      </c>
      <c r="Y3892" s="70">
        <v>0</v>
      </c>
      <c r="Z3892" s="71">
        <v>0</v>
      </c>
      <c r="AA3892" s="70">
        <v>0</v>
      </c>
      <c r="AB3892" s="71">
        <v>0</v>
      </c>
      <c r="AC3892" s="54"/>
      <c r="AD3892" s="55">
        <f t="shared" si="81"/>
        <v>2.8839925924936931E-3</v>
      </c>
      <c r="AE3892" s="54"/>
    </row>
    <row r="3893" spans="2:31" x14ac:dyDescent="0.3">
      <c r="B3893" s="4" t="s">
        <v>130</v>
      </c>
      <c r="C3893" s="14"/>
      <c r="D3893" s="14"/>
      <c r="E3893" s="70">
        <v>0</v>
      </c>
      <c r="F3893" s="71">
        <v>0</v>
      </c>
      <c r="G3893" s="70">
        <v>0</v>
      </c>
      <c r="H3893" s="71">
        <v>0</v>
      </c>
      <c r="I3893" s="70">
        <v>0</v>
      </c>
      <c r="J3893" s="71">
        <v>0</v>
      </c>
      <c r="K3893" s="70">
        <v>0</v>
      </c>
      <c r="L3893" s="71">
        <v>0</v>
      </c>
      <c r="M3893" s="70">
        <v>0</v>
      </c>
      <c r="N3893" s="71">
        <v>0</v>
      </c>
      <c r="O3893" s="70">
        <v>0</v>
      </c>
      <c r="P3893" s="71">
        <v>0</v>
      </c>
      <c r="Q3893" s="70">
        <v>0</v>
      </c>
      <c r="R3893" s="71">
        <v>0</v>
      </c>
      <c r="S3893" s="70">
        <v>0.20342565403630333</v>
      </c>
      <c r="T3893" s="71">
        <v>1.0774020937581854</v>
      </c>
      <c r="U3893" s="70">
        <v>0.64246237516403193</v>
      </c>
      <c r="V3893" s="71">
        <v>0</v>
      </c>
      <c r="W3893" s="70">
        <v>0</v>
      </c>
      <c r="X3893" s="71">
        <v>0</v>
      </c>
      <c r="Y3893" s="70">
        <v>0</v>
      </c>
      <c r="Z3893" s="71">
        <v>0</v>
      </c>
      <c r="AA3893" s="70">
        <v>0</v>
      </c>
      <c r="AB3893" s="71">
        <v>0</v>
      </c>
      <c r="AC3893" s="54"/>
      <c r="AD3893" s="55">
        <f t="shared" si="81"/>
        <v>1.9232901229585206</v>
      </c>
      <c r="AE3893" s="54"/>
    </row>
    <row r="3894" spans="2:31" x14ac:dyDescent="0.3">
      <c r="B3894" s="4" t="s">
        <v>131</v>
      </c>
      <c r="C3894" s="14"/>
      <c r="D3894" s="14"/>
      <c r="E3894" s="70">
        <v>0</v>
      </c>
      <c r="F3894" s="71">
        <v>0</v>
      </c>
      <c r="G3894" s="70">
        <v>0</v>
      </c>
      <c r="H3894" s="71">
        <v>0</v>
      </c>
      <c r="I3894" s="70">
        <v>0</v>
      </c>
      <c r="J3894" s="71">
        <v>0</v>
      </c>
      <c r="K3894" s="70">
        <v>0</v>
      </c>
      <c r="L3894" s="71">
        <v>0</v>
      </c>
      <c r="M3894" s="70">
        <v>0</v>
      </c>
      <c r="N3894" s="71">
        <v>0</v>
      </c>
      <c r="O3894" s="70">
        <v>0</v>
      </c>
      <c r="P3894" s="71">
        <v>0</v>
      </c>
      <c r="Q3894" s="70">
        <v>0</v>
      </c>
      <c r="R3894" s="71">
        <v>0</v>
      </c>
      <c r="S3894" s="70">
        <v>0.20342565403630333</v>
      </c>
      <c r="T3894" s="71">
        <v>1.0774020937581854</v>
      </c>
      <c r="U3894" s="70">
        <v>0.64246237516403193</v>
      </c>
      <c r="V3894" s="71">
        <v>0</v>
      </c>
      <c r="W3894" s="70">
        <v>0</v>
      </c>
      <c r="X3894" s="71">
        <v>0</v>
      </c>
      <c r="Y3894" s="70">
        <v>0</v>
      </c>
      <c r="Z3894" s="71">
        <v>0</v>
      </c>
      <c r="AA3894" s="70">
        <v>0</v>
      </c>
      <c r="AB3894" s="71">
        <v>0</v>
      </c>
      <c r="AC3894" s="54"/>
      <c r="AD3894" s="55">
        <f t="shared" si="81"/>
        <v>1.9232901229585206</v>
      </c>
      <c r="AE3894" s="54"/>
    </row>
    <row r="3895" spans="2:31" x14ac:dyDescent="0.3">
      <c r="B3895" s="4" t="s">
        <v>219</v>
      </c>
      <c r="C3895" s="14"/>
      <c r="D3895" s="14"/>
      <c r="E3895" s="70">
        <v>0</v>
      </c>
      <c r="F3895" s="71">
        <v>0.20203240712483722</v>
      </c>
      <c r="G3895" s="70">
        <v>0.43550653457641608</v>
      </c>
      <c r="H3895" s="71">
        <v>0.53487874666849788</v>
      </c>
      <c r="I3895" s="70">
        <v>0.67194440752665185</v>
      </c>
      <c r="J3895" s="71">
        <v>0.88980565071105966</v>
      </c>
      <c r="K3895" s="70">
        <v>0.22688415845235191</v>
      </c>
      <c r="L3895" s="71">
        <v>0.97329436937967928</v>
      </c>
      <c r="M3895" s="70">
        <v>0.42190658251444502</v>
      </c>
      <c r="N3895" s="71">
        <v>0</v>
      </c>
      <c r="O3895" s="70">
        <v>0</v>
      </c>
      <c r="P3895" s="71">
        <v>0</v>
      </c>
      <c r="Q3895" s="70">
        <v>0</v>
      </c>
      <c r="R3895" s="71">
        <v>0</v>
      </c>
      <c r="S3895" s="70">
        <v>0</v>
      </c>
      <c r="T3895" s="71">
        <v>0</v>
      </c>
      <c r="U3895" s="70">
        <v>0</v>
      </c>
      <c r="V3895" s="71">
        <v>0</v>
      </c>
      <c r="W3895" s="70">
        <v>0</v>
      </c>
      <c r="X3895" s="71">
        <v>0</v>
      </c>
      <c r="Y3895" s="70">
        <v>0</v>
      </c>
      <c r="Z3895" s="71">
        <v>0</v>
      </c>
      <c r="AA3895" s="70">
        <v>0</v>
      </c>
      <c r="AB3895" s="71">
        <v>0</v>
      </c>
      <c r="AC3895" s="54"/>
      <c r="AD3895" s="55">
        <f t="shared" si="81"/>
        <v>4.3562528569539385</v>
      </c>
      <c r="AE3895" s="54"/>
    </row>
    <row r="3896" spans="2:31" x14ac:dyDescent="0.3">
      <c r="B3896" s="4" t="s">
        <v>285</v>
      </c>
      <c r="C3896" s="14"/>
      <c r="D3896" s="14"/>
      <c r="E3896" s="70">
        <v>0</v>
      </c>
      <c r="F3896" s="71">
        <v>0</v>
      </c>
      <c r="G3896" s="70">
        <v>0</v>
      </c>
      <c r="H3896" s="71">
        <v>0</v>
      </c>
      <c r="I3896" s="70">
        <v>0</v>
      </c>
      <c r="J3896" s="71">
        <v>0</v>
      </c>
      <c r="K3896" s="70">
        <v>0</v>
      </c>
      <c r="L3896" s="71">
        <v>0</v>
      </c>
      <c r="M3896" s="70">
        <v>0</v>
      </c>
      <c r="N3896" s="71">
        <v>0</v>
      </c>
      <c r="O3896" s="70">
        <v>0</v>
      </c>
      <c r="P3896" s="71">
        <v>0</v>
      </c>
      <c r="Q3896" s="70">
        <v>0</v>
      </c>
      <c r="R3896" s="71">
        <v>0</v>
      </c>
      <c r="S3896" s="70">
        <v>0</v>
      </c>
      <c r="T3896" s="71">
        <v>0</v>
      </c>
      <c r="U3896" s="70">
        <v>0</v>
      </c>
      <c r="V3896" s="71">
        <v>0</v>
      </c>
      <c r="W3896" s="70">
        <v>0</v>
      </c>
      <c r="X3896" s="71">
        <v>0</v>
      </c>
      <c r="Y3896" s="70">
        <v>0</v>
      </c>
      <c r="Z3896" s="71">
        <v>0</v>
      </c>
      <c r="AA3896" s="70">
        <v>0</v>
      </c>
      <c r="AB3896" s="71">
        <v>0</v>
      </c>
      <c r="AC3896" s="54"/>
      <c r="AD3896" s="55">
        <f t="shared" si="81"/>
        <v>0</v>
      </c>
      <c r="AE3896" s="54"/>
    </row>
    <row r="3897" spans="2:31" x14ac:dyDescent="0.3">
      <c r="B3897" s="4" t="s">
        <v>286</v>
      </c>
      <c r="C3897" s="14"/>
      <c r="D3897" s="14"/>
      <c r="E3897" s="70">
        <v>0</v>
      </c>
      <c r="F3897" s="71">
        <v>0</v>
      </c>
      <c r="G3897" s="70">
        <v>0</v>
      </c>
      <c r="H3897" s="71">
        <v>0</v>
      </c>
      <c r="I3897" s="70">
        <v>0</v>
      </c>
      <c r="J3897" s="71">
        <v>0</v>
      </c>
      <c r="K3897" s="70">
        <v>0</v>
      </c>
      <c r="L3897" s="71">
        <v>0</v>
      </c>
      <c r="M3897" s="70">
        <v>0</v>
      </c>
      <c r="N3897" s="71">
        <v>0</v>
      </c>
      <c r="O3897" s="70">
        <v>0</v>
      </c>
      <c r="P3897" s="71">
        <v>0</v>
      </c>
      <c r="Q3897" s="70">
        <v>0</v>
      </c>
      <c r="R3897" s="71">
        <v>0</v>
      </c>
      <c r="S3897" s="70">
        <v>0</v>
      </c>
      <c r="T3897" s="71">
        <v>0</v>
      </c>
      <c r="U3897" s="70">
        <v>0</v>
      </c>
      <c r="V3897" s="71">
        <v>0</v>
      </c>
      <c r="W3897" s="70">
        <v>0</v>
      </c>
      <c r="X3897" s="71">
        <v>0</v>
      </c>
      <c r="Y3897" s="70">
        <v>0</v>
      </c>
      <c r="Z3897" s="71">
        <v>0</v>
      </c>
      <c r="AA3897" s="70">
        <v>0</v>
      </c>
      <c r="AB3897" s="71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198</v>
      </c>
      <c r="C3898" s="14"/>
      <c r="D3898" s="14"/>
      <c r="E3898" s="70">
        <v>0</v>
      </c>
      <c r="F3898" s="71">
        <v>0</v>
      </c>
      <c r="G3898" s="70">
        <v>0</v>
      </c>
      <c r="H3898" s="71">
        <v>0</v>
      </c>
      <c r="I3898" s="70">
        <v>0</v>
      </c>
      <c r="J3898" s="71">
        <v>0</v>
      </c>
      <c r="K3898" s="70">
        <v>0</v>
      </c>
      <c r="L3898" s="71">
        <v>0</v>
      </c>
      <c r="M3898" s="70">
        <v>0</v>
      </c>
      <c r="N3898" s="71">
        <v>0</v>
      </c>
      <c r="O3898" s="70">
        <v>0</v>
      </c>
      <c r="P3898" s="71">
        <v>0</v>
      </c>
      <c r="Q3898" s="70">
        <v>0</v>
      </c>
      <c r="R3898" s="71">
        <v>0</v>
      </c>
      <c r="S3898" s="70">
        <v>0</v>
      </c>
      <c r="T3898" s="71">
        <v>0</v>
      </c>
      <c r="U3898" s="70">
        <v>0</v>
      </c>
      <c r="V3898" s="71">
        <v>0</v>
      </c>
      <c r="W3898" s="70">
        <v>0</v>
      </c>
      <c r="X3898" s="71">
        <v>0</v>
      </c>
      <c r="Y3898" s="70">
        <v>0</v>
      </c>
      <c r="Z3898" s="71">
        <v>0</v>
      </c>
      <c r="AA3898" s="70">
        <v>0</v>
      </c>
      <c r="AB3898" s="71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199</v>
      </c>
      <c r="C3899" s="14"/>
      <c r="D3899" s="14"/>
      <c r="E3899" s="70">
        <v>0</v>
      </c>
      <c r="F3899" s="71">
        <v>0</v>
      </c>
      <c r="G3899" s="70">
        <v>0</v>
      </c>
      <c r="H3899" s="71">
        <v>0</v>
      </c>
      <c r="I3899" s="70">
        <v>0</v>
      </c>
      <c r="J3899" s="71">
        <v>0</v>
      </c>
      <c r="K3899" s="70">
        <v>0</v>
      </c>
      <c r="L3899" s="71">
        <v>0</v>
      </c>
      <c r="M3899" s="70">
        <v>0</v>
      </c>
      <c r="N3899" s="71">
        <v>0</v>
      </c>
      <c r="O3899" s="70">
        <v>0</v>
      </c>
      <c r="P3899" s="71">
        <v>0</v>
      </c>
      <c r="Q3899" s="70">
        <v>0</v>
      </c>
      <c r="R3899" s="71">
        <v>0</v>
      </c>
      <c r="S3899" s="70">
        <v>0</v>
      </c>
      <c r="T3899" s="71">
        <v>0</v>
      </c>
      <c r="U3899" s="70">
        <v>0</v>
      </c>
      <c r="V3899" s="71">
        <v>0</v>
      </c>
      <c r="W3899" s="70">
        <v>0</v>
      </c>
      <c r="X3899" s="71">
        <v>0</v>
      </c>
      <c r="Y3899" s="70">
        <v>0</v>
      </c>
      <c r="Z3899" s="71">
        <v>0</v>
      </c>
      <c r="AA3899" s="70">
        <v>0</v>
      </c>
      <c r="AB3899" s="71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155</v>
      </c>
      <c r="C3900" s="14"/>
      <c r="D3900" s="14"/>
      <c r="E3900" s="70">
        <v>0</v>
      </c>
      <c r="F3900" s="71">
        <v>0</v>
      </c>
      <c r="G3900" s="70">
        <v>0</v>
      </c>
      <c r="H3900" s="71">
        <v>0</v>
      </c>
      <c r="I3900" s="70">
        <v>0</v>
      </c>
      <c r="J3900" s="71">
        <v>0</v>
      </c>
      <c r="K3900" s="70">
        <v>0</v>
      </c>
      <c r="L3900" s="71">
        <v>0</v>
      </c>
      <c r="M3900" s="70">
        <v>0</v>
      </c>
      <c r="N3900" s="71">
        <v>0</v>
      </c>
      <c r="O3900" s="70">
        <v>0</v>
      </c>
      <c r="P3900" s="71">
        <v>0</v>
      </c>
      <c r="Q3900" s="70">
        <v>0</v>
      </c>
      <c r="R3900" s="71">
        <v>0</v>
      </c>
      <c r="S3900" s="70">
        <v>0</v>
      </c>
      <c r="T3900" s="71">
        <v>0</v>
      </c>
      <c r="U3900" s="70">
        <v>0</v>
      </c>
      <c r="V3900" s="71">
        <v>0</v>
      </c>
      <c r="W3900" s="70">
        <v>0</v>
      </c>
      <c r="X3900" s="71">
        <v>0</v>
      </c>
      <c r="Y3900" s="70">
        <v>0</v>
      </c>
      <c r="Z3900" s="71">
        <v>0</v>
      </c>
      <c r="AA3900" s="70">
        <v>0</v>
      </c>
      <c r="AB3900" s="71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231</v>
      </c>
      <c r="C3901" s="14"/>
      <c r="D3901" s="14"/>
      <c r="E3901" s="70">
        <v>0</v>
      </c>
      <c r="F3901" s="71">
        <v>0</v>
      </c>
      <c r="G3901" s="70">
        <v>0</v>
      </c>
      <c r="H3901" s="71">
        <v>0</v>
      </c>
      <c r="I3901" s="70">
        <v>0</v>
      </c>
      <c r="J3901" s="71">
        <v>0</v>
      </c>
      <c r="K3901" s="70">
        <v>0</v>
      </c>
      <c r="L3901" s="71">
        <v>0</v>
      </c>
      <c r="M3901" s="70">
        <v>0</v>
      </c>
      <c r="N3901" s="71">
        <v>0</v>
      </c>
      <c r="O3901" s="70">
        <v>0</v>
      </c>
      <c r="P3901" s="71">
        <v>0</v>
      </c>
      <c r="Q3901" s="70">
        <v>0</v>
      </c>
      <c r="R3901" s="71">
        <v>0</v>
      </c>
      <c r="S3901" s="70">
        <v>0</v>
      </c>
      <c r="T3901" s="71">
        <v>0</v>
      </c>
      <c r="U3901" s="70">
        <v>0</v>
      </c>
      <c r="V3901" s="71">
        <v>0</v>
      </c>
      <c r="W3901" s="70">
        <v>0</v>
      </c>
      <c r="X3901" s="71">
        <v>0</v>
      </c>
      <c r="Y3901" s="70">
        <v>0</v>
      </c>
      <c r="Z3901" s="71">
        <v>0</v>
      </c>
      <c r="AA3901" s="70">
        <v>0</v>
      </c>
      <c r="AB3901" s="71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232</v>
      </c>
      <c r="C3902" s="14"/>
      <c r="D3902" s="14"/>
      <c r="E3902" s="70">
        <v>0</v>
      </c>
      <c r="F3902" s="71">
        <v>0</v>
      </c>
      <c r="G3902" s="70">
        <v>0</v>
      </c>
      <c r="H3902" s="71">
        <v>0</v>
      </c>
      <c r="I3902" s="70">
        <v>0</v>
      </c>
      <c r="J3902" s="71">
        <v>0</v>
      </c>
      <c r="K3902" s="70">
        <v>0</v>
      </c>
      <c r="L3902" s="71">
        <v>0</v>
      </c>
      <c r="M3902" s="70">
        <v>0</v>
      </c>
      <c r="N3902" s="71">
        <v>0</v>
      </c>
      <c r="O3902" s="70">
        <v>0</v>
      </c>
      <c r="P3902" s="71">
        <v>0</v>
      </c>
      <c r="Q3902" s="70">
        <v>0</v>
      </c>
      <c r="R3902" s="71">
        <v>0</v>
      </c>
      <c r="S3902" s="70">
        <v>0</v>
      </c>
      <c r="T3902" s="71">
        <v>0</v>
      </c>
      <c r="U3902" s="70">
        <v>0</v>
      </c>
      <c r="V3902" s="71">
        <v>0</v>
      </c>
      <c r="W3902" s="70">
        <v>0</v>
      </c>
      <c r="X3902" s="71">
        <v>0</v>
      </c>
      <c r="Y3902" s="70">
        <v>0</v>
      </c>
      <c r="Z3902" s="71">
        <v>0</v>
      </c>
      <c r="AA3902" s="70">
        <v>0</v>
      </c>
      <c r="AB3902" s="71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233</v>
      </c>
      <c r="C3903" s="14"/>
      <c r="D3903" s="14"/>
      <c r="E3903" s="70">
        <v>0</v>
      </c>
      <c r="F3903" s="71">
        <v>0</v>
      </c>
      <c r="G3903" s="70">
        <v>0</v>
      </c>
      <c r="H3903" s="71">
        <v>0</v>
      </c>
      <c r="I3903" s="70">
        <v>0</v>
      </c>
      <c r="J3903" s="71">
        <v>0</v>
      </c>
      <c r="K3903" s="70">
        <v>0</v>
      </c>
      <c r="L3903" s="71">
        <v>0</v>
      </c>
      <c r="M3903" s="70">
        <v>0</v>
      </c>
      <c r="N3903" s="71">
        <v>0</v>
      </c>
      <c r="O3903" s="70">
        <v>0</v>
      </c>
      <c r="P3903" s="71">
        <v>0</v>
      </c>
      <c r="Q3903" s="70">
        <v>0</v>
      </c>
      <c r="R3903" s="71">
        <v>0</v>
      </c>
      <c r="S3903" s="70">
        <v>0</v>
      </c>
      <c r="T3903" s="71">
        <v>0</v>
      </c>
      <c r="U3903" s="70">
        <v>0</v>
      </c>
      <c r="V3903" s="71">
        <v>0</v>
      </c>
      <c r="W3903" s="70">
        <v>0</v>
      </c>
      <c r="X3903" s="71">
        <v>0</v>
      </c>
      <c r="Y3903" s="70">
        <v>0</v>
      </c>
      <c r="Z3903" s="71">
        <v>0</v>
      </c>
      <c r="AA3903" s="70">
        <v>0</v>
      </c>
      <c r="AB3903" s="71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234</v>
      </c>
      <c r="C3904" s="4"/>
      <c r="D3904" s="4"/>
      <c r="E3904" s="70">
        <v>0</v>
      </c>
      <c r="F3904" s="71">
        <v>0</v>
      </c>
      <c r="G3904" s="70">
        <v>0</v>
      </c>
      <c r="H3904" s="71">
        <v>0</v>
      </c>
      <c r="I3904" s="70">
        <v>0</v>
      </c>
      <c r="J3904" s="71">
        <v>0</v>
      </c>
      <c r="K3904" s="70">
        <v>0</v>
      </c>
      <c r="L3904" s="71">
        <v>0</v>
      </c>
      <c r="M3904" s="70">
        <v>0</v>
      </c>
      <c r="N3904" s="71">
        <v>0</v>
      </c>
      <c r="O3904" s="70">
        <v>0</v>
      </c>
      <c r="P3904" s="71">
        <v>0</v>
      </c>
      <c r="Q3904" s="70">
        <v>0</v>
      </c>
      <c r="R3904" s="71">
        <v>0</v>
      </c>
      <c r="S3904" s="70">
        <v>0</v>
      </c>
      <c r="T3904" s="71">
        <v>0</v>
      </c>
      <c r="U3904" s="70">
        <v>0</v>
      </c>
      <c r="V3904" s="71">
        <v>0</v>
      </c>
      <c r="W3904" s="70">
        <v>0</v>
      </c>
      <c r="X3904" s="71">
        <v>0</v>
      </c>
      <c r="Y3904" s="70">
        <v>0</v>
      </c>
      <c r="Z3904" s="71">
        <v>0</v>
      </c>
      <c r="AA3904" s="70">
        <v>0</v>
      </c>
      <c r="AB3904" s="71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288</v>
      </c>
      <c r="C3905" s="4"/>
      <c r="D3905" s="4"/>
      <c r="E3905" s="70">
        <v>0</v>
      </c>
      <c r="F3905" s="71">
        <v>0</v>
      </c>
      <c r="G3905" s="70">
        <v>0</v>
      </c>
      <c r="H3905" s="71">
        <v>0</v>
      </c>
      <c r="I3905" s="70">
        <v>0</v>
      </c>
      <c r="J3905" s="71">
        <v>0</v>
      </c>
      <c r="K3905" s="70">
        <v>0</v>
      </c>
      <c r="L3905" s="71">
        <v>0</v>
      </c>
      <c r="M3905" s="70">
        <v>0</v>
      </c>
      <c r="N3905" s="71">
        <v>0</v>
      </c>
      <c r="O3905" s="70">
        <v>0</v>
      </c>
      <c r="P3905" s="71">
        <v>0</v>
      </c>
      <c r="Q3905" s="70">
        <v>0</v>
      </c>
      <c r="R3905" s="71">
        <v>0</v>
      </c>
      <c r="S3905" s="70">
        <v>0</v>
      </c>
      <c r="T3905" s="71">
        <v>0</v>
      </c>
      <c r="U3905" s="70">
        <v>0</v>
      </c>
      <c r="V3905" s="71">
        <v>0</v>
      </c>
      <c r="W3905" s="70">
        <v>0</v>
      </c>
      <c r="X3905" s="71">
        <v>0</v>
      </c>
      <c r="Y3905" s="70">
        <v>0</v>
      </c>
      <c r="Z3905" s="71">
        <v>0</v>
      </c>
      <c r="AA3905" s="70">
        <v>0</v>
      </c>
      <c r="AB3905" s="71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289</v>
      </c>
      <c r="C3906" s="4"/>
      <c r="D3906" s="4"/>
      <c r="E3906" s="70">
        <v>0</v>
      </c>
      <c r="F3906" s="71">
        <v>0</v>
      </c>
      <c r="G3906" s="70">
        <v>0</v>
      </c>
      <c r="H3906" s="71">
        <v>0</v>
      </c>
      <c r="I3906" s="70">
        <v>0</v>
      </c>
      <c r="J3906" s="71">
        <v>0</v>
      </c>
      <c r="K3906" s="70">
        <v>0</v>
      </c>
      <c r="L3906" s="71">
        <v>0</v>
      </c>
      <c r="M3906" s="70">
        <v>0</v>
      </c>
      <c r="N3906" s="71">
        <v>0</v>
      </c>
      <c r="O3906" s="70">
        <v>0</v>
      </c>
      <c r="P3906" s="71">
        <v>0</v>
      </c>
      <c r="Q3906" s="70">
        <v>0</v>
      </c>
      <c r="R3906" s="71">
        <v>0</v>
      </c>
      <c r="S3906" s="70">
        <v>0</v>
      </c>
      <c r="T3906" s="71">
        <v>0</v>
      </c>
      <c r="U3906" s="70">
        <v>0</v>
      </c>
      <c r="V3906" s="71">
        <v>0</v>
      </c>
      <c r="W3906" s="70">
        <v>0</v>
      </c>
      <c r="X3906" s="71">
        <v>0</v>
      </c>
      <c r="Y3906" s="70">
        <v>0</v>
      </c>
      <c r="Z3906" s="71">
        <v>0</v>
      </c>
      <c r="AA3906" s="70">
        <v>0</v>
      </c>
      <c r="AB3906" s="71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156</v>
      </c>
      <c r="C3907" s="4"/>
      <c r="D3907" s="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192</v>
      </c>
      <c r="C3908" s="4"/>
      <c r="D3908" s="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193</v>
      </c>
      <c r="C3909" s="4"/>
      <c r="D3909" s="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184</v>
      </c>
      <c r="C3910" s="4"/>
      <c r="D3910" s="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0.44522827031877305</v>
      </c>
      <c r="T3910" s="71">
        <v>1.7725888913472496</v>
      </c>
      <c r="U3910" s="70">
        <v>1.0871475021044414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3.3049646637704639</v>
      </c>
      <c r="AE3910" s="54"/>
    </row>
    <row r="3911" spans="2:31" x14ac:dyDescent="0.3">
      <c r="B3911" s="4" t="s">
        <v>185</v>
      </c>
      <c r="C3911" s="4"/>
      <c r="D3911" s="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0.44522827031877305</v>
      </c>
      <c r="T3911" s="71">
        <v>1.7725888913472496</v>
      </c>
      <c r="U3911" s="70">
        <v>1.0871475021044414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3.3049646637704639</v>
      </c>
      <c r="AE3911" s="54"/>
    </row>
    <row r="3912" spans="2:31" x14ac:dyDescent="0.3">
      <c r="B3912" s="4" t="s">
        <v>287</v>
      </c>
      <c r="C3912" s="4"/>
      <c r="D3912" s="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142</v>
      </c>
      <c r="C3913" s="4"/>
      <c r="D3913" s="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143</v>
      </c>
      <c r="C3914" s="4"/>
      <c r="D3914" s="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241</v>
      </c>
      <c r="C3915" s="4"/>
      <c r="D3915" s="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160</v>
      </c>
      <c r="C3916" s="4"/>
      <c r="D3916" s="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ref="AD3916:AD3977" si="82">SUM(E3916:AB3916)</f>
        <v>0</v>
      </c>
      <c r="AE3916" s="54"/>
    </row>
    <row r="3917" spans="2:31" x14ac:dyDescent="0.3">
      <c r="B3917" s="4" t="s">
        <v>161</v>
      </c>
      <c r="C3917" s="4"/>
      <c r="D3917" s="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2"/>
        <v>0</v>
      </c>
      <c r="AE3917" s="54"/>
    </row>
    <row r="3918" spans="2:31" x14ac:dyDescent="0.3">
      <c r="B3918" s="4" t="s">
        <v>157</v>
      </c>
      <c r="C3918" s="4"/>
      <c r="D3918" s="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2"/>
        <v>0</v>
      </c>
      <c r="AE3918" s="54"/>
    </row>
    <row r="3919" spans="2:31" x14ac:dyDescent="0.3">
      <c r="B3919" s="4" t="s">
        <v>158</v>
      </c>
      <c r="C3919" s="4"/>
      <c r="D3919" s="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2"/>
        <v>0</v>
      </c>
      <c r="AE3919" s="54"/>
    </row>
    <row r="3920" spans="2:31" x14ac:dyDescent="0.3">
      <c r="B3920" s="4" t="s">
        <v>159</v>
      </c>
      <c r="C3920" s="4"/>
      <c r="D3920" s="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2"/>
        <v>0</v>
      </c>
      <c r="AE3920" s="54"/>
    </row>
    <row r="3921" spans="2:31" x14ac:dyDescent="0.3">
      <c r="B3921" s="4" t="s">
        <v>132</v>
      </c>
      <c r="C3921" s="4"/>
      <c r="D3921" s="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2"/>
        <v>0</v>
      </c>
      <c r="AE3921" s="54"/>
    </row>
    <row r="3922" spans="2:31" x14ac:dyDescent="0.3">
      <c r="B3922" s="4" t="s">
        <v>133</v>
      </c>
      <c r="C3922" s="4"/>
      <c r="D3922" s="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2"/>
        <v>0</v>
      </c>
      <c r="AE3922" s="54"/>
    </row>
    <row r="3923" spans="2:31" x14ac:dyDescent="0.3">
      <c r="B3923" s="4" t="s">
        <v>134</v>
      </c>
      <c r="C3923" s="4"/>
      <c r="D3923" s="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2"/>
        <v>0</v>
      </c>
      <c r="AE3923" s="54"/>
    </row>
    <row r="3924" spans="2:31" x14ac:dyDescent="0.3">
      <c r="B3924" s="4" t="s">
        <v>190</v>
      </c>
      <c r="C3924" s="4"/>
      <c r="D3924" s="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2"/>
        <v>0</v>
      </c>
      <c r="AE3924" s="54"/>
    </row>
    <row r="3925" spans="2:31" x14ac:dyDescent="0.3">
      <c r="B3925" s="4" t="s">
        <v>191</v>
      </c>
      <c r="C3925" s="4"/>
      <c r="D3925" s="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2"/>
        <v>0</v>
      </c>
      <c r="AE3925" s="54"/>
    </row>
    <row r="3926" spans="2:31" x14ac:dyDescent="0.3">
      <c r="B3926" s="4" t="s">
        <v>175</v>
      </c>
      <c r="C3926" s="4"/>
      <c r="D3926" s="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9.5062780380249026E-2</v>
      </c>
      <c r="T3926" s="71">
        <v>0.35080190379920473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2"/>
        <v>0.44586468417945374</v>
      </c>
      <c r="AE3926" s="54"/>
    </row>
    <row r="3927" spans="2:31" x14ac:dyDescent="0.3">
      <c r="B3927" s="4" t="s">
        <v>176</v>
      </c>
      <c r="C3927" s="4"/>
      <c r="D3927" s="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9.5062780380249026E-2</v>
      </c>
      <c r="T3927" s="71">
        <v>0.35080190379920473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2"/>
        <v>0.44586468417945374</v>
      </c>
      <c r="AE3927" s="54"/>
    </row>
    <row r="3928" spans="2:31" x14ac:dyDescent="0.3">
      <c r="B3928" s="4" t="s">
        <v>183</v>
      </c>
      <c r="C3928" s="4"/>
      <c r="D3928" s="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2"/>
        <v>0</v>
      </c>
      <c r="AE3928" s="54"/>
    </row>
    <row r="3929" spans="2:31" x14ac:dyDescent="0.3">
      <c r="B3929" s="4" t="s">
        <v>224</v>
      </c>
      <c r="C3929" s="4"/>
      <c r="D3929" s="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2"/>
        <v>0</v>
      </c>
      <c r="AE3929" s="54"/>
    </row>
    <row r="3930" spans="2:31" x14ac:dyDescent="0.3">
      <c r="B3930" s="4" t="s">
        <v>225</v>
      </c>
      <c r="C3930" s="4"/>
      <c r="D3930" s="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2"/>
        <v>0</v>
      </c>
      <c r="AE3930" s="54"/>
    </row>
    <row r="3931" spans="2:31" x14ac:dyDescent="0.3">
      <c r="B3931" s="4" t="s">
        <v>226</v>
      </c>
      <c r="C3931" s="4"/>
      <c r="D3931" s="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2"/>
        <v>0</v>
      </c>
      <c r="AE3931" s="54"/>
    </row>
    <row r="3932" spans="2:31" x14ac:dyDescent="0.3">
      <c r="B3932" s="4" t="s">
        <v>174</v>
      </c>
      <c r="C3932" s="4"/>
      <c r="D3932" s="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2"/>
        <v>0</v>
      </c>
      <c r="AE3932" s="54"/>
    </row>
    <row r="3933" spans="2:31" x14ac:dyDescent="0.3">
      <c r="B3933" s="4" t="s">
        <v>242</v>
      </c>
      <c r="C3933" s="4"/>
      <c r="D3933" s="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2"/>
        <v>0</v>
      </c>
      <c r="AE3933" s="54"/>
    </row>
    <row r="3934" spans="2:31" x14ac:dyDescent="0.3">
      <c r="B3934" s="4" t="s">
        <v>227</v>
      </c>
      <c r="C3934" s="4"/>
      <c r="D3934" s="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2"/>
        <v>0</v>
      </c>
      <c r="AE3934" s="54"/>
    </row>
    <row r="3935" spans="2:31" x14ac:dyDescent="0.3">
      <c r="B3935" s="4" t="s">
        <v>228</v>
      </c>
      <c r="C3935" s="4"/>
      <c r="D3935" s="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2"/>
        <v>0</v>
      </c>
      <c r="AE3935" s="54"/>
    </row>
    <row r="3936" spans="2:31" x14ac:dyDescent="0.3">
      <c r="B3936" s="4" t="s">
        <v>290</v>
      </c>
      <c r="C3936" s="4"/>
      <c r="D3936" s="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2"/>
        <v>0</v>
      </c>
      <c r="AE3936" s="54"/>
    </row>
    <row r="3937" spans="2:31" x14ac:dyDescent="0.3">
      <c r="B3937" s="4" t="s">
        <v>177</v>
      </c>
      <c r="C3937" s="4"/>
      <c r="D3937" s="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2"/>
        <v>0</v>
      </c>
      <c r="AE3937" s="54"/>
    </row>
    <row r="3938" spans="2:31" x14ac:dyDescent="0.3">
      <c r="B3938" s="4" t="s">
        <v>178</v>
      </c>
      <c r="C3938" s="4"/>
      <c r="D3938" s="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2"/>
        <v>0</v>
      </c>
      <c r="AE3938" s="54"/>
    </row>
    <row r="3939" spans="2:31" x14ac:dyDescent="0.3">
      <c r="B3939" s="4" t="s">
        <v>162</v>
      </c>
      <c r="C3939" s="4"/>
      <c r="D3939" s="4"/>
      <c r="E3939" s="70">
        <v>0</v>
      </c>
      <c r="F3939" s="71">
        <v>1.2125313130764149E-4</v>
      </c>
      <c r="G3939" s="70">
        <v>7.8491449792390529E-4</v>
      </c>
      <c r="H3939" s="71">
        <v>1.9367776130812565E-3</v>
      </c>
      <c r="I3939" s="70">
        <v>4.6655467985585731E-4</v>
      </c>
      <c r="J3939" s="71">
        <v>1.1676856746766886E-3</v>
      </c>
      <c r="K3939" s="70">
        <v>1.6993977225133368E-4</v>
      </c>
      <c r="L3939" s="71">
        <v>1.4023495609233549E-3</v>
      </c>
      <c r="M3939" s="70">
        <v>7.6055831058526496E-5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2"/>
        <v>6.1255307610785644E-3</v>
      </c>
      <c r="AE3939" s="54"/>
    </row>
    <row r="3940" spans="2:31" x14ac:dyDescent="0.3">
      <c r="B3940" s="4" t="s">
        <v>163</v>
      </c>
      <c r="C3940" s="4"/>
      <c r="D3940" s="4"/>
      <c r="E3940" s="70">
        <v>0</v>
      </c>
      <c r="F3940" s="71">
        <v>1.2125313130764149E-4</v>
      </c>
      <c r="G3940" s="70">
        <v>7.8491449792390529E-4</v>
      </c>
      <c r="H3940" s="71">
        <v>1.9367776130812565E-3</v>
      </c>
      <c r="I3940" s="70">
        <v>4.6655467985585731E-4</v>
      </c>
      <c r="J3940" s="71">
        <v>1.1676856746766886E-3</v>
      </c>
      <c r="K3940" s="70">
        <v>1.6993977225133368E-4</v>
      </c>
      <c r="L3940" s="71">
        <v>1.4023495609233549E-3</v>
      </c>
      <c r="M3940" s="70">
        <v>7.6055831058526496E-5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2"/>
        <v>6.1255307610785644E-3</v>
      </c>
      <c r="AE3940" s="54"/>
    </row>
    <row r="3941" spans="2:31" x14ac:dyDescent="0.3">
      <c r="B3941" s="4" t="s">
        <v>164</v>
      </c>
      <c r="C3941" s="4"/>
      <c r="D3941" s="4"/>
      <c r="E3941" s="70">
        <v>0</v>
      </c>
      <c r="F3941" s="71">
        <v>1.2125313130764149E-4</v>
      </c>
      <c r="G3941" s="70">
        <v>7.8491449792390529E-4</v>
      </c>
      <c r="H3941" s="71">
        <v>1.9367776130812565E-3</v>
      </c>
      <c r="I3941" s="70">
        <v>4.6655467985585731E-4</v>
      </c>
      <c r="J3941" s="71">
        <v>1.1676856746766886E-3</v>
      </c>
      <c r="K3941" s="70">
        <v>1.6993977225133368E-4</v>
      </c>
      <c r="L3941" s="71">
        <v>1.4023495609233549E-3</v>
      </c>
      <c r="M3941" s="70">
        <v>7.6055831058526496E-5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2"/>
        <v>6.1255307610785644E-3</v>
      </c>
      <c r="AE3941" s="54"/>
    </row>
    <row r="3942" spans="2:31" x14ac:dyDescent="0.3">
      <c r="B3942" s="4" t="s">
        <v>165</v>
      </c>
      <c r="C3942" s="4"/>
      <c r="D3942" s="4"/>
      <c r="E3942" s="70">
        <v>0</v>
      </c>
      <c r="F3942" s="71">
        <v>2.598281385163344E-4</v>
      </c>
      <c r="G3942" s="70">
        <v>1.6819596384083368E-3</v>
      </c>
      <c r="H3942" s="71">
        <v>4.1502377423168939E-3</v>
      </c>
      <c r="I3942" s="70">
        <v>9.997600282625346E-4</v>
      </c>
      <c r="J3942" s="71">
        <v>2.5021835885928809E-3</v>
      </c>
      <c r="K3942" s="70">
        <v>3.6415665482426954E-4</v>
      </c>
      <c r="L3942" s="71">
        <v>3.0050347734071892E-3</v>
      </c>
      <c r="M3942" s="70">
        <v>1.6297678083970386E-4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2"/>
        <v>1.3126137345168145E-2</v>
      </c>
      <c r="AE3942" s="54"/>
    </row>
    <row r="3943" spans="2:31" x14ac:dyDescent="0.3">
      <c r="B3943" s="4" t="s">
        <v>166</v>
      </c>
      <c r="C3943" s="4"/>
      <c r="D3943" s="4"/>
      <c r="E3943" s="70">
        <v>0</v>
      </c>
      <c r="F3943" s="71">
        <v>2.598281385163344E-4</v>
      </c>
      <c r="G3943" s="70">
        <v>1.6819596384083368E-3</v>
      </c>
      <c r="H3943" s="71">
        <v>4.1502377423168939E-3</v>
      </c>
      <c r="I3943" s="70">
        <v>9.997600282625346E-4</v>
      </c>
      <c r="J3943" s="71">
        <v>2.5021835885928809E-3</v>
      </c>
      <c r="K3943" s="70">
        <v>3.6415665482426954E-4</v>
      </c>
      <c r="L3943" s="71">
        <v>3.0050347734071892E-3</v>
      </c>
      <c r="M3943" s="70">
        <v>1.6297678083970386E-4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2"/>
        <v>1.3126137345168145E-2</v>
      </c>
      <c r="AE3943" s="54"/>
    </row>
    <row r="3944" spans="2:31" x14ac:dyDescent="0.3">
      <c r="B3944" s="4" t="s">
        <v>186</v>
      </c>
      <c r="C3944" s="4"/>
      <c r="D3944" s="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1.0857741038004557E-3</v>
      </c>
      <c r="U3944" s="70">
        <v>4.1752163569132472E-2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2"/>
        <v>4.2837937672932931E-2</v>
      </c>
      <c r="AE3944" s="54"/>
    </row>
    <row r="3945" spans="2:31" x14ac:dyDescent="0.3">
      <c r="B3945" s="4" t="s">
        <v>187</v>
      </c>
      <c r="C3945" s="4"/>
      <c r="D3945" s="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0</v>
      </c>
      <c r="N3945" s="71">
        <v>0</v>
      </c>
      <c r="O3945" s="70">
        <v>0</v>
      </c>
      <c r="P3945" s="71">
        <v>0</v>
      </c>
      <c r="Q3945" s="70">
        <v>0</v>
      </c>
      <c r="R3945" s="71">
        <v>0</v>
      </c>
      <c r="S3945" s="70">
        <v>0</v>
      </c>
      <c r="T3945" s="71">
        <v>1.0857741038004557E-3</v>
      </c>
      <c r="U3945" s="70">
        <v>4.1752163569132472E-2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2"/>
        <v>4.2837937672932931E-2</v>
      </c>
      <c r="AE3945" s="54"/>
    </row>
    <row r="3946" spans="2:31" x14ac:dyDescent="0.3">
      <c r="B3946" s="4" t="s">
        <v>145</v>
      </c>
      <c r="C3946" s="4"/>
      <c r="D3946" s="4"/>
      <c r="E3946" s="70">
        <v>0</v>
      </c>
      <c r="F3946" s="71">
        <v>0.13166134022891668</v>
      </c>
      <c r="G3946" s="70">
        <v>0.23956817221416671</v>
      </c>
      <c r="H3946" s="71">
        <v>0.3168903447925</v>
      </c>
      <c r="I3946" s="70">
        <v>0.48831570181458345</v>
      </c>
      <c r="J3946" s="71">
        <v>0.4866239627755003</v>
      </c>
      <c r="K3946" s="70">
        <v>9.3853989661250026E-2</v>
      </c>
      <c r="L3946" s="71">
        <v>0.39723915811541649</v>
      </c>
      <c r="M3946" s="70">
        <v>0.18332144538048606</v>
      </c>
      <c r="N3946" s="71">
        <v>0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2"/>
        <v>2.3374741149828195</v>
      </c>
      <c r="AE3946" s="54"/>
    </row>
    <row r="3947" spans="2:31" x14ac:dyDescent="0.3">
      <c r="B3947" s="4" t="s">
        <v>146</v>
      </c>
      <c r="C3947" s="4"/>
      <c r="D3947" s="4"/>
      <c r="E3947" s="70">
        <v>0</v>
      </c>
      <c r="F3947" s="71">
        <v>0.13166134022891668</v>
      </c>
      <c r="G3947" s="70">
        <v>0.23956817221416671</v>
      </c>
      <c r="H3947" s="71">
        <v>0.3168903447925</v>
      </c>
      <c r="I3947" s="70">
        <v>0.48831570181458345</v>
      </c>
      <c r="J3947" s="71">
        <v>0.4866239627755003</v>
      </c>
      <c r="K3947" s="70">
        <v>9.3853989661250026E-2</v>
      </c>
      <c r="L3947" s="71">
        <v>0.39723915811541649</v>
      </c>
      <c r="M3947" s="70">
        <v>0.18332144538048606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2"/>
        <v>2.3374741149828195</v>
      </c>
      <c r="AE3947" s="54"/>
    </row>
    <row r="3948" spans="2:31" x14ac:dyDescent="0.3">
      <c r="B3948" s="4" t="s">
        <v>167</v>
      </c>
      <c r="C3948" s="4"/>
      <c r="D3948" s="4"/>
      <c r="E3948" s="70">
        <v>0</v>
      </c>
      <c r="F3948" s="71">
        <v>0</v>
      </c>
      <c r="G3948" s="70">
        <v>0</v>
      </c>
      <c r="H3948" s="71">
        <v>0</v>
      </c>
      <c r="I3948" s="70">
        <v>2.8313795725503076E-4</v>
      </c>
      <c r="J3948" s="71">
        <v>4.4115649329290463E-4</v>
      </c>
      <c r="K3948" s="70">
        <v>1.0520007875230478E-3</v>
      </c>
      <c r="L3948" s="71">
        <v>3.7345117992823988E-3</v>
      </c>
      <c r="M3948" s="70">
        <v>7.1867974599202314E-2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2"/>
        <v>7.7378781636555691E-2</v>
      </c>
      <c r="AE3948" s="54"/>
    </row>
    <row r="3949" spans="2:31" x14ac:dyDescent="0.3">
      <c r="B3949" s="4" t="s">
        <v>168</v>
      </c>
      <c r="C3949" s="4"/>
      <c r="D3949" s="4"/>
      <c r="E3949" s="70">
        <v>0</v>
      </c>
      <c r="F3949" s="71">
        <v>0</v>
      </c>
      <c r="G3949" s="70">
        <v>0</v>
      </c>
      <c r="H3949" s="71">
        <v>0</v>
      </c>
      <c r="I3949" s="70">
        <v>2.8313795725503076E-4</v>
      </c>
      <c r="J3949" s="71">
        <v>4.4115649329290463E-4</v>
      </c>
      <c r="K3949" s="70">
        <v>1.0520007875230478E-3</v>
      </c>
      <c r="L3949" s="71">
        <v>3.7345117992823988E-3</v>
      </c>
      <c r="M3949" s="70">
        <v>7.1867974599202314E-2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2"/>
        <v>7.7378781636555691E-2</v>
      </c>
      <c r="AE3949" s="54"/>
    </row>
    <row r="3950" spans="2:31" x14ac:dyDescent="0.3">
      <c r="B3950" s="4" t="s">
        <v>169</v>
      </c>
      <c r="C3950" s="4"/>
      <c r="D3950" s="4"/>
      <c r="E3950" s="70">
        <v>0</v>
      </c>
      <c r="F3950" s="71">
        <v>0</v>
      </c>
      <c r="G3950" s="70">
        <v>0</v>
      </c>
      <c r="H3950" s="71">
        <v>0</v>
      </c>
      <c r="I3950" s="70">
        <v>2.8313795725503076E-4</v>
      </c>
      <c r="J3950" s="71">
        <v>4.4115649329290463E-4</v>
      </c>
      <c r="K3950" s="70">
        <v>1.0520007875230478E-3</v>
      </c>
      <c r="L3950" s="71">
        <v>3.7345117992823988E-3</v>
      </c>
      <c r="M3950" s="70">
        <v>7.1867974599202314E-2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2"/>
        <v>7.7378781636555691E-2</v>
      </c>
      <c r="AE3950" s="54"/>
    </row>
    <row r="3951" spans="2:31" x14ac:dyDescent="0.3">
      <c r="B3951" s="4" t="s">
        <v>204</v>
      </c>
      <c r="C3951" s="4"/>
      <c r="D3951" s="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2"/>
        <v>0</v>
      </c>
      <c r="AE3951" s="54"/>
    </row>
    <row r="3952" spans="2:31" x14ac:dyDescent="0.3">
      <c r="B3952" s="4" t="s">
        <v>205</v>
      </c>
      <c r="C3952" s="4"/>
      <c r="D3952" s="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2"/>
        <v>0</v>
      </c>
      <c r="AE3952" s="54"/>
    </row>
    <row r="3953" spans="2:31" x14ac:dyDescent="0.3">
      <c r="B3953" s="4" t="s">
        <v>206</v>
      </c>
      <c r="C3953" s="4"/>
      <c r="D3953" s="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2"/>
        <v>0</v>
      </c>
      <c r="AE3953" s="54"/>
    </row>
    <row r="3954" spans="2:31" x14ac:dyDescent="0.3">
      <c r="B3954" s="4" t="s">
        <v>135</v>
      </c>
      <c r="C3954" s="4"/>
      <c r="D3954" s="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2"/>
        <v>0</v>
      </c>
      <c r="AE3954" s="54"/>
    </row>
    <row r="3955" spans="2:31" x14ac:dyDescent="0.3">
      <c r="B3955" s="4" t="s">
        <v>136</v>
      </c>
      <c r="C3955" s="4"/>
      <c r="D3955" s="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2"/>
        <v>0</v>
      </c>
      <c r="AE3955" s="54"/>
    </row>
    <row r="3956" spans="2:31" x14ac:dyDescent="0.3">
      <c r="B3956" s="4" t="s">
        <v>137</v>
      </c>
      <c r="C3956" s="4"/>
      <c r="D3956" s="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2"/>
        <v>0</v>
      </c>
      <c r="AE3956" s="54"/>
    </row>
    <row r="3957" spans="2:31" x14ac:dyDescent="0.3">
      <c r="B3957" s="4" t="s">
        <v>261</v>
      </c>
      <c r="C3957" s="4"/>
      <c r="D3957" s="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2"/>
        <v>0</v>
      </c>
      <c r="AE3957" s="54"/>
    </row>
    <row r="3958" spans="2:31" x14ac:dyDescent="0.3">
      <c r="B3958" s="4" t="s">
        <v>262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2"/>
        <v>0</v>
      </c>
      <c r="AE3958" s="54"/>
    </row>
    <row r="3959" spans="2:31" x14ac:dyDescent="0.3">
      <c r="B3959" s="4" t="s">
        <v>197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2"/>
        <v>0</v>
      </c>
      <c r="AE3959" s="54"/>
    </row>
    <row r="3960" spans="2:31" x14ac:dyDescent="0.3">
      <c r="B3960" s="4" t="s">
        <v>209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0.20497761964797975</v>
      </c>
      <c r="T3960" s="71">
        <v>0.9430810809135437</v>
      </c>
      <c r="U3960" s="70">
        <v>0.55513397852579749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2"/>
        <v>1.7031926790873211</v>
      </c>
      <c r="AE3960" s="54"/>
    </row>
    <row r="3961" spans="2:31" x14ac:dyDescent="0.3">
      <c r="B3961" s="4" t="s">
        <v>210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0.20497761964797975</v>
      </c>
      <c r="T3961" s="71">
        <v>0.9430810809135437</v>
      </c>
      <c r="U3961" s="70">
        <v>0.55513397852579749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2"/>
        <v>1.7031926790873211</v>
      </c>
      <c r="AE3961" s="54"/>
    </row>
    <row r="3962" spans="2:31" x14ac:dyDescent="0.3">
      <c r="B3962" s="4" t="s">
        <v>211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2"/>
        <v>0</v>
      </c>
      <c r="AE3962" s="54"/>
    </row>
    <row r="3963" spans="2:31" x14ac:dyDescent="0.3">
      <c r="B3963" s="4" t="s">
        <v>212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2"/>
        <v>0</v>
      </c>
      <c r="AE3963" s="54"/>
    </row>
    <row r="3964" spans="2:31" x14ac:dyDescent="0.3">
      <c r="B3964" s="4" t="s">
        <v>229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1.1100053350130719</v>
      </c>
      <c r="O3964" s="70">
        <v>1.9222077073865558</v>
      </c>
      <c r="P3964" s="71">
        <v>1.9583117405573531</v>
      </c>
      <c r="Q3964" s="70">
        <v>2.0163699408372242</v>
      </c>
      <c r="R3964" s="71">
        <v>2.07137850522995</v>
      </c>
      <c r="S3964" s="70">
        <v>2.0204670071601876</v>
      </c>
      <c r="T3964" s="71">
        <v>1.9967673222223923</v>
      </c>
      <c r="U3964" s="70">
        <v>1.3270862460136414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2"/>
        <v>14.422593804420377</v>
      </c>
      <c r="AE3964" s="54"/>
    </row>
    <row r="3965" spans="2:31" x14ac:dyDescent="0.3">
      <c r="B3965" s="4" t="s">
        <v>230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1.1100053350130719</v>
      </c>
      <c r="O3965" s="70">
        <v>1.9222077073865558</v>
      </c>
      <c r="P3965" s="71">
        <v>1.9583117405573531</v>
      </c>
      <c r="Q3965" s="70">
        <v>2.0163699408372242</v>
      </c>
      <c r="R3965" s="71">
        <v>2.07137850522995</v>
      </c>
      <c r="S3965" s="70">
        <v>2.0204670071601876</v>
      </c>
      <c r="T3965" s="71">
        <v>1.9967673222223923</v>
      </c>
      <c r="U3965" s="70">
        <v>1.3270862460136414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2"/>
        <v>14.422593804420377</v>
      </c>
      <c r="AE3965" s="54"/>
    </row>
    <row r="3966" spans="2:31" x14ac:dyDescent="0.3">
      <c r="B3966" s="4" t="s">
        <v>213</v>
      </c>
      <c r="C3966" s="4"/>
      <c r="D3966" s="4"/>
      <c r="E3966" s="70">
        <v>0</v>
      </c>
      <c r="F3966" s="71">
        <v>0.11935708787706159</v>
      </c>
      <c r="G3966" s="70">
        <v>3.162189420064291</v>
      </c>
      <c r="H3966" s="71">
        <v>5.2251063028971361</v>
      </c>
      <c r="I3966" s="70">
        <v>5.9892693519592282</v>
      </c>
      <c r="J3966" s="71">
        <v>9.9833115577697757</v>
      </c>
      <c r="K3966" s="70">
        <v>1.6720904668172203</v>
      </c>
      <c r="L3966" s="71">
        <v>1.9506972037421333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2"/>
        <v>28.102021391126847</v>
      </c>
      <c r="AE3966" s="54"/>
    </row>
    <row r="3967" spans="2:31" x14ac:dyDescent="0.3">
      <c r="B3967" s="4" t="s">
        <v>263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2"/>
        <v>0</v>
      </c>
      <c r="AE3967" s="54"/>
    </row>
    <row r="3968" spans="2:31" x14ac:dyDescent="0.3">
      <c r="B3968" s="4" t="s">
        <v>264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2"/>
        <v>0</v>
      </c>
      <c r="AE3968" s="54"/>
    </row>
    <row r="3969" spans="2:31" x14ac:dyDescent="0.3">
      <c r="B3969" s="4" t="s">
        <v>217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2"/>
        <v>0</v>
      </c>
      <c r="AE3969" s="54"/>
    </row>
    <row r="3970" spans="2:31" x14ac:dyDescent="0.3">
      <c r="B3970" s="4" t="s">
        <v>218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2"/>
        <v>0</v>
      </c>
      <c r="AE3970" s="54"/>
    </row>
    <row r="3971" spans="2:31" x14ac:dyDescent="0.3">
      <c r="B3971" s="4" t="s">
        <v>243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2"/>
        <v>0</v>
      </c>
      <c r="AE3971" s="54"/>
    </row>
    <row r="3972" spans="2:31" x14ac:dyDescent="0.3">
      <c r="B3972" s="4" t="s">
        <v>265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si="82"/>
        <v>0</v>
      </c>
      <c r="AE3972" s="54"/>
    </row>
    <row r="3973" spans="2:31" x14ac:dyDescent="0.3">
      <c r="B3973" s="4" t="s">
        <v>170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171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172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173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138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12" t="s">
        <v>2</v>
      </c>
      <c r="C3978" s="12"/>
      <c r="D3978" s="12"/>
      <c r="E3978" s="13">
        <f t="shared" ref="E3978:AB3978" si="83">SUM(E3842:E3977)</f>
        <v>0</v>
      </c>
      <c r="F3978" s="13">
        <f t="shared" si="83"/>
        <v>3.2542107560861444</v>
      </c>
      <c r="G3978" s="13">
        <f t="shared" si="83"/>
        <v>9.0086927980854838</v>
      </c>
      <c r="H3978" s="13">
        <f t="shared" si="83"/>
        <v>11.429822456140169</v>
      </c>
      <c r="I3978" s="13">
        <f t="shared" si="83"/>
        <v>12.76375601000816</v>
      </c>
      <c r="J3978" s="13">
        <f t="shared" si="83"/>
        <v>16.774846984311907</v>
      </c>
      <c r="K3978" s="13">
        <f t="shared" si="83"/>
        <v>3.1530928013241448</v>
      </c>
      <c r="L3978" s="13">
        <f t="shared" si="83"/>
        <v>7.9393840773463662</v>
      </c>
      <c r="M3978" s="13">
        <f t="shared" si="83"/>
        <v>3.071348723875801</v>
      </c>
      <c r="N3978" s="13">
        <f t="shared" si="83"/>
        <v>6.0753082839686083</v>
      </c>
      <c r="O3978" s="13">
        <f t="shared" si="83"/>
        <v>10.874410900312867</v>
      </c>
      <c r="P3978" s="13">
        <f t="shared" si="83"/>
        <v>11.375829980352201</v>
      </c>
      <c r="Q3978" s="13">
        <f t="shared" si="83"/>
        <v>11.188305295121515</v>
      </c>
      <c r="R3978" s="13">
        <f t="shared" si="83"/>
        <v>11.430905314384464</v>
      </c>
      <c r="S3978" s="13">
        <f t="shared" si="83"/>
        <v>12.750851041122754</v>
      </c>
      <c r="T3978" s="13">
        <f t="shared" si="83"/>
        <v>24.617158622774898</v>
      </c>
      <c r="U3978" s="13">
        <f t="shared" si="83"/>
        <v>14.607818044578677</v>
      </c>
      <c r="V3978" s="13">
        <f t="shared" si="83"/>
        <v>0</v>
      </c>
      <c r="W3978" s="13">
        <f t="shared" si="83"/>
        <v>0</v>
      </c>
      <c r="X3978" s="13">
        <f t="shared" si="83"/>
        <v>0</v>
      </c>
      <c r="Y3978" s="13">
        <f t="shared" si="83"/>
        <v>0</v>
      </c>
      <c r="Z3978" s="13">
        <f t="shared" si="83"/>
        <v>0</v>
      </c>
      <c r="AA3978" s="13">
        <f t="shared" si="83"/>
        <v>0</v>
      </c>
      <c r="AB3978" s="13">
        <f t="shared" si="83"/>
        <v>0</v>
      </c>
      <c r="AC3978" s="116">
        <f>SUM(AC3842:AE3977)</f>
        <v>170.31574208979416</v>
      </c>
      <c r="AD3978" s="116"/>
      <c r="AE3978" s="116"/>
    </row>
    <row r="3979" spans="2:31" x14ac:dyDescent="0.3">
      <c r="B3979" s="14"/>
      <c r="C3979" s="15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r="3980" spans="2:31" x14ac:dyDescent="0.3">
      <c r="B3980" s="14"/>
      <c r="C3980" s="15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r="3981" spans="2:31" x14ac:dyDescent="0.3">
      <c r="B3981" s="8">
        <f>+B3839+1</f>
        <v>45806</v>
      </c>
    </row>
    <row r="3982" spans="2:31" x14ac:dyDescent="0.3">
      <c r="B3982" s="8"/>
    </row>
    <row r="3983" spans="2:31" x14ac:dyDescent="0.3">
      <c r="B3983" s="9" t="s">
        <v>81</v>
      </c>
      <c r="C3983" s="10"/>
      <c r="D3983" s="10"/>
      <c r="E3983" s="11">
        <v>1</v>
      </c>
      <c r="F3983" s="11">
        <v>2</v>
      </c>
      <c r="G3983" s="11">
        <v>3</v>
      </c>
      <c r="H3983" s="11">
        <v>4</v>
      </c>
      <c r="I3983" s="11">
        <v>5</v>
      </c>
      <c r="J3983" s="11">
        <v>6</v>
      </c>
      <c r="K3983" s="11">
        <v>7</v>
      </c>
      <c r="L3983" s="11">
        <v>8</v>
      </c>
      <c r="M3983" s="11">
        <v>9</v>
      </c>
      <c r="N3983" s="11">
        <v>10</v>
      </c>
      <c r="O3983" s="11">
        <v>11</v>
      </c>
      <c r="P3983" s="11">
        <v>12</v>
      </c>
      <c r="Q3983" s="11">
        <v>13</v>
      </c>
      <c r="R3983" s="11">
        <v>14</v>
      </c>
      <c r="S3983" s="11">
        <v>15</v>
      </c>
      <c r="T3983" s="11">
        <v>16</v>
      </c>
      <c r="U3983" s="11">
        <v>17</v>
      </c>
      <c r="V3983" s="11">
        <v>18</v>
      </c>
      <c r="W3983" s="11">
        <v>19</v>
      </c>
      <c r="X3983" s="11">
        <v>20</v>
      </c>
      <c r="Y3983" s="11">
        <v>21</v>
      </c>
      <c r="Z3983" s="11">
        <v>22</v>
      </c>
      <c r="AA3983" s="11">
        <v>23</v>
      </c>
      <c r="AB3983" s="11">
        <v>24</v>
      </c>
      <c r="AC3983" s="99" t="s">
        <v>2</v>
      </c>
      <c r="AD3983" s="99"/>
      <c r="AE3983" s="99"/>
    </row>
    <row r="3984" spans="2:31" x14ac:dyDescent="0.3">
      <c r="B3984" s="4" t="s">
        <v>245</v>
      </c>
      <c r="C3984" s="14"/>
      <c r="D3984" s="14"/>
      <c r="E3984" s="68">
        <v>0</v>
      </c>
      <c r="F3984" s="69">
        <v>0</v>
      </c>
      <c r="G3984" s="68">
        <v>0</v>
      </c>
      <c r="H3984" s="69">
        <v>0</v>
      </c>
      <c r="I3984" s="68">
        <v>0</v>
      </c>
      <c r="J3984" s="69">
        <v>0</v>
      </c>
      <c r="K3984" s="68">
        <v>0</v>
      </c>
      <c r="L3984" s="69">
        <v>0</v>
      </c>
      <c r="M3984" s="68">
        <v>0</v>
      </c>
      <c r="N3984" s="69">
        <v>0.61546041164398202</v>
      </c>
      <c r="O3984" s="68">
        <v>1.7775429407755541</v>
      </c>
      <c r="P3984" s="69">
        <v>1.29733993123865</v>
      </c>
      <c r="Q3984" s="68">
        <v>0</v>
      </c>
      <c r="R3984" s="69">
        <v>0.6013668755849203</v>
      </c>
      <c r="S3984" s="68">
        <v>1.6108963094711304</v>
      </c>
      <c r="T3984" s="69">
        <v>1.3425877798398336</v>
      </c>
      <c r="U3984" s="68">
        <v>0</v>
      </c>
      <c r="V3984" s="69">
        <v>0</v>
      </c>
      <c r="W3984" s="68">
        <v>0</v>
      </c>
      <c r="X3984" s="69">
        <v>0</v>
      </c>
      <c r="Y3984" s="68">
        <v>0</v>
      </c>
      <c r="Z3984" s="69">
        <v>0</v>
      </c>
      <c r="AA3984" s="68">
        <v>0</v>
      </c>
      <c r="AB3984" s="69">
        <v>0</v>
      </c>
      <c r="AC3984" s="56"/>
      <c r="AD3984" s="55">
        <f t="shared" ref="AD3984:AD4057" si="84">SUM(E3984:AB3984)</f>
        <v>7.2451942485540712</v>
      </c>
      <c r="AE3984" s="56"/>
    </row>
    <row r="3985" spans="2:31" x14ac:dyDescent="0.3">
      <c r="B3985" s="4" t="s">
        <v>246</v>
      </c>
      <c r="C3985" s="14"/>
      <c r="D3985" s="14"/>
      <c r="E3985" s="68">
        <v>0</v>
      </c>
      <c r="F3985" s="69">
        <v>0</v>
      </c>
      <c r="G3985" s="68">
        <v>0</v>
      </c>
      <c r="H3985" s="69">
        <v>0</v>
      </c>
      <c r="I3985" s="68">
        <v>0</v>
      </c>
      <c r="J3985" s="69">
        <v>0</v>
      </c>
      <c r="K3985" s="68">
        <v>0</v>
      </c>
      <c r="L3985" s="69">
        <v>0</v>
      </c>
      <c r="M3985" s="68">
        <v>0</v>
      </c>
      <c r="N3985" s="69">
        <v>0.61546041164398202</v>
      </c>
      <c r="O3985" s="68">
        <v>1.7775429407755541</v>
      </c>
      <c r="P3985" s="69">
        <v>1.29733993123865</v>
      </c>
      <c r="Q3985" s="68">
        <v>0</v>
      </c>
      <c r="R3985" s="69">
        <v>0.6013668755849203</v>
      </c>
      <c r="S3985" s="68">
        <v>1.6108963094711304</v>
      </c>
      <c r="T3985" s="69">
        <v>1.3425877798398336</v>
      </c>
      <c r="U3985" s="68">
        <v>0</v>
      </c>
      <c r="V3985" s="69">
        <v>0</v>
      </c>
      <c r="W3985" s="68">
        <v>0</v>
      </c>
      <c r="X3985" s="69">
        <v>0</v>
      </c>
      <c r="Y3985" s="68">
        <v>0</v>
      </c>
      <c r="Z3985" s="69">
        <v>0</v>
      </c>
      <c r="AA3985" s="68">
        <v>0</v>
      </c>
      <c r="AB3985" s="69">
        <v>0</v>
      </c>
      <c r="AC3985" s="54"/>
      <c r="AD3985" s="55">
        <f t="shared" si="84"/>
        <v>7.2451942485540712</v>
      </c>
      <c r="AE3985" s="54"/>
    </row>
    <row r="3986" spans="2:31" x14ac:dyDescent="0.3">
      <c r="B3986" s="4" t="s">
        <v>247</v>
      </c>
      <c r="C3986" s="14"/>
      <c r="D3986" s="14"/>
      <c r="E3986" s="68">
        <v>0</v>
      </c>
      <c r="F3986" s="69">
        <v>0</v>
      </c>
      <c r="G3986" s="68">
        <v>0</v>
      </c>
      <c r="H3986" s="69">
        <v>0</v>
      </c>
      <c r="I3986" s="68">
        <v>0</v>
      </c>
      <c r="J3986" s="69">
        <v>0</v>
      </c>
      <c r="K3986" s="68">
        <v>0</v>
      </c>
      <c r="L3986" s="69">
        <v>0</v>
      </c>
      <c r="M3986" s="68">
        <v>0</v>
      </c>
      <c r="N3986" s="69">
        <v>0.61546041164398202</v>
      </c>
      <c r="O3986" s="68">
        <v>1.7775429407755541</v>
      </c>
      <c r="P3986" s="69">
        <v>1.29733993123865</v>
      </c>
      <c r="Q3986" s="68">
        <v>0</v>
      </c>
      <c r="R3986" s="69">
        <v>0.6013668755849203</v>
      </c>
      <c r="S3986" s="68">
        <v>1.6108963094711304</v>
      </c>
      <c r="T3986" s="69">
        <v>1.3425877798398336</v>
      </c>
      <c r="U3986" s="68">
        <v>0</v>
      </c>
      <c r="V3986" s="69">
        <v>0</v>
      </c>
      <c r="W3986" s="68">
        <v>0</v>
      </c>
      <c r="X3986" s="69">
        <v>0</v>
      </c>
      <c r="Y3986" s="68">
        <v>0</v>
      </c>
      <c r="Z3986" s="69">
        <v>0</v>
      </c>
      <c r="AA3986" s="68">
        <v>0</v>
      </c>
      <c r="AB3986" s="69">
        <v>0</v>
      </c>
      <c r="AC3986" s="54"/>
      <c r="AD3986" s="55">
        <f t="shared" si="84"/>
        <v>7.2451942485540712</v>
      </c>
      <c r="AE3986" s="54"/>
    </row>
    <row r="3987" spans="2:31" x14ac:dyDescent="0.3">
      <c r="B3987" s="4" t="s">
        <v>248</v>
      </c>
      <c r="C3987" s="14"/>
      <c r="D3987" s="14"/>
      <c r="E3987" s="68">
        <v>0</v>
      </c>
      <c r="F3987" s="69">
        <v>0</v>
      </c>
      <c r="G3987" s="68">
        <v>0</v>
      </c>
      <c r="H3987" s="69">
        <v>0</v>
      </c>
      <c r="I3987" s="68">
        <v>0</v>
      </c>
      <c r="J3987" s="69">
        <v>0</v>
      </c>
      <c r="K3987" s="68">
        <v>0</v>
      </c>
      <c r="L3987" s="69">
        <v>0</v>
      </c>
      <c r="M3987" s="68">
        <v>0</v>
      </c>
      <c r="N3987" s="69">
        <v>0.61546041164398202</v>
      </c>
      <c r="O3987" s="68">
        <v>1.7775429407755541</v>
      </c>
      <c r="P3987" s="69">
        <v>1.29733993123865</v>
      </c>
      <c r="Q3987" s="68">
        <v>0</v>
      </c>
      <c r="R3987" s="69">
        <v>0.6013668755849203</v>
      </c>
      <c r="S3987" s="68">
        <v>1.6108963094711304</v>
      </c>
      <c r="T3987" s="69">
        <v>1.3425877798398336</v>
      </c>
      <c r="U3987" s="68">
        <v>0</v>
      </c>
      <c r="V3987" s="69">
        <v>0</v>
      </c>
      <c r="W3987" s="68">
        <v>0</v>
      </c>
      <c r="X3987" s="69">
        <v>0</v>
      </c>
      <c r="Y3987" s="68">
        <v>0</v>
      </c>
      <c r="Z3987" s="69">
        <v>0</v>
      </c>
      <c r="AA3987" s="68">
        <v>0</v>
      </c>
      <c r="AB3987" s="69">
        <v>0</v>
      </c>
      <c r="AC3987" s="54"/>
      <c r="AD3987" s="55">
        <f t="shared" si="84"/>
        <v>7.2451942485540712</v>
      </c>
      <c r="AE3987" s="54"/>
    </row>
    <row r="3988" spans="2:31" x14ac:dyDescent="0.3">
      <c r="B3988" s="4" t="s">
        <v>239</v>
      </c>
      <c r="C3988" s="14"/>
      <c r="D3988" s="14"/>
      <c r="E3988" s="68">
        <v>0</v>
      </c>
      <c r="F3988" s="69">
        <v>0</v>
      </c>
      <c r="G3988" s="68">
        <v>0</v>
      </c>
      <c r="H3988" s="69">
        <v>0</v>
      </c>
      <c r="I3988" s="68">
        <v>0</v>
      </c>
      <c r="J3988" s="69">
        <v>0</v>
      </c>
      <c r="K3988" s="68">
        <v>0</v>
      </c>
      <c r="L3988" s="69">
        <v>0</v>
      </c>
      <c r="M3988" s="68">
        <v>0</v>
      </c>
      <c r="N3988" s="69">
        <v>0</v>
      </c>
      <c r="O3988" s="68">
        <v>0</v>
      </c>
      <c r="P3988" s="69">
        <v>0</v>
      </c>
      <c r="Q3988" s="68">
        <v>0</v>
      </c>
      <c r="R3988" s="69">
        <v>0</v>
      </c>
      <c r="S3988" s="68">
        <v>0</v>
      </c>
      <c r="T3988" s="69">
        <v>0</v>
      </c>
      <c r="U3988" s="68">
        <v>0</v>
      </c>
      <c r="V3988" s="69">
        <v>0</v>
      </c>
      <c r="W3988" s="68">
        <v>0</v>
      </c>
      <c r="X3988" s="69">
        <v>0</v>
      </c>
      <c r="Y3988" s="68">
        <v>0</v>
      </c>
      <c r="Z3988" s="69">
        <v>0</v>
      </c>
      <c r="AA3988" s="68">
        <v>0</v>
      </c>
      <c r="AB3988" s="69">
        <v>0</v>
      </c>
      <c r="AC3988" s="54"/>
      <c r="AD3988" s="55">
        <f t="shared" si="84"/>
        <v>0</v>
      </c>
      <c r="AE3988" s="54"/>
    </row>
    <row r="3989" spans="2:31" x14ac:dyDescent="0.3">
      <c r="B3989" s="4" t="s">
        <v>139</v>
      </c>
      <c r="C3989" s="14"/>
      <c r="D3989" s="14"/>
      <c r="E3989" s="68">
        <v>0</v>
      </c>
      <c r="F3989" s="69">
        <v>0</v>
      </c>
      <c r="G3989" s="68">
        <v>0</v>
      </c>
      <c r="H3989" s="69">
        <v>0</v>
      </c>
      <c r="I3989" s="68">
        <v>0</v>
      </c>
      <c r="J3989" s="69">
        <v>0</v>
      </c>
      <c r="K3989" s="68">
        <v>0</v>
      </c>
      <c r="L3989" s="69">
        <v>0</v>
      </c>
      <c r="M3989" s="68">
        <v>0</v>
      </c>
      <c r="N3989" s="69">
        <v>0</v>
      </c>
      <c r="O3989" s="68">
        <v>0</v>
      </c>
      <c r="P3989" s="69">
        <v>0</v>
      </c>
      <c r="Q3989" s="68">
        <v>0</v>
      </c>
      <c r="R3989" s="69">
        <v>0</v>
      </c>
      <c r="S3989" s="68">
        <v>0</v>
      </c>
      <c r="T3989" s="69">
        <v>0</v>
      </c>
      <c r="U3989" s="68">
        <v>0</v>
      </c>
      <c r="V3989" s="69">
        <v>0</v>
      </c>
      <c r="W3989" s="68">
        <v>0</v>
      </c>
      <c r="X3989" s="69">
        <v>0</v>
      </c>
      <c r="Y3989" s="68">
        <v>0</v>
      </c>
      <c r="Z3989" s="69">
        <v>0</v>
      </c>
      <c r="AA3989" s="68">
        <v>0</v>
      </c>
      <c r="AB3989" s="69">
        <v>0</v>
      </c>
      <c r="AC3989" s="54"/>
      <c r="AD3989" s="55">
        <f t="shared" si="84"/>
        <v>0</v>
      </c>
      <c r="AE3989" s="54"/>
    </row>
    <row r="3990" spans="2:31" x14ac:dyDescent="0.3">
      <c r="B3990" s="4" t="s">
        <v>140</v>
      </c>
      <c r="C3990" s="14"/>
      <c r="D3990" s="14"/>
      <c r="E3990" s="68">
        <v>0</v>
      </c>
      <c r="F3990" s="69">
        <v>0</v>
      </c>
      <c r="G3990" s="68">
        <v>0</v>
      </c>
      <c r="H3990" s="69">
        <v>0</v>
      </c>
      <c r="I3990" s="68">
        <v>0</v>
      </c>
      <c r="J3990" s="69">
        <v>0</v>
      </c>
      <c r="K3990" s="68">
        <v>0</v>
      </c>
      <c r="L3990" s="69">
        <v>0</v>
      </c>
      <c r="M3990" s="68">
        <v>0</v>
      </c>
      <c r="N3990" s="69">
        <v>0</v>
      </c>
      <c r="O3990" s="68">
        <v>0</v>
      </c>
      <c r="P3990" s="69">
        <v>0</v>
      </c>
      <c r="Q3990" s="68">
        <v>0</v>
      </c>
      <c r="R3990" s="69">
        <v>0</v>
      </c>
      <c r="S3990" s="68">
        <v>0</v>
      </c>
      <c r="T3990" s="69">
        <v>0</v>
      </c>
      <c r="U3990" s="68">
        <v>0</v>
      </c>
      <c r="V3990" s="69">
        <v>0</v>
      </c>
      <c r="W3990" s="68">
        <v>0</v>
      </c>
      <c r="X3990" s="69">
        <v>0</v>
      </c>
      <c r="Y3990" s="68">
        <v>0</v>
      </c>
      <c r="Z3990" s="69">
        <v>0</v>
      </c>
      <c r="AA3990" s="68">
        <v>0</v>
      </c>
      <c r="AB3990" s="69">
        <v>0</v>
      </c>
      <c r="AC3990" s="54"/>
      <c r="AD3990" s="55">
        <f t="shared" si="84"/>
        <v>0</v>
      </c>
      <c r="AE3990" s="54"/>
    </row>
    <row r="3991" spans="2:31" x14ac:dyDescent="0.3">
      <c r="B3991" s="4" t="s">
        <v>128</v>
      </c>
      <c r="C3991" s="14"/>
      <c r="D3991" s="14"/>
      <c r="E3991" s="68">
        <v>0</v>
      </c>
      <c r="F3991" s="69">
        <v>0</v>
      </c>
      <c r="G3991" s="68">
        <v>0</v>
      </c>
      <c r="H3991" s="69">
        <v>0</v>
      </c>
      <c r="I3991" s="68">
        <v>0</v>
      </c>
      <c r="J3991" s="69">
        <v>0</v>
      </c>
      <c r="K3991" s="68">
        <v>0</v>
      </c>
      <c r="L3991" s="69">
        <v>0</v>
      </c>
      <c r="M3991" s="68">
        <v>0</v>
      </c>
      <c r="N3991" s="69">
        <v>0</v>
      </c>
      <c r="O3991" s="68">
        <v>0</v>
      </c>
      <c r="P3991" s="69">
        <v>0</v>
      </c>
      <c r="Q3991" s="68">
        <v>0</v>
      </c>
      <c r="R3991" s="69">
        <v>0</v>
      </c>
      <c r="S3991" s="68">
        <v>0</v>
      </c>
      <c r="T3991" s="69">
        <v>0</v>
      </c>
      <c r="U3991" s="68">
        <v>0</v>
      </c>
      <c r="V3991" s="69">
        <v>0</v>
      </c>
      <c r="W3991" s="68">
        <v>0</v>
      </c>
      <c r="X3991" s="69">
        <v>0</v>
      </c>
      <c r="Y3991" s="68">
        <v>0</v>
      </c>
      <c r="Z3991" s="69">
        <v>0</v>
      </c>
      <c r="AA3991" s="68">
        <v>0</v>
      </c>
      <c r="AB3991" s="69">
        <v>0</v>
      </c>
      <c r="AC3991" s="54"/>
      <c r="AD3991" s="55">
        <f t="shared" si="84"/>
        <v>0</v>
      </c>
      <c r="AE3991" s="54"/>
    </row>
    <row r="3992" spans="2:31" x14ac:dyDescent="0.3">
      <c r="B3992" s="4" t="s">
        <v>129</v>
      </c>
      <c r="C3992" s="14"/>
      <c r="D3992" s="14"/>
      <c r="E3992" s="68">
        <v>0</v>
      </c>
      <c r="F3992" s="69">
        <v>0</v>
      </c>
      <c r="G3992" s="68">
        <v>0</v>
      </c>
      <c r="H3992" s="69">
        <v>0</v>
      </c>
      <c r="I3992" s="68">
        <v>0</v>
      </c>
      <c r="J3992" s="69">
        <v>0</v>
      </c>
      <c r="K3992" s="68">
        <v>0</v>
      </c>
      <c r="L3992" s="69">
        <v>0</v>
      </c>
      <c r="M3992" s="68">
        <v>0</v>
      </c>
      <c r="N3992" s="69">
        <v>0</v>
      </c>
      <c r="O3992" s="68">
        <v>0</v>
      </c>
      <c r="P3992" s="69">
        <v>0</v>
      </c>
      <c r="Q3992" s="68">
        <v>0</v>
      </c>
      <c r="R3992" s="69">
        <v>0</v>
      </c>
      <c r="S3992" s="68">
        <v>0</v>
      </c>
      <c r="T3992" s="69">
        <v>0</v>
      </c>
      <c r="U3992" s="68">
        <v>0</v>
      </c>
      <c r="V3992" s="69">
        <v>0</v>
      </c>
      <c r="W3992" s="68">
        <v>0</v>
      </c>
      <c r="X3992" s="69">
        <v>0</v>
      </c>
      <c r="Y3992" s="68">
        <v>0</v>
      </c>
      <c r="Z3992" s="69">
        <v>0</v>
      </c>
      <c r="AA3992" s="68">
        <v>0</v>
      </c>
      <c r="AB3992" s="69">
        <v>0</v>
      </c>
      <c r="AC3992" s="54"/>
      <c r="AD3992" s="55">
        <f t="shared" si="84"/>
        <v>0</v>
      </c>
      <c r="AE3992" s="54"/>
    </row>
    <row r="3993" spans="2:31" x14ac:dyDescent="0.3">
      <c r="B3993" s="4" t="s">
        <v>196</v>
      </c>
      <c r="C3993" s="14"/>
      <c r="D3993" s="14"/>
      <c r="E3993" s="68">
        <v>0</v>
      </c>
      <c r="F3993" s="69">
        <v>0</v>
      </c>
      <c r="G3993" s="68">
        <v>0</v>
      </c>
      <c r="H3993" s="69">
        <v>0</v>
      </c>
      <c r="I3993" s="68">
        <v>0</v>
      </c>
      <c r="J3993" s="69">
        <v>0</v>
      </c>
      <c r="K3993" s="68">
        <v>0</v>
      </c>
      <c r="L3993" s="69">
        <v>0</v>
      </c>
      <c r="M3993" s="68">
        <v>0</v>
      </c>
      <c r="N3993" s="69">
        <v>0</v>
      </c>
      <c r="O3993" s="68">
        <v>0</v>
      </c>
      <c r="P3993" s="69">
        <v>0</v>
      </c>
      <c r="Q3993" s="68">
        <v>0</v>
      </c>
      <c r="R3993" s="69">
        <v>0</v>
      </c>
      <c r="S3993" s="68">
        <v>0</v>
      </c>
      <c r="T3993" s="69">
        <v>0</v>
      </c>
      <c r="U3993" s="68">
        <v>0</v>
      </c>
      <c r="V3993" s="69">
        <v>0</v>
      </c>
      <c r="W3993" s="68">
        <v>0</v>
      </c>
      <c r="X3993" s="69">
        <v>0</v>
      </c>
      <c r="Y3993" s="68">
        <v>0</v>
      </c>
      <c r="Z3993" s="69">
        <v>0</v>
      </c>
      <c r="AA3993" s="68">
        <v>0</v>
      </c>
      <c r="AB3993" s="69">
        <v>0</v>
      </c>
      <c r="AC3993" s="54"/>
      <c r="AD3993" s="55">
        <f t="shared" si="84"/>
        <v>0</v>
      </c>
      <c r="AE3993" s="54"/>
    </row>
    <row r="3994" spans="2:31" x14ac:dyDescent="0.3">
      <c r="B3994" s="4" t="s">
        <v>207</v>
      </c>
      <c r="C3994" s="14"/>
      <c r="D3994" s="14"/>
      <c r="E3994" s="68">
        <v>0</v>
      </c>
      <c r="F3994" s="69">
        <v>0</v>
      </c>
      <c r="G3994" s="68">
        <v>0</v>
      </c>
      <c r="H3994" s="69">
        <v>0</v>
      </c>
      <c r="I3994" s="68">
        <v>0</v>
      </c>
      <c r="J3994" s="69">
        <v>0</v>
      </c>
      <c r="K3994" s="68">
        <v>0</v>
      </c>
      <c r="L3994" s="69">
        <v>0</v>
      </c>
      <c r="M3994" s="68">
        <v>0</v>
      </c>
      <c r="N3994" s="69">
        <v>0</v>
      </c>
      <c r="O3994" s="68">
        <v>0</v>
      </c>
      <c r="P3994" s="69">
        <v>0</v>
      </c>
      <c r="Q3994" s="68">
        <v>0</v>
      </c>
      <c r="R3994" s="69">
        <v>0</v>
      </c>
      <c r="S3994" s="68">
        <v>0</v>
      </c>
      <c r="T3994" s="69">
        <v>0</v>
      </c>
      <c r="U3994" s="68">
        <v>0</v>
      </c>
      <c r="V3994" s="69">
        <v>0</v>
      </c>
      <c r="W3994" s="68">
        <v>0</v>
      </c>
      <c r="X3994" s="69">
        <v>0</v>
      </c>
      <c r="Y3994" s="68">
        <v>0</v>
      </c>
      <c r="Z3994" s="69">
        <v>0</v>
      </c>
      <c r="AA3994" s="68">
        <v>0</v>
      </c>
      <c r="AB3994" s="69">
        <v>0</v>
      </c>
      <c r="AC3994" s="54"/>
      <c r="AD3994" s="55">
        <f t="shared" si="84"/>
        <v>0</v>
      </c>
      <c r="AE3994" s="54"/>
    </row>
    <row r="3995" spans="2:31" x14ac:dyDescent="0.3">
      <c r="B3995" s="4" t="s">
        <v>208</v>
      </c>
      <c r="C3995" s="14"/>
      <c r="D3995" s="1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4"/>
        <v>0</v>
      </c>
      <c r="AE3995" s="54"/>
    </row>
    <row r="3996" spans="2:31" x14ac:dyDescent="0.3">
      <c r="B3996" s="4" t="s">
        <v>147</v>
      </c>
      <c r="C3996" s="14"/>
      <c r="D3996" s="1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4"/>
        <v>0</v>
      </c>
      <c r="AE3996" s="54"/>
    </row>
    <row r="3997" spans="2:31" x14ac:dyDescent="0.3">
      <c r="B3997" s="4" t="s">
        <v>220</v>
      </c>
      <c r="C3997" s="14"/>
      <c r="D3997" s="14"/>
      <c r="E3997" s="70">
        <v>0.44998668849468237</v>
      </c>
      <c r="F3997" s="71">
        <v>0.47635154326756801</v>
      </c>
      <c r="G3997" s="70">
        <v>0.23920706212520604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4"/>
        <v>1.1655452938874564</v>
      </c>
      <c r="AE3997" s="54"/>
    </row>
    <row r="3998" spans="2:31" x14ac:dyDescent="0.3">
      <c r="B3998" s="4" t="s">
        <v>221</v>
      </c>
      <c r="C3998" s="14"/>
      <c r="D3998" s="14"/>
      <c r="E3998" s="70">
        <v>0.44998668849468237</v>
      </c>
      <c r="F3998" s="71">
        <v>0.47635154326756801</v>
      </c>
      <c r="G3998" s="70">
        <v>0.23920706212520604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4"/>
        <v>1.1655452938874564</v>
      </c>
      <c r="AE3998" s="54"/>
    </row>
    <row r="3999" spans="2:31" x14ac:dyDescent="0.3">
      <c r="B3999" s="4" t="s">
        <v>144</v>
      </c>
      <c r="C3999" s="14"/>
      <c r="D3999" s="14"/>
      <c r="E3999" s="70">
        <v>0.57540483411153187</v>
      </c>
      <c r="F3999" s="71">
        <v>0.61507318814595535</v>
      </c>
      <c r="G3999" s="70">
        <v>0.31171156565348329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4"/>
        <v>1.5021895879109703</v>
      </c>
      <c r="AE3999" s="54"/>
    </row>
    <row r="4000" spans="2:31" x14ac:dyDescent="0.3">
      <c r="B4000" s="4" t="s">
        <v>188</v>
      </c>
      <c r="C4000" s="14"/>
      <c r="D4000" s="14"/>
      <c r="E4000" s="70">
        <v>0.24270403583844502</v>
      </c>
      <c r="F4000" s="71">
        <v>0.50000030597050982</v>
      </c>
      <c r="G4000" s="70">
        <v>0.37525090177853904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4"/>
        <v>1.117955243587494</v>
      </c>
      <c r="AE4000" s="54"/>
    </row>
    <row r="4001" spans="2:31" x14ac:dyDescent="0.3">
      <c r="B4001" s="4" t="s">
        <v>189</v>
      </c>
      <c r="C4001" s="14"/>
      <c r="D4001" s="14"/>
      <c r="E4001" s="70">
        <v>0.24270403583844502</v>
      </c>
      <c r="F4001" s="71">
        <v>0.50000030597050982</v>
      </c>
      <c r="G4001" s="70">
        <v>0.37525090177853904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4"/>
        <v>1.117955243587494</v>
      </c>
      <c r="AE4001" s="54"/>
    </row>
    <row r="4002" spans="2:31" x14ac:dyDescent="0.3">
      <c r="B4002" s="4" t="s">
        <v>235</v>
      </c>
      <c r="C4002" s="14"/>
      <c r="D4002" s="14"/>
      <c r="E4002" s="70">
        <v>2.789951348304748</v>
      </c>
      <c r="F4002" s="71">
        <v>2.9566586097081502</v>
      </c>
      <c r="G4002" s="70">
        <v>1.4858833948771155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4"/>
        <v>7.2324933528900139</v>
      </c>
      <c r="AE4002" s="54"/>
    </row>
    <row r="4003" spans="2:31" x14ac:dyDescent="0.3">
      <c r="B4003" s="4" t="s">
        <v>244</v>
      </c>
      <c r="C4003" s="14"/>
      <c r="D4003" s="14"/>
      <c r="E4003" s="70">
        <v>0.3821664683024093</v>
      </c>
      <c r="F4003" s="71">
        <v>0.39962189197540265</v>
      </c>
      <c r="G4003" s="70">
        <v>0.19992931485176091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4"/>
        <v>0.98171767512957286</v>
      </c>
      <c r="AE4003" s="54"/>
    </row>
    <row r="4004" spans="2:31" x14ac:dyDescent="0.3">
      <c r="B4004" s="4" t="s">
        <v>148</v>
      </c>
      <c r="C4004" s="14"/>
      <c r="D4004" s="1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4"/>
        <v>0</v>
      </c>
      <c r="AE4004" s="54"/>
    </row>
    <row r="4005" spans="2:31" x14ac:dyDescent="0.3">
      <c r="B4005" s="4" t="s">
        <v>149</v>
      </c>
      <c r="C4005" s="14"/>
      <c r="D4005" s="1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4"/>
        <v>0</v>
      </c>
      <c r="AE4005" s="54"/>
    </row>
    <row r="4006" spans="2:31" x14ac:dyDescent="0.3">
      <c r="B4006" s="4" t="s">
        <v>150</v>
      </c>
      <c r="C4006" s="14"/>
      <c r="D4006" s="1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4"/>
        <v>0</v>
      </c>
      <c r="AE4006" s="54"/>
    </row>
    <row r="4007" spans="2:31" x14ac:dyDescent="0.3">
      <c r="B4007" s="4" t="s">
        <v>151</v>
      </c>
      <c r="C4007" s="14"/>
      <c r="D4007" s="1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4"/>
        <v>0</v>
      </c>
      <c r="AE4007" s="54"/>
    </row>
    <row r="4008" spans="2:31" x14ac:dyDescent="0.3">
      <c r="B4008" s="4" t="s">
        <v>194</v>
      </c>
      <c r="C4008" s="14"/>
      <c r="D4008" s="1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4"/>
        <v>0</v>
      </c>
      <c r="AE4008" s="54"/>
    </row>
    <row r="4009" spans="2:31" x14ac:dyDescent="0.3">
      <c r="B4009" s="4" t="s">
        <v>195</v>
      </c>
      <c r="C4009" s="14"/>
      <c r="D4009" s="1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4"/>
        <v>0</v>
      </c>
      <c r="AE4009" s="54"/>
    </row>
    <row r="4010" spans="2:31" x14ac:dyDescent="0.3">
      <c r="B4010" s="4" t="s">
        <v>179</v>
      </c>
      <c r="C4010" s="14"/>
      <c r="D4010" s="1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4"/>
        <v>0</v>
      </c>
      <c r="AE4010" s="54"/>
    </row>
    <row r="4011" spans="2:31" x14ac:dyDescent="0.3">
      <c r="B4011" s="4" t="s">
        <v>180</v>
      </c>
      <c r="C4011" s="14"/>
      <c r="D4011" s="1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4"/>
        <v>0</v>
      </c>
      <c r="AE4011" s="54"/>
    </row>
    <row r="4012" spans="2:31" x14ac:dyDescent="0.3">
      <c r="B4012" s="4" t="s">
        <v>251</v>
      </c>
      <c r="C4012" s="14"/>
      <c r="D4012" s="1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4"/>
        <v>0</v>
      </c>
      <c r="AE4012" s="54"/>
    </row>
    <row r="4013" spans="2:31" x14ac:dyDescent="0.3">
      <c r="B4013" s="4" t="s">
        <v>152</v>
      </c>
      <c r="C4013" s="14"/>
      <c r="D4013" s="1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4"/>
        <v>0</v>
      </c>
      <c r="AE4013" s="54"/>
    </row>
    <row r="4014" spans="2:31" x14ac:dyDescent="0.3">
      <c r="B4014" s="4" t="s">
        <v>153</v>
      </c>
      <c r="C4014" s="14"/>
      <c r="D4014" s="1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4"/>
        <v>0</v>
      </c>
      <c r="AE4014" s="54"/>
    </row>
    <row r="4015" spans="2:31" x14ac:dyDescent="0.3">
      <c r="B4015" s="4" t="s">
        <v>154</v>
      </c>
      <c r="C4015" s="14"/>
      <c r="D4015" s="1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4"/>
        <v>0</v>
      </c>
      <c r="AE4015" s="54"/>
    </row>
    <row r="4016" spans="2:31" x14ac:dyDescent="0.3">
      <c r="B4016" s="4" t="s">
        <v>141</v>
      </c>
      <c r="C4016" s="14"/>
      <c r="D4016" s="1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4"/>
        <v>0</v>
      </c>
      <c r="AE4016" s="54"/>
    </row>
    <row r="4017" spans="2:31" x14ac:dyDescent="0.3">
      <c r="B4017" s="4" t="s">
        <v>222</v>
      </c>
      <c r="C4017" s="14"/>
      <c r="D4017" s="1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4"/>
        <v>0</v>
      </c>
      <c r="AE4017" s="54"/>
    </row>
    <row r="4018" spans="2:31" x14ac:dyDescent="0.3">
      <c r="B4018" s="4" t="s">
        <v>240</v>
      </c>
      <c r="C4018" s="14"/>
      <c r="D4018" s="1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4"/>
        <v>0</v>
      </c>
      <c r="AE4018" s="54"/>
    </row>
    <row r="4019" spans="2:31" x14ac:dyDescent="0.3">
      <c r="B4019" s="4" t="s">
        <v>223</v>
      </c>
      <c r="C4019" s="14"/>
      <c r="D4019" s="1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4"/>
        <v>0</v>
      </c>
      <c r="AE4019" s="54"/>
    </row>
    <row r="4020" spans="2:31" x14ac:dyDescent="0.3">
      <c r="B4020" s="4" t="s">
        <v>284</v>
      </c>
      <c r="C4020" s="14"/>
      <c r="D4020" s="1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4"/>
        <v>0</v>
      </c>
      <c r="AE4020" s="54"/>
    </row>
    <row r="4021" spans="2:31" x14ac:dyDescent="0.3">
      <c r="B4021" s="4" t="s">
        <v>236</v>
      </c>
      <c r="C4021" s="14"/>
      <c r="D4021" s="1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4"/>
        <v>0</v>
      </c>
      <c r="AE4021" s="54"/>
    </row>
    <row r="4022" spans="2:31" x14ac:dyDescent="0.3">
      <c r="B4022" s="4" t="s">
        <v>237</v>
      </c>
      <c r="C4022" s="14"/>
      <c r="D4022" s="1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4"/>
        <v>0</v>
      </c>
      <c r="AE4022" s="54"/>
    </row>
    <row r="4023" spans="2:31" x14ac:dyDescent="0.3">
      <c r="B4023" s="4" t="s">
        <v>249</v>
      </c>
      <c r="C4023" s="14"/>
      <c r="D4023" s="1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4"/>
        <v>0</v>
      </c>
      <c r="AE4023" s="54"/>
    </row>
    <row r="4024" spans="2:31" x14ac:dyDescent="0.3">
      <c r="B4024" s="4" t="s">
        <v>214</v>
      </c>
      <c r="C4024" s="14"/>
      <c r="D4024" s="1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4"/>
        <v>0</v>
      </c>
      <c r="AE4024" s="54"/>
    </row>
    <row r="4025" spans="2:31" x14ac:dyDescent="0.3">
      <c r="B4025" s="4" t="s">
        <v>215</v>
      </c>
      <c r="C4025" s="14"/>
      <c r="D4025" s="1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4"/>
        <v>0</v>
      </c>
      <c r="AE4025" s="54"/>
    </row>
    <row r="4026" spans="2:31" x14ac:dyDescent="0.3">
      <c r="B4026" s="4" t="s">
        <v>216</v>
      </c>
      <c r="C4026" s="14"/>
      <c r="D4026" s="1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4"/>
        <v>0</v>
      </c>
      <c r="AE4026" s="54"/>
    </row>
    <row r="4027" spans="2:31" x14ac:dyDescent="0.3">
      <c r="B4027" s="4" t="s">
        <v>250</v>
      </c>
      <c r="C4027" s="14"/>
      <c r="D4027" s="1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4"/>
        <v>0</v>
      </c>
      <c r="AE4027" s="54"/>
    </row>
    <row r="4028" spans="2:31" x14ac:dyDescent="0.3">
      <c r="B4028" s="4" t="s">
        <v>238</v>
      </c>
      <c r="C4028" s="14"/>
      <c r="D4028" s="1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4"/>
        <v>0</v>
      </c>
      <c r="AE4028" s="54"/>
    </row>
    <row r="4029" spans="2:31" x14ac:dyDescent="0.3">
      <c r="B4029" s="4" t="s">
        <v>181</v>
      </c>
      <c r="C4029" s="14"/>
      <c r="D4029" s="1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4"/>
        <v>0</v>
      </c>
      <c r="AE4029" s="54"/>
    </row>
    <row r="4030" spans="2:31" x14ac:dyDescent="0.3">
      <c r="B4030" s="4" t="s">
        <v>182</v>
      </c>
      <c r="C4030" s="14"/>
      <c r="D4030" s="1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4"/>
        <v>0</v>
      </c>
      <c r="AE4030" s="54"/>
    </row>
    <row r="4031" spans="2:31" x14ac:dyDescent="0.3">
      <c r="B4031" s="4" t="s">
        <v>200</v>
      </c>
      <c r="C4031" s="14"/>
      <c r="D4031" s="1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4"/>
        <v>0</v>
      </c>
      <c r="AE4031" s="54"/>
    </row>
    <row r="4032" spans="2:31" x14ac:dyDescent="0.3">
      <c r="B4032" s="4" t="s">
        <v>201</v>
      </c>
      <c r="C4032" s="14"/>
      <c r="D4032" s="1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4"/>
        <v>0</v>
      </c>
      <c r="AE4032" s="54"/>
    </row>
    <row r="4033" spans="2:31" x14ac:dyDescent="0.3">
      <c r="B4033" s="4" t="s">
        <v>202</v>
      </c>
      <c r="C4033" s="14"/>
      <c r="D4033" s="1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4"/>
        <v>0</v>
      </c>
      <c r="AE4033" s="54"/>
    </row>
    <row r="4034" spans="2:31" x14ac:dyDescent="0.3">
      <c r="B4034" s="4" t="s">
        <v>203</v>
      </c>
      <c r="C4034" s="14"/>
      <c r="D4034" s="14"/>
      <c r="E4034" s="70">
        <v>0</v>
      </c>
      <c r="F4034" s="71">
        <v>0</v>
      </c>
      <c r="G4034" s="70">
        <v>0</v>
      </c>
      <c r="H4034" s="71">
        <v>0</v>
      </c>
      <c r="I4034" s="70">
        <v>0</v>
      </c>
      <c r="J4034" s="71">
        <v>0</v>
      </c>
      <c r="K4034" s="70">
        <v>0</v>
      </c>
      <c r="L4034" s="71">
        <v>0</v>
      </c>
      <c r="M4034" s="70">
        <v>0</v>
      </c>
      <c r="N4034" s="71">
        <v>0</v>
      </c>
      <c r="O4034" s="70">
        <v>0</v>
      </c>
      <c r="P4034" s="71">
        <v>0</v>
      </c>
      <c r="Q4034" s="70">
        <v>0</v>
      </c>
      <c r="R4034" s="71">
        <v>0</v>
      </c>
      <c r="S4034" s="70">
        <v>0</v>
      </c>
      <c r="T4034" s="71">
        <v>0</v>
      </c>
      <c r="U4034" s="70">
        <v>0</v>
      </c>
      <c r="V4034" s="71">
        <v>0</v>
      </c>
      <c r="W4034" s="70">
        <v>0</v>
      </c>
      <c r="X4034" s="71">
        <v>0</v>
      </c>
      <c r="Y4034" s="70">
        <v>0</v>
      </c>
      <c r="Z4034" s="71">
        <v>0</v>
      </c>
      <c r="AA4034" s="70">
        <v>0</v>
      </c>
      <c r="AB4034" s="71">
        <v>0</v>
      </c>
      <c r="AC4034" s="54"/>
      <c r="AD4034" s="55">
        <f t="shared" si="84"/>
        <v>0</v>
      </c>
      <c r="AE4034" s="54"/>
    </row>
    <row r="4035" spans="2:31" x14ac:dyDescent="0.3">
      <c r="B4035" s="4" t="s">
        <v>130</v>
      </c>
      <c r="C4035" s="14"/>
      <c r="D4035" s="14"/>
      <c r="E4035" s="70">
        <v>0</v>
      </c>
      <c r="F4035" s="71">
        <v>0</v>
      </c>
      <c r="G4035" s="70">
        <v>0</v>
      </c>
      <c r="H4035" s="71">
        <v>0</v>
      </c>
      <c r="I4035" s="70">
        <v>0</v>
      </c>
      <c r="J4035" s="71">
        <v>0</v>
      </c>
      <c r="K4035" s="70">
        <v>0</v>
      </c>
      <c r="L4035" s="71">
        <v>0</v>
      </c>
      <c r="M4035" s="70">
        <v>0</v>
      </c>
      <c r="N4035" s="71">
        <v>0</v>
      </c>
      <c r="O4035" s="70">
        <v>0</v>
      </c>
      <c r="P4035" s="71">
        <v>0</v>
      </c>
      <c r="Q4035" s="70">
        <v>0</v>
      </c>
      <c r="R4035" s="71">
        <v>0</v>
      </c>
      <c r="S4035" s="70">
        <v>0</v>
      </c>
      <c r="T4035" s="71">
        <v>0</v>
      </c>
      <c r="U4035" s="70">
        <v>0</v>
      </c>
      <c r="V4035" s="71">
        <v>0</v>
      </c>
      <c r="W4035" s="70">
        <v>0</v>
      </c>
      <c r="X4035" s="71">
        <v>0</v>
      </c>
      <c r="Y4035" s="70">
        <v>0</v>
      </c>
      <c r="Z4035" s="71">
        <v>0</v>
      </c>
      <c r="AA4035" s="70">
        <v>0</v>
      </c>
      <c r="AB4035" s="71">
        <v>0</v>
      </c>
      <c r="AC4035" s="54"/>
      <c r="AD4035" s="55">
        <f t="shared" si="84"/>
        <v>0</v>
      </c>
      <c r="AE4035" s="54"/>
    </row>
    <row r="4036" spans="2:31" x14ac:dyDescent="0.3">
      <c r="B4036" s="4" t="s">
        <v>131</v>
      </c>
      <c r="C4036" s="14"/>
      <c r="D4036" s="14"/>
      <c r="E4036" s="70">
        <v>0</v>
      </c>
      <c r="F4036" s="71">
        <v>0</v>
      </c>
      <c r="G4036" s="70">
        <v>0</v>
      </c>
      <c r="H4036" s="71">
        <v>0</v>
      </c>
      <c r="I4036" s="70">
        <v>0</v>
      </c>
      <c r="J4036" s="71">
        <v>0</v>
      </c>
      <c r="K4036" s="70">
        <v>0</v>
      </c>
      <c r="L4036" s="71">
        <v>0</v>
      </c>
      <c r="M4036" s="70">
        <v>0</v>
      </c>
      <c r="N4036" s="71">
        <v>0</v>
      </c>
      <c r="O4036" s="70">
        <v>0</v>
      </c>
      <c r="P4036" s="71">
        <v>0</v>
      </c>
      <c r="Q4036" s="70">
        <v>0</v>
      </c>
      <c r="R4036" s="71">
        <v>0</v>
      </c>
      <c r="S4036" s="70">
        <v>0</v>
      </c>
      <c r="T4036" s="71">
        <v>0</v>
      </c>
      <c r="U4036" s="70">
        <v>0</v>
      </c>
      <c r="V4036" s="71">
        <v>0</v>
      </c>
      <c r="W4036" s="70">
        <v>0</v>
      </c>
      <c r="X4036" s="71">
        <v>0</v>
      </c>
      <c r="Y4036" s="70">
        <v>0</v>
      </c>
      <c r="Z4036" s="71">
        <v>0</v>
      </c>
      <c r="AA4036" s="70">
        <v>0</v>
      </c>
      <c r="AB4036" s="71">
        <v>0</v>
      </c>
      <c r="AC4036" s="54"/>
      <c r="AD4036" s="55">
        <f t="shared" si="84"/>
        <v>0</v>
      </c>
      <c r="AE4036" s="54"/>
    </row>
    <row r="4037" spans="2:31" x14ac:dyDescent="0.3">
      <c r="B4037" s="4" t="s">
        <v>219</v>
      </c>
      <c r="C4037" s="14"/>
      <c r="D4037" s="14"/>
      <c r="E4037" s="70">
        <v>0</v>
      </c>
      <c r="F4037" s="71">
        <v>0</v>
      </c>
      <c r="G4037" s="70">
        <v>0</v>
      </c>
      <c r="H4037" s="71">
        <v>0</v>
      </c>
      <c r="I4037" s="70">
        <v>0</v>
      </c>
      <c r="J4037" s="71">
        <v>0</v>
      </c>
      <c r="K4037" s="70">
        <v>0</v>
      </c>
      <c r="L4037" s="71">
        <v>0</v>
      </c>
      <c r="M4037" s="70">
        <v>0</v>
      </c>
      <c r="N4037" s="71">
        <v>0</v>
      </c>
      <c r="O4037" s="70">
        <v>0</v>
      </c>
      <c r="P4037" s="71">
        <v>0</v>
      </c>
      <c r="Q4037" s="70">
        <v>0</v>
      </c>
      <c r="R4037" s="71">
        <v>0</v>
      </c>
      <c r="S4037" s="70">
        <v>0</v>
      </c>
      <c r="T4037" s="71">
        <v>0</v>
      </c>
      <c r="U4037" s="70">
        <v>0</v>
      </c>
      <c r="V4037" s="71">
        <v>0</v>
      </c>
      <c r="W4037" s="70">
        <v>0</v>
      </c>
      <c r="X4037" s="71">
        <v>0</v>
      </c>
      <c r="Y4037" s="70">
        <v>0</v>
      </c>
      <c r="Z4037" s="71">
        <v>0</v>
      </c>
      <c r="AA4037" s="70">
        <v>0</v>
      </c>
      <c r="AB4037" s="71">
        <v>0</v>
      </c>
      <c r="AC4037" s="54"/>
      <c r="AD4037" s="55">
        <f t="shared" si="84"/>
        <v>0</v>
      </c>
      <c r="AE4037" s="54"/>
    </row>
    <row r="4038" spans="2:31" x14ac:dyDescent="0.3">
      <c r="B4038" s="4" t="s">
        <v>285</v>
      </c>
      <c r="C4038" s="14"/>
      <c r="D4038" s="14"/>
      <c r="E4038" s="70">
        <v>0</v>
      </c>
      <c r="F4038" s="71">
        <v>0</v>
      </c>
      <c r="G4038" s="70">
        <v>0</v>
      </c>
      <c r="H4038" s="71">
        <v>0</v>
      </c>
      <c r="I4038" s="70">
        <v>0</v>
      </c>
      <c r="J4038" s="71">
        <v>0</v>
      </c>
      <c r="K4038" s="70">
        <v>0</v>
      </c>
      <c r="L4038" s="71">
        <v>0</v>
      </c>
      <c r="M4038" s="70">
        <v>0</v>
      </c>
      <c r="N4038" s="71">
        <v>0</v>
      </c>
      <c r="O4038" s="70">
        <v>0</v>
      </c>
      <c r="P4038" s="71">
        <v>0</v>
      </c>
      <c r="Q4038" s="70">
        <v>0</v>
      </c>
      <c r="R4038" s="71">
        <v>0</v>
      </c>
      <c r="S4038" s="70">
        <v>0</v>
      </c>
      <c r="T4038" s="71">
        <v>0</v>
      </c>
      <c r="U4038" s="70">
        <v>0</v>
      </c>
      <c r="V4038" s="71">
        <v>0</v>
      </c>
      <c r="W4038" s="70">
        <v>0</v>
      </c>
      <c r="X4038" s="71">
        <v>0</v>
      </c>
      <c r="Y4038" s="70">
        <v>0</v>
      </c>
      <c r="Z4038" s="71">
        <v>0</v>
      </c>
      <c r="AA4038" s="70">
        <v>0</v>
      </c>
      <c r="AB4038" s="71">
        <v>0</v>
      </c>
      <c r="AC4038" s="54"/>
      <c r="AD4038" s="55">
        <f t="shared" si="84"/>
        <v>0</v>
      </c>
      <c r="AE4038" s="54"/>
    </row>
    <row r="4039" spans="2:31" x14ac:dyDescent="0.3">
      <c r="B4039" s="4" t="s">
        <v>286</v>
      </c>
      <c r="C4039" s="14"/>
      <c r="D4039" s="14"/>
      <c r="E4039" s="70">
        <v>0</v>
      </c>
      <c r="F4039" s="71">
        <v>0</v>
      </c>
      <c r="G4039" s="70">
        <v>0</v>
      </c>
      <c r="H4039" s="71">
        <v>0</v>
      </c>
      <c r="I4039" s="70">
        <v>0</v>
      </c>
      <c r="J4039" s="71">
        <v>0</v>
      </c>
      <c r="K4039" s="70">
        <v>0</v>
      </c>
      <c r="L4039" s="71">
        <v>0</v>
      </c>
      <c r="M4039" s="70">
        <v>0</v>
      </c>
      <c r="N4039" s="71">
        <v>0</v>
      </c>
      <c r="O4039" s="70">
        <v>0</v>
      </c>
      <c r="P4039" s="71">
        <v>0</v>
      </c>
      <c r="Q4039" s="70">
        <v>0</v>
      </c>
      <c r="R4039" s="71">
        <v>0</v>
      </c>
      <c r="S4039" s="70">
        <v>0</v>
      </c>
      <c r="T4039" s="71">
        <v>0</v>
      </c>
      <c r="U4039" s="70">
        <v>0</v>
      </c>
      <c r="V4039" s="71">
        <v>0</v>
      </c>
      <c r="W4039" s="70">
        <v>0</v>
      </c>
      <c r="X4039" s="71">
        <v>0</v>
      </c>
      <c r="Y4039" s="70">
        <v>0</v>
      </c>
      <c r="Z4039" s="71">
        <v>0</v>
      </c>
      <c r="AA4039" s="70">
        <v>0</v>
      </c>
      <c r="AB4039" s="71">
        <v>0</v>
      </c>
      <c r="AC4039" s="54"/>
      <c r="AD4039" s="55">
        <f t="shared" si="84"/>
        <v>0</v>
      </c>
      <c r="AE4039" s="54"/>
    </row>
    <row r="4040" spans="2:31" x14ac:dyDescent="0.3">
      <c r="B4040" s="4" t="s">
        <v>198</v>
      </c>
      <c r="C4040" s="14"/>
      <c r="D4040" s="14"/>
      <c r="E4040" s="70">
        <v>0</v>
      </c>
      <c r="F4040" s="71">
        <v>0</v>
      </c>
      <c r="G4040" s="70">
        <v>0</v>
      </c>
      <c r="H4040" s="71">
        <v>0</v>
      </c>
      <c r="I4040" s="70">
        <v>0</v>
      </c>
      <c r="J4040" s="71">
        <v>0</v>
      </c>
      <c r="K4040" s="70">
        <v>0</v>
      </c>
      <c r="L4040" s="71">
        <v>0</v>
      </c>
      <c r="M4040" s="70">
        <v>0</v>
      </c>
      <c r="N4040" s="71">
        <v>0</v>
      </c>
      <c r="O4040" s="70">
        <v>0</v>
      </c>
      <c r="P4040" s="71">
        <v>0</v>
      </c>
      <c r="Q4040" s="70">
        <v>0</v>
      </c>
      <c r="R4040" s="71">
        <v>0</v>
      </c>
      <c r="S4040" s="70">
        <v>0</v>
      </c>
      <c r="T4040" s="71">
        <v>0</v>
      </c>
      <c r="U4040" s="70">
        <v>0</v>
      </c>
      <c r="V4040" s="71">
        <v>0</v>
      </c>
      <c r="W4040" s="70">
        <v>0</v>
      </c>
      <c r="X4040" s="71">
        <v>0</v>
      </c>
      <c r="Y4040" s="70">
        <v>0</v>
      </c>
      <c r="Z4040" s="71">
        <v>0</v>
      </c>
      <c r="AA4040" s="70">
        <v>0</v>
      </c>
      <c r="AB4040" s="71">
        <v>0</v>
      </c>
      <c r="AC4040" s="54"/>
      <c r="AD4040" s="55">
        <f t="shared" si="84"/>
        <v>0</v>
      </c>
      <c r="AE4040" s="54"/>
    </row>
    <row r="4041" spans="2:31" x14ac:dyDescent="0.3">
      <c r="B4041" s="4" t="s">
        <v>199</v>
      </c>
      <c r="C4041" s="14"/>
      <c r="D4041" s="14"/>
      <c r="E4041" s="70">
        <v>0</v>
      </c>
      <c r="F4041" s="71">
        <v>0</v>
      </c>
      <c r="G4041" s="70">
        <v>0</v>
      </c>
      <c r="H4041" s="71">
        <v>0</v>
      </c>
      <c r="I4041" s="70">
        <v>0</v>
      </c>
      <c r="J4041" s="71">
        <v>0</v>
      </c>
      <c r="K4041" s="70">
        <v>0</v>
      </c>
      <c r="L4041" s="71">
        <v>0</v>
      </c>
      <c r="M4041" s="70">
        <v>0</v>
      </c>
      <c r="N4041" s="71">
        <v>0</v>
      </c>
      <c r="O4041" s="70">
        <v>0</v>
      </c>
      <c r="P4041" s="71">
        <v>0</v>
      </c>
      <c r="Q4041" s="70">
        <v>0</v>
      </c>
      <c r="R4041" s="71">
        <v>0</v>
      </c>
      <c r="S4041" s="70">
        <v>0</v>
      </c>
      <c r="T4041" s="71">
        <v>0</v>
      </c>
      <c r="U4041" s="70">
        <v>0</v>
      </c>
      <c r="V4041" s="71">
        <v>0</v>
      </c>
      <c r="W4041" s="70">
        <v>0</v>
      </c>
      <c r="X4041" s="71">
        <v>0</v>
      </c>
      <c r="Y4041" s="70">
        <v>0</v>
      </c>
      <c r="Z4041" s="71">
        <v>0</v>
      </c>
      <c r="AA4041" s="70">
        <v>0</v>
      </c>
      <c r="AB4041" s="71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155</v>
      </c>
      <c r="C4042" s="14"/>
      <c r="D4042" s="14"/>
      <c r="E4042" s="70">
        <v>0</v>
      </c>
      <c r="F4042" s="71">
        <v>0</v>
      </c>
      <c r="G4042" s="70">
        <v>0</v>
      </c>
      <c r="H4042" s="71">
        <v>0</v>
      </c>
      <c r="I4042" s="70">
        <v>0</v>
      </c>
      <c r="J4042" s="71">
        <v>0</v>
      </c>
      <c r="K4042" s="70">
        <v>0</v>
      </c>
      <c r="L4042" s="71">
        <v>0</v>
      </c>
      <c r="M4042" s="70">
        <v>0</v>
      </c>
      <c r="N4042" s="71">
        <v>0</v>
      </c>
      <c r="O4042" s="70">
        <v>0</v>
      </c>
      <c r="P4042" s="71">
        <v>0</v>
      </c>
      <c r="Q4042" s="70">
        <v>0</v>
      </c>
      <c r="R4042" s="71">
        <v>0</v>
      </c>
      <c r="S4042" s="70">
        <v>0</v>
      </c>
      <c r="T4042" s="71">
        <v>0</v>
      </c>
      <c r="U4042" s="70">
        <v>0</v>
      </c>
      <c r="V4042" s="71">
        <v>0</v>
      </c>
      <c r="W4042" s="70">
        <v>0</v>
      </c>
      <c r="X4042" s="71">
        <v>0</v>
      </c>
      <c r="Y4042" s="70">
        <v>0</v>
      </c>
      <c r="Z4042" s="71">
        <v>0</v>
      </c>
      <c r="AA4042" s="70">
        <v>0</v>
      </c>
      <c r="AB4042" s="71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231</v>
      </c>
      <c r="C4043" s="14"/>
      <c r="D4043" s="14"/>
      <c r="E4043" s="70">
        <v>0</v>
      </c>
      <c r="F4043" s="71">
        <v>0</v>
      </c>
      <c r="G4043" s="70">
        <v>0</v>
      </c>
      <c r="H4043" s="71">
        <v>0</v>
      </c>
      <c r="I4043" s="70">
        <v>0</v>
      </c>
      <c r="J4043" s="71">
        <v>0</v>
      </c>
      <c r="K4043" s="70">
        <v>0</v>
      </c>
      <c r="L4043" s="71">
        <v>0</v>
      </c>
      <c r="M4043" s="70">
        <v>0</v>
      </c>
      <c r="N4043" s="71">
        <v>0</v>
      </c>
      <c r="O4043" s="70">
        <v>0</v>
      </c>
      <c r="P4043" s="71">
        <v>0</v>
      </c>
      <c r="Q4043" s="70">
        <v>0</v>
      </c>
      <c r="R4043" s="71">
        <v>0</v>
      </c>
      <c r="S4043" s="70">
        <v>0</v>
      </c>
      <c r="T4043" s="71">
        <v>0</v>
      </c>
      <c r="U4043" s="70">
        <v>0</v>
      </c>
      <c r="V4043" s="71">
        <v>0</v>
      </c>
      <c r="W4043" s="70">
        <v>0</v>
      </c>
      <c r="X4043" s="71">
        <v>0</v>
      </c>
      <c r="Y4043" s="70">
        <v>0</v>
      </c>
      <c r="Z4043" s="71">
        <v>0</v>
      </c>
      <c r="AA4043" s="70">
        <v>0</v>
      </c>
      <c r="AB4043" s="71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232</v>
      </c>
      <c r="C4044" s="14"/>
      <c r="D4044" s="14"/>
      <c r="E4044" s="70">
        <v>0</v>
      </c>
      <c r="F4044" s="71">
        <v>0</v>
      </c>
      <c r="G4044" s="70">
        <v>0</v>
      </c>
      <c r="H4044" s="71">
        <v>0</v>
      </c>
      <c r="I4044" s="70">
        <v>0</v>
      </c>
      <c r="J4044" s="71">
        <v>0</v>
      </c>
      <c r="K4044" s="70">
        <v>0</v>
      </c>
      <c r="L4044" s="71">
        <v>0</v>
      </c>
      <c r="M4044" s="70">
        <v>0</v>
      </c>
      <c r="N4044" s="71">
        <v>0</v>
      </c>
      <c r="O4044" s="70">
        <v>0</v>
      </c>
      <c r="P4044" s="71">
        <v>0</v>
      </c>
      <c r="Q4044" s="70">
        <v>0</v>
      </c>
      <c r="R4044" s="71">
        <v>0</v>
      </c>
      <c r="S4044" s="70">
        <v>0</v>
      </c>
      <c r="T4044" s="71">
        <v>0</v>
      </c>
      <c r="U4044" s="70">
        <v>0</v>
      </c>
      <c r="V4044" s="71">
        <v>0</v>
      </c>
      <c r="W4044" s="70">
        <v>0</v>
      </c>
      <c r="X4044" s="71">
        <v>0</v>
      </c>
      <c r="Y4044" s="70">
        <v>0</v>
      </c>
      <c r="Z4044" s="71">
        <v>0</v>
      </c>
      <c r="AA4044" s="70">
        <v>0</v>
      </c>
      <c r="AB4044" s="71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233</v>
      </c>
      <c r="C4045" s="14"/>
      <c r="D4045" s="14"/>
      <c r="E4045" s="70">
        <v>0</v>
      </c>
      <c r="F4045" s="71">
        <v>0</v>
      </c>
      <c r="G4045" s="70">
        <v>0</v>
      </c>
      <c r="H4045" s="71">
        <v>0</v>
      </c>
      <c r="I4045" s="70">
        <v>0</v>
      </c>
      <c r="J4045" s="71">
        <v>0</v>
      </c>
      <c r="K4045" s="70">
        <v>0</v>
      </c>
      <c r="L4045" s="71">
        <v>0</v>
      </c>
      <c r="M4045" s="70">
        <v>0</v>
      </c>
      <c r="N4045" s="71">
        <v>0</v>
      </c>
      <c r="O4045" s="70">
        <v>0</v>
      </c>
      <c r="P4045" s="71">
        <v>0</v>
      </c>
      <c r="Q4045" s="70">
        <v>0</v>
      </c>
      <c r="R4045" s="71">
        <v>0</v>
      </c>
      <c r="S4045" s="70">
        <v>0</v>
      </c>
      <c r="T4045" s="71">
        <v>0</v>
      </c>
      <c r="U4045" s="70">
        <v>0</v>
      </c>
      <c r="V4045" s="71">
        <v>0</v>
      </c>
      <c r="W4045" s="70">
        <v>0</v>
      </c>
      <c r="X4045" s="71">
        <v>0</v>
      </c>
      <c r="Y4045" s="70">
        <v>0</v>
      </c>
      <c r="Z4045" s="71">
        <v>0</v>
      </c>
      <c r="AA4045" s="70">
        <v>0</v>
      </c>
      <c r="AB4045" s="71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234</v>
      </c>
      <c r="C4046" s="4"/>
      <c r="D4046" s="4"/>
      <c r="E4046" s="70">
        <v>0</v>
      </c>
      <c r="F4046" s="71">
        <v>0</v>
      </c>
      <c r="G4046" s="70">
        <v>0</v>
      </c>
      <c r="H4046" s="71">
        <v>0</v>
      </c>
      <c r="I4046" s="70">
        <v>0</v>
      </c>
      <c r="J4046" s="71">
        <v>0</v>
      </c>
      <c r="K4046" s="70">
        <v>0</v>
      </c>
      <c r="L4046" s="71">
        <v>0</v>
      </c>
      <c r="M4046" s="70">
        <v>0</v>
      </c>
      <c r="N4046" s="71">
        <v>0</v>
      </c>
      <c r="O4046" s="70">
        <v>0</v>
      </c>
      <c r="P4046" s="71">
        <v>0</v>
      </c>
      <c r="Q4046" s="70">
        <v>0</v>
      </c>
      <c r="R4046" s="71">
        <v>0</v>
      </c>
      <c r="S4046" s="70">
        <v>0</v>
      </c>
      <c r="T4046" s="71">
        <v>0</v>
      </c>
      <c r="U4046" s="70">
        <v>0</v>
      </c>
      <c r="V4046" s="71">
        <v>0</v>
      </c>
      <c r="W4046" s="70">
        <v>0</v>
      </c>
      <c r="X4046" s="71">
        <v>0</v>
      </c>
      <c r="Y4046" s="70">
        <v>0</v>
      </c>
      <c r="Z4046" s="71">
        <v>0</v>
      </c>
      <c r="AA4046" s="70">
        <v>0</v>
      </c>
      <c r="AB4046" s="71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288</v>
      </c>
      <c r="C4047" s="4"/>
      <c r="D4047" s="4"/>
      <c r="E4047" s="70">
        <v>0</v>
      </c>
      <c r="F4047" s="71">
        <v>0</v>
      </c>
      <c r="G4047" s="70">
        <v>0</v>
      </c>
      <c r="H4047" s="71">
        <v>0</v>
      </c>
      <c r="I4047" s="70">
        <v>0</v>
      </c>
      <c r="J4047" s="71">
        <v>0</v>
      </c>
      <c r="K4047" s="70">
        <v>0</v>
      </c>
      <c r="L4047" s="71">
        <v>0</v>
      </c>
      <c r="M4047" s="70">
        <v>0</v>
      </c>
      <c r="N4047" s="71">
        <v>0</v>
      </c>
      <c r="O4047" s="70">
        <v>0</v>
      </c>
      <c r="P4047" s="71">
        <v>0</v>
      </c>
      <c r="Q4047" s="70">
        <v>0</v>
      </c>
      <c r="R4047" s="71">
        <v>0</v>
      </c>
      <c r="S4047" s="70">
        <v>0</v>
      </c>
      <c r="T4047" s="71">
        <v>0</v>
      </c>
      <c r="U4047" s="70">
        <v>0</v>
      </c>
      <c r="V4047" s="71">
        <v>0</v>
      </c>
      <c r="W4047" s="70">
        <v>0</v>
      </c>
      <c r="X4047" s="71">
        <v>0</v>
      </c>
      <c r="Y4047" s="70">
        <v>0</v>
      </c>
      <c r="Z4047" s="71">
        <v>0</v>
      </c>
      <c r="AA4047" s="70">
        <v>0</v>
      </c>
      <c r="AB4047" s="71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289</v>
      </c>
      <c r="C4048" s="4"/>
      <c r="D4048" s="4"/>
      <c r="E4048" s="70">
        <v>0</v>
      </c>
      <c r="F4048" s="71">
        <v>0</v>
      </c>
      <c r="G4048" s="70">
        <v>0</v>
      </c>
      <c r="H4048" s="71">
        <v>0</v>
      </c>
      <c r="I4048" s="70">
        <v>0</v>
      </c>
      <c r="J4048" s="71">
        <v>0</v>
      </c>
      <c r="K4048" s="70">
        <v>0</v>
      </c>
      <c r="L4048" s="71">
        <v>0</v>
      </c>
      <c r="M4048" s="70">
        <v>0</v>
      </c>
      <c r="N4048" s="71">
        <v>0</v>
      </c>
      <c r="O4048" s="70">
        <v>0</v>
      </c>
      <c r="P4048" s="71">
        <v>0</v>
      </c>
      <c r="Q4048" s="70">
        <v>0</v>
      </c>
      <c r="R4048" s="71">
        <v>0</v>
      </c>
      <c r="S4048" s="70">
        <v>0</v>
      </c>
      <c r="T4048" s="71">
        <v>0</v>
      </c>
      <c r="U4048" s="70">
        <v>0</v>
      </c>
      <c r="V4048" s="71">
        <v>0</v>
      </c>
      <c r="W4048" s="70">
        <v>0</v>
      </c>
      <c r="X4048" s="71">
        <v>0</v>
      </c>
      <c r="Y4048" s="70">
        <v>0</v>
      </c>
      <c r="Z4048" s="71">
        <v>0</v>
      </c>
      <c r="AA4048" s="70">
        <v>0</v>
      </c>
      <c r="AB4048" s="71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156</v>
      </c>
      <c r="C4049" s="4"/>
      <c r="D4049" s="4"/>
      <c r="E4049" s="70">
        <v>0</v>
      </c>
      <c r="F4049" s="71">
        <v>0</v>
      </c>
      <c r="G4049" s="70">
        <v>0</v>
      </c>
      <c r="H4049" s="71">
        <v>0</v>
      </c>
      <c r="I4049" s="70">
        <v>0</v>
      </c>
      <c r="J4049" s="71">
        <v>0</v>
      </c>
      <c r="K4049" s="70">
        <v>0</v>
      </c>
      <c r="L4049" s="71">
        <v>0</v>
      </c>
      <c r="M4049" s="70">
        <v>0</v>
      </c>
      <c r="N4049" s="71">
        <v>0</v>
      </c>
      <c r="O4049" s="70">
        <v>0</v>
      </c>
      <c r="P4049" s="71">
        <v>0</v>
      </c>
      <c r="Q4049" s="70">
        <v>0</v>
      </c>
      <c r="R4049" s="71">
        <v>0</v>
      </c>
      <c r="S4049" s="70">
        <v>0</v>
      </c>
      <c r="T4049" s="71">
        <v>0</v>
      </c>
      <c r="U4049" s="70">
        <v>0</v>
      </c>
      <c r="V4049" s="71">
        <v>0</v>
      </c>
      <c r="W4049" s="70">
        <v>0</v>
      </c>
      <c r="X4049" s="71">
        <v>0</v>
      </c>
      <c r="Y4049" s="70">
        <v>0</v>
      </c>
      <c r="Z4049" s="71">
        <v>0</v>
      </c>
      <c r="AA4049" s="70">
        <v>0</v>
      </c>
      <c r="AB4049" s="71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192</v>
      </c>
      <c r="C4050" s="4"/>
      <c r="D4050" s="4"/>
      <c r="E4050" s="70">
        <v>0</v>
      </c>
      <c r="F4050" s="71">
        <v>0</v>
      </c>
      <c r="G4050" s="70">
        <v>0</v>
      </c>
      <c r="H4050" s="71">
        <v>0</v>
      </c>
      <c r="I4050" s="70">
        <v>0</v>
      </c>
      <c r="J4050" s="71">
        <v>0</v>
      </c>
      <c r="K4050" s="70">
        <v>0</v>
      </c>
      <c r="L4050" s="71">
        <v>0</v>
      </c>
      <c r="M4050" s="70">
        <v>0</v>
      </c>
      <c r="N4050" s="71">
        <v>0</v>
      </c>
      <c r="O4050" s="70">
        <v>0</v>
      </c>
      <c r="P4050" s="71">
        <v>0</v>
      </c>
      <c r="Q4050" s="70">
        <v>0</v>
      </c>
      <c r="R4050" s="71">
        <v>0</v>
      </c>
      <c r="S4050" s="70">
        <v>0</v>
      </c>
      <c r="T4050" s="71">
        <v>0</v>
      </c>
      <c r="U4050" s="70">
        <v>0</v>
      </c>
      <c r="V4050" s="71">
        <v>0</v>
      </c>
      <c r="W4050" s="70">
        <v>0</v>
      </c>
      <c r="X4050" s="71">
        <v>0</v>
      </c>
      <c r="Y4050" s="70">
        <v>0</v>
      </c>
      <c r="Z4050" s="71">
        <v>0</v>
      </c>
      <c r="AA4050" s="70">
        <v>0</v>
      </c>
      <c r="AB4050" s="71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193</v>
      </c>
      <c r="C4051" s="4"/>
      <c r="D4051" s="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184</v>
      </c>
      <c r="C4052" s="4"/>
      <c r="D4052" s="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185</v>
      </c>
      <c r="C4053" s="4"/>
      <c r="D4053" s="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287</v>
      </c>
      <c r="C4054" s="4"/>
      <c r="D4054" s="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142</v>
      </c>
      <c r="C4055" s="4"/>
      <c r="D4055" s="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143</v>
      </c>
      <c r="C4056" s="4"/>
      <c r="D4056" s="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0</v>
      </c>
      <c r="O4056" s="70">
        <v>0</v>
      </c>
      <c r="P4056" s="71">
        <v>0</v>
      </c>
      <c r="Q4056" s="70">
        <v>0</v>
      </c>
      <c r="R4056" s="71">
        <v>0</v>
      </c>
      <c r="S4056" s="70">
        <v>0</v>
      </c>
      <c r="T4056" s="71">
        <v>0</v>
      </c>
      <c r="U4056" s="70">
        <v>0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241</v>
      </c>
      <c r="C4057" s="4"/>
      <c r="D4057" s="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0</v>
      </c>
      <c r="O4057" s="70">
        <v>0</v>
      </c>
      <c r="P4057" s="71">
        <v>0</v>
      </c>
      <c r="Q4057" s="70">
        <v>0</v>
      </c>
      <c r="R4057" s="71">
        <v>0</v>
      </c>
      <c r="S4057" s="70">
        <v>0</v>
      </c>
      <c r="T4057" s="71">
        <v>0</v>
      </c>
      <c r="U4057" s="70">
        <v>0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160</v>
      </c>
      <c r="C4058" s="4"/>
      <c r="D4058" s="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ref="AD4058:AD4119" si="85">SUM(E4058:AB4058)</f>
        <v>0</v>
      </c>
      <c r="AE4058" s="54"/>
    </row>
    <row r="4059" spans="2:31" x14ac:dyDescent="0.3">
      <c r="B4059" s="4" t="s">
        <v>161</v>
      </c>
      <c r="C4059" s="4"/>
      <c r="D4059" s="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5"/>
        <v>0</v>
      </c>
      <c r="AE4059" s="54"/>
    </row>
    <row r="4060" spans="2:31" x14ac:dyDescent="0.3">
      <c r="B4060" s="4" t="s">
        <v>157</v>
      </c>
      <c r="C4060" s="4"/>
      <c r="D4060" s="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5"/>
        <v>0</v>
      </c>
      <c r="AE4060" s="54"/>
    </row>
    <row r="4061" spans="2:31" x14ac:dyDescent="0.3">
      <c r="B4061" s="4" t="s">
        <v>158</v>
      </c>
      <c r="C4061" s="4"/>
      <c r="D4061" s="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5"/>
        <v>0</v>
      </c>
      <c r="AE4061" s="54"/>
    </row>
    <row r="4062" spans="2:31" x14ac:dyDescent="0.3">
      <c r="B4062" s="4" t="s">
        <v>159</v>
      </c>
      <c r="C4062" s="4"/>
      <c r="D4062" s="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5"/>
        <v>0</v>
      </c>
      <c r="AE4062" s="54"/>
    </row>
    <row r="4063" spans="2:31" x14ac:dyDescent="0.3">
      <c r="B4063" s="4" t="s">
        <v>132</v>
      </c>
      <c r="C4063" s="4"/>
      <c r="D4063" s="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5"/>
        <v>0</v>
      </c>
      <c r="AE4063" s="54"/>
    </row>
    <row r="4064" spans="2:31" x14ac:dyDescent="0.3">
      <c r="B4064" s="4" t="s">
        <v>133</v>
      </c>
      <c r="C4064" s="4"/>
      <c r="D4064" s="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5"/>
        <v>0</v>
      </c>
      <c r="AE4064" s="54"/>
    </row>
    <row r="4065" spans="2:31" x14ac:dyDescent="0.3">
      <c r="B4065" s="4" t="s">
        <v>134</v>
      </c>
      <c r="C4065" s="4"/>
      <c r="D4065" s="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5"/>
        <v>0</v>
      </c>
      <c r="AE4065" s="54"/>
    </row>
    <row r="4066" spans="2:31" x14ac:dyDescent="0.3">
      <c r="B4066" s="4" t="s">
        <v>190</v>
      </c>
      <c r="C4066" s="4"/>
      <c r="D4066" s="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5"/>
        <v>0</v>
      </c>
      <c r="AE4066" s="54"/>
    </row>
    <row r="4067" spans="2:31" x14ac:dyDescent="0.3">
      <c r="B4067" s="4" t="s">
        <v>191</v>
      </c>
      <c r="C4067" s="4"/>
      <c r="D4067" s="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5"/>
        <v>0</v>
      </c>
      <c r="AE4067" s="54"/>
    </row>
    <row r="4068" spans="2:31" x14ac:dyDescent="0.3">
      <c r="B4068" s="4" t="s">
        <v>175</v>
      </c>
      <c r="C4068" s="4"/>
      <c r="D4068" s="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5"/>
        <v>0</v>
      </c>
      <c r="AE4068" s="54"/>
    </row>
    <row r="4069" spans="2:31" x14ac:dyDescent="0.3">
      <c r="B4069" s="4" t="s">
        <v>176</v>
      </c>
      <c r="C4069" s="4"/>
      <c r="D4069" s="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5"/>
        <v>0</v>
      </c>
      <c r="AE4069" s="54"/>
    </row>
    <row r="4070" spans="2:31" x14ac:dyDescent="0.3">
      <c r="B4070" s="4" t="s">
        <v>183</v>
      </c>
      <c r="C4070" s="4"/>
      <c r="D4070" s="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5"/>
        <v>0</v>
      </c>
      <c r="AE4070" s="54"/>
    </row>
    <row r="4071" spans="2:31" x14ac:dyDescent="0.3">
      <c r="B4071" s="4" t="s">
        <v>224</v>
      </c>
      <c r="C4071" s="4"/>
      <c r="D4071" s="4"/>
      <c r="E4071" s="70">
        <v>0.39413489052430289</v>
      </c>
      <c r="F4071" s="71">
        <v>0.41515143623885703</v>
      </c>
      <c r="G4071" s="70">
        <v>0.20782853778718235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5"/>
        <v>1.0171148645503423</v>
      </c>
      <c r="AE4071" s="54"/>
    </row>
    <row r="4072" spans="2:31" x14ac:dyDescent="0.3">
      <c r="B4072" s="4" t="s">
        <v>225</v>
      </c>
      <c r="C4072" s="4"/>
      <c r="D4072" s="4"/>
      <c r="E4072" s="70">
        <v>0.39413489052430289</v>
      </c>
      <c r="F4072" s="71">
        <v>0.41515143623885703</v>
      </c>
      <c r="G4072" s="70">
        <v>0.20782853778718235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5"/>
        <v>1.0171148645503423</v>
      </c>
      <c r="AE4072" s="54"/>
    </row>
    <row r="4073" spans="2:31" x14ac:dyDescent="0.3">
      <c r="B4073" s="4" t="s">
        <v>226</v>
      </c>
      <c r="C4073" s="4"/>
      <c r="D4073" s="4"/>
      <c r="E4073" s="70">
        <v>0.39413489052430289</v>
      </c>
      <c r="F4073" s="71">
        <v>0.41515143623885703</v>
      </c>
      <c r="G4073" s="70">
        <v>0.20782853778718235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5"/>
        <v>1.0171148645503423</v>
      </c>
      <c r="AE4073" s="54"/>
    </row>
    <row r="4074" spans="2:31" x14ac:dyDescent="0.3">
      <c r="B4074" s="4" t="s">
        <v>174</v>
      </c>
      <c r="C4074" s="4"/>
      <c r="D4074" s="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5"/>
        <v>0</v>
      </c>
      <c r="AE4074" s="54"/>
    </row>
    <row r="4075" spans="2:31" x14ac:dyDescent="0.3">
      <c r="B4075" s="4" t="s">
        <v>242</v>
      </c>
      <c r="C4075" s="4"/>
      <c r="D4075" s="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5"/>
        <v>0</v>
      </c>
      <c r="AE4075" s="54"/>
    </row>
    <row r="4076" spans="2:31" x14ac:dyDescent="0.3">
      <c r="B4076" s="4" t="s">
        <v>227</v>
      </c>
      <c r="C4076" s="4"/>
      <c r="D4076" s="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5"/>
        <v>0</v>
      </c>
      <c r="AE4076" s="54"/>
    </row>
    <row r="4077" spans="2:31" x14ac:dyDescent="0.3">
      <c r="B4077" s="4" t="s">
        <v>228</v>
      </c>
      <c r="C4077" s="4"/>
      <c r="D4077" s="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5"/>
        <v>0</v>
      </c>
      <c r="AE4077" s="54"/>
    </row>
    <row r="4078" spans="2:31" x14ac:dyDescent="0.3">
      <c r="B4078" s="4" t="s">
        <v>290</v>
      </c>
      <c r="C4078" s="4"/>
      <c r="D4078" s="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5"/>
        <v>0</v>
      </c>
      <c r="AE4078" s="54"/>
    </row>
    <row r="4079" spans="2:31" x14ac:dyDescent="0.3">
      <c r="B4079" s="4" t="s">
        <v>177</v>
      </c>
      <c r="C4079" s="4"/>
      <c r="D4079" s="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5"/>
        <v>0</v>
      </c>
      <c r="AE4079" s="54"/>
    </row>
    <row r="4080" spans="2:31" x14ac:dyDescent="0.3">
      <c r="B4080" s="4" t="s">
        <v>178</v>
      </c>
      <c r="C4080" s="4"/>
      <c r="D4080" s="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5"/>
        <v>0</v>
      </c>
      <c r="AE4080" s="54"/>
    </row>
    <row r="4081" spans="2:31" x14ac:dyDescent="0.3">
      <c r="B4081" s="4" t="s">
        <v>162</v>
      </c>
      <c r="C4081" s="4"/>
      <c r="D4081" s="4"/>
      <c r="E4081" s="70">
        <v>8.2407026622497728E-2</v>
      </c>
      <c r="F4081" s="71">
        <v>9.741984363704051E-2</v>
      </c>
      <c r="G4081" s="70">
        <v>4.6166464629094336E-2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5"/>
        <v>0.2259933348886326</v>
      </c>
      <c r="AE4081" s="54"/>
    </row>
    <row r="4082" spans="2:31" x14ac:dyDescent="0.3">
      <c r="B4082" s="4" t="s">
        <v>163</v>
      </c>
      <c r="C4082" s="4"/>
      <c r="D4082" s="4"/>
      <c r="E4082" s="70">
        <v>8.2407026622497728E-2</v>
      </c>
      <c r="F4082" s="71">
        <v>9.741984363704051E-2</v>
      </c>
      <c r="G4082" s="70">
        <v>4.6166464629094336E-2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5"/>
        <v>0.2259933348886326</v>
      </c>
      <c r="AE4082" s="54"/>
    </row>
    <row r="4083" spans="2:31" x14ac:dyDescent="0.3">
      <c r="B4083" s="4" t="s">
        <v>164</v>
      </c>
      <c r="C4083" s="4"/>
      <c r="D4083" s="4"/>
      <c r="E4083" s="70">
        <v>8.2407026622497728E-2</v>
      </c>
      <c r="F4083" s="71">
        <v>9.741984363704051E-2</v>
      </c>
      <c r="G4083" s="70">
        <v>4.6166464629094336E-2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5"/>
        <v>0.2259933348886326</v>
      </c>
      <c r="AE4083" s="54"/>
    </row>
    <row r="4084" spans="2:31" x14ac:dyDescent="0.3">
      <c r="B4084" s="4" t="s">
        <v>165</v>
      </c>
      <c r="C4084" s="4"/>
      <c r="D4084" s="4"/>
      <c r="E4084" s="70">
        <v>0.17658648561963794</v>
      </c>
      <c r="F4084" s="71">
        <v>0.20875680779365804</v>
      </c>
      <c r="G4084" s="70">
        <v>9.8928138490916431E-2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5"/>
        <v>0.4842714319042124</v>
      </c>
      <c r="AE4084" s="54"/>
    </row>
    <row r="4085" spans="2:31" x14ac:dyDescent="0.3">
      <c r="B4085" s="4" t="s">
        <v>166</v>
      </c>
      <c r="C4085" s="4"/>
      <c r="D4085" s="4"/>
      <c r="E4085" s="70">
        <v>0.17658648561963794</v>
      </c>
      <c r="F4085" s="71">
        <v>0.20875680779365804</v>
      </c>
      <c r="G4085" s="70">
        <v>9.8928138490916431E-2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5"/>
        <v>0.4842714319042124</v>
      </c>
      <c r="AE4085" s="54"/>
    </row>
    <row r="4086" spans="2:31" x14ac:dyDescent="0.3">
      <c r="B4086" s="4" t="s">
        <v>186</v>
      </c>
      <c r="C4086" s="4"/>
      <c r="D4086" s="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5"/>
        <v>0</v>
      </c>
      <c r="AE4086" s="54"/>
    </row>
    <row r="4087" spans="2:31" x14ac:dyDescent="0.3">
      <c r="B4087" s="4" t="s">
        <v>187</v>
      </c>
      <c r="C4087" s="4"/>
      <c r="D4087" s="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5"/>
        <v>0</v>
      </c>
      <c r="AE4087" s="54"/>
    </row>
    <row r="4088" spans="2:31" x14ac:dyDescent="0.3">
      <c r="B4088" s="4" t="s">
        <v>145</v>
      </c>
      <c r="C4088" s="4"/>
      <c r="D4088" s="4"/>
      <c r="E4088" s="70">
        <v>0.73593044319747514</v>
      </c>
      <c r="F4088" s="71">
        <v>0.77683441042900148</v>
      </c>
      <c r="G4088" s="70">
        <v>0.38718887567520155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5"/>
        <v>1.8999537293016782</v>
      </c>
      <c r="AE4088" s="54"/>
    </row>
    <row r="4089" spans="2:31" x14ac:dyDescent="0.3">
      <c r="B4089" s="4" t="s">
        <v>146</v>
      </c>
      <c r="C4089" s="4"/>
      <c r="D4089" s="4"/>
      <c r="E4089" s="70">
        <v>0.73593044319747514</v>
      </c>
      <c r="F4089" s="71">
        <v>0.77683441042900148</v>
      </c>
      <c r="G4089" s="70">
        <v>0.38718887567520155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0</v>
      </c>
      <c r="O4089" s="70">
        <v>0</v>
      </c>
      <c r="P4089" s="71">
        <v>0</v>
      </c>
      <c r="Q4089" s="70">
        <v>0</v>
      </c>
      <c r="R4089" s="71">
        <v>0</v>
      </c>
      <c r="S4089" s="70">
        <v>0</v>
      </c>
      <c r="T4089" s="71">
        <v>0</v>
      </c>
      <c r="U4089" s="70">
        <v>0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5"/>
        <v>1.8999537293016782</v>
      </c>
      <c r="AE4089" s="54"/>
    </row>
    <row r="4090" spans="2:31" x14ac:dyDescent="0.3">
      <c r="B4090" s="4" t="s">
        <v>167</v>
      </c>
      <c r="C4090" s="4"/>
      <c r="D4090" s="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0</v>
      </c>
      <c r="O4090" s="70">
        <v>0</v>
      </c>
      <c r="P4090" s="71">
        <v>0</v>
      </c>
      <c r="Q4090" s="70">
        <v>0</v>
      </c>
      <c r="R4090" s="71">
        <v>0</v>
      </c>
      <c r="S4090" s="70">
        <v>0</v>
      </c>
      <c r="T4090" s="71">
        <v>0</v>
      </c>
      <c r="U4090" s="70">
        <v>0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5"/>
        <v>0</v>
      </c>
      <c r="AE4090" s="54"/>
    </row>
    <row r="4091" spans="2:31" x14ac:dyDescent="0.3">
      <c r="B4091" s="4" t="s">
        <v>168</v>
      </c>
      <c r="C4091" s="4"/>
      <c r="D4091" s="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5"/>
        <v>0</v>
      </c>
      <c r="AE4091" s="54"/>
    </row>
    <row r="4092" spans="2:31" x14ac:dyDescent="0.3">
      <c r="B4092" s="4" t="s">
        <v>169</v>
      </c>
      <c r="C4092" s="4"/>
      <c r="D4092" s="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5"/>
        <v>0</v>
      </c>
      <c r="AE4092" s="54"/>
    </row>
    <row r="4093" spans="2:31" x14ac:dyDescent="0.3">
      <c r="B4093" s="4" t="s">
        <v>204</v>
      </c>
      <c r="C4093" s="4"/>
      <c r="D4093" s="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5"/>
        <v>0</v>
      </c>
      <c r="AE4093" s="54"/>
    </row>
    <row r="4094" spans="2:31" x14ac:dyDescent="0.3">
      <c r="B4094" s="4" t="s">
        <v>205</v>
      </c>
      <c r="C4094" s="4"/>
      <c r="D4094" s="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5"/>
        <v>0</v>
      </c>
      <c r="AE4094" s="54"/>
    </row>
    <row r="4095" spans="2:31" x14ac:dyDescent="0.3">
      <c r="B4095" s="4" t="s">
        <v>206</v>
      </c>
      <c r="C4095" s="4"/>
      <c r="D4095" s="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5"/>
        <v>0</v>
      </c>
      <c r="AE4095" s="54"/>
    </row>
    <row r="4096" spans="2:31" x14ac:dyDescent="0.3">
      <c r="B4096" s="4" t="s">
        <v>135</v>
      </c>
      <c r="C4096" s="4"/>
      <c r="D4096" s="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5"/>
        <v>0</v>
      </c>
      <c r="AE4096" s="54"/>
    </row>
    <row r="4097" spans="2:31" x14ac:dyDescent="0.3">
      <c r="B4097" s="4" t="s">
        <v>136</v>
      </c>
      <c r="C4097" s="4"/>
      <c r="D4097" s="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5"/>
        <v>0</v>
      </c>
      <c r="AE4097" s="54"/>
    </row>
    <row r="4098" spans="2:31" x14ac:dyDescent="0.3">
      <c r="B4098" s="4" t="s">
        <v>137</v>
      </c>
      <c r="C4098" s="4"/>
      <c r="D4098" s="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5"/>
        <v>0</v>
      </c>
      <c r="AE4098" s="54"/>
    </row>
    <row r="4099" spans="2:31" x14ac:dyDescent="0.3">
      <c r="B4099" s="4" t="s">
        <v>261</v>
      </c>
      <c r="C4099" s="4"/>
      <c r="D4099" s="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5"/>
        <v>0</v>
      </c>
      <c r="AE4099" s="54"/>
    </row>
    <row r="4100" spans="2:31" x14ac:dyDescent="0.3">
      <c r="B4100" s="4" t="s">
        <v>262</v>
      </c>
      <c r="C4100" s="4"/>
      <c r="D4100" s="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5"/>
        <v>0</v>
      </c>
      <c r="AE4100" s="54"/>
    </row>
    <row r="4101" spans="2:31" x14ac:dyDescent="0.3">
      <c r="B4101" s="4" t="s">
        <v>197</v>
      </c>
      <c r="C4101" s="4"/>
      <c r="D4101" s="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5"/>
        <v>0</v>
      </c>
      <c r="AE4101" s="54"/>
    </row>
    <row r="4102" spans="2:31" x14ac:dyDescent="0.3">
      <c r="B4102" s="4" t="s">
        <v>209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5"/>
        <v>0</v>
      </c>
      <c r="AE4102" s="54"/>
    </row>
    <row r="4103" spans="2:31" x14ac:dyDescent="0.3">
      <c r="B4103" s="4" t="s">
        <v>210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5"/>
        <v>0</v>
      </c>
      <c r="AE4103" s="54"/>
    </row>
    <row r="4104" spans="2:31" x14ac:dyDescent="0.3">
      <c r="B4104" s="4" t="s">
        <v>211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5"/>
        <v>0</v>
      </c>
      <c r="AE4104" s="54"/>
    </row>
    <row r="4105" spans="2:31" x14ac:dyDescent="0.3">
      <c r="B4105" s="4" t="s">
        <v>212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5"/>
        <v>0</v>
      </c>
      <c r="AE4105" s="54"/>
    </row>
    <row r="4106" spans="2:31" x14ac:dyDescent="0.3">
      <c r="B4106" s="4" t="s">
        <v>229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5"/>
        <v>0</v>
      </c>
      <c r="AE4106" s="54"/>
    </row>
    <row r="4107" spans="2:31" x14ac:dyDescent="0.3">
      <c r="B4107" s="4" t="s">
        <v>230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5"/>
        <v>0</v>
      </c>
      <c r="AE4107" s="54"/>
    </row>
    <row r="4108" spans="2:31" x14ac:dyDescent="0.3">
      <c r="B4108" s="4" t="s">
        <v>213</v>
      </c>
      <c r="C4108" s="4"/>
      <c r="D4108" s="4"/>
      <c r="E4108" s="70">
        <v>0</v>
      </c>
      <c r="F4108" s="71">
        <v>1.3881471421983112E-3</v>
      </c>
      <c r="G4108" s="70">
        <v>0.20062903086344408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</v>
      </c>
      <c r="O4108" s="70">
        <v>0</v>
      </c>
      <c r="P4108" s="71">
        <v>0</v>
      </c>
      <c r="Q4108" s="70">
        <v>0</v>
      </c>
      <c r="R4108" s="71">
        <v>0</v>
      </c>
      <c r="S4108" s="70">
        <v>0</v>
      </c>
      <c r="T4108" s="71">
        <v>0</v>
      </c>
      <c r="U4108" s="70">
        <v>0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5"/>
        <v>0.20201717800564239</v>
      </c>
      <c r="AE4108" s="54"/>
    </row>
    <row r="4109" spans="2:31" x14ac:dyDescent="0.3">
      <c r="B4109" s="4" t="s">
        <v>263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</v>
      </c>
      <c r="O4109" s="70">
        <v>0</v>
      </c>
      <c r="P4109" s="71">
        <v>0</v>
      </c>
      <c r="Q4109" s="70">
        <v>0</v>
      </c>
      <c r="R4109" s="71">
        <v>0</v>
      </c>
      <c r="S4109" s="70">
        <v>0</v>
      </c>
      <c r="T4109" s="71">
        <v>0</v>
      </c>
      <c r="U4109" s="70">
        <v>0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5"/>
        <v>0</v>
      </c>
      <c r="AE4109" s="54"/>
    </row>
    <row r="4110" spans="2:31" x14ac:dyDescent="0.3">
      <c r="B4110" s="4" t="s">
        <v>264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5"/>
        <v>0</v>
      </c>
      <c r="AE4110" s="54"/>
    </row>
    <row r="4111" spans="2:31" x14ac:dyDescent="0.3">
      <c r="B4111" s="4" t="s">
        <v>217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5"/>
        <v>0</v>
      </c>
      <c r="AE4111" s="54"/>
    </row>
    <row r="4112" spans="2:31" x14ac:dyDescent="0.3">
      <c r="B4112" s="4" t="s">
        <v>218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5"/>
        <v>0</v>
      </c>
      <c r="AE4112" s="54"/>
    </row>
    <row r="4113" spans="2:31" x14ac:dyDescent="0.3">
      <c r="B4113" s="4" t="s">
        <v>243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5"/>
        <v>0</v>
      </c>
      <c r="AE4113" s="54"/>
    </row>
    <row r="4114" spans="2:31" x14ac:dyDescent="0.3">
      <c r="B4114" s="4" t="s">
        <v>265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5"/>
        <v>0</v>
      </c>
      <c r="AE4114" s="54"/>
    </row>
    <row r="4115" spans="2:31" x14ac:dyDescent="0.3">
      <c r="B4115" s="4" t="s">
        <v>170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5"/>
        <v>0</v>
      </c>
      <c r="AE4115" s="54"/>
    </row>
    <row r="4116" spans="2:31" x14ac:dyDescent="0.3">
      <c r="B4116" s="4" t="s">
        <v>171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si="85"/>
        <v>0</v>
      </c>
      <c r="AE4116" s="54"/>
    </row>
    <row r="4117" spans="2:31" x14ac:dyDescent="0.3">
      <c r="B4117" s="4" t="s">
        <v>172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173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138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12" t="s">
        <v>2</v>
      </c>
      <c r="C4120" s="12"/>
      <c r="D4120" s="12"/>
      <c r="E4120" s="13">
        <f t="shared" ref="E4120:AB4120" si="86">SUM(E3984:E4119)</f>
        <v>8.387563708459572</v>
      </c>
      <c r="F4120" s="13">
        <f t="shared" si="86"/>
        <v>9.4343418115208735</v>
      </c>
      <c r="G4120" s="13">
        <f t="shared" si="86"/>
        <v>5.1612882696343609</v>
      </c>
      <c r="H4120" s="13">
        <f t="shared" si="86"/>
        <v>0</v>
      </c>
      <c r="I4120" s="13">
        <f t="shared" si="86"/>
        <v>0</v>
      </c>
      <c r="J4120" s="13">
        <f t="shared" si="86"/>
        <v>0</v>
      </c>
      <c r="K4120" s="13">
        <f t="shared" si="86"/>
        <v>0</v>
      </c>
      <c r="L4120" s="13">
        <f t="shared" si="86"/>
        <v>0</v>
      </c>
      <c r="M4120" s="13">
        <f t="shared" si="86"/>
        <v>0</v>
      </c>
      <c r="N4120" s="13">
        <f t="shared" si="86"/>
        <v>2.4618416465759281</v>
      </c>
      <c r="O4120" s="13">
        <f t="shared" si="86"/>
        <v>7.1101717631022163</v>
      </c>
      <c r="P4120" s="13">
        <f t="shared" si="86"/>
        <v>5.1893597249546</v>
      </c>
      <c r="Q4120" s="13">
        <f t="shared" si="86"/>
        <v>0</v>
      </c>
      <c r="R4120" s="13">
        <f t="shared" si="86"/>
        <v>2.4054675023396812</v>
      </c>
      <c r="S4120" s="13">
        <f t="shared" si="86"/>
        <v>6.4435852378845215</v>
      </c>
      <c r="T4120" s="13">
        <f t="shared" si="86"/>
        <v>5.3703511193593343</v>
      </c>
      <c r="U4120" s="13">
        <f t="shared" si="86"/>
        <v>0</v>
      </c>
      <c r="V4120" s="13">
        <f t="shared" si="86"/>
        <v>0</v>
      </c>
      <c r="W4120" s="13">
        <f t="shared" si="86"/>
        <v>0</v>
      </c>
      <c r="X4120" s="13">
        <f t="shared" si="86"/>
        <v>0</v>
      </c>
      <c r="Y4120" s="13">
        <f t="shared" si="86"/>
        <v>0</v>
      </c>
      <c r="Z4120" s="13">
        <f t="shared" si="86"/>
        <v>0</v>
      </c>
      <c r="AA4120" s="13">
        <f t="shared" si="86"/>
        <v>0</v>
      </c>
      <c r="AB4120" s="13">
        <f t="shared" si="86"/>
        <v>0</v>
      </c>
      <c r="AC4120" s="116">
        <f>SUM(AC3984:AE4119)</f>
        <v>51.963970783831094</v>
      </c>
      <c r="AD4120" s="116"/>
      <c r="AE4120" s="116"/>
    </row>
    <row r="4121" spans="2:31" x14ac:dyDescent="0.3">
      <c r="B4121" s="14"/>
      <c r="C4121" s="15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r="4122" spans="2:31" x14ac:dyDescent="0.3">
      <c r="B4122" s="14"/>
      <c r="C4122" s="15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r="4123" spans="2:31" x14ac:dyDescent="0.3">
      <c r="B4123" s="8">
        <f>+B3981+1</f>
        <v>45807</v>
      </c>
    </row>
    <row r="4124" spans="2:31" x14ac:dyDescent="0.3">
      <c r="B4124" s="8"/>
    </row>
    <row r="4125" spans="2:31" x14ac:dyDescent="0.3">
      <c r="B4125" s="9" t="s">
        <v>81</v>
      </c>
      <c r="C4125" s="10"/>
      <c r="D4125" s="10"/>
      <c r="E4125" s="11">
        <v>1</v>
      </c>
      <c r="F4125" s="11">
        <v>2</v>
      </c>
      <c r="G4125" s="11">
        <v>3</v>
      </c>
      <c r="H4125" s="11">
        <v>4</v>
      </c>
      <c r="I4125" s="11">
        <v>5</v>
      </c>
      <c r="J4125" s="11">
        <v>6</v>
      </c>
      <c r="K4125" s="11">
        <v>7</v>
      </c>
      <c r="L4125" s="11">
        <v>8</v>
      </c>
      <c r="M4125" s="11">
        <v>9</v>
      </c>
      <c r="N4125" s="11">
        <v>10</v>
      </c>
      <c r="O4125" s="11">
        <v>11</v>
      </c>
      <c r="P4125" s="11">
        <v>12</v>
      </c>
      <c r="Q4125" s="11">
        <v>13</v>
      </c>
      <c r="R4125" s="11">
        <v>14</v>
      </c>
      <c r="S4125" s="11">
        <v>15</v>
      </c>
      <c r="T4125" s="11">
        <v>16</v>
      </c>
      <c r="U4125" s="11">
        <v>17</v>
      </c>
      <c r="V4125" s="11">
        <v>18</v>
      </c>
      <c r="W4125" s="11">
        <v>19</v>
      </c>
      <c r="X4125" s="11">
        <v>20</v>
      </c>
      <c r="Y4125" s="11">
        <v>21</v>
      </c>
      <c r="Z4125" s="11">
        <v>22</v>
      </c>
      <c r="AA4125" s="11">
        <v>23</v>
      </c>
      <c r="AB4125" s="11">
        <v>24</v>
      </c>
      <c r="AC4125" s="99" t="s">
        <v>2</v>
      </c>
      <c r="AD4125" s="99"/>
      <c r="AE4125" s="99"/>
    </row>
    <row r="4126" spans="2:31" x14ac:dyDescent="0.3">
      <c r="B4126" s="4" t="s">
        <v>245</v>
      </c>
      <c r="C4126" s="14"/>
      <c r="D4126" s="14"/>
      <c r="E4126" s="68">
        <v>0</v>
      </c>
      <c r="F4126" s="69">
        <v>0</v>
      </c>
      <c r="G4126" s="68">
        <v>0</v>
      </c>
      <c r="H4126" s="69">
        <v>0</v>
      </c>
      <c r="I4126" s="68">
        <v>0</v>
      </c>
      <c r="J4126" s="69">
        <v>0</v>
      </c>
      <c r="K4126" s="68">
        <v>0</v>
      </c>
      <c r="L4126" s="69">
        <v>0</v>
      </c>
      <c r="M4126" s="68">
        <v>0</v>
      </c>
      <c r="N4126" s="69">
        <v>0</v>
      </c>
      <c r="O4126" s="68">
        <v>0.1433529843307495</v>
      </c>
      <c r="P4126" s="69">
        <v>1.7623700493176206</v>
      </c>
      <c r="Q4126" s="68">
        <v>1.7794199324277242</v>
      </c>
      <c r="R4126" s="69">
        <v>2.0604913423042293</v>
      </c>
      <c r="S4126" s="68">
        <v>1.9600650418586729</v>
      </c>
      <c r="T4126" s="69">
        <v>2.0708936452000937</v>
      </c>
      <c r="U4126" s="68">
        <v>1.8001582718811033</v>
      </c>
      <c r="V4126" s="69">
        <v>0</v>
      </c>
      <c r="W4126" s="68">
        <v>0</v>
      </c>
      <c r="X4126" s="69">
        <v>0</v>
      </c>
      <c r="Y4126" s="68">
        <v>0</v>
      </c>
      <c r="Z4126" s="69">
        <v>0</v>
      </c>
      <c r="AA4126" s="68">
        <v>0</v>
      </c>
      <c r="AB4126" s="69">
        <v>0</v>
      </c>
      <c r="AC4126" s="56"/>
      <c r="AD4126" s="55">
        <f>SUM(E4126:AB4126)</f>
        <v>11.576751267320194</v>
      </c>
      <c r="AE4126" s="56"/>
    </row>
    <row r="4127" spans="2:31" x14ac:dyDescent="0.3">
      <c r="B4127" s="4" t="s">
        <v>246</v>
      </c>
      <c r="C4127" s="14"/>
      <c r="D4127" s="14"/>
      <c r="E4127" s="68">
        <v>0</v>
      </c>
      <c r="F4127" s="69">
        <v>0</v>
      </c>
      <c r="G4127" s="68">
        <v>0</v>
      </c>
      <c r="H4127" s="69">
        <v>0</v>
      </c>
      <c r="I4127" s="68">
        <v>0</v>
      </c>
      <c r="J4127" s="69">
        <v>0</v>
      </c>
      <c r="K4127" s="68">
        <v>0</v>
      </c>
      <c r="L4127" s="69">
        <v>0</v>
      </c>
      <c r="M4127" s="68">
        <v>0</v>
      </c>
      <c r="N4127" s="69">
        <v>0</v>
      </c>
      <c r="O4127" s="68">
        <v>0.1433529843307495</v>
      </c>
      <c r="P4127" s="69">
        <v>1.7623700493176206</v>
      </c>
      <c r="Q4127" s="68">
        <v>1.7794199324277242</v>
      </c>
      <c r="R4127" s="69">
        <v>2.0604913423042293</v>
      </c>
      <c r="S4127" s="68">
        <v>1.9600650418586729</v>
      </c>
      <c r="T4127" s="69">
        <v>2.0708936452000937</v>
      </c>
      <c r="U4127" s="68">
        <v>1.8001582718811033</v>
      </c>
      <c r="V4127" s="69">
        <v>0</v>
      </c>
      <c r="W4127" s="68">
        <v>0</v>
      </c>
      <c r="X4127" s="69">
        <v>0</v>
      </c>
      <c r="Y4127" s="68">
        <v>0</v>
      </c>
      <c r="Z4127" s="69">
        <v>0</v>
      </c>
      <c r="AA4127" s="68">
        <v>0</v>
      </c>
      <c r="AB4127" s="69">
        <v>0</v>
      </c>
      <c r="AC4127" s="54"/>
      <c r="AD4127" s="55">
        <f t="shared" ref="AD4127:AD4199" si="87">SUM(E4127:AB4127)</f>
        <v>11.576751267320194</v>
      </c>
      <c r="AE4127" s="54"/>
    </row>
    <row r="4128" spans="2:31" x14ac:dyDescent="0.3">
      <c r="B4128" s="4" t="s">
        <v>247</v>
      </c>
      <c r="C4128" s="14"/>
      <c r="D4128" s="14"/>
      <c r="E4128" s="68">
        <v>0</v>
      </c>
      <c r="F4128" s="69">
        <v>0</v>
      </c>
      <c r="G4128" s="68">
        <v>0</v>
      </c>
      <c r="H4128" s="69">
        <v>0</v>
      </c>
      <c r="I4128" s="68">
        <v>0</v>
      </c>
      <c r="J4128" s="69">
        <v>0</v>
      </c>
      <c r="K4128" s="68">
        <v>0</v>
      </c>
      <c r="L4128" s="69">
        <v>0</v>
      </c>
      <c r="M4128" s="68">
        <v>0</v>
      </c>
      <c r="N4128" s="69">
        <v>0</v>
      </c>
      <c r="O4128" s="68">
        <v>0.1433529843307495</v>
      </c>
      <c r="P4128" s="69">
        <v>1.7623700493176206</v>
      </c>
      <c r="Q4128" s="68">
        <v>1.7794199324277242</v>
      </c>
      <c r="R4128" s="69">
        <v>2.0604913423042293</v>
      </c>
      <c r="S4128" s="68">
        <v>1.9600650418586729</v>
      </c>
      <c r="T4128" s="69">
        <v>2.0708936452000937</v>
      </c>
      <c r="U4128" s="68">
        <v>1.8001582718811033</v>
      </c>
      <c r="V4128" s="69">
        <v>0</v>
      </c>
      <c r="W4128" s="68">
        <v>0</v>
      </c>
      <c r="X4128" s="69">
        <v>0</v>
      </c>
      <c r="Y4128" s="68">
        <v>0</v>
      </c>
      <c r="Z4128" s="69">
        <v>0</v>
      </c>
      <c r="AA4128" s="68">
        <v>0</v>
      </c>
      <c r="AB4128" s="69">
        <v>0</v>
      </c>
      <c r="AC4128" s="54"/>
      <c r="AD4128" s="55">
        <f t="shared" si="87"/>
        <v>11.576751267320194</v>
      </c>
      <c r="AE4128" s="54"/>
    </row>
    <row r="4129" spans="2:31" x14ac:dyDescent="0.3">
      <c r="B4129" s="4" t="s">
        <v>248</v>
      </c>
      <c r="C4129" s="14"/>
      <c r="D4129" s="14"/>
      <c r="E4129" s="68">
        <v>0</v>
      </c>
      <c r="F4129" s="69">
        <v>0</v>
      </c>
      <c r="G4129" s="68">
        <v>0</v>
      </c>
      <c r="H4129" s="69">
        <v>0</v>
      </c>
      <c r="I4129" s="68">
        <v>0</v>
      </c>
      <c r="J4129" s="69">
        <v>0</v>
      </c>
      <c r="K4129" s="68">
        <v>0</v>
      </c>
      <c r="L4129" s="69">
        <v>0</v>
      </c>
      <c r="M4129" s="68">
        <v>0</v>
      </c>
      <c r="N4129" s="69">
        <v>0</v>
      </c>
      <c r="O4129" s="68">
        <v>0.1433529843307495</v>
      </c>
      <c r="P4129" s="69">
        <v>1.7623700493176206</v>
      </c>
      <c r="Q4129" s="68">
        <v>1.7794199324277242</v>
      </c>
      <c r="R4129" s="69">
        <v>2.0604913423042293</v>
      </c>
      <c r="S4129" s="68">
        <v>1.9600650418586729</v>
      </c>
      <c r="T4129" s="69">
        <v>2.0708936452000937</v>
      </c>
      <c r="U4129" s="68">
        <v>1.8001582718811033</v>
      </c>
      <c r="V4129" s="69">
        <v>0</v>
      </c>
      <c r="W4129" s="68">
        <v>0</v>
      </c>
      <c r="X4129" s="69">
        <v>0</v>
      </c>
      <c r="Y4129" s="68">
        <v>0</v>
      </c>
      <c r="Z4129" s="69">
        <v>0</v>
      </c>
      <c r="AA4129" s="68">
        <v>0</v>
      </c>
      <c r="AB4129" s="69">
        <v>0</v>
      </c>
      <c r="AC4129" s="54"/>
      <c r="AD4129" s="55">
        <f t="shared" si="87"/>
        <v>11.576751267320194</v>
      </c>
      <c r="AE4129" s="54"/>
    </row>
    <row r="4130" spans="2:31" x14ac:dyDescent="0.3">
      <c r="B4130" s="4" t="s">
        <v>239</v>
      </c>
      <c r="C4130" s="14"/>
      <c r="D4130" s="14"/>
      <c r="E4130" s="68">
        <v>0</v>
      </c>
      <c r="F4130" s="69">
        <v>0</v>
      </c>
      <c r="G4130" s="68">
        <v>0</v>
      </c>
      <c r="H4130" s="69">
        <v>0</v>
      </c>
      <c r="I4130" s="68">
        <v>0</v>
      </c>
      <c r="J4130" s="69">
        <v>0</v>
      </c>
      <c r="K4130" s="68">
        <v>0</v>
      </c>
      <c r="L4130" s="69">
        <v>0</v>
      </c>
      <c r="M4130" s="68">
        <v>0</v>
      </c>
      <c r="N4130" s="69">
        <v>0</v>
      </c>
      <c r="O4130" s="68">
        <v>0</v>
      </c>
      <c r="P4130" s="69">
        <v>0</v>
      </c>
      <c r="Q4130" s="68">
        <v>0</v>
      </c>
      <c r="R4130" s="69">
        <v>0</v>
      </c>
      <c r="S4130" s="68">
        <v>0</v>
      </c>
      <c r="T4130" s="69">
        <v>0</v>
      </c>
      <c r="U4130" s="68">
        <v>0</v>
      </c>
      <c r="V4130" s="69">
        <v>0</v>
      </c>
      <c r="W4130" s="68">
        <v>0</v>
      </c>
      <c r="X4130" s="69">
        <v>0</v>
      </c>
      <c r="Y4130" s="68">
        <v>0</v>
      </c>
      <c r="Z4130" s="69">
        <v>0</v>
      </c>
      <c r="AA4130" s="68">
        <v>0</v>
      </c>
      <c r="AB4130" s="69">
        <v>0</v>
      </c>
      <c r="AC4130" s="54"/>
      <c r="AD4130" s="55">
        <f t="shared" si="87"/>
        <v>0</v>
      </c>
      <c r="AE4130" s="54"/>
    </row>
    <row r="4131" spans="2:31" x14ac:dyDescent="0.3">
      <c r="B4131" s="4" t="s">
        <v>139</v>
      </c>
      <c r="C4131" s="14"/>
      <c r="D4131" s="14"/>
      <c r="E4131" s="68">
        <v>0</v>
      </c>
      <c r="F4131" s="69">
        <v>0</v>
      </c>
      <c r="G4131" s="68">
        <v>0</v>
      </c>
      <c r="H4131" s="69">
        <v>0</v>
      </c>
      <c r="I4131" s="68">
        <v>0</v>
      </c>
      <c r="J4131" s="69">
        <v>0</v>
      </c>
      <c r="K4131" s="68">
        <v>0</v>
      </c>
      <c r="L4131" s="69">
        <v>0</v>
      </c>
      <c r="M4131" s="68">
        <v>0</v>
      </c>
      <c r="N4131" s="69">
        <v>0</v>
      </c>
      <c r="O4131" s="68">
        <v>0</v>
      </c>
      <c r="P4131" s="69">
        <v>0</v>
      </c>
      <c r="Q4131" s="68">
        <v>0</v>
      </c>
      <c r="R4131" s="69">
        <v>0</v>
      </c>
      <c r="S4131" s="68">
        <v>0</v>
      </c>
      <c r="T4131" s="69">
        <v>0</v>
      </c>
      <c r="U4131" s="68">
        <v>0</v>
      </c>
      <c r="V4131" s="69">
        <v>0</v>
      </c>
      <c r="W4131" s="68">
        <v>0</v>
      </c>
      <c r="X4131" s="69">
        <v>0</v>
      </c>
      <c r="Y4131" s="68">
        <v>0</v>
      </c>
      <c r="Z4131" s="69">
        <v>0</v>
      </c>
      <c r="AA4131" s="68">
        <v>0</v>
      </c>
      <c r="AB4131" s="69">
        <v>0</v>
      </c>
      <c r="AC4131" s="54"/>
      <c r="AD4131" s="55">
        <f t="shared" si="87"/>
        <v>0</v>
      </c>
      <c r="AE4131" s="54"/>
    </row>
    <row r="4132" spans="2:31" x14ac:dyDescent="0.3">
      <c r="B4132" s="4" t="s">
        <v>140</v>
      </c>
      <c r="C4132" s="14"/>
      <c r="D4132" s="14"/>
      <c r="E4132" s="68">
        <v>0</v>
      </c>
      <c r="F4132" s="69">
        <v>0</v>
      </c>
      <c r="G4132" s="68">
        <v>0</v>
      </c>
      <c r="H4132" s="69">
        <v>0</v>
      </c>
      <c r="I4132" s="68">
        <v>0</v>
      </c>
      <c r="J4132" s="69">
        <v>0</v>
      </c>
      <c r="K4132" s="68">
        <v>0</v>
      </c>
      <c r="L4132" s="69">
        <v>0</v>
      </c>
      <c r="M4132" s="68">
        <v>0</v>
      </c>
      <c r="N4132" s="69">
        <v>0</v>
      </c>
      <c r="O4132" s="68">
        <v>0</v>
      </c>
      <c r="P4132" s="69">
        <v>0</v>
      </c>
      <c r="Q4132" s="68">
        <v>0</v>
      </c>
      <c r="R4132" s="69">
        <v>0</v>
      </c>
      <c r="S4132" s="68">
        <v>0</v>
      </c>
      <c r="T4132" s="69">
        <v>0</v>
      </c>
      <c r="U4132" s="68">
        <v>0</v>
      </c>
      <c r="V4132" s="69">
        <v>0</v>
      </c>
      <c r="W4132" s="68">
        <v>0</v>
      </c>
      <c r="X4132" s="69">
        <v>0</v>
      </c>
      <c r="Y4132" s="68">
        <v>0</v>
      </c>
      <c r="Z4132" s="69">
        <v>0</v>
      </c>
      <c r="AA4132" s="68">
        <v>0</v>
      </c>
      <c r="AB4132" s="69">
        <v>0</v>
      </c>
      <c r="AC4132" s="54"/>
      <c r="AD4132" s="55">
        <f t="shared" si="87"/>
        <v>0</v>
      </c>
      <c r="AE4132" s="54"/>
    </row>
    <row r="4133" spans="2:31" x14ac:dyDescent="0.3">
      <c r="B4133" s="4" t="s">
        <v>128</v>
      </c>
      <c r="C4133" s="14"/>
      <c r="D4133" s="14"/>
      <c r="E4133" s="68">
        <v>0</v>
      </c>
      <c r="F4133" s="69">
        <v>0</v>
      </c>
      <c r="G4133" s="68">
        <v>0</v>
      </c>
      <c r="H4133" s="69">
        <v>0</v>
      </c>
      <c r="I4133" s="68">
        <v>0</v>
      </c>
      <c r="J4133" s="69">
        <v>0</v>
      </c>
      <c r="K4133" s="68">
        <v>0</v>
      </c>
      <c r="L4133" s="69">
        <v>0</v>
      </c>
      <c r="M4133" s="68">
        <v>0</v>
      </c>
      <c r="N4133" s="69">
        <v>0</v>
      </c>
      <c r="O4133" s="68">
        <v>0</v>
      </c>
      <c r="P4133" s="69">
        <v>0</v>
      </c>
      <c r="Q4133" s="68">
        <v>0</v>
      </c>
      <c r="R4133" s="69">
        <v>0</v>
      </c>
      <c r="S4133" s="68">
        <v>0</v>
      </c>
      <c r="T4133" s="69">
        <v>0</v>
      </c>
      <c r="U4133" s="68">
        <v>0</v>
      </c>
      <c r="V4133" s="69">
        <v>0</v>
      </c>
      <c r="W4133" s="68">
        <v>0</v>
      </c>
      <c r="X4133" s="69">
        <v>0</v>
      </c>
      <c r="Y4133" s="68">
        <v>0</v>
      </c>
      <c r="Z4133" s="69">
        <v>0</v>
      </c>
      <c r="AA4133" s="68">
        <v>0</v>
      </c>
      <c r="AB4133" s="69">
        <v>0</v>
      </c>
      <c r="AC4133" s="54"/>
      <c r="AD4133" s="55">
        <f t="shared" si="87"/>
        <v>0</v>
      </c>
      <c r="AE4133" s="54"/>
    </row>
    <row r="4134" spans="2:31" x14ac:dyDescent="0.3">
      <c r="B4134" s="4" t="s">
        <v>129</v>
      </c>
      <c r="C4134" s="14"/>
      <c r="D4134" s="14"/>
      <c r="E4134" s="68">
        <v>0</v>
      </c>
      <c r="F4134" s="69">
        <v>0</v>
      </c>
      <c r="G4134" s="68">
        <v>0</v>
      </c>
      <c r="H4134" s="69">
        <v>0</v>
      </c>
      <c r="I4134" s="68">
        <v>0</v>
      </c>
      <c r="J4134" s="69">
        <v>0</v>
      </c>
      <c r="K4134" s="68">
        <v>0</v>
      </c>
      <c r="L4134" s="69">
        <v>0</v>
      </c>
      <c r="M4134" s="68">
        <v>0</v>
      </c>
      <c r="N4134" s="69">
        <v>0</v>
      </c>
      <c r="O4134" s="68">
        <v>0</v>
      </c>
      <c r="P4134" s="69">
        <v>0</v>
      </c>
      <c r="Q4134" s="68">
        <v>0</v>
      </c>
      <c r="R4134" s="69">
        <v>0</v>
      </c>
      <c r="S4134" s="68">
        <v>0</v>
      </c>
      <c r="T4134" s="69">
        <v>0</v>
      </c>
      <c r="U4134" s="68">
        <v>0</v>
      </c>
      <c r="V4134" s="69">
        <v>0</v>
      </c>
      <c r="W4134" s="68">
        <v>0</v>
      </c>
      <c r="X4134" s="69">
        <v>0</v>
      </c>
      <c r="Y4134" s="68">
        <v>0</v>
      </c>
      <c r="Z4134" s="69">
        <v>0</v>
      </c>
      <c r="AA4134" s="68">
        <v>0</v>
      </c>
      <c r="AB4134" s="69">
        <v>0</v>
      </c>
      <c r="AC4134" s="54"/>
      <c r="AD4134" s="55">
        <f t="shared" si="87"/>
        <v>0</v>
      </c>
      <c r="AE4134" s="54"/>
    </row>
    <row r="4135" spans="2:31" x14ac:dyDescent="0.3">
      <c r="B4135" s="4" t="s">
        <v>196</v>
      </c>
      <c r="C4135" s="14"/>
      <c r="D4135" s="14"/>
      <c r="E4135" s="68">
        <v>0</v>
      </c>
      <c r="F4135" s="69">
        <v>0</v>
      </c>
      <c r="G4135" s="68">
        <v>0</v>
      </c>
      <c r="H4135" s="69">
        <v>0</v>
      </c>
      <c r="I4135" s="68">
        <v>0</v>
      </c>
      <c r="J4135" s="69">
        <v>0</v>
      </c>
      <c r="K4135" s="68">
        <v>0</v>
      </c>
      <c r="L4135" s="69">
        <v>0</v>
      </c>
      <c r="M4135" s="68">
        <v>0</v>
      </c>
      <c r="N4135" s="69">
        <v>0</v>
      </c>
      <c r="O4135" s="68">
        <v>0</v>
      </c>
      <c r="P4135" s="69">
        <v>0</v>
      </c>
      <c r="Q4135" s="68">
        <v>0</v>
      </c>
      <c r="R4135" s="69">
        <v>0</v>
      </c>
      <c r="S4135" s="68">
        <v>0</v>
      </c>
      <c r="T4135" s="69">
        <v>0</v>
      </c>
      <c r="U4135" s="68">
        <v>0</v>
      </c>
      <c r="V4135" s="69">
        <v>0</v>
      </c>
      <c r="W4135" s="68">
        <v>0</v>
      </c>
      <c r="X4135" s="69">
        <v>0</v>
      </c>
      <c r="Y4135" s="68">
        <v>0</v>
      </c>
      <c r="Z4135" s="69">
        <v>0</v>
      </c>
      <c r="AA4135" s="68">
        <v>0</v>
      </c>
      <c r="AB4135" s="69">
        <v>0</v>
      </c>
      <c r="AC4135" s="54"/>
      <c r="AD4135" s="55">
        <f t="shared" si="87"/>
        <v>0</v>
      </c>
      <c r="AE4135" s="54"/>
    </row>
    <row r="4136" spans="2:31" x14ac:dyDescent="0.3">
      <c r="B4136" s="4" t="s">
        <v>207</v>
      </c>
      <c r="C4136" s="14"/>
      <c r="D4136" s="14"/>
      <c r="E4136" s="68">
        <v>0</v>
      </c>
      <c r="F4136" s="69">
        <v>0</v>
      </c>
      <c r="G4136" s="68">
        <v>0</v>
      </c>
      <c r="H4136" s="69">
        <v>0</v>
      </c>
      <c r="I4136" s="68">
        <v>0</v>
      </c>
      <c r="J4136" s="69">
        <v>0</v>
      </c>
      <c r="K4136" s="68">
        <v>0</v>
      </c>
      <c r="L4136" s="69">
        <v>0</v>
      </c>
      <c r="M4136" s="68">
        <v>0</v>
      </c>
      <c r="N4136" s="69">
        <v>0</v>
      </c>
      <c r="O4136" s="68">
        <v>0</v>
      </c>
      <c r="P4136" s="69">
        <v>0</v>
      </c>
      <c r="Q4136" s="68">
        <v>0</v>
      </c>
      <c r="R4136" s="69">
        <v>0</v>
      </c>
      <c r="S4136" s="68">
        <v>0</v>
      </c>
      <c r="T4136" s="69">
        <v>0</v>
      </c>
      <c r="U4136" s="68">
        <v>0</v>
      </c>
      <c r="V4136" s="69">
        <v>0</v>
      </c>
      <c r="W4136" s="68">
        <v>0</v>
      </c>
      <c r="X4136" s="69">
        <v>0</v>
      </c>
      <c r="Y4136" s="68">
        <v>0</v>
      </c>
      <c r="Z4136" s="69">
        <v>0</v>
      </c>
      <c r="AA4136" s="68">
        <v>0</v>
      </c>
      <c r="AB4136" s="69">
        <v>0</v>
      </c>
      <c r="AC4136" s="54"/>
      <c r="AD4136" s="55">
        <f t="shared" si="87"/>
        <v>0</v>
      </c>
      <c r="AE4136" s="54"/>
    </row>
    <row r="4137" spans="2:31" x14ac:dyDescent="0.3">
      <c r="B4137" s="4" t="s">
        <v>208</v>
      </c>
      <c r="C4137" s="14"/>
      <c r="D4137" s="1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7"/>
        <v>0</v>
      </c>
      <c r="AE4137" s="54"/>
    </row>
    <row r="4138" spans="2:31" x14ac:dyDescent="0.3">
      <c r="B4138" s="4" t="s">
        <v>147</v>
      </c>
      <c r="C4138" s="14"/>
      <c r="D4138" s="1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7"/>
        <v>0</v>
      </c>
      <c r="AE4138" s="54"/>
    </row>
    <row r="4139" spans="2:31" x14ac:dyDescent="0.3">
      <c r="B4139" s="4" t="s">
        <v>220</v>
      </c>
      <c r="C4139" s="14"/>
      <c r="D4139" s="1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4.0882276693979896E-2</v>
      </c>
      <c r="P4139" s="71">
        <v>4.0906589428583773E-2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7"/>
        <v>8.1788866122563669E-2</v>
      </c>
      <c r="AE4139" s="54"/>
    </row>
    <row r="4140" spans="2:31" x14ac:dyDescent="0.3">
      <c r="B4140" s="4" t="s">
        <v>221</v>
      </c>
      <c r="C4140" s="14"/>
      <c r="D4140" s="1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4.0882276693979896E-2</v>
      </c>
      <c r="P4140" s="71">
        <v>4.0906589428583773E-2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7"/>
        <v>8.1788866122563669E-2</v>
      </c>
      <c r="AE4140" s="54"/>
    </row>
    <row r="4141" spans="2:31" x14ac:dyDescent="0.3">
      <c r="B4141" s="4" t="s">
        <v>144</v>
      </c>
      <c r="C4141" s="14"/>
      <c r="D4141" s="1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3.4822508494059316E-2</v>
      </c>
      <c r="P4141" s="71">
        <v>3.5176839828491277E-2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7"/>
        <v>6.9999348322550586E-2</v>
      </c>
      <c r="AE4141" s="54"/>
    </row>
    <row r="4142" spans="2:31" x14ac:dyDescent="0.3">
      <c r="B4142" s="4" t="s">
        <v>188</v>
      </c>
      <c r="C4142" s="14"/>
      <c r="D4142" s="1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7"/>
        <v>0</v>
      </c>
      <c r="AE4142" s="54"/>
    </row>
    <row r="4143" spans="2:31" x14ac:dyDescent="0.3">
      <c r="B4143" s="4" t="s">
        <v>189</v>
      </c>
      <c r="C4143" s="14"/>
      <c r="D4143" s="1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7"/>
        <v>0</v>
      </c>
      <c r="AE4143" s="54"/>
    </row>
    <row r="4144" spans="2:31" x14ac:dyDescent="0.3">
      <c r="B4144" s="4" t="s">
        <v>235</v>
      </c>
      <c r="C4144" s="14"/>
      <c r="D4144" s="1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0</v>
      </c>
      <c r="O4144" s="70">
        <v>0.27614145596822093</v>
      </c>
      <c r="P4144" s="71">
        <v>0.27627914269765214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7"/>
        <v>0.55242059866587301</v>
      </c>
      <c r="AE4144" s="54"/>
    </row>
    <row r="4145" spans="2:31" x14ac:dyDescent="0.3">
      <c r="B4145" s="4" t="s">
        <v>244</v>
      </c>
      <c r="C4145" s="14"/>
      <c r="D4145" s="1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0</v>
      </c>
      <c r="O4145" s="70">
        <v>3.9309000968933104E-2</v>
      </c>
      <c r="P4145" s="71">
        <v>3.9313209056854245E-2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7"/>
        <v>7.8622210025787342E-2</v>
      </c>
      <c r="AE4145" s="54"/>
    </row>
    <row r="4146" spans="2:31" x14ac:dyDescent="0.3">
      <c r="B4146" s="4" t="s">
        <v>148</v>
      </c>
      <c r="C4146" s="14"/>
      <c r="D4146" s="1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0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7"/>
        <v>0</v>
      </c>
      <c r="AE4146" s="54"/>
    </row>
    <row r="4147" spans="2:31" x14ac:dyDescent="0.3">
      <c r="B4147" s="4" t="s">
        <v>149</v>
      </c>
      <c r="C4147" s="14"/>
      <c r="D4147" s="1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0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7"/>
        <v>0</v>
      </c>
      <c r="AE4147" s="54"/>
    </row>
    <row r="4148" spans="2:31" x14ac:dyDescent="0.3">
      <c r="B4148" s="4" t="s">
        <v>150</v>
      </c>
      <c r="C4148" s="14"/>
      <c r="D4148" s="1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7"/>
        <v>0</v>
      </c>
      <c r="AE4148" s="54"/>
    </row>
    <row r="4149" spans="2:31" x14ac:dyDescent="0.3">
      <c r="B4149" s="4" t="s">
        <v>151</v>
      </c>
      <c r="C4149" s="14"/>
      <c r="D4149" s="1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7"/>
        <v>0</v>
      </c>
      <c r="AE4149" s="54"/>
    </row>
    <row r="4150" spans="2:31" x14ac:dyDescent="0.3">
      <c r="B4150" s="4" t="s">
        <v>194</v>
      </c>
      <c r="C4150" s="14"/>
      <c r="D4150" s="1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7"/>
        <v>0</v>
      </c>
      <c r="AE4150" s="54"/>
    </row>
    <row r="4151" spans="2:31" x14ac:dyDescent="0.3">
      <c r="B4151" s="4" t="s">
        <v>195</v>
      </c>
      <c r="C4151" s="14"/>
      <c r="D4151" s="1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7"/>
        <v>0</v>
      </c>
      <c r="AE4151" s="54"/>
    </row>
    <row r="4152" spans="2:31" x14ac:dyDescent="0.3">
      <c r="B4152" s="4" t="s">
        <v>179</v>
      </c>
      <c r="C4152" s="14"/>
      <c r="D4152" s="1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7"/>
        <v>0</v>
      </c>
      <c r="AE4152" s="54"/>
    </row>
    <row r="4153" spans="2:31" x14ac:dyDescent="0.3">
      <c r="B4153" s="4" t="s">
        <v>180</v>
      </c>
      <c r="C4153" s="14"/>
      <c r="D4153" s="1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7"/>
        <v>0</v>
      </c>
      <c r="AE4153" s="54"/>
    </row>
    <row r="4154" spans="2:31" x14ac:dyDescent="0.3">
      <c r="B4154" s="4" t="s">
        <v>251</v>
      </c>
      <c r="C4154" s="14"/>
      <c r="D4154" s="1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7"/>
        <v>0</v>
      </c>
      <c r="AE4154" s="54"/>
    </row>
    <row r="4155" spans="2:31" x14ac:dyDescent="0.3">
      <c r="B4155" s="4" t="s">
        <v>152</v>
      </c>
      <c r="C4155" s="14"/>
      <c r="D4155" s="1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7"/>
        <v>0</v>
      </c>
      <c r="AE4155" s="54"/>
    </row>
    <row r="4156" spans="2:31" x14ac:dyDescent="0.3">
      <c r="B4156" s="4" t="s">
        <v>153</v>
      </c>
      <c r="C4156" s="14"/>
      <c r="D4156" s="1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7"/>
        <v>0</v>
      </c>
      <c r="AE4156" s="54"/>
    </row>
    <row r="4157" spans="2:31" x14ac:dyDescent="0.3">
      <c r="B4157" s="4" t="s">
        <v>154</v>
      </c>
      <c r="C4157" s="14"/>
      <c r="D4157" s="1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7"/>
        <v>0</v>
      </c>
      <c r="AE4157" s="54"/>
    </row>
    <row r="4158" spans="2:31" x14ac:dyDescent="0.3">
      <c r="B4158" s="4" t="s">
        <v>141</v>
      </c>
      <c r="C4158" s="14"/>
      <c r="D4158" s="1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7"/>
        <v>0</v>
      </c>
      <c r="AE4158" s="54"/>
    </row>
    <row r="4159" spans="2:31" x14ac:dyDescent="0.3">
      <c r="B4159" s="4" t="s">
        <v>222</v>
      </c>
      <c r="C4159" s="14"/>
      <c r="D4159" s="1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7"/>
        <v>0</v>
      </c>
      <c r="AE4159" s="54"/>
    </row>
    <row r="4160" spans="2:31" x14ac:dyDescent="0.3">
      <c r="B4160" s="4" t="s">
        <v>240</v>
      </c>
      <c r="C4160" s="14"/>
      <c r="D4160" s="1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7"/>
        <v>0</v>
      </c>
      <c r="AE4160" s="54"/>
    </row>
    <row r="4161" spans="2:31" x14ac:dyDescent="0.3">
      <c r="B4161" s="4" t="s">
        <v>223</v>
      </c>
      <c r="C4161" s="14"/>
      <c r="D4161" s="1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3.4589147567749022E-2</v>
      </c>
      <c r="P4161" s="71">
        <v>2.9478995005289711E-2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7"/>
        <v>6.4068142573038736E-2</v>
      </c>
      <c r="AE4161" s="54"/>
    </row>
    <row r="4162" spans="2:31" x14ac:dyDescent="0.3">
      <c r="B4162" s="4" t="s">
        <v>284</v>
      </c>
      <c r="C4162" s="14"/>
      <c r="D4162" s="1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7"/>
        <v>0</v>
      </c>
      <c r="AE4162" s="54"/>
    </row>
    <row r="4163" spans="2:31" x14ac:dyDescent="0.3">
      <c r="B4163" s="4" t="s">
        <v>236</v>
      </c>
      <c r="C4163" s="14"/>
      <c r="D4163" s="1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7"/>
        <v>0</v>
      </c>
      <c r="AE4163" s="54"/>
    </row>
    <row r="4164" spans="2:31" x14ac:dyDescent="0.3">
      <c r="B4164" s="4" t="s">
        <v>237</v>
      </c>
      <c r="C4164" s="14"/>
      <c r="D4164" s="1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7"/>
        <v>0</v>
      </c>
      <c r="AE4164" s="54"/>
    </row>
    <row r="4165" spans="2:31" x14ac:dyDescent="0.3">
      <c r="B4165" s="4" t="s">
        <v>249</v>
      </c>
      <c r="C4165" s="14"/>
      <c r="D4165" s="1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7"/>
        <v>0</v>
      </c>
      <c r="AE4165" s="54"/>
    </row>
    <row r="4166" spans="2:31" x14ac:dyDescent="0.3">
      <c r="B4166" s="4" t="s">
        <v>214</v>
      </c>
      <c r="C4166" s="14"/>
      <c r="D4166" s="1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0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7"/>
        <v>0</v>
      </c>
      <c r="AE4166" s="54"/>
    </row>
    <row r="4167" spans="2:31" x14ac:dyDescent="0.3">
      <c r="B4167" s="4" t="s">
        <v>215</v>
      </c>
      <c r="C4167" s="14"/>
      <c r="D4167" s="1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7"/>
        <v>0</v>
      </c>
      <c r="AE4167" s="54"/>
    </row>
    <row r="4168" spans="2:31" x14ac:dyDescent="0.3">
      <c r="B4168" s="4" t="s">
        <v>216</v>
      </c>
      <c r="C4168" s="14"/>
      <c r="D4168" s="1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7"/>
        <v>0</v>
      </c>
      <c r="AE4168" s="54"/>
    </row>
    <row r="4169" spans="2:31" x14ac:dyDescent="0.3">
      <c r="B4169" s="4" t="s">
        <v>250</v>
      </c>
      <c r="C4169" s="14"/>
      <c r="D4169" s="1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7"/>
        <v>0</v>
      </c>
      <c r="AE4169" s="54"/>
    </row>
    <row r="4170" spans="2:31" x14ac:dyDescent="0.3">
      <c r="B4170" s="4" t="s">
        <v>238</v>
      </c>
      <c r="C4170" s="14"/>
      <c r="D4170" s="1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7"/>
        <v>0</v>
      </c>
      <c r="AE4170" s="54"/>
    </row>
    <row r="4171" spans="2:31" x14ac:dyDescent="0.3">
      <c r="B4171" s="4" t="s">
        <v>181</v>
      </c>
      <c r="C4171" s="14"/>
      <c r="D4171" s="1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7"/>
        <v>0</v>
      </c>
      <c r="AE4171" s="54"/>
    </row>
    <row r="4172" spans="2:31" x14ac:dyDescent="0.3">
      <c r="B4172" s="4" t="s">
        <v>182</v>
      </c>
      <c r="C4172" s="14"/>
      <c r="D4172" s="1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7"/>
        <v>0</v>
      </c>
      <c r="AE4172" s="54"/>
    </row>
    <row r="4173" spans="2:31" x14ac:dyDescent="0.3">
      <c r="B4173" s="4" t="s">
        <v>200</v>
      </c>
      <c r="C4173" s="14"/>
      <c r="D4173" s="1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7"/>
        <v>0</v>
      </c>
      <c r="AE4173" s="54"/>
    </row>
    <row r="4174" spans="2:31" x14ac:dyDescent="0.3">
      <c r="B4174" s="4" t="s">
        <v>201</v>
      </c>
      <c r="C4174" s="14"/>
      <c r="D4174" s="1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7"/>
        <v>0</v>
      </c>
      <c r="AE4174" s="54"/>
    </row>
    <row r="4175" spans="2:31" x14ac:dyDescent="0.3">
      <c r="B4175" s="4" t="s">
        <v>202</v>
      </c>
      <c r="C4175" s="14"/>
      <c r="D4175" s="1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5.5000185966491699E-4</v>
      </c>
      <c r="P4175" s="71">
        <v>5.604177713394165E-4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7"/>
        <v>1.1104196310043335E-3</v>
      </c>
      <c r="AE4175" s="54"/>
    </row>
    <row r="4176" spans="2:31" x14ac:dyDescent="0.3">
      <c r="B4176" s="4" t="s">
        <v>203</v>
      </c>
      <c r="C4176" s="14"/>
      <c r="D4176" s="1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5.5000185966491699E-4</v>
      </c>
      <c r="P4176" s="71">
        <v>5.604177713394165E-4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7"/>
        <v>1.1104196310043335E-3</v>
      </c>
      <c r="AE4176" s="54"/>
    </row>
    <row r="4177" spans="2:31" x14ac:dyDescent="0.3">
      <c r="B4177" s="4" t="s">
        <v>130</v>
      </c>
      <c r="C4177" s="14"/>
      <c r="D4177" s="1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7"/>
        <v>0</v>
      </c>
      <c r="AE4177" s="54"/>
    </row>
    <row r="4178" spans="2:31" x14ac:dyDescent="0.3">
      <c r="B4178" s="4" t="s">
        <v>131</v>
      </c>
      <c r="C4178" s="14"/>
      <c r="D4178" s="14"/>
      <c r="E4178" s="70">
        <v>0</v>
      </c>
      <c r="F4178" s="71">
        <v>0</v>
      </c>
      <c r="G4178" s="70">
        <v>0</v>
      </c>
      <c r="H4178" s="71">
        <v>0</v>
      </c>
      <c r="I4178" s="70">
        <v>0</v>
      </c>
      <c r="J4178" s="71">
        <v>0</v>
      </c>
      <c r="K4178" s="70">
        <v>0</v>
      </c>
      <c r="L4178" s="71">
        <v>0</v>
      </c>
      <c r="M4178" s="70">
        <v>0</v>
      </c>
      <c r="N4178" s="71">
        <v>0</v>
      </c>
      <c r="O4178" s="70">
        <v>0</v>
      </c>
      <c r="P4178" s="71">
        <v>0</v>
      </c>
      <c r="Q4178" s="70">
        <v>0</v>
      </c>
      <c r="R4178" s="71">
        <v>0</v>
      </c>
      <c r="S4178" s="70">
        <v>0</v>
      </c>
      <c r="T4178" s="71">
        <v>0</v>
      </c>
      <c r="U4178" s="70">
        <v>0</v>
      </c>
      <c r="V4178" s="71">
        <v>0</v>
      </c>
      <c r="W4178" s="70">
        <v>0</v>
      </c>
      <c r="X4178" s="71">
        <v>0</v>
      </c>
      <c r="Y4178" s="70">
        <v>0</v>
      </c>
      <c r="Z4178" s="71">
        <v>0</v>
      </c>
      <c r="AA4178" s="70">
        <v>0</v>
      </c>
      <c r="AB4178" s="71">
        <v>0</v>
      </c>
      <c r="AC4178" s="54"/>
      <c r="AD4178" s="55">
        <f t="shared" si="87"/>
        <v>0</v>
      </c>
      <c r="AE4178" s="54"/>
    </row>
    <row r="4179" spans="2:31" x14ac:dyDescent="0.3">
      <c r="B4179" s="4" t="s">
        <v>219</v>
      </c>
      <c r="C4179" s="14"/>
      <c r="D4179" s="14"/>
      <c r="E4179" s="70">
        <v>0</v>
      </c>
      <c r="F4179" s="71">
        <v>0</v>
      </c>
      <c r="G4179" s="70">
        <v>0</v>
      </c>
      <c r="H4179" s="71">
        <v>0</v>
      </c>
      <c r="I4179" s="70">
        <v>0</v>
      </c>
      <c r="J4179" s="71">
        <v>0</v>
      </c>
      <c r="K4179" s="70">
        <v>0</v>
      </c>
      <c r="L4179" s="71">
        <v>0</v>
      </c>
      <c r="M4179" s="70">
        <v>0</v>
      </c>
      <c r="N4179" s="71">
        <v>0</v>
      </c>
      <c r="O4179" s="70">
        <v>0</v>
      </c>
      <c r="P4179" s="71">
        <v>0</v>
      </c>
      <c r="Q4179" s="70">
        <v>0</v>
      </c>
      <c r="R4179" s="71">
        <v>0</v>
      </c>
      <c r="S4179" s="70">
        <v>0</v>
      </c>
      <c r="T4179" s="71">
        <v>0</v>
      </c>
      <c r="U4179" s="70">
        <v>0</v>
      </c>
      <c r="V4179" s="71">
        <v>0</v>
      </c>
      <c r="W4179" s="70">
        <v>0</v>
      </c>
      <c r="X4179" s="71">
        <v>0</v>
      </c>
      <c r="Y4179" s="70">
        <v>0</v>
      </c>
      <c r="Z4179" s="71">
        <v>0</v>
      </c>
      <c r="AA4179" s="70">
        <v>0</v>
      </c>
      <c r="AB4179" s="71">
        <v>0</v>
      </c>
      <c r="AC4179" s="54"/>
      <c r="AD4179" s="55">
        <f t="shared" si="87"/>
        <v>0</v>
      </c>
      <c r="AE4179" s="54"/>
    </row>
    <row r="4180" spans="2:31" x14ac:dyDescent="0.3">
      <c r="B4180" s="4" t="s">
        <v>285</v>
      </c>
      <c r="C4180" s="14"/>
      <c r="D4180" s="14"/>
      <c r="E4180" s="70">
        <v>0</v>
      </c>
      <c r="F4180" s="71">
        <v>0</v>
      </c>
      <c r="G4180" s="70">
        <v>0</v>
      </c>
      <c r="H4180" s="71">
        <v>0</v>
      </c>
      <c r="I4180" s="70">
        <v>0</v>
      </c>
      <c r="J4180" s="71">
        <v>0</v>
      </c>
      <c r="K4180" s="70">
        <v>0</v>
      </c>
      <c r="L4180" s="71">
        <v>0</v>
      </c>
      <c r="M4180" s="70">
        <v>0</v>
      </c>
      <c r="N4180" s="71">
        <v>0</v>
      </c>
      <c r="O4180" s="70">
        <v>0</v>
      </c>
      <c r="P4180" s="71">
        <v>0</v>
      </c>
      <c r="Q4180" s="70">
        <v>0</v>
      </c>
      <c r="R4180" s="71">
        <v>0</v>
      </c>
      <c r="S4180" s="70">
        <v>0</v>
      </c>
      <c r="T4180" s="71">
        <v>0</v>
      </c>
      <c r="U4180" s="70">
        <v>0</v>
      </c>
      <c r="V4180" s="71">
        <v>0</v>
      </c>
      <c r="W4180" s="70">
        <v>0</v>
      </c>
      <c r="X4180" s="71">
        <v>0</v>
      </c>
      <c r="Y4180" s="70">
        <v>0</v>
      </c>
      <c r="Z4180" s="71">
        <v>0</v>
      </c>
      <c r="AA4180" s="70">
        <v>0</v>
      </c>
      <c r="AB4180" s="71">
        <v>0</v>
      </c>
      <c r="AC4180" s="54"/>
      <c r="AD4180" s="55">
        <f t="shared" si="87"/>
        <v>0</v>
      </c>
      <c r="AE4180" s="54"/>
    </row>
    <row r="4181" spans="2:31" x14ac:dyDescent="0.3">
      <c r="B4181" s="4" t="s">
        <v>286</v>
      </c>
      <c r="C4181" s="14"/>
      <c r="D4181" s="14"/>
      <c r="E4181" s="70">
        <v>0</v>
      </c>
      <c r="F4181" s="71">
        <v>0</v>
      </c>
      <c r="G4181" s="70">
        <v>0</v>
      </c>
      <c r="H4181" s="71">
        <v>0</v>
      </c>
      <c r="I4181" s="70">
        <v>0</v>
      </c>
      <c r="J4181" s="71">
        <v>0</v>
      </c>
      <c r="K4181" s="70">
        <v>0</v>
      </c>
      <c r="L4181" s="71">
        <v>0</v>
      </c>
      <c r="M4181" s="70">
        <v>0</v>
      </c>
      <c r="N4181" s="71">
        <v>0</v>
      </c>
      <c r="O4181" s="70">
        <v>0</v>
      </c>
      <c r="P4181" s="71">
        <v>0</v>
      </c>
      <c r="Q4181" s="70">
        <v>0</v>
      </c>
      <c r="R4181" s="71">
        <v>0</v>
      </c>
      <c r="S4181" s="70">
        <v>0</v>
      </c>
      <c r="T4181" s="71">
        <v>0</v>
      </c>
      <c r="U4181" s="70">
        <v>0</v>
      </c>
      <c r="V4181" s="71">
        <v>0</v>
      </c>
      <c r="W4181" s="70">
        <v>0</v>
      </c>
      <c r="X4181" s="71">
        <v>0</v>
      </c>
      <c r="Y4181" s="70">
        <v>0</v>
      </c>
      <c r="Z4181" s="71">
        <v>0</v>
      </c>
      <c r="AA4181" s="70">
        <v>0</v>
      </c>
      <c r="AB4181" s="71">
        <v>0</v>
      </c>
      <c r="AC4181" s="54"/>
      <c r="AD4181" s="55">
        <f t="shared" si="87"/>
        <v>0</v>
      </c>
      <c r="AE4181" s="54"/>
    </row>
    <row r="4182" spans="2:31" x14ac:dyDescent="0.3">
      <c r="B4182" s="4" t="s">
        <v>198</v>
      </c>
      <c r="C4182" s="14"/>
      <c r="D4182" s="14"/>
      <c r="E4182" s="70">
        <v>0</v>
      </c>
      <c r="F4182" s="71">
        <v>0</v>
      </c>
      <c r="G4182" s="70">
        <v>0</v>
      </c>
      <c r="H4182" s="71">
        <v>0</v>
      </c>
      <c r="I4182" s="70">
        <v>0</v>
      </c>
      <c r="J4182" s="71">
        <v>0</v>
      </c>
      <c r="K4182" s="70">
        <v>0</v>
      </c>
      <c r="L4182" s="71">
        <v>0</v>
      </c>
      <c r="M4182" s="70">
        <v>0</v>
      </c>
      <c r="N4182" s="71">
        <v>0</v>
      </c>
      <c r="O4182" s="70">
        <v>0.22718014928884805</v>
      </c>
      <c r="P4182" s="71">
        <v>0.22648939284185568</v>
      </c>
      <c r="Q4182" s="70">
        <v>0</v>
      </c>
      <c r="R4182" s="71">
        <v>0</v>
      </c>
      <c r="S4182" s="70">
        <v>0</v>
      </c>
      <c r="T4182" s="71">
        <v>0</v>
      </c>
      <c r="U4182" s="70">
        <v>0</v>
      </c>
      <c r="V4182" s="71">
        <v>0</v>
      </c>
      <c r="W4182" s="70">
        <v>0</v>
      </c>
      <c r="X4182" s="71">
        <v>0</v>
      </c>
      <c r="Y4182" s="70">
        <v>0</v>
      </c>
      <c r="Z4182" s="71">
        <v>0</v>
      </c>
      <c r="AA4182" s="70">
        <v>0</v>
      </c>
      <c r="AB4182" s="71">
        <v>0</v>
      </c>
      <c r="AC4182" s="54"/>
      <c r="AD4182" s="55">
        <f t="shared" si="87"/>
        <v>0.45366954213070376</v>
      </c>
      <c r="AE4182" s="54"/>
    </row>
    <row r="4183" spans="2:31" x14ac:dyDescent="0.3">
      <c r="B4183" s="4" t="s">
        <v>199</v>
      </c>
      <c r="C4183" s="14"/>
      <c r="D4183" s="14"/>
      <c r="E4183" s="70">
        <v>0</v>
      </c>
      <c r="F4183" s="71">
        <v>0</v>
      </c>
      <c r="G4183" s="70">
        <v>0</v>
      </c>
      <c r="H4183" s="71">
        <v>0</v>
      </c>
      <c r="I4183" s="70">
        <v>0</v>
      </c>
      <c r="J4183" s="71">
        <v>0</v>
      </c>
      <c r="K4183" s="70">
        <v>0</v>
      </c>
      <c r="L4183" s="71">
        <v>0</v>
      </c>
      <c r="M4183" s="70">
        <v>0</v>
      </c>
      <c r="N4183" s="71">
        <v>0</v>
      </c>
      <c r="O4183" s="70">
        <v>0.22718014928884805</v>
      </c>
      <c r="P4183" s="71">
        <v>0.22648939284185568</v>
      </c>
      <c r="Q4183" s="70">
        <v>0</v>
      </c>
      <c r="R4183" s="71">
        <v>0</v>
      </c>
      <c r="S4183" s="70">
        <v>0</v>
      </c>
      <c r="T4183" s="71">
        <v>0</v>
      </c>
      <c r="U4183" s="70">
        <v>0</v>
      </c>
      <c r="V4183" s="71">
        <v>0</v>
      </c>
      <c r="W4183" s="70">
        <v>0</v>
      </c>
      <c r="X4183" s="71">
        <v>0</v>
      </c>
      <c r="Y4183" s="70">
        <v>0</v>
      </c>
      <c r="Z4183" s="71">
        <v>0</v>
      </c>
      <c r="AA4183" s="70">
        <v>0</v>
      </c>
      <c r="AB4183" s="71">
        <v>0</v>
      </c>
      <c r="AC4183" s="54"/>
      <c r="AD4183" s="55">
        <f t="shared" si="87"/>
        <v>0.45366954213070376</v>
      </c>
      <c r="AE4183" s="54"/>
    </row>
    <row r="4184" spans="2:31" x14ac:dyDescent="0.3">
      <c r="B4184" s="4" t="s">
        <v>155</v>
      </c>
      <c r="C4184" s="14"/>
      <c r="D4184" s="14"/>
      <c r="E4184" s="70">
        <v>0</v>
      </c>
      <c r="F4184" s="71">
        <v>0</v>
      </c>
      <c r="G4184" s="70">
        <v>0</v>
      </c>
      <c r="H4184" s="71">
        <v>0</v>
      </c>
      <c r="I4184" s="70">
        <v>0</v>
      </c>
      <c r="J4184" s="71">
        <v>0</v>
      </c>
      <c r="K4184" s="70">
        <v>0</v>
      </c>
      <c r="L4184" s="71">
        <v>0</v>
      </c>
      <c r="M4184" s="70">
        <v>0</v>
      </c>
      <c r="N4184" s="71">
        <v>0</v>
      </c>
      <c r="O4184" s="70">
        <v>0</v>
      </c>
      <c r="P4184" s="71">
        <v>0</v>
      </c>
      <c r="Q4184" s="70">
        <v>0</v>
      </c>
      <c r="R4184" s="71">
        <v>0</v>
      </c>
      <c r="S4184" s="70">
        <v>0</v>
      </c>
      <c r="T4184" s="71">
        <v>0</v>
      </c>
      <c r="U4184" s="70">
        <v>0</v>
      </c>
      <c r="V4184" s="71">
        <v>0</v>
      </c>
      <c r="W4184" s="70">
        <v>0</v>
      </c>
      <c r="X4184" s="71">
        <v>0</v>
      </c>
      <c r="Y4184" s="70">
        <v>0</v>
      </c>
      <c r="Z4184" s="71">
        <v>0</v>
      </c>
      <c r="AA4184" s="70">
        <v>0</v>
      </c>
      <c r="AB4184" s="71">
        <v>0</v>
      </c>
      <c r="AC4184" s="54"/>
      <c r="AD4184" s="55">
        <f t="shared" si="87"/>
        <v>0</v>
      </c>
      <c r="AE4184" s="54"/>
    </row>
    <row r="4185" spans="2:31" x14ac:dyDescent="0.3">
      <c r="B4185" s="4" t="s">
        <v>231</v>
      </c>
      <c r="C4185" s="14"/>
      <c r="D4185" s="14"/>
      <c r="E4185" s="70">
        <v>0</v>
      </c>
      <c r="F4185" s="71">
        <v>0</v>
      </c>
      <c r="G4185" s="70">
        <v>0</v>
      </c>
      <c r="H4185" s="71">
        <v>0</v>
      </c>
      <c r="I4185" s="70">
        <v>0</v>
      </c>
      <c r="J4185" s="71">
        <v>0</v>
      </c>
      <c r="K4185" s="70">
        <v>0</v>
      </c>
      <c r="L4185" s="71">
        <v>0</v>
      </c>
      <c r="M4185" s="70">
        <v>0</v>
      </c>
      <c r="N4185" s="71">
        <v>0</v>
      </c>
      <c r="O4185" s="70">
        <v>0</v>
      </c>
      <c r="P4185" s="71">
        <v>0</v>
      </c>
      <c r="Q4185" s="70">
        <v>0</v>
      </c>
      <c r="R4185" s="71">
        <v>0</v>
      </c>
      <c r="S4185" s="70">
        <v>0</v>
      </c>
      <c r="T4185" s="71">
        <v>0</v>
      </c>
      <c r="U4185" s="70">
        <v>0</v>
      </c>
      <c r="V4185" s="71">
        <v>0</v>
      </c>
      <c r="W4185" s="70">
        <v>0</v>
      </c>
      <c r="X4185" s="71">
        <v>0</v>
      </c>
      <c r="Y4185" s="70">
        <v>0</v>
      </c>
      <c r="Z4185" s="71">
        <v>0</v>
      </c>
      <c r="AA4185" s="70">
        <v>0</v>
      </c>
      <c r="AB4185" s="71">
        <v>0</v>
      </c>
      <c r="AC4185" s="54"/>
      <c r="AD4185" s="55">
        <f t="shared" si="87"/>
        <v>0</v>
      </c>
      <c r="AE4185" s="54"/>
    </row>
    <row r="4186" spans="2:31" x14ac:dyDescent="0.3">
      <c r="B4186" s="4" t="s">
        <v>232</v>
      </c>
      <c r="C4186" s="14"/>
      <c r="D4186" s="14"/>
      <c r="E4186" s="70">
        <v>0</v>
      </c>
      <c r="F4186" s="71">
        <v>0</v>
      </c>
      <c r="G4186" s="70">
        <v>0</v>
      </c>
      <c r="H4186" s="71">
        <v>0</v>
      </c>
      <c r="I4186" s="70">
        <v>0</v>
      </c>
      <c r="J4186" s="71">
        <v>0</v>
      </c>
      <c r="K4186" s="70">
        <v>0</v>
      </c>
      <c r="L4186" s="71">
        <v>0</v>
      </c>
      <c r="M4186" s="70">
        <v>0</v>
      </c>
      <c r="N4186" s="71">
        <v>0</v>
      </c>
      <c r="O4186" s="70">
        <v>0</v>
      </c>
      <c r="P4186" s="71">
        <v>0</v>
      </c>
      <c r="Q4186" s="70">
        <v>0</v>
      </c>
      <c r="R4186" s="71">
        <v>0</v>
      </c>
      <c r="S4186" s="70">
        <v>0</v>
      </c>
      <c r="T4186" s="71">
        <v>0</v>
      </c>
      <c r="U4186" s="70">
        <v>0</v>
      </c>
      <c r="V4186" s="71">
        <v>0</v>
      </c>
      <c r="W4186" s="70">
        <v>0</v>
      </c>
      <c r="X4186" s="71">
        <v>0</v>
      </c>
      <c r="Y4186" s="70">
        <v>0</v>
      </c>
      <c r="Z4186" s="71">
        <v>0</v>
      </c>
      <c r="AA4186" s="70">
        <v>0</v>
      </c>
      <c r="AB4186" s="71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233</v>
      </c>
      <c r="C4187" s="14"/>
      <c r="D4187" s="14"/>
      <c r="E4187" s="70">
        <v>0</v>
      </c>
      <c r="F4187" s="71">
        <v>0</v>
      </c>
      <c r="G4187" s="70">
        <v>0</v>
      </c>
      <c r="H4187" s="71">
        <v>0</v>
      </c>
      <c r="I4187" s="70">
        <v>0</v>
      </c>
      <c r="J4187" s="71">
        <v>0</v>
      </c>
      <c r="K4187" s="70">
        <v>0</v>
      </c>
      <c r="L4187" s="71">
        <v>0</v>
      </c>
      <c r="M4187" s="70">
        <v>0</v>
      </c>
      <c r="N4187" s="71">
        <v>0</v>
      </c>
      <c r="O4187" s="70">
        <v>0</v>
      </c>
      <c r="P4187" s="71">
        <v>0</v>
      </c>
      <c r="Q4187" s="70">
        <v>0</v>
      </c>
      <c r="R4187" s="71">
        <v>0</v>
      </c>
      <c r="S4187" s="70">
        <v>0</v>
      </c>
      <c r="T4187" s="71">
        <v>0</v>
      </c>
      <c r="U4187" s="70">
        <v>0</v>
      </c>
      <c r="V4187" s="71">
        <v>0</v>
      </c>
      <c r="W4187" s="70">
        <v>0</v>
      </c>
      <c r="X4187" s="71">
        <v>0</v>
      </c>
      <c r="Y4187" s="70">
        <v>0</v>
      </c>
      <c r="Z4187" s="71">
        <v>0</v>
      </c>
      <c r="AA4187" s="70">
        <v>0</v>
      </c>
      <c r="AB4187" s="71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234</v>
      </c>
      <c r="C4188" s="4"/>
      <c r="D4188" s="4"/>
      <c r="E4188" s="70">
        <v>0</v>
      </c>
      <c r="F4188" s="71">
        <v>0</v>
      </c>
      <c r="G4188" s="70">
        <v>0</v>
      </c>
      <c r="H4188" s="71">
        <v>0</v>
      </c>
      <c r="I4188" s="70">
        <v>0</v>
      </c>
      <c r="J4188" s="71">
        <v>0</v>
      </c>
      <c r="K4188" s="70">
        <v>0</v>
      </c>
      <c r="L4188" s="71">
        <v>0</v>
      </c>
      <c r="M4188" s="70">
        <v>0</v>
      </c>
      <c r="N4188" s="71">
        <v>0</v>
      </c>
      <c r="O4188" s="70">
        <v>0</v>
      </c>
      <c r="P4188" s="71">
        <v>0</v>
      </c>
      <c r="Q4188" s="70">
        <v>0</v>
      </c>
      <c r="R4188" s="71">
        <v>0</v>
      </c>
      <c r="S4188" s="70">
        <v>0</v>
      </c>
      <c r="T4188" s="71">
        <v>0</v>
      </c>
      <c r="U4188" s="70">
        <v>0</v>
      </c>
      <c r="V4188" s="71">
        <v>0</v>
      </c>
      <c r="W4188" s="70">
        <v>0</v>
      </c>
      <c r="X4188" s="71">
        <v>0</v>
      </c>
      <c r="Y4188" s="70">
        <v>0</v>
      </c>
      <c r="Z4188" s="71">
        <v>0</v>
      </c>
      <c r="AA4188" s="70">
        <v>0</v>
      </c>
      <c r="AB4188" s="71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288</v>
      </c>
      <c r="C4189" s="4"/>
      <c r="D4189" s="4"/>
      <c r="E4189" s="70">
        <v>0</v>
      </c>
      <c r="F4189" s="71">
        <v>0</v>
      </c>
      <c r="G4189" s="70">
        <v>0</v>
      </c>
      <c r="H4189" s="71">
        <v>0</v>
      </c>
      <c r="I4189" s="70">
        <v>0</v>
      </c>
      <c r="J4189" s="71">
        <v>0</v>
      </c>
      <c r="K4189" s="70">
        <v>0</v>
      </c>
      <c r="L4189" s="71">
        <v>0</v>
      </c>
      <c r="M4189" s="70">
        <v>0</v>
      </c>
      <c r="N4189" s="71">
        <v>0</v>
      </c>
      <c r="O4189" s="70">
        <v>0</v>
      </c>
      <c r="P4189" s="71">
        <v>0</v>
      </c>
      <c r="Q4189" s="70">
        <v>0</v>
      </c>
      <c r="R4189" s="71">
        <v>0</v>
      </c>
      <c r="S4189" s="70">
        <v>0</v>
      </c>
      <c r="T4189" s="71">
        <v>0</v>
      </c>
      <c r="U4189" s="70">
        <v>0</v>
      </c>
      <c r="V4189" s="71">
        <v>0</v>
      </c>
      <c r="W4189" s="70">
        <v>0</v>
      </c>
      <c r="X4189" s="71">
        <v>0</v>
      </c>
      <c r="Y4189" s="70">
        <v>0</v>
      </c>
      <c r="Z4189" s="71">
        <v>0</v>
      </c>
      <c r="AA4189" s="70">
        <v>0</v>
      </c>
      <c r="AB4189" s="71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289</v>
      </c>
      <c r="C4190" s="4"/>
      <c r="D4190" s="4"/>
      <c r="E4190" s="70">
        <v>0</v>
      </c>
      <c r="F4190" s="71">
        <v>0</v>
      </c>
      <c r="G4190" s="70">
        <v>0</v>
      </c>
      <c r="H4190" s="71">
        <v>0</v>
      </c>
      <c r="I4190" s="70">
        <v>0</v>
      </c>
      <c r="J4190" s="71">
        <v>0</v>
      </c>
      <c r="K4190" s="70">
        <v>0</v>
      </c>
      <c r="L4190" s="71">
        <v>0</v>
      </c>
      <c r="M4190" s="70">
        <v>0</v>
      </c>
      <c r="N4190" s="71">
        <v>0</v>
      </c>
      <c r="O4190" s="70">
        <v>0</v>
      </c>
      <c r="P4190" s="71">
        <v>0</v>
      </c>
      <c r="Q4190" s="70">
        <v>0</v>
      </c>
      <c r="R4190" s="71">
        <v>0</v>
      </c>
      <c r="S4190" s="70">
        <v>0</v>
      </c>
      <c r="T4190" s="71">
        <v>0</v>
      </c>
      <c r="U4190" s="70">
        <v>0</v>
      </c>
      <c r="V4190" s="71">
        <v>0</v>
      </c>
      <c r="W4190" s="70">
        <v>0</v>
      </c>
      <c r="X4190" s="71">
        <v>0</v>
      </c>
      <c r="Y4190" s="70">
        <v>0</v>
      </c>
      <c r="Z4190" s="71">
        <v>0</v>
      </c>
      <c r="AA4190" s="70">
        <v>0</v>
      </c>
      <c r="AB4190" s="71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156</v>
      </c>
      <c r="C4191" s="4"/>
      <c r="D4191" s="4"/>
      <c r="E4191" s="70">
        <v>0</v>
      </c>
      <c r="F4191" s="71">
        <v>0</v>
      </c>
      <c r="G4191" s="70">
        <v>0</v>
      </c>
      <c r="H4191" s="71">
        <v>0</v>
      </c>
      <c r="I4191" s="70">
        <v>0</v>
      </c>
      <c r="J4191" s="71">
        <v>0</v>
      </c>
      <c r="K4191" s="70">
        <v>0</v>
      </c>
      <c r="L4191" s="71">
        <v>0</v>
      </c>
      <c r="M4191" s="70">
        <v>0</v>
      </c>
      <c r="N4191" s="71">
        <v>0</v>
      </c>
      <c r="O4191" s="70">
        <v>0.80146068175633767</v>
      </c>
      <c r="P4191" s="71">
        <v>0.79990863641103116</v>
      </c>
      <c r="Q4191" s="70">
        <v>0</v>
      </c>
      <c r="R4191" s="71">
        <v>0</v>
      </c>
      <c r="S4191" s="70">
        <v>0</v>
      </c>
      <c r="T4191" s="71">
        <v>0</v>
      </c>
      <c r="U4191" s="70">
        <v>0</v>
      </c>
      <c r="V4191" s="71">
        <v>0</v>
      </c>
      <c r="W4191" s="70">
        <v>0</v>
      </c>
      <c r="X4191" s="71">
        <v>0</v>
      </c>
      <c r="Y4191" s="70">
        <v>0</v>
      </c>
      <c r="Z4191" s="71">
        <v>0</v>
      </c>
      <c r="AA4191" s="70">
        <v>0</v>
      </c>
      <c r="AB4191" s="71">
        <v>0</v>
      </c>
      <c r="AC4191" s="54"/>
      <c r="AD4191" s="55">
        <f t="shared" si="87"/>
        <v>1.6013693181673689</v>
      </c>
      <c r="AE4191" s="54"/>
    </row>
    <row r="4192" spans="2:31" x14ac:dyDescent="0.3">
      <c r="B4192" s="4" t="s">
        <v>192</v>
      </c>
      <c r="C4192" s="4"/>
      <c r="D4192" s="4"/>
      <c r="E4192" s="70">
        <v>0</v>
      </c>
      <c r="F4192" s="71">
        <v>0</v>
      </c>
      <c r="G4192" s="70">
        <v>0</v>
      </c>
      <c r="H4192" s="71">
        <v>0</v>
      </c>
      <c r="I4192" s="70">
        <v>0</v>
      </c>
      <c r="J4192" s="71">
        <v>0</v>
      </c>
      <c r="K4192" s="70">
        <v>0</v>
      </c>
      <c r="L4192" s="71">
        <v>0</v>
      </c>
      <c r="M4192" s="70">
        <v>0</v>
      </c>
      <c r="N4192" s="71">
        <v>0</v>
      </c>
      <c r="O4192" s="70">
        <v>0</v>
      </c>
      <c r="P4192" s="71">
        <v>0</v>
      </c>
      <c r="Q4192" s="70">
        <v>0</v>
      </c>
      <c r="R4192" s="71">
        <v>0</v>
      </c>
      <c r="S4192" s="70">
        <v>0</v>
      </c>
      <c r="T4192" s="71">
        <v>0</v>
      </c>
      <c r="U4192" s="70">
        <v>0</v>
      </c>
      <c r="V4192" s="71">
        <v>0</v>
      </c>
      <c r="W4192" s="70">
        <v>0</v>
      </c>
      <c r="X4192" s="71">
        <v>0</v>
      </c>
      <c r="Y4192" s="70">
        <v>0</v>
      </c>
      <c r="Z4192" s="71">
        <v>0</v>
      </c>
      <c r="AA4192" s="70">
        <v>0</v>
      </c>
      <c r="AB4192" s="71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193</v>
      </c>
      <c r="C4193" s="4"/>
      <c r="D4193" s="4"/>
      <c r="E4193" s="70">
        <v>0</v>
      </c>
      <c r="F4193" s="71">
        <v>0</v>
      </c>
      <c r="G4193" s="70">
        <v>0</v>
      </c>
      <c r="H4193" s="71">
        <v>0</v>
      </c>
      <c r="I4193" s="70">
        <v>0</v>
      </c>
      <c r="J4193" s="71">
        <v>0</v>
      </c>
      <c r="K4193" s="70">
        <v>0</v>
      </c>
      <c r="L4193" s="71">
        <v>0</v>
      </c>
      <c r="M4193" s="70">
        <v>0</v>
      </c>
      <c r="N4193" s="71">
        <v>0</v>
      </c>
      <c r="O4193" s="70">
        <v>0</v>
      </c>
      <c r="P4193" s="71">
        <v>0</v>
      </c>
      <c r="Q4193" s="70">
        <v>0</v>
      </c>
      <c r="R4193" s="71">
        <v>0</v>
      </c>
      <c r="S4193" s="70">
        <v>0</v>
      </c>
      <c r="T4193" s="71">
        <v>0</v>
      </c>
      <c r="U4193" s="70">
        <v>0</v>
      </c>
      <c r="V4193" s="71">
        <v>0</v>
      </c>
      <c r="W4193" s="70">
        <v>0</v>
      </c>
      <c r="X4193" s="71">
        <v>0</v>
      </c>
      <c r="Y4193" s="70">
        <v>0</v>
      </c>
      <c r="Z4193" s="71">
        <v>0</v>
      </c>
      <c r="AA4193" s="70">
        <v>0</v>
      </c>
      <c r="AB4193" s="71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184</v>
      </c>
      <c r="C4194" s="4"/>
      <c r="D4194" s="4"/>
      <c r="E4194" s="70">
        <v>0</v>
      </c>
      <c r="F4194" s="71">
        <v>0</v>
      </c>
      <c r="G4194" s="70">
        <v>0</v>
      </c>
      <c r="H4194" s="71">
        <v>0</v>
      </c>
      <c r="I4194" s="70">
        <v>0</v>
      </c>
      <c r="J4194" s="71">
        <v>0</v>
      </c>
      <c r="K4194" s="70">
        <v>0</v>
      </c>
      <c r="L4194" s="71">
        <v>0</v>
      </c>
      <c r="M4194" s="70">
        <v>0</v>
      </c>
      <c r="N4194" s="71">
        <v>0</v>
      </c>
      <c r="O4194" s="70">
        <v>0.26043749999999999</v>
      </c>
      <c r="P4194" s="71">
        <v>0.26</v>
      </c>
      <c r="Q4194" s="70">
        <v>0</v>
      </c>
      <c r="R4194" s="71">
        <v>0</v>
      </c>
      <c r="S4194" s="70">
        <v>0</v>
      </c>
      <c r="T4194" s="71">
        <v>0</v>
      </c>
      <c r="U4194" s="70">
        <v>0</v>
      </c>
      <c r="V4194" s="71">
        <v>0</v>
      </c>
      <c r="W4194" s="70">
        <v>0</v>
      </c>
      <c r="X4194" s="71">
        <v>0</v>
      </c>
      <c r="Y4194" s="70">
        <v>0</v>
      </c>
      <c r="Z4194" s="71">
        <v>0</v>
      </c>
      <c r="AA4194" s="70">
        <v>0</v>
      </c>
      <c r="AB4194" s="71">
        <v>0</v>
      </c>
      <c r="AC4194" s="54"/>
      <c r="AD4194" s="55">
        <f t="shared" si="87"/>
        <v>0.5204375</v>
      </c>
      <c r="AE4194" s="54"/>
    </row>
    <row r="4195" spans="2:31" x14ac:dyDescent="0.3">
      <c r="B4195" s="4" t="s">
        <v>185</v>
      </c>
      <c r="C4195" s="4"/>
      <c r="D4195" s="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0.26043749999999999</v>
      </c>
      <c r="P4195" s="71">
        <v>0.26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0.5204375</v>
      </c>
      <c r="AE4195" s="54"/>
    </row>
    <row r="4196" spans="2:31" x14ac:dyDescent="0.3">
      <c r="B4196" s="4" t="s">
        <v>287</v>
      </c>
      <c r="C4196" s="4"/>
      <c r="D4196" s="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142</v>
      </c>
      <c r="C4197" s="4"/>
      <c r="D4197" s="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143</v>
      </c>
      <c r="C4198" s="4"/>
      <c r="D4198" s="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241</v>
      </c>
      <c r="C4199" s="4"/>
      <c r="D4199" s="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0</v>
      </c>
      <c r="O4199" s="70">
        <v>0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160</v>
      </c>
      <c r="C4200" s="4"/>
      <c r="D4200" s="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</v>
      </c>
      <c r="N4200" s="71">
        <v>0</v>
      </c>
      <c r="O4200" s="70">
        <v>0</v>
      </c>
      <c r="P4200" s="71">
        <v>0</v>
      </c>
      <c r="Q4200" s="70">
        <v>0</v>
      </c>
      <c r="R4200" s="71">
        <v>0</v>
      </c>
      <c r="S4200" s="70">
        <v>0</v>
      </c>
      <c r="T4200" s="71">
        <v>0</v>
      </c>
      <c r="U4200" s="70">
        <v>0</v>
      </c>
      <c r="V4200" s="71">
        <v>0</v>
      </c>
      <c r="W4200" s="70">
        <v>0</v>
      </c>
      <c r="X4200" s="71">
        <v>0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ref="AD4200:AD4261" si="88">SUM(E4200:AB4200)</f>
        <v>0</v>
      </c>
      <c r="AE4200" s="54"/>
    </row>
    <row r="4201" spans="2:31" x14ac:dyDescent="0.3">
      <c r="B4201" s="4" t="s">
        <v>161</v>
      </c>
      <c r="C4201" s="4"/>
      <c r="D4201" s="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</v>
      </c>
      <c r="N4201" s="71">
        <v>0</v>
      </c>
      <c r="O4201" s="70">
        <v>0</v>
      </c>
      <c r="P4201" s="71">
        <v>0</v>
      </c>
      <c r="Q4201" s="70">
        <v>0</v>
      </c>
      <c r="R4201" s="71">
        <v>0</v>
      </c>
      <c r="S4201" s="70">
        <v>0</v>
      </c>
      <c r="T4201" s="71">
        <v>0</v>
      </c>
      <c r="U4201" s="70">
        <v>0</v>
      </c>
      <c r="V4201" s="71">
        <v>0</v>
      </c>
      <c r="W4201" s="70">
        <v>0</v>
      </c>
      <c r="X4201" s="71">
        <v>0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8"/>
        <v>0</v>
      </c>
      <c r="AE4201" s="54"/>
    </row>
    <row r="4202" spans="2:31" x14ac:dyDescent="0.3">
      <c r="B4202" s="4" t="s">
        <v>157</v>
      </c>
      <c r="C4202" s="4"/>
      <c r="D4202" s="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8"/>
        <v>0</v>
      </c>
      <c r="AE4202" s="54"/>
    </row>
    <row r="4203" spans="2:31" x14ac:dyDescent="0.3">
      <c r="B4203" s="4" t="s">
        <v>158</v>
      </c>
      <c r="C4203" s="4"/>
      <c r="D4203" s="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8"/>
        <v>0</v>
      </c>
      <c r="AE4203" s="54"/>
    </row>
    <row r="4204" spans="2:31" x14ac:dyDescent="0.3">
      <c r="B4204" s="4" t="s">
        <v>159</v>
      </c>
      <c r="C4204" s="4"/>
      <c r="D4204" s="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8"/>
        <v>0</v>
      </c>
      <c r="AE4204" s="54"/>
    </row>
    <row r="4205" spans="2:31" x14ac:dyDescent="0.3">
      <c r="B4205" s="4" t="s">
        <v>132</v>
      </c>
      <c r="C4205" s="4"/>
      <c r="D4205" s="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8"/>
        <v>0</v>
      </c>
      <c r="AE4205" s="54"/>
    </row>
    <row r="4206" spans="2:31" x14ac:dyDescent="0.3">
      <c r="B4206" s="4" t="s">
        <v>133</v>
      </c>
      <c r="C4206" s="4"/>
      <c r="D4206" s="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8"/>
        <v>0</v>
      </c>
      <c r="AE4206" s="54"/>
    </row>
    <row r="4207" spans="2:31" x14ac:dyDescent="0.3">
      <c r="B4207" s="4" t="s">
        <v>134</v>
      </c>
      <c r="C4207" s="4"/>
      <c r="D4207" s="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8"/>
        <v>0</v>
      </c>
      <c r="AE4207" s="54"/>
    </row>
    <row r="4208" spans="2:31" x14ac:dyDescent="0.3">
      <c r="B4208" s="4" t="s">
        <v>190</v>
      </c>
      <c r="C4208" s="4"/>
      <c r="D4208" s="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8"/>
        <v>0</v>
      </c>
      <c r="AE4208" s="54"/>
    </row>
    <row r="4209" spans="2:31" x14ac:dyDescent="0.3">
      <c r="B4209" s="4" t="s">
        <v>191</v>
      </c>
      <c r="C4209" s="4"/>
      <c r="D4209" s="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8"/>
        <v>0</v>
      </c>
      <c r="AE4209" s="54"/>
    </row>
    <row r="4210" spans="2:31" x14ac:dyDescent="0.3">
      <c r="B4210" s="4" t="s">
        <v>175</v>
      </c>
      <c r="C4210" s="4"/>
      <c r="D4210" s="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9.3301328023274732E-2</v>
      </c>
      <c r="P4210" s="71">
        <v>0.10134045282999675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8"/>
        <v>0.1946417808532715</v>
      </c>
      <c r="AE4210" s="54"/>
    </row>
    <row r="4211" spans="2:31" x14ac:dyDescent="0.3">
      <c r="B4211" s="4" t="s">
        <v>176</v>
      </c>
      <c r="C4211" s="4"/>
      <c r="D4211" s="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9.3301328023274732E-2</v>
      </c>
      <c r="P4211" s="71">
        <v>0.10134045282999675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8"/>
        <v>0.1946417808532715</v>
      </c>
      <c r="AE4211" s="54"/>
    </row>
    <row r="4212" spans="2:31" x14ac:dyDescent="0.3">
      <c r="B4212" s="4" t="s">
        <v>183</v>
      </c>
      <c r="C4212" s="4"/>
      <c r="D4212" s="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8"/>
        <v>0</v>
      </c>
      <c r="AE4212" s="54"/>
    </row>
    <row r="4213" spans="2:31" x14ac:dyDescent="0.3">
      <c r="B4213" s="4" t="s">
        <v>224</v>
      </c>
      <c r="C4213" s="4"/>
      <c r="D4213" s="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4.256740248210146E-2</v>
      </c>
      <c r="P4213" s="71">
        <v>4.2575938631216767E-2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8"/>
        <v>8.5143341113318227E-2</v>
      </c>
      <c r="AE4213" s="54"/>
    </row>
    <row r="4214" spans="2:31" x14ac:dyDescent="0.3">
      <c r="B4214" s="4" t="s">
        <v>225</v>
      </c>
      <c r="C4214" s="4"/>
      <c r="D4214" s="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4.256740248210146E-2</v>
      </c>
      <c r="P4214" s="71">
        <v>4.2575938631216767E-2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8"/>
        <v>8.5143341113318227E-2</v>
      </c>
      <c r="AE4214" s="54"/>
    </row>
    <row r="4215" spans="2:31" x14ac:dyDescent="0.3">
      <c r="B4215" s="4" t="s">
        <v>226</v>
      </c>
      <c r="C4215" s="4"/>
      <c r="D4215" s="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4.256740248210146E-2</v>
      </c>
      <c r="P4215" s="71">
        <v>4.2575938631216767E-2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8"/>
        <v>8.5143341113318227E-2</v>
      </c>
      <c r="AE4215" s="54"/>
    </row>
    <row r="4216" spans="2:31" x14ac:dyDescent="0.3">
      <c r="B4216" s="4" t="s">
        <v>174</v>
      </c>
      <c r="C4216" s="4"/>
      <c r="D4216" s="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8"/>
        <v>0</v>
      </c>
      <c r="AE4216" s="54"/>
    </row>
    <row r="4217" spans="2:31" x14ac:dyDescent="0.3">
      <c r="B4217" s="4" t="s">
        <v>242</v>
      </c>
      <c r="C4217" s="4"/>
      <c r="D4217" s="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8"/>
        <v>0</v>
      </c>
      <c r="AE4217" s="54"/>
    </row>
    <row r="4218" spans="2:31" x14ac:dyDescent="0.3">
      <c r="B4218" s="4" t="s">
        <v>227</v>
      </c>
      <c r="C4218" s="4"/>
      <c r="D4218" s="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8"/>
        <v>0</v>
      </c>
      <c r="AE4218" s="54"/>
    </row>
    <row r="4219" spans="2:31" x14ac:dyDescent="0.3">
      <c r="B4219" s="4" t="s">
        <v>228</v>
      </c>
      <c r="C4219" s="4"/>
      <c r="D4219" s="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8"/>
        <v>0</v>
      </c>
      <c r="AE4219" s="54"/>
    </row>
    <row r="4220" spans="2:31" x14ac:dyDescent="0.3">
      <c r="B4220" s="4" t="s">
        <v>290</v>
      </c>
      <c r="C4220" s="4"/>
      <c r="D4220" s="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8"/>
        <v>0</v>
      </c>
      <c r="AE4220" s="54"/>
    </row>
    <row r="4221" spans="2:31" x14ac:dyDescent="0.3">
      <c r="B4221" s="4" t="s">
        <v>177</v>
      </c>
      <c r="C4221" s="4"/>
      <c r="D4221" s="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8"/>
        <v>0</v>
      </c>
      <c r="AE4221" s="54"/>
    </row>
    <row r="4222" spans="2:31" x14ac:dyDescent="0.3">
      <c r="B4222" s="4" t="s">
        <v>178</v>
      </c>
      <c r="C4222" s="4"/>
      <c r="D4222" s="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8"/>
        <v>0</v>
      </c>
      <c r="AE4222" s="54"/>
    </row>
    <row r="4223" spans="2:31" x14ac:dyDescent="0.3">
      <c r="B4223" s="4" t="s">
        <v>162</v>
      </c>
      <c r="C4223" s="4"/>
      <c r="D4223" s="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1.0670406459762841E-2</v>
      </c>
      <c r="P4223" s="71">
        <v>1.0656828632083348E-2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8"/>
        <v>2.132723509184619E-2</v>
      </c>
      <c r="AE4223" s="54"/>
    </row>
    <row r="4224" spans="2:31" x14ac:dyDescent="0.3">
      <c r="B4224" s="4" t="s">
        <v>163</v>
      </c>
      <c r="C4224" s="4"/>
      <c r="D4224" s="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1.0670406459762841E-2</v>
      </c>
      <c r="P4224" s="71">
        <v>1.0656828632083348E-2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8"/>
        <v>2.132723509184619E-2</v>
      </c>
      <c r="AE4224" s="54"/>
    </row>
    <row r="4225" spans="2:31" x14ac:dyDescent="0.3">
      <c r="B4225" s="4" t="s">
        <v>164</v>
      </c>
      <c r="C4225" s="4"/>
      <c r="D4225" s="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1.0670406459762841E-2</v>
      </c>
      <c r="P4225" s="71">
        <v>1.0656828632083348E-2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8"/>
        <v>2.132723509184619E-2</v>
      </c>
      <c r="AE4225" s="54"/>
    </row>
    <row r="4226" spans="2:31" x14ac:dyDescent="0.3">
      <c r="B4226" s="4" t="s">
        <v>165</v>
      </c>
      <c r="C4226" s="4"/>
      <c r="D4226" s="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2.2865156699491726E-2</v>
      </c>
      <c r="P4226" s="71">
        <v>2.2836061354464299E-2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8"/>
        <v>4.5701218053956022E-2</v>
      </c>
      <c r="AE4226" s="54"/>
    </row>
    <row r="4227" spans="2:31" x14ac:dyDescent="0.3">
      <c r="B4227" s="4" t="s">
        <v>166</v>
      </c>
      <c r="C4227" s="4"/>
      <c r="D4227" s="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2.2865156699491726E-2</v>
      </c>
      <c r="P4227" s="71">
        <v>2.2836061354464299E-2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8"/>
        <v>4.5701218053956022E-2</v>
      </c>
      <c r="AE4227" s="54"/>
    </row>
    <row r="4228" spans="2:31" x14ac:dyDescent="0.3">
      <c r="B4228" s="4" t="s">
        <v>186</v>
      </c>
      <c r="C4228" s="4"/>
      <c r="D4228" s="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2.4611671765645347E-2</v>
      </c>
      <c r="P4228" s="71">
        <v>5.1654259363810219E-2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8"/>
        <v>7.6265931129455566E-2</v>
      </c>
      <c r="AE4228" s="54"/>
    </row>
    <row r="4229" spans="2:31" x14ac:dyDescent="0.3">
      <c r="B4229" s="4" t="s">
        <v>187</v>
      </c>
      <c r="C4229" s="4"/>
      <c r="D4229" s="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2.4611671765645347E-2</v>
      </c>
      <c r="P4229" s="71">
        <v>5.1654259363810219E-2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8"/>
        <v>7.6265931129455566E-2</v>
      </c>
      <c r="AE4229" s="54"/>
    </row>
    <row r="4230" spans="2:31" x14ac:dyDescent="0.3">
      <c r="B4230" s="4" t="s">
        <v>145</v>
      </c>
      <c r="C4230" s="4"/>
      <c r="D4230" s="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4.110116004943852E-2</v>
      </c>
      <c r="P4230" s="71">
        <v>4.0926606655120878E-2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8"/>
        <v>8.2027766704559399E-2</v>
      </c>
      <c r="AE4230" s="54"/>
    </row>
    <row r="4231" spans="2:31" x14ac:dyDescent="0.3">
      <c r="B4231" s="4" t="s">
        <v>146</v>
      </c>
      <c r="C4231" s="4"/>
      <c r="D4231" s="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4.110116004943852E-2</v>
      </c>
      <c r="P4231" s="71">
        <v>4.0926606655120878E-2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8"/>
        <v>8.2027766704559399E-2</v>
      </c>
      <c r="AE4231" s="54"/>
    </row>
    <row r="4232" spans="2:31" x14ac:dyDescent="0.3">
      <c r="B4232" s="4" t="s">
        <v>167</v>
      </c>
      <c r="C4232" s="4"/>
      <c r="D4232" s="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8"/>
        <v>0</v>
      </c>
      <c r="AE4232" s="54"/>
    </row>
    <row r="4233" spans="2:31" x14ac:dyDescent="0.3">
      <c r="B4233" s="4" t="s">
        <v>168</v>
      </c>
      <c r="C4233" s="4"/>
      <c r="D4233" s="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0</v>
      </c>
      <c r="O4233" s="70">
        <v>0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8"/>
        <v>0</v>
      </c>
      <c r="AE4233" s="54"/>
    </row>
    <row r="4234" spans="2:31" x14ac:dyDescent="0.3">
      <c r="B4234" s="4" t="s">
        <v>169</v>
      </c>
      <c r="C4234" s="4"/>
      <c r="D4234" s="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0</v>
      </c>
      <c r="O4234" s="70">
        <v>0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8"/>
        <v>0</v>
      </c>
      <c r="AE4234" s="54"/>
    </row>
    <row r="4235" spans="2:31" x14ac:dyDescent="0.3">
      <c r="B4235" s="4" t="s">
        <v>204</v>
      </c>
      <c r="C4235" s="4"/>
      <c r="D4235" s="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</v>
      </c>
      <c r="W4235" s="70">
        <v>0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8"/>
        <v>0</v>
      </c>
      <c r="AE4235" s="54"/>
    </row>
    <row r="4236" spans="2:31" x14ac:dyDescent="0.3">
      <c r="B4236" s="4" t="s">
        <v>205</v>
      </c>
      <c r="C4236" s="4"/>
      <c r="D4236" s="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</v>
      </c>
      <c r="W4236" s="70">
        <v>0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8"/>
        <v>0</v>
      </c>
      <c r="AE4236" s="54"/>
    </row>
    <row r="4237" spans="2:31" x14ac:dyDescent="0.3">
      <c r="B4237" s="4" t="s">
        <v>206</v>
      </c>
      <c r="C4237" s="4"/>
      <c r="D4237" s="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8"/>
        <v>0</v>
      </c>
      <c r="AE4237" s="54"/>
    </row>
    <row r="4238" spans="2:31" x14ac:dyDescent="0.3">
      <c r="B4238" s="4" t="s">
        <v>135</v>
      </c>
      <c r="C4238" s="4"/>
      <c r="D4238" s="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8"/>
        <v>0</v>
      </c>
      <c r="AE4238" s="54"/>
    </row>
    <row r="4239" spans="2:31" x14ac:dyDescent="0.3">
      <c r="B4239" s="4" t="s">
        <v>136</v>
      </c>
      <c r="C4239" s="4"/>
      <c r="D4239" s="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8"/>
        <v>0</v>
      </c>
      <c r="AE4239" s="54"/>
    </row>
    <row r="4240" spans="2:31" x14ac:dyDescent="0.3">
      <c r="B4240" s="4" t="s">
        <v>137</v>
      </c>
      <c r="C4240" s="4"/>
      <c r="D4240" s="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8"/>
        <v>0</v>
      </c>
      <c r="AE4240" s="54"/>
    </row>
    <row r="4241" spans="2:31" x14ac:dyDescent="0.3">
      <c r="B4241" s="4" t="s">
        <v>261</v>
      </c>
      <c r="C4241" s="4"/>
      <c r="D4241" s="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8"/>
        <v>0</v>
      </c>
      <c r="AE4241" s="54"/>
    </row>
    <row r="4242" spans="2:31" x14ac:dyDescent="0.3">
      <c r="B4242" s="4" t="s">
        <v>262</v>
      </c>
      <c r="C4242" s="4"/>
      <c r="D4242" s="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8"/>
        <v>0</v>
      </c>
      <c r="AE4242" s="54"/>
    </row>
    <row r="4243" spans="2:31" x14ac:dyDescent="0.3">
      <c r="B4243" s="4" t="s">
        <v>197</v>
      </c>
      <c r="C4243" s="4"/>
      <c r="D4243" s="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8"/>
        <v>0</v>
      </c>
      <c r="AE4243" s="54"/>
    </row>
    <row r="4244" spans="2:31" x14ac:dyDescent="0.3">
      <c r="B4244" s="4" t="s">
        <v>209</v>
      </c>
      <c r="C4244" s="4"/>
      <c r="D4244" s="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4.5874514182408656E-2</v>
      </c>
      <c r="P4244" s="71">
        <v>4.6130585670471194E-2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8"/>
        <v>9.2005099852879857E-2</v>
      </c>
      <c r="AE4244" s="54"/>
    </row>
    <row r="4245" spans="2:31" x14ac:dyDescent="0.3">
      <c r="B4245" s="4" t="s">
        <v>210</v>
      </c>
      <c r="C4245" s="4"/>
      <c r="D4245" s="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4.5874514182408656E-2</v>
      </c>
      <c r="P4245" s="71">
        <v>4.6130585670471194E-2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8"/>
        <v>9.2005099852879857E-2</v>
      </c>
      <c r="AE4245" s="54"/>
    </row>
    <row r="4246" spans="2:31" x14ac:dyDescent="0.3">
      <c r="B4246" s="4" t="s">
        <v>211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8"/>
        <v>0</v>
      </c>
      <c r="AE4246" s="54"/>
    </row>
    <row r="4247" spans="2:31" x14ac:dyDescent="0.3">
      <c r="B4247" s="4" t="s">
        <v>212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8"/>
        <v>0</v>
      </c>
      <c r="AE4247" s="54"/>
    </row>
    <row r="4248" spans="2:31" x14ac:dyDescent="0.3">
      <c r="B4248" s="4" t="s">
        <v>229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4.8916618029276535E-3</v>
      </c>
      <c r="P4248" s="71">
        <v>4.9787998199462887E-3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8"/>
        <v>9.8704616228739422E-3</v>
      </c>
      <c r="AE4248" s="54"/>
    </row>
    <row r="4249" spans="2:31" x14ac:dyDescent="0.3">
      <c r="B4249" s="4" t="s">
        <v>230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4.8916618029276535E-3</v>
      </c>
      <c r="P4249" s="71">
        <v>4.9787998199462887E-3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8"/>
        <v>9.8704616228739422E-3</v>
      </c>
      <c r="AE4249" s="54"/>
    </row>
    <row r="4250" spans="2:31" x14ac:dyDescent="0.3">
      <c r="B4250" s="4" t="s">
        <v>213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0.72880700429280598</v>
      </c>
      <c r="P4250" s="71">
        <v>0.63486251831054685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8"/>
        <v>1.3636695226033528</v>
      </c>
      <c r="AE4250" s="54"/>
    </row>
    <row r="4251" spans="2:31" x14ac:dyDescent="0.3">
      <c r="B4251" s="4" t="s">
        <v>263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8"/>
        <v>0</v>
      </c>
      <c r="AE4251" s="54"/>
    </row>
    <row r="4252" spans="2:31" x14ac:dyDescent="0.3">
      <c r="B4252" s="4" t="s">
        <v>264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</v>
      </c>
      <c r="O4252" s="70">
        <v>0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8"/>
        <v>0</v>
      </c>
      <c r="AE4252" s="54"/>
    </row>
    <row r="4253" spans="2:31" x14ac:dyDescent="0.3">
      <c r="B4253" s="4" t="s">
        <v>217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</v>
      </c>
      <c r="O4253" s="70">
        <v>0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8"/>
        <v>0</v>
      </c>
      <c r="AE4253" s="54"/>
    </row>
    <row r="4254" spans="2:31" x14ac:dyDescent="0.3">
      <c r="B4254" s="4" t="s">
        <v>218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8"/>
        <v>0</v>
      </c>
      <c r="AE4254" s="54"/>
    </row>
    <row r="4255" spans="2:31" x14ac:dyDescent="0.3">
      <c r="B4255" s="4" t="s">
        <v>243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8"/>
        <v>0</v>
      </c>
      <c r="AE4255" s="54"/>
    </row>
    <row r="4256" spans="2:31" x14ac:dyDescent="0.3">
      <c r="B4256" s="4" t="s">
        <v>265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8"/>
        <v>0</v>
      </c>
      <c r="AE4256" s="54"/>
    </row>
    <row r="4257" spans="2:31" x14ac:dyDescent="0.3">
      <c r="B4257" s="4" t="s">
        <v>170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8"/>
        <v>0</v>
      </c>
      <c r="AE4257" s="54"/>
    </row>
    <row r="4258" spans="2:31" x14ac:dyDescent="0.3">
      <c r="B4258" s="4" t="s">
        <v>171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8"/>
        <v>0</v>
      </c>
      <c r="AE4258" s="54"/>
    </row>
    <row r="4259" spans="2:31" x14ac:dyDescent="0.3">
      <c r="B4259" s="4" t="s">
        <v>172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8"/>
        <v>0</v>
      </c>
      <c r="AE4259" s="54"/>
    </row>
    <row r="4260" spans="2:31" x14ac:dyDescent="0.3">
      <c r="B4260" s="4" t="s">
        <v>173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si="88"/>
        <v>0</v>
      </c>
      <c r="AE4260" s="54"/>
    </row>
    <row r="4261" spans="2:31" x14ac:dyDescent="0.3">
      <c r="B4261" s="4" t="s">
        <v>138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12" t="s">
        <v>2</v>
      </c>
      <c r="C4262" s="12"/>
      <c r="D4262" s="12"/>
      <c r="E4262" s="13">
        <f>SUM(E4126:E4261)</f>
        <v>0</v>
      </c>
      <c r="F4262" s="13">
        <f t="shared" ref="F4262:AB4262" si="89">SUM(F4126:F4261)</f>
        <v>0</v>
      </c>
      <c r="G4262" s="13">
        <f t="shared" si="89"/>
        <v>0</v>
      </c>
      <c r="H4262" s="13">
        <f t="shared" si="89"/>
        <v>0</v>
      </c>
      <c r="I4262" s="13">
        <f t="shared" si="89"/>
        <v>0</v>
      </c>
      <c r="J4262" s="13">
        <f t="shared" si="89"/>
        <v>0</v>
      </c>
      <c r="K4262" s="13">
        <f t="shared" si="89"/>
        <v>0</v>
      </c>
      <c r="L4262" s="13">
        <f t="shared" si="89"/>
        <v>0</v>
      </c>
      <c r="M4262" s="13">
        <f t="shared" si="89"/>
        <v>0</v>
      </c>
      <c r="N4262" s="13">
        <f t="shared" si="89"/>
        <v>0</v>
      </c>
      <c r="O4262" s="13">
        <f t="shared" si="89"/>
        <v>4.1716460039280561</v>
      </c>
      <c r="P4262" s="13">
        <f t="shared" si="89"/>
        <v>10.615844171841426</v>
      </c>
      <c r="Q4262" s="13">
        <f t="shared" si="89"/>
        <v>7.1176797297108969</v>
      </c>
      <c r="R4262" s="13">
        <f t="shared" si="89"/>
        <v>8.241965369216917</v>
      </c>
      <c r="S4262" s="13">
        <f t="shared" si="89"/>
        <v>7.8402601674346917</v>
      </c>
      <c r="T4262" s="13">
        <f t="shared" si="89"/>
        <v>8.2835745808003747</v>
      </c>
      <c r="U4262" s="13">
        <f t="shared" si="89"/>
        <v>7.2006330875244133</v>
      </c>
      <c r="V4262" s="13">
        <f t="shared" si="89"/>
        <v>0</v>
      </c>
      <c r="W4262" s="13">
        <f t="shared" si="89"/>
        <v>0</v>
      </c>
      <c r="X4262" s="13">
        <f t="shared" si="89"/>
        <v>0</v>
      </c>
      <c r="Y4262" s="13">
        <f t="shared" si="89"/>
        <v>0</v>
      </c>
      <c r="Z4262" s="13">
        <f t="shared" si="89"/>
        <v>0</v>
      </c>
      <c r="AA4262" s="13">
        <f t="shared" si="89"/>
        <v>0</v>
      </c>
      <c r="AB4262" s="13">
        <f t="shared" si="89"/>
        <v>0</v>
      </c>
      <c r="AC4262" s="116">
        <f>SUM(AC4126:AE4261)</f>
        <v>53.471603110456776</v>
      </c>
      <c r="AD4262" s="116"/>
      <c r="AE4262" s="116"/>
    </row>
    <row r="4263" spans="2:31" x14ac:dyDescent="0.3">
      <c r="B4263" s="14"/>
      <c r="C4263" s="15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r="4264" spans="2:31" x14ac:dyDescent="0.3">
      <c r="B4264" s="14"/>
      <c r="C4264" s="15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r="4265" spans="2:31" x14ac:dyDescent="0.3">
      <c r="B4265" s="8">
        <f>+B4123+1</f>
        <v>45808</v>
      </c>
    </row>
    <row r="4266" spans="2:31" x14ac:dyDescent="0.3">
      <c r="B4266" s="8"/>
    </row>
    <row r="4267" spans="2:31" x14ac:dyDescent="0.3">
      <c r="B4267" s="9" t="s">
        <v>81</v>
      </c>
      <c r="C4267" s="10"/>
      <c r="D4267" s="10"/>
      <c r="E4267" s="11">
        <v>1</v>
      </c>
      <c r="F4267" s="11">
        <v>2</v>
      </c>
      <c r="G4267" s="11">
        <v>3</v>
      </c>
      <c r="H4267" s="11">
        <v>4</v>
      </c>
      <c r="I4267" s="11">
        <v>5</v>
      </c>
      <c r="J4267" s="11">
        <v>6</v>
      </c>
      <c r="K4267" s="11">
        <v>7</v>
      </c>
      <c r="L4267" s="11">
        <v>8</v>
      </c>
      <c r="M4267" s="11">
        <v>9</v>
      </c>
      <c r="N4267" s="11">
        <v>10</v>
      </c>
      <c r="O4267" s="11">
        <v>11</v>
      </c>
      <c r="P4267" s="11">
        <v>12</v>
      </c>
      <c r="Q4267" s="11">
        <v>13</v>
      </c>
      <c r="R4267" s="11">
        <v>14</v>
      </c>
      <c r="S4267" s="11">
        <v>15</v>
      </c>
      <c r="T4267" s="11">
        <v>16</v>
      </c>
      <c r="U4267" s="11">
        <v>17</v>
      </c>
      <c r="V4267" s="11">
        <v>18</v>
      </c>
      <c r="W4267" s="11">
        <v>19</v>
      </c>
      <c r="X4267" s="11">
        <v>20</v>
      </c>
      <c r="Y4267" s="11">
        <v>21</v>
      </c>
      <c r="Z4267" s="11">
        <v>22</v>
      </c>
      <c r="AA4267" s="11">
        <v>23</v>
      </c>
      <c r="AB4267" s="11">
        <v>24</v>
      </c>
      <c r="AC4267" s="99" t="s">
        <v>2</v>
      </c>
      <c r="AD4267" s="99"/>
      <c r="AE4267" s="99"/>
    </row>
    <row r="4268" spans="2:31" x14ac:dyDescent="0.3">
      <c r="B4268" s="4" t="s">
        <v>245</v>
      </c>
      <c r="C4268" s="14"/>
      <c r="D4268" s="14"/>
      <c r="E4268" s="68">
        <v>0</v>
      </c>
      <c r="F4268" s="69">
        <v>0</v>
      </c>
      <c r="G4268" s="68">
        <v>0</v>
      </c>
      <c r="H4268" s="69">
        <v>0</v>
      </c>
      <c r="I4268" s="68">
        <v>0</v>
      </c>
      <c r="J4268" s="69">
        <v>0</v>
      </c>
      <c r="K4268" s="68">
        <v>0</v>
      </c>
      <c r="L4268" s="69">
        <v>0</v>
      </c>
      <c r="M4268" s="68">
        <v>0.13021181885401412</v>
      </c>
      <c r="N4268" s="69">
        <v>2.1122066965103148</v>
      </c>
      <c r="O4268" s="68">
        <v>1.2211405350685123</v>
      </c>
      <c r="P4268" s="69">
        <v>0</v>
      </c>
      <c r="Q4268" s="68">
        <v>1.3892949625757007</v>
      </c>
      <c r="R4268" s="69">
        <v>2.0970503336588546</v>
      </c>
      <c r="S4268" s="68">
        <v>2.1012207530339562</v>
      </c>
      <c r="T4268" s="69">
        <v>2.1540095041592928</v>
      </c>
      <c r="U4268" s="68">
        <v>2.2322701266606657</v>
      </c>
      <c r="V4268" s="69">
        <v>0.67922195599873858</v>
      </c>
      <c r="W4268" s="68">
        <v>0</v>
      </c>
      <c r="X4268" s="69">
        <v>0</v>
      </c>
      <c r="Y4268" s="68">
        <v>0</v>
      </c>
      <c r="Z4268" s="69">
        <v>0</v>
      </c>
      <c r="AA4268" s="68">
        <v>0</v>
      </c>
      <c r="AB4268" s="69">
        <v>0</v>
      </c>
      <c r="AC4268" s="56"/>
      <c r="AD4268" s="55">
        <f t="shared" ref="AD4268:AD4341" si="90">SUM(E4268:AB4268)</f>
        <v>14.116626686520048</v>
      </c>
      <c r="AE4268" s="56"/>
    </row>
    <row r="4269" spans="2:31" x14ac:dyDescent="0.3">
      <c r="B4269" s="4" t="s">
        <v>246</v>
      </c>
      <c r="C4269" s="14"/>
      <c r="D4269" s="14"/>
      <c r="E4269" s="68">
        <v>0</v>
      </c>
      <c r="F4269" s="69">
        <v>0</v>
      </c>
      <c r="G4269" s="68">
        <v>0</v>
      </c>
      <c r="H4269" s="69">
        <v>0</v>
      </c>
      <c r="I4269" s="68">
        <v>0</v>
      </c>
      <c r="J4269" s="69">
        <v>0</v>
      </c>
      <c r="K4269" s="68">
        <v>0</v>
      </c>
      <c r="L4269" s="69">
        <v>0</v>
      </c>
      <c r="M4269" s="68">
        <v>0.13021181885401412</v>
      </c>
      <c r="N4269" s="69">
        <v>2.1122066965103148</v>
      </c>
      <c r="O4269" s="68">
        <v>1.2211405350685123</v>
      </c>
      <c r="P4269" s="69">
        <v>0</v>
      </c>
      <c r="Q4269" s="68">
        <v>1.3892949625757007</v>
      </c>
      <c r="R4269" s="69">
        <v>2.0970503336588546</v>
      </c>
      <c r="S4269" s="68">
        <v>2.1012207530339562</v>
      </c>
      <c r="T4269" s="69">
        <v>2.1540095041592928</v>
      </c>
      <c r="U4269" s="68">
        <v>2.2322701266606657</v>
      </c>
      <c r="V4269" s="69">
        <v>0.67922195599873858</v>
      </c>
      <c r="W4269" s="68">
        <v>0</v>
      </c>
      <c r="X4269" s="69">
        <v>0</v>
      </c>
      <c r="Y4269" s="68">
        <v>0</v>
      </c>
      <c r="Z4269" s="69">
        <v>0</v>
      </c>
      <c r="AA4269" s="68">
        <v>0</v>
      </c>
      <c r="AB4269" s="69">
        <v>0</v>
      </c>
      <c r="AC4269" s="54"/>
      <c r="AD4269" s="55">
        <f t="shared" si="90"/>
        <v>14.116626686520048</v>
      </c>
      <c r="AE4269" s="54"/>
    </row>
    <row r="4270" spans="2:31" x14ac:dyDescent="0.3">
      <c r="B4270" s="4" t="s">
        <v>247</v>
      </c>
      <c r="C4270" s="14"/>
      <c r="D4270" s="14"/>
      <c r="E4270" s="68">
        <v>0</v>
      </c>
      <c r="F4270" s="69">
        <v>0</v>
      </c>
      <c r="G4270" s="68">
        <v>0</v>
      </c>
      <c r="H4270" s="69">
        <v>0</v>
      </c>
      <c r="I4270" s="68">
        <v>0</v>
      </c>
      <c r="J4270" s="69">
        <v>0</v>
      </c>
      <c r="K4270" s="68">
        <v>0</v>
      </c>
      <c r="L4270" s="69">
        <v>0</v>
      </c>
      <c r="M4270" s="68">
        <v>0.13021181885401412</v>
      </c>
      <c r="N4270" s="69">
        <v>2.1122066965103148</v>
      </c>
      <c r="O4270" s="68">
        <v>1.2211405350685123</v>
      </c>
      <c r="P4270" s="69">
        <v>0</v>
      </c>
      <c r="Q4270" s="68">
        <v>1.3892949625757007</v>
      </c>
      <c r="R4270" s="69">
        <v>2.0970503336588546</v>
      </c>
      <c r="S4270" s="68">
        <v>2.1012207530339562</v>
      </c>
      <c r="T4270" s="69">
        <v>2.1540095041592928</v>
      </c>
      <c r="U4270" s="68">
        <v>2.2322701266606657</v>
      </c>
      <c r="V4270" s="69">
        <v>0.67922195599873858</v>
      </c>
      <c r="W4270" s="68">
        <v>0</v>
      </c>
      <c r="X4270" s="69">
        <v>0</v>
      </c>
      <c r="Y4270" s="68">
        <v>0</v>
      </c>
      <c r="Z4270" s="69">
        <v>0</v>
      </c>
      <c r="AA4270" s="68">
        <v>0</v>
      </c>
      <c r="AB4270" s="69">
        <v>0</v>
      </c>
      <c r="AC4270" s="54"/>
      <c r="AD4270" s="55">
        <f t="shared" si="90"/>
        <v>14.116626686520048</v>
      </c>
      <c r="AE4270" s="54"/>
    </row>
    <row r="4271" spans="2:31" x14ac:dyDescent="0.3">
      <c r="B4271" s="4" t="s">
        <v>248</v>
      </c>
      <c r="C4271" s="14"/>
      <c r="D4271" s="14"/>
      <c r="E4271" s="68">
        <v>0</v>
      </c>
      <c r="F4271" s="69">
        <v>0</v>
      </c>
      <c r="G4271" s="68">
        <v>0</v>
      </c>
      <c r="H4271" s="69">
        <v>0</v>
      </c>
      <c r="I4271" s="68">
        <v>0</v>
      </c>
      <c r="J4271" s="69">
        <v>0</v>
      </c>
      <c r="K4271" s="68">
        <v>0</v>
      </c>
      <c r="L4271" s="69">
        <v>0</v>
      </c>
      <c r="M4271" s="68">
        <v>0.13021181885401412</v>
      </c>
      <c r="N4271" s="69">
        <v>2.1122066965103148</v>
      </c>
      <c r="O4271" s="68">
        <v>1.2211405350685123</v>
      </c>
      <c r="P4271" s="69">
        <v>0</v>
      </c>
      <c r="Q4271" s="68">
        <v>1.3892949625757007</v>
      </c>
      <c r="R4271" s="69">
        <v>2.0970503336588546</v>
      </c>
      <c r="S4271" s="68">
        <v>2.1012207530339562</v>
      </c>
      <c r="T4271" s="69">
        <v>2.1540095041592928</v>
      </c>
      <c r="U4271" s="68">
        <v>2.2322701266606657</v>
      </c>
      <c r="V4271" s="69">
        <v>0.67922195599873858</v>
      </c>
      <c r="W4271" s="68">
        <v>0</v>
      </c>
      <c r="X4271" s="69">
        <v>0</v>
      </c>
      <c r="Y4271" s="68">
        <v>0</v>
      </c>
      <c r="Z4271" s="69">
        <v>0</v>
      </c>
      <c r="AA4271" s="68">
        <v>0</v>
      </c>
      <c r="AB4271" s="69">
        <v>0</v>
      </c>
      <c r="AC4271" s="54"/>
      <c r="AD4271" s="55">
        <f t="shared" si="90"/>
        <v>14.116626686520048</v>
      </c>
      <c r="AE4271" s="54"/>
    </row>
    <row r="4272" spans="2:31" x14ac:dyDescent="0.3">
      <c r="B4272" s="4" t="s">
        <v>239</v>
      </c>
      <c r="C4272" s="14"/>
      <c r="D4272" s="14"/>
      <c r="E4272" s="68">
        <v>0</v>
      </c>
      <c r="F4272" s="69">
        <v>0</v>
      </c>
      <c r="G4272" s="68">
        <v>0</v>
      </c>
      <c r="H4272" s="69">
        <v>0</v>
      </c>
      <c r="I4272" s="68">
        <v>0</v>
      </c>
      <c r="J4272" s="69">
        <v>0</v>
      </c>
      <c r="K4272" s="68">
        <v>0</v>
      </c>
      <c r="L4272" s="69">
        <v>0</v>
      </c>
      <c r="M4272" s="68">
        <v>0</v>
      </c>
      <c r="N4272" s="69">
        <v>0</v>
      </c>
      <c r="O4272" s="68">
        <v>0</v>
      </c>
      <c r="P4272" s="69">
        <v>0</v>
      </c>
      <c r="Q4272" s="68">
        <v>0</v>
      </c>
      <c r="R4272" s="69">
        <v>0</v>
      </c>
      <c r="S4272" s="68">
        <v>0</v>
      </c>
      <c r="T4272" s="69">
        <v>0</v>
      </c>
      <c r="U4272" s="68">
        <v>0</v>
      </c>
      <c r="V4272" s="69">
        <v>0</v>
      </c>
      <c r="W4272" s="68">
        <v>0</v>
      </c>
      <c r="X4272" s="69">
        <v>0</v>
      </c>
      <c r="Y4272" s="68">
        <v>0</v>
      </c>
      <c r="Z4272" s="69">
        <v>0</v>
      </c>
      <c r="AA4272" s="68">
        <v>0</v>
      </c>
      <c r="AB4272" s="69">
        <v>0</v>
      </c>
      <c r="AC4272" s="54"/>
      <c r="AD4272" s="55">
        <f t="shared" si="90"/>
        <v>0</v>
      </c>
      <c r="AE4272" s="54"/>
    </row>
    <row r="4273" spans="2:31" x14ac:dyDescent="0.3">
      <c r="B4273" s="4" t="s">
        <v>139</v>
      </c>
      <c r="C4273" s="14"/>
      <c r="D4273" s="14"/>
      <c r="E4273" s="68">
        <v>0</v>
      </c>
      <c r="F4273" s="69">
        <v>0</v>
      </c>
      <c r="G4273" s="68">
        <v>0</v>
      </c>
      <c r="H4273" s="69">
        <v>0</v>
      </c>
      <c r="I4273" s="68">
        <v>0</v>
      </c>
      <c r="J4273" s="69">
        <v>0</v>
      </c>
      <c r="K4273" s="68">
        <v>0</v>
      </c>
      <c r="L4273" s="69">
        <v>0</v>
      </c>
      <c r="M4273" s="68">
        <v>0</v>
      </c>
      <c r="N4273" s="69">
        <v>0</v>
      </c>
      <c r="O4273" s="68">
        <v>0</v>
      </c>
      <c r="P4273" s="69">
        <v>0</v>
      </c>
      <c r="Q4273" s="68">
        <v>0</v>
      </c>
      <c r="R4273" s="69">
        <v>0</v>
      </c>
      <c r="S4273" s="68">
        <v>0</v>
      </c>
      <c r="T4273" s="69">
        <v>0</v>
      </c>
      <c r="U4273" s="68">
        <v>0</v>
      </c>
      <c r="V4273" s="69">
        <v>0</v>
      </c>
      <c r="W4273" s="68">
        <v>0</v>
      </c>
      <c r="X4273" s="69">
        <v>0</v>
      </c>
      <c r="Y4273" s="68">
        <v>0</v>
      </c>
      <c r="Z4273" s="69">
        <v>0</v>
      </c>
      <c r="AA4273" s="68">
        <v>0</v>
      </c>
      <c r="AB4273" s="69">
        <v>0</v>
      </c>
      <c r="AC4273" s="54"/>
      <c r="AD4273" s="55">
        <f t="shared" si="90"/>
        <v>0</v>
      </c>
      <c r="AE4273" s="54"/>
    </row>
    <row r="4274" spans="2:31" x14ac:dyDescent="0.3">
      <c r="B4274" s="4" t="s">
        <v>140</v>
      </c>
      <c r="C4274" s="14"/>
      <c r="D4274" s="14"/>
      <c r="E4274" s="68">
        <v>0</v>
      </c>
      <c r="F4274" s="69">
        <v>0</v>
      </c>
      <c r="G4274" s="68">
        <v>0</v>
      </c>
      <c r="H4274" s="69">
        <v>0</v>
      </c>
      <c r="I4274" s="68">
        <v>0</v>
      </c>
      <c r="J4274" s="69">
        <v>0</v>
      </c>
      <c r="K4274" s="68">
        <v>0</v>
      </c>
      <c r="L4274" s="69">
        <v>0</v>
      </c>
      <c r="M4274" s="68">
        <v>0</v>
      </c>
      <c r="N4274" s="69">
        <v>0</v>
      </c>
      <c r="O4274" s="68">
        <v>0</v>
      </c>
      <c r="P4274" s="69">
        <v>0</v>
      </c>
      <c r="Q4274" s="68">
        <v>0</v>
      </c>
      <c r="R4274" s="69">
        <v>0</v>
      </c>
      <c r="S4274" s="68">
        <v>0</v>
      </c>
      <c r="T4274" s="69">
        <v>0</v>
      </c>
      <c r="U4274" s="68">
        <v>0</v>
      </c>
      <c r="V4274" s="69">
        <v>0</v>
      </c>
      <c r="W4274" s="68">
        <v>0</v>
      </c>
      <c r="X4274" s="69">
        <v>0</v>
      </c>
      <c r="Y4274" s="68">
        <v>0</v>
      </c>
      <c r="Z4274" s="69">
        <v>0</v>
      </c>
      <c r="AA4274" s="68">
        <v>0</v>
      </c>
      <c r="AB4274" s="69">
        <v>0</v>
      </c>
      <c r="AC4274" s="54"/>
      <c r="AD4274" s="55">
        <f t="shared" si="90"/>
        <v>0</v>
      </c>
      <c r="AE4274" s="54"/>
    </row>
    <row r="4275" spans="2:31" x14ac:dyDescent="0.3">
      <c r="B4275" s="4" t="s">
        <v>128</v>
      </c>
      <c r="C4275" s="14"/>
      <c r="D4275" s="14"/>
      <c r="E4275" s="68">
        <v>0</v>
      </c>
      <c r="F4275" s="69">
        <v>0</v>
      </c>
      <c r="G4275" s="68">
        <v>0</v>
      </c>
      <c r="H4275" s="69">
        <v>0</v>
      </c>
      <c r="I4275" s="68">
        <v>0</v>
      </c>
      <c r="J4275" s="69">
        <v>0</v>
      </c>
      <c r="K4275" s="68">
        <v>0</v>
      </c>
      <c r="L4275" s="69">
        <v>0</v>
      </c>
      <c r="M4275" s="68">
        <v>0</v>
      </c>
      <c r="N4275" s="69">
        <v>0</v>
      </c>
      <c r="O4275" s="68">
        <v>0</v>
      </c>
      <c r="P4275" s="69">
        <v>0</v>
      </c>
      <c r="Q4275" s="68">
        <v>0</v>
      </c>
      <c r="R4275" s="69">
        <v>0</v>
      </c>
      <c r="S4275" s="68">
        <v>0</v>
      </c>
      <c r="T4275" s="69">
        <v>0</v>
      </c>
      <c r="U4275" s="68">
        <v>0</v>
      </c>
      <c r="V4275" s="69">
        <v>0</v>
      </c>
      <c r="W4275" s="68">
        <v>0</v>
      </c>
      <c r="X4275" s="69">
        <v>0</v>
      </c>
      <c r="Y4275" s="68">
        <v>0</v>
      </c>
      <c r="Z4275" s="69">
        <v>0</v>
      </c>
      <c r="AA4275" s="68">
        <v>0</v>
      </c>
      <c r="AB4275" s="69">
        <v>0</v>
      </c>
      <c r="AC4275" s="54"/>
      <c r="AD4275" s="55">
        <f t="shared" si="90"/>
        <v>0</v>
      </c>
      <c r="AE4275" s="54"/>
    </row>
    <row r="4276" spans="2:31" x14ac:dyDescent="0.3">
      <c r="B4276" s="4" t="s">
        <v>129</v>
      </c>
      <c r="C4276" s="14"/>
      <c r="D4276" s="14"/>
      <c r="E4276" s="68">
        <v>0</v>
      </c>
      <c r="F4276" s="69">
        <v>0</v>
      </c>
      <c r="G4276" s="68">
        <v>0</v>
      </c>
      <c r="H4276" s="69">
        <v>0</v>
      </c>
      <c r="I4276" s="68">
        <v>0</v>
      </c>
      <c r="J4276" s="69">
        <v>0</v>
      </c>
      <c r="K4276" s="68">
        <v>0</v>
      </c>
      <c r="L4276" s="69">
        <v>0</v>
      </c>
      <c r="M4276" s="68">
        <v>0</v>
      </c>
      <c r="N4276" s="69">
        <v>0</v>
      </c>
      <c r="O4276" s="68">
        <v>0</v>
      </c>
      <c r="P4276" s="69">
        <v>0</v>
      </c>
      <c r="Q4276" s="68">
        <v>0</v>
      </c>
      <c r="R4276" s="69">
        <v>0</v>
      </c>
      <c r="S4276" s="68">
        <v>0</v>
      </c>
      <c r="T4276" s="69">
        <v>0</v>
      </c>
      <c r="U4276" s="68">
        <v>0</v>
      </c>
      <c r="V4276" s="69">
        <v>0</v>
      </c>
      <c r="W4276" s="68">
        <v>0</v>
      </c>
      <c r="X4276" s="69">
        <v>0</v>
      </c>
      <c r="Y4276" s="68">
        <v>0</v>
      </c>
      <c r="Z4276" s="69">
        <v>0</v>
      </c>
      <c r="AA4276" s="68">
        <v>0</v>
      </c>
      <c r="AB4276" s="69">
        <v>0</v>
      </c>
      <c r="AC4276" s="54"/>
      <c r="AD4276" s="55">
        <f t="shared" si="90"/>
        <v>0</v>
      </c>
      <c r="AE4276" s="54"/>
    </row>
    <row r="4277" spans="2:31" x14ac:dyDescent="0.3">
      <c r="B4277" s="4" t="s">
        <v>196</v>
      </c>
      <c r="C4277" s="14"/>
      <c r="D4277" s="14"/>
      <c r="E4277" s="68">
        <v>0</v>
      </c>
      <c r="F4277" s="69">
        <v>0</v>
      </c>
      <c r="G4277" s="68">
        <v>0</v>
      </c>
      <c r="H4277" s="69">
        <v>0</v>
      </c>
      <c r="I4277" s="68">
        <v>0</v>
      </c>
      <c r="J4277" s="69">
        <v>0</v>
      </c>
      <c r="K4277" s="68">
        <v>0</v>
      </c>
      <c r="L4277" s="69">
        <v>0</v>
      </c>
      <c r="M4277" s="68">
        <v>0</v>
      </c>
      <c r="N4277" s="69">
        <v>0</v>
      </c>
      <c r="O4277" s="68">
        <v>0</v>
      </c>
      <c r="P4277" s="69">
        <v>0</v>
      </c>
      <c r="Q4277" s="68">
        <v>0</v>
      </c>
      <c r="R4277" s="69">
        <v>0</v>
      </c>
      <c r="S4277" s="68">
        <v>0</v>
      </c>
      <c r="T4277" s="69">
        <v>0</v>
      </c>
      <c r="U4277" s="68">
        <v>0</v>
      </c>
      <c r="V4277" s="69">
        <v>0</v>
      </c>
      <c r="W4277" s="68">
        <v>0</v>
      </c>
      <c r="X4277" s="69">
        <v>0</v>
      </c>
      <c r="Y4277" s="68">
        <v>0</v>
      </c>
      <c r="Z4277" s="69">
        <v>0</v>
      </c>
      <c r="AA4277" s="68">
        <v>0</v>
      </c>
      <c r="AB4277" s="69">
        <v>0</v>
      </c>
      <c r="AC4277" s="54"/>
      <c r="AD4277" s="55">
        <f t="shared" si="90"/>
        <v>0</v>
      </c>
      <c r="AE4277" s="54"/>
    </row>
    <row r="4278" spans="2:31" x14ac:dyDescent="0.3">
      <c r="B4278" s="4" t="s">
        <v>207</v>
      </c>
      <c r="C4278" s="14"/>
      <c r="D4278" s="14"/>
      <c r="E4278" s="68">
        <v>0</v>
      </c>
      <c r="F4278" s="69">
        <v>0</v>
      </c>
      <c r="G4278" s="68">
        <v>0</v>
      </c>
      <c r="H4278" s="69">
        <v>0</v>
      </c>
      <c r="I4278" s="68">
        <v>0</v>
      </c>
      <c r="J4278" s="69">
        <v>0</v>
      </c>
      <c r="K4278" s="68">
        <v>0</v>
      </c>
      <c r="L4278" s="69">
        <v>0</v>
      </c>
      <c r="M4278" s="68">
        <v>0</v>
      </c>
      <c r="N4278" s="69">
        <v>0</v>
      </c>
      <c r="O4278" s="68">
        <v>0</v>
      </c>
      <c r="P4278" s="69">
        <v>0</v>
      </c>
      <c r="Q4278" s="68">
        <v>0</v>
      </c>
      <c r="R4278" s="69">
        <v>0</v>
      </c>
      <c r="S4278" s="68">
        <v>0</v>
      </c>
      <c r="T4278" s="69">
        <v>0</v>
      </c>
      <c r="U4278" s="68">
        <v>0</v>
      </c>
      <c r="V4278" s="69">
        <v>0</v>
      </c>
      <c r="W4278" s="68">
        <v>0</v>
      </c>
      <c r="X4278" s="69">
        <v>0</v>
      </c>
      <c r="Y4278" s="68">
        <v>0</v>
      </c>
      <c r="Z4278" s="69">
        <v>0</v>
      </c>
      <c r="AA4278" s="68">
        <v>0</v>
      </c>
      <c r="AB4278" s="69">
        <v>0</v>
      </c>
      <c r="AC4278" s="54"/>
      <c r="AD4278" s="55">
        <f t="shared" si="90"/>
        <v>0</v>
      </c>
      <c r="AE4278" s="54"/>
    </row>
    <row r="4279" spans="2:31" x14ac:dyDescent="0.3">
      <c r="B4279" s="4" t="s">
        <v>208</v>
      </c>
      <c r="C4279" s="14"/>
      <c r="D4279" s="1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90"/>
        <v>0</v>
      </c>
      <c r="AE4279" s="54"/>
    </row>
    <row r="4280" spans="2:31" x14ac:dyDescent="0.3">
      <c r="B4280" s="4" t="s">
        <v>147</v>
      </c>
      <c r="C4280" s="14"/>
      <c r="D4280" s="1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90"/>
        <v>0</v>
      </c>
      <c r="AE4280" s="54"/>
    </row>
    <row r="4281" spans="2:31" x14ac:dyDescent="0.3">
      <c r="B4281" s="4" t="s">
        <v>220</v>
      </c>
      <c r="C4281" s="14"/>
      <c r="D4281" s="1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2.2369753497817689E-2</v>
      </c>
      <c r="N4281" s="71">
        <v>0.33697963969874251</v>
      </c>
      <c r="O4281" s="70">
        <v>0.1864843462589614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90"/>
        <v>0.5458337394555216</v>
      </c>
      <c r="AE4281" s="54"/>
    </row>
    <row r="4282" spans="2:31" x14ac:dyDescent="0.3">
      <c r="B4282" s="4" t="s">
        <v>221</v>
      </c>
      <c r="C4282" s="14"/>
      <c r="D4282" s="1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2.2369753497817689E-2</v>
      </c>
      <c r="N4282" s="71">
        <v>0.33697963969874251</v>
      </c>
      <c r="O4282" s="70">
        <v>0.1864843462589614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90"/>
        <v>0.5458337394555216</v>
      </c>
      <c r="AE4282" s="54"/>
    </row>
    <row r="4283" spans="2:31" x14ac:dyDescent="0.3">
      <c r="B4283" s="4" t="s">
        <v>144</v>
      </c>
      <c r="C4283" s="14"/>
      <c r="D4283" s="1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2.7447433471679734E-2</v>
      </c>
      <c r="N4283" s="71">
        <v>0.46052508354187077</v>
      </c>
      <c r="O4283" s="70">
        <v>0.28998464584350625</v>
      </c>
      <c r="P4283" s="71">
        <v>0</v>
      </c>
      <c r="Q4283" s="70">
        <v>0</v>
      </c>
      <c r="R4283" s="71">
        <v>0</v>
      </c>
      <c r="S4283" s="70">
        <v>0</v>
      </c>
      <c r="T4283" s="71">
        <v>0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90"/>
        <v>0.77795716285705674</v>
      </c>
      <c r="AE4283" s="54"/>
    </row>
    <row r="4284" spans="2:31" x14ac:dyDescent="0.3">
      <c r="B4284" s="4" t="s">
        <v>188</v>
      </c>
      <c r="C4284" s="14"/>
      <c r="D4284" s="1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0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90"/>
        <v>0</v>
      </c>
      <c r="AE4284" s="54"/>
    </row>
    <row r="4285" spans="2:31" x14ac:dyDescent="0.3">
      <c r="B4285" s="4" t="s">
        <v>189</v>
      </c>
      <c r="C4285" s="14"/>
      <c r="D4285" s="1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0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90"/>
        <v>0</v>
      </c>
      <c r="AE4285" s="54"/>
    </row>
    <row r="4286" spans="2:31" x14ac:dyDescent="0.3">
      <c r="B4286" s="4" t="s">
        <v>235</v>
      </c>
      <c r="C4286" s="14"/>
      <c r="D4286" s="1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0.16952970295791717</v>
      </c>
      <c r="N4286" s="71">
        <v>2.5581768914528031</v>
      </c>
      <c r="O4286" s="70">
        <v>1.4191704335269366</v>
      </c>
      <c r="P4286" s="71">
        <v>0</v>
      </c>
      <c r="Q4286" s="70">
        <v>0</v>
      </c>
      <c r="R4286" s="71">
        <v>0</v>
      </c>
      <c r="S4286" s="70">
        <v>0</v>
      </c>
      <c r="T4286" s="71">
        <v>0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90"/>
        <v>4.1468770279376566</v>
      </c>
      <c r="AE4286" s="54"/>
    </row>
    <row r="4287" spans="2:31" x14ac:dyDescent="0.3">
      <c r="B4287" s="4" t="s">
        <v>244</v>
      </c>
      <c r="C4287" s="14"/>
      <c r="D4287" s="1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2.8575872751910314E-2</v>
      </c>
      <c r="N4287" s="71">
        <v>0.43162904837984079</v>
      </c>
      <c r="O4287" s="70">
        <v>0.23978640519173969</v>
      </c>
      <c r="P4287" s="71">
        <v>0</v>
      </c>
      <c r="Q4287" s="70">
        <v>0</v>
      </c>
      <c r="R4287" s="71">
        <v>0</v>
      </c>
      <c r="S4287" s="70">
        <v>0</v>
      </c>
      <c r="T4287" s="71">
        <v>0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90"/>
        <v>0.69999132632349081</v>
      </c>
      <c r="AE4287" s="54"/>
    </row>
    <row r="4288" spans="2:31" x14ac:dyDescent="0.3">
      <c r="B4288" s="4" t="s">
        <v>148</v>
      </c>
      <c r="C4288" s="14"/>
      <c r="D4288" s="1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</v>
      </c>
      <c r="O4288" s="70">
        <v>0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90"/>
        <v>0</v>
      </c>
      <c r="AE4288" s="54"/>
    </row>
    <row r="4289" spans="2:31" x14ac:dyDescent="0.3">
      <c r="B4289" s="4" t="s">
        <v>149</v>
      </c>
      <c r="C4289" s="14"/>
      <c r="D4289" s="1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</v>
      </c>
      <c r="O4289" s="70">
        <v>0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90"/>
        <v>0</v>
      </c>
      <c r="AE4289" s="54"/>
    </row>
    <row r="4290" spans="2:31" x14ac:dyDescent="0.3">
      <c r="B4290" s="4" t="s">
        <v>150</v>
      </c>
      <c r="C4290" s="14"/>
      <c r="D4290" s="1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</v>
      </c>
      <c r="M4290" s="70">
        <v>0</v>
      </c>
      <c r="N4290" s="71">
        <v>0</v>
      </c>
      <c r="O4290" s="70">
        <v>0</v>
      </c>
      <c r="P4290" s="71">
        <v>0</v>
      </c>
      <c r="Q4290" s="70">
        <v>0</v>
      </c>
      <c r="R4290" s="71">
        <v>0</v>
      </c>
      <c r="S4290" s="70">
        <v>0</v>
      </c>
      <c r="T4290" s="71">
        <v>0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90"/>
        <v>0</v>
      </c>
      <c r="AE4290" s="54"/>
    </row>
    <row r="4291" spans="2:31" x14ac:dyDescent="0.3">
      <c r="B4291" s="4" t="s">
        <v>151</v>
      </c>
      <c r="C4291" s="14"/>
      <c r="D4291" s="1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</v>
      </c>
      <c r="M4291" s="70">
        <v>0</v>
      </c>
      <c r="N4291" s="71">
        <v>0</v>
      </c>
      <c r="O4291" s="70">
        <v>0</v>
      </c>
      <c r="P4291" s="71">
        <v>0</v>
      </c>
      <c r="Q4291" s="70">
        <v>0</v>
      </c>
      <c r="R4291" s="71">
        <v>0</v>
      </c>
      <c r="S4291" s="70">
        <v>0</v>
      </c>
      <c r="T4291" s="71">
        <v>0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90"/>
        <v>0</v>
      </c>
      <c r="AE4291" s="54"/>
    </row>
    <row r="4292" spans="2:31" x14ac:dyDescent="0.3">
      <c r="B4292" s="4" t="s">
        <v>194</v>
      </c>
      <c r="C4292" s="14"/>
      <c r="D4292" s="1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90"/>
        <v>0</v>
      </c>
      <c r="AE4292" s="54"/>
    </row>
    <row r="4293" spans="2:31" x14ac:dyDescent="0.3">
      <c r="B4293" s="4" t="s">
        <v>195</v>
      </c>
      <c r="C4293" s="14"/>
      <c r="D4293" s="1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90"/>
        <v>0</v>
      </c>
      <c r="AE4293" s="54"/>
    </row>
    <row r="4294" spans="2:31" x14ac:dyDescent="0.3">
      <c r="B4294" s="4" t="s">
        <v>179</v>
      </c>
      <c r="C4294" s="14"/>
      <c r="D4294" s="1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1.4040976810974822E-3</v>
      </c>
      <c r="U4294" s="70">
        <v>8.559760715191562E-4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90"/>
        <v>2.2600737526166383E-3</v>
      </c>
      <c r="AE4294" s="54"/>
    </row>
    <row r="4295" spans="2:31" x14ac:dyDescent="0.3">
      <c r="B4295" s="4" t="s">
        <v>180</v>
      </c>
      <c r="C4295" s="14"/>
      <c r="D4295" s="1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1.4040976810974822E-3</v>
      </c>
      <c r="U4295" s="70">
        <v>8.559760715191562E-4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90"/>
        <v>2.2600737526166383E-3</v>
      </c>
      <c r="AE4295" s="54"/>
    </row>
    <row r="4296" spans="2:31" x14ac:dyDescent="0.3">
      <c r="B4296" s="4" t="s">
        <v>251</v>
      </c>
      <c r="C4296" s="14"/>
      <c r="D4296" s="1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90"/>
        <v>0</v>
      </c>
      <c r="AE4296" s="54"/>
    </row>
    <row r="4297" spans="2:31" x14ac:dyDescent="0.3">
      <c r="B4297" s="4" t="s">
        <v>152</v>
      </c>
      <c r="C4297" s="14"/>
      <c r="D4297" s="1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90"/>
        <v>0</v>
      </c>
      <c r="AE4297" s="54"/>
    </row>
    <row r="4298" spans="2:31" x14ac:dyDescent="0.3">
      <c r="B4298" s="4" t="s">
        <v>153</v>
      </c>
      <c r="C4298" s="14"/>
      <c r="D4298" s="1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90"/>
        <v>0</v>
      </c>
      <c r="AE4298" s="54"/>
    </row>
    <row r="4299" spans="2:31" x14ac:dyDescent="0.3">
      <c r="B4299" s="4" t="s">
        <v>154</v>
      </c>
      <c r="C4299" s="14"/>
      <c r="D4299" s="1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90"/>
        <v>0</v>
      </c>
      <c r="AE4299" s="54"/>
    </row>
    <row r="4300" spans="2:31" x14ac:dyDescent="0.3">
      <c r="B4300" s="4" t="s">
        <v>141</v>
      </c>
      <c r="C4300" s="14"/>
      <c r="D4300" s="1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90"/>
        <v>0</v>
      </c>
      <c r="AE4300" s="54"/>
    </row>
    <row r="4301" spans="2:31" x14ac:dyDescent="0.3">
      <c r="B4301" s="4" t="s">
        <v>222</v>
      </c>
      <c r="C4301" s="14"/>
      <c r="D4301" s="1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90"/>
        <v>0</v>
      </c>
      <c r="AE4301" s="54"/>
    </row>
    <row r="4302" spans="2:31" x14ac:dyDescent="0.3">
      <c r="B4302" s="4" t="s">
        <v>240</v>
      </c>
      <c r="C4302" s="14"/>
      <c r="D4302" s="1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90"/>
        <v>0</v>
      </c>
      <c r="AE4302" s="54"/>
    </row>
    <row r="4303" spans="2:31" x14ac:dyDescent="0.3">
      <c r="B4303" s="4" t="s">
        <v>223</v>
      </c>
      <c r="C4303" s="14"/>
      <c r="D4303" s="1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1.585254669189453E-2</v>
      </c>
      <c r="N4303" s="71">
        <v>0.24657564163208009</v>
      </c>
      <c r="O4303" s="70">
        <v>0.14263968467712404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90"/>
        <v>0.4050678730010987</v>
      </c>
      <c r="AE4303" s="54"/>
    </row>
    <row r="4304" spans="2:31" x14ac:dyDescent="0.3">
      <c r="B4304" s="4" t="s">
        <v>284</v>
      </c>
      <c r="C4304" s="14"/>
      <c r="D4304" s="1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90"/>
        <v>0</v>
      </c>
      <c r="AE4304" s="54"/>
    </row>
    <row r="4305" spans="2:31" x14ac:dyDescent="0.3">
      <c r="B4305" s="4" t="s">
        <v>236</v>
      </c>
      <c r="C4305" s="14"/>
      <c r="D4305" s="1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90"/>
        <v>0</v>
      </c>
      <c r="AE4305" s="54"/>
    </row>
    <row r="4306" spans="2:31" x14ac:dyDescent="0.3">
      <c r="B4306" s="4" t="s">
        <v>237</v>
      </c>
      <c r="C4306" s="14"/>
      <c r="D4306" s="1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90"/>
        <v>0</v>
      </c>
      <c r="AE4306" s="54"/>
    </row>
    <row r="4307" spans="2:31" x14ac:dyDescent="0.3">
      <c r="B4307" s="4" t="s">
        <v>249</v>
      </c>
      <c r="C4307" s="14"/>
      <c r="D4307" s="1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90"/>
        <v>0</v>
      </c>
      <c r="AE4307" s="54"/>
    </row>
    <row r="4308" spans="2:31" x14ac:dyDescent="0.3">
      <c r="B4308" s="4" t="s">
        <v>214</v>
      </c>
      <c r="C4308" s="14"/>
      <c r="D4308" s="1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</v>
      </c>
      <c r="M4308" s="70">
        <v>0</v>
      </c>
      <c r="N4308" s="71">
        <v>0</v>
      </c>
      <c r="O4308" s="70">
        <v>0</v>
      </c>
      <c r="P4308" s="71">
        <v>0</v>
      </c>
      <c r="Q4308" s="70">
        <v>0</v>
      </c>
      <c r="R4308" s="71">
        <v>0</v>
      </c>
      <c r="S4308" s="70">
        <v>0</v>
      </c>
      <c r="T4308" s="71">
        <v>0</v>
      </c>
      <c r="U4308" s="70">
        <v>0</v>
      </c>
      <c r="V4308" s="71">
        <v>0</v>
      </c>
      <c r="W4308" s="70">
        <v>0</v>
      </c>
      <c r="X4308" s="71">
        <v>0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90"/>
        <v>0</v>
      </c>
      <c r="AE4308" s="54"/>
    </row>
    <row r="4309" spans="2:31" x14ac:dyDescent="0.3">
      <c r="B4309" s="4" t="s">
        <v>215</v>
      </c>
      <c r="C4309" s="14"/>
      <c r="D4309" s="1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</v>
      </c>
      <c r="M4309" s="70">
        <v>0</v>
      </c>
      <c r="N4309" s="71">
        <v>0</v>
      </c>
      <c r="O4309" s="70">
        <v>0</v>
      </c>
      <c r="P4309" s="71">
        <v>0</v>
      </c>
      <c r="Q4309" s="70">
        <v>0</v>
      </c>
      <c r="R4309" s="71">
        <v>0</v>
      </c>
      <c r="S4309" s="70">
        <v>0</v>
      </c>
      <c r="T4309" s="71">
        <v>0</v>
      </c>
      <c r="U4309" s="70">
        <v>0</v>
      </c>
      <c r="V4309" s="71">
        <v>0</v>
      </c>
      <c r="W4309" s="70">
        <v>0</v>
      </c>
      <c r="X4309" s="71">
        <v>0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90"/>
        <v>0</v>
      </c>
      <c r="AE4309" s="54"/>
    </row>
    <row r="4310" spans="2:31" x14ac:dyDescent="0.3">
      <c r="B4310" s="4" t="s">
        <v>216</v>
      </c>
      <c r="C4310" s="14"/>
      <c r="D4310" s="1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90"/>
        <v>0</v>
      </c>
      <c r="AE4310" s="54"/>
    </row>
    <row r="4311" spans="2:31" x14ac:dyDescent="0.3">
      <c r="B4311" s="4" t="s">
        <v>250</v>
      </c>
      <c r="C4311" s="14"/>
      <c r="D4311" s="1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90"/>
        <v>0</v>
      </c>
      <c r="AE4311" s="54"/>
    </row>
    <row r="4312" spans="2:31" x14ac:dyDescent="0.3">
      <c r="B4312" s="4" t="s">
        <v>238</v>
      </c>
      <c r="C4312" s="14"/>
      <c r="D4312" s="1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90"/>
        <v>0</v>
      </c>
      <c r="AE4312" s="54"/>
    </row>
    <row r="4313" spans="2:31" x14ac:dyDescent="0.3">
      <c r="B4313" s="4" t="s">
        <v>181</v>
      </c>
      <c r="C4313" s="14"/>
      <c r="D4313" s="1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90"/>
        <v>0</v>
      </c>
      <c r="AE4313" s="54"/>
    </row>
    <row r="4314" spans="2:31" x14ac:dyDescent="0.3">
      <c r="B4314" s="4" t="s">
        <v>182</v>
      </c>
      <c r="C4314" s="14"/>
      <c r="D4314" s="1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90"/>
        <v>0</v>
      </c>
      <c r="AE4314" s="54"/>
    </row>
    <row r="4315" spans="2:31" x14ac:dyDescent="0.3">
      <c r="B4315" s="4" t="s">
        <v>200</v>
      </c>
      <c r="C4315" s="14"/>
      <c r="D4315" s="1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90"/>
        <v>0</v>
      </c>
      <c r="AE4315" s="54"/>
    </row>
    <row r="4316" spans="2:31" x14ac:dyDescent="0.3">
      <c r="B4316" s="4" t="s">
        <v>201</v>
      </c>
      <c r="C4316" s="14"/>
      <c r="D4316" s="1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90"/>
        <v>0</v>
      </c>
      <c r="AE4316" s="54"/>
    </row>
    <row r="4317" spans="2:31" x14ac:dyDescent="0.3">
      <c r="B4317" s="4" t="s">
        <v>202</v>
      </c>
      <c r="C4317" s="14"/>
      <c r="D4317" s="1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3.3335785071055094E-4</v>
      </c>
      <c r="N4317" s="71">
        <v>5.0003627936045288E-3</v>
      </c>
      <c r="O4317" s="70">
        <v>2.7501975496609988E-3</v>
      </c>
      <c r="P4317" s="71">
        <v>0</v>
      </c>
      <c r="Q4317" s="70">
        <v>0</v>
      </c>
      <c r="R4317" s="71">
        <v>2.2501577933629344E-3</v>
      </c>
      <c r="S4317" s="70">
        <v>5.0016676386197374E-3</v>
      </c>
      <c r="T4317" s="71">
        <v>5.1025867462158184E-3</v>
      </c>
      <c r="U4317" s="70">
        <v>1.6497830549875893E-3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90"/>
        <v>2.2088113427162159E-2</v>
      </c>
      <c r="AE4317" s="54"/>
    </row>
    <row r="4318" spans="2:31" x14ac:dyDescent="0.3">
      <c r="B4318" s="4" t="s">
        <v>203</v>
      </c>
      <c r="C4318" s="14"/>
      <c r="D4318" s="1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3.3335785071055094E-4</v>
      </c>
      <c r="N4318" s="71">
        <v>5.0003627936045288E-3</v>
      </c>
      <c r="O4318" s="70">
        <v>2.7501975496609988E-3</v>
      </c>
      <c r="P4318" s="71">
        <v>0</v>
      </c>
      <c r="Q4318" s="70">
        <v>0</v>
      </c>
      <c r="R4318" s="71">
        <v>2.2501577933629344E-3</v>
      </c>
      <c r="S4318" s="70">
        <v>5.0016676386197374E-3</v>
      </c>
      <c r="T4318" s="71">
        <v>5.1025867462158184E-3</v>
      </c>
      <c r="U4318" s="70">
        <v>1.6497830549875893E-3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90"/>
        <v>2.2088113427162159E-2</v>
      </c>
      <c r="AE4318" s="54"/>
    </row>
    <row r="4319" spans="2:31" x14ac:dyDescent="0.3">
      <c r="B4319" s="4" t="s">
        <v>130</v>
      </c>
      <c r="C4319" s="14"/>
      <c r="D4319" s="1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6.799262107213333E-2</v>
      </c>
      <c r="O4319" s="70">
        <v>0.10687470226287832</v>
      </c>
      <c r="P4319" s="71">
        <v>0</v>
      </c>
      <c r="Q4319" s="70">
        <v>0</v>
      </c>
      <c r="R4319" s="71">
        <v>0.18977982428868603</v>
      </c>
      <c r="S4319" s="70">
        <v>0.47527650610605859</v>
      </c>
      <c r="T4319" s="71">
        <v>0.37259613688786791</v>
      </c>
      <c r="U4319" s="70">
        <v>1.1301289908091173E-2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90"/>
        <v>1.2238210805257153</v>
      </c>
      <c r="AE4319" s="54"/>
    </row>
    <row r="4320" spans="2:31" x14ac:dyDescent="0.3">
      <c r="B4320" s="4" t="s">
        <v>131</v>
      </c>
      <c r="C4320" s="14"/>
      <c r="D4320" s="1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6.799262107213333E-2</v>
      </c>
      <c r="O4320" s="70">
        <v>0.10687470226287832</v>
      </c>
      <c r="P4320" s="71">
        <v>0</v>
      </c>
      <c r="Q4320" s="70">
        <v>0</v>
      </c>
      <c r="R4320" s="71">
        <v>0.18977982428868603</v>
      </c>
      <c r="S4320" s="70">
        <v>0.47527650610605859</v>
      </c>
      <c r="T4320" s="71">
        <v>0.37259613688786791</v>
      </c>
      <c r="U4320" s="70">
        <v>1.1301289908091173E-2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90"/>
        <v>1.2238210805257153</v>
      </c>
      <c r="AE4320" s="54"/>
    </row>
    <row r="4321" spans="2:31" x14ac:dyDescent="0.3">
      <c r="B4321" s="4" t="s">
        <v>219</v>
      </c>
      <c r="C4321" s="14"/>
      <c r="D4321" s="1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6.1947504679361973E-3</v>
      </c>
      <c r="O4321" s="70">
        <v>3.5043875376383469E-3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90"/>
        <v>9.6991380055745438E-3</v>
      </c>
      <c r="AE4321" s="54"/>
    </row>
    <row r="4322" spans="2:31" x14ac:dyDescent="0.3">
      <c r="B4322" s="4" t="s">
        <v>285</v>
      </c>
      <c r="C4322" s="14"/>
      <c r="D4322" s="14"/>
      <c r="E4322" s="70">
        <v>0</v>
      </c>
      <c r="F4322" s="71">
        <v>0</v>
      </c>
      <c r="G4322" s="70">
        <v>0</v>
      </c>
      <c r="H4322" s="71">
        <v>0</v>
      </c>
      <c r="I4322" s="70">
        <v>0</v>
      </c>
      <c r="J4322" s="71">
        <v>0</v>
      </c>
      <c r="K4322" s="70">
        <v>0</v>
      </c>
      <c r="L4322" s="71">
        <v>0</v>
      </c>
      <c r="M4322" s="70">
        <v>0</v>
      </c>
      <c r="N4322" s="71">
        <v>0</v>
      </c>
      <c r="O4322" s="70">
        <v>0</v>
      </c>
      <c r="P4322" s="71">
        <v>0</v>
      </c>
      <c r="Q4322" s="70">
        <v>0</v>
      </c>
      <c r="R4322" s="71">
        <v>0</v>
      </c>
      <c r="S4322" s="70">
        <v>0</v>
      </c>
      <c r="T4322" s="71">
        <v>0</v>
      </c>
      <c r="U4322" s="70">
        <v>0</v>
      </c>
      <c r="V4322" s="71">
        <v>0</v>
      </c>
      <c r="W4322" s="70">
        <v>0</v>
      </c>
      <c r="X4322" s="71">
        <v>0</v>
      </c>
      <c r="Y4322" s="70">
        <v>0</v>
      </c>
      <c r="Z4322" s="71">
        <v>0</v>
      </c>
      <c r="AA4322" s="70">
        <v>0</v>
      </c>
      <c r="AB4322" s="71">
        <v>0</v>
      </c>
      <c r="AC4322" s="54"/>
      <c r="AD4322" s="55">
        <f t="shared" si="90"/>
        <v>0</v>
      </c>
      <c r="AE4322" s="54"/>
    </row>
    <row r="4323" spans="2:31" x14ac:dyDescent="0.3">
      <c r="B4323" s="4" t="s">
        <v>286</v>
      </c>
      <c r="C4323" s="14"/>
      <c r="D4323" s="14"/>
      <c r="E4323" s="70">
        <v>0</v>
      </c>
      <c r="F4323" s="71">
        <v>0</v>
      </c>
      <c r="G4323" s="70">
        <v>0</v>
      </c>
      <c r="H4323" s="71">
        <v>0</v>
      </c>
      <c r="I4323" s="70">
        <v>0</v>
      </c>
      <c r="J4323" s="71">
        <v>0</v>
      </c>
      <c r="K4323" s="70">
        <v>0</v>
      </c>
      <c r="L4323" s="71">
        <v>0</v>
      </c>
      <c r="M4323" s="70">
        <v>0</v>
      </c>
      <c r="N4323" s="71">
        <v>0</v>
      </c>
      <c r="O4323" s="70">
        <v>0</v>
      </c>
      <c r="P4323" s="71">
        <v>0</v>
      </c>
      <c r="Q4323" s="70">
        <v>0</v>
      </c>
      <c r="R4323" s="71">
        <v>0</v>
      </c>
      <c r="S4323" s="70">
        <v>0</v>
      </c>
      <c r="T4323" s="71">
        <v>0</v>
      </c>
      <c r="U4323" s="70">
        <v>0</v>
      </c>
      <c r="V4323" s="71">
        <v>0</v>
      </c>
      <c r="W4323" s="70">
        <v>0</v>
      </c>
      <c r="X4323" s="71">
        <v>0</v>
      </c>
      <c r="Y4323" s="70">
        <v>0</v>
      </c>
      <c r="Z4323" s="71">
        <v>0</v>
      </c>
      <c r="AA4323" s="70">
        <v>0</v>
      </c>
      <c r="AB4323" s="71">
        <v>0</v>
      </c>
      <c r="AC4323" s="54"/>
      <c r="AD4323" s="55">
        <f t="shared" si="90"/>
        <v>0</v>
      </c>
      <c r="AE4323" s="54"/>
    </row>
    <row r="4324" spans="2:31" x14ac:dyDescent="0.3">
      <c r="B4324" s="4" t="s">
        <v>198</v>
      </c>
      <c r="C4324" s="14"/>
      <c r="D4324" s="14"/>
      <c r="E4324" s="70">
        <v>0</v>
      </c>
      <c r="F4324" s="71">
        <v>0</v>
      </c>
      <c r="G4324" s="70">
        <v>0</v>
      </c>
      <c r="H4324" s="71">
        <v>0</v>
      </c>
      <c r="I4324" s="70">
        <v>0</v>
      </c>
      <c r="J4324" s="71">
        <v>0</v>
      </c>
      <c r="K4324" s="70">
        <v>0</v>
      </c>
      <c r="L4324" s="71">
        <v>0</v>
      </c>
      <c r="M4324" s="70">
        <v>1.6218259433905285E-2</v>
      </c>
      <c r="N4324" s="71">
        <v>0.13459470023711523</v>
      </c>
      <c r="O4324" s="70">
        <v>8.893859013915062E-2</v>
      </c>
      <c r="P4324" s="71">
        <v>0</v>
      </c>
      <c r="Q4324" s="70">
        <v>0</v>
      </c>
      <c r="R4324" s="71">
        <v>0</v>
      </c>
      <c r="S4324" s="70">
        <v>0</v>
      </c>
      <c r="T4324" s="71">
        <v>0</v>
      </c>
      <c r="U4324" s="70">
        <v>0</v>
      </c>
      <c r="V4324" s="71">
        <v>0</v>
      </c>
      <c r="W4324" s="70">
        <v>0</v>
      </c>
      <c r="X4324" s="71">
        <v>0</v>
      </c>
      <c r="Y4324" s="70">
        <v>0</v>
      </c>
      <c r="Z4324" s="71">
        <v>0</v>
      </c>
      <c r="AA4324" s="70">
        <v>0</v>
      </c>
      <c r="AB4324" s="71">
        <v>0</v>
      </c>
      <c r="AC4324" s="54"/>
      <c r="AD4324" s="55">
        <f t="shared" si="90"/>
        <v>0.23975154981017113</v>
      </c>
      <c r="AE4324" s="54"/>
    </row>
    <row r="4325" spans="2:31" x14ac:dyDescent="0.3">
      <c r="B4325" s="4" t="s">
        <v>199</v>
      </c>
      <c r="C4325" s="14"/>
      <c r="D4325" s="14"/>
      <c r="E4325" s="70">
        <v>0</v>
      </c>
      <c r="F4325" s="71">
        <v>0</v>
      </c>
      <c r="G4325" s="70">
        <v>0</v>
      </c>
      <c r="H4325" s="71">
        <v>0</v>
      </c>
      <c r="I4325" s="70">
        <v>0</v>
      </c>
      <c r="J4325" s="71">
        <v>0</v>
      </c>
      <c r="K4325" s="70">
        <v>0</v>
      </c>
      <c r="L4325" s="71">
        <v>0</v>
      </c>
      <c r="M4325" s="70">
        <v>1.6218259433905285E-2</v>
      </c>
      <c r="N4325" s="71">
        <v>0.13459470023711523</v>
      </c>
      <c r="O4325" s="70">
        <v>8.893859013915062E-2</v>
      </c>
      <c r="P4325" s="71">
        <v>0</v>
      </c>
      <c r="Q4325" s="70">
        <v>0</v>
      </c>
      <c r="R4325" s="71">
        <v>0</v>
      </c>
      <c r="S4325" s="70">
        <v>0</v>
      </c>
      <c r="T4325" s="71">
        <v>0</v>
      </c>
      <c r="U4325" s="70">
        <v>0</v>
      </c>
      <c r="V4325" s="71">
        <v>0</v>
      </c>
      <c r="W4325" s="70">
        <v>0</v>
      </c>
      <c r="X4325" s="71">
        <v>0</v>
      </c>
      <c r="Y4325" s="70">
        <v>0</v>
      </c>
      <c r="Z4325" s="71">
        <v>0</v>
      </c>
      <c r="AA4325" s="70">
        <v>0</v>
      </c>
      <c r="AB4325" s="71">
        <v>0</v>
      </c>
      <c r="AC4325" s="54"/>
      <c r="AD4325" s="55">
        <f t="shared" si="90"/>
        <v>0.23975154981017113</v>
      </c>
      <c r="AE4325" s="54"/>
    </row>
    <row r="4326" spans="2:31" x14ac:dyDescent="0.3">
      <c r="B4326" s="4" t="s">
        <v>155</v>
      </c>
      <c r="C4326" s="14"/>
      <c r="D4326" s="14"/>
      <c r="E4326" s="70">
        <v>0</v>
      </c>
      <c r="F4326" s="71">
        <v>0</v>
      </c>
      <c r="G4326" s="70">
        <v>0</v>
      </c>
      <c r="H4326" s="71">
        <v>0</v>
      </c>
      <c r="I4326" s="70">
        <v>0</v>
      </c>
      <c r="J4326" s="71">
        <v>0</v>
      </c>
      <c r="K4326" s="70">
        <v>0</v>
      </c>
      <c r="L4326" s="71">
        <v>0</v>
      </c>
      <c r="M4326" s="70">
        <v>0</v>
      </c>
      <c r="N4326" s="71">
        <v>0</v>
      </c>
      <c r="O4326" s="70">
        <v>0</v>
      </c>
      <c r="P4326" s="71">
        <v>0</v>
      </c>
      <c r="Q4326" s="70">
        <v>0</v>
      </c>
      <c r="R4326" s="71">
        <v>0</v>
      </c>
      <c r="S4326" s="70">
        <v>0</v>
      </c>
      <c r="T4326" s="71">
        <v>0</v>
      </c>
      <c r="U4326" s="70">
        <v>0</v>
      </c>
      <c r="V4326" s="71">
        <v>0</v>
      </c>
      <c r="W4326" s="70">
        <v>0</v>
      </c>
      <c r="X4326" s="71">
        <v>0</v>
      </c>
      <c r="Y4326" s="70">
        <v>0</v>
      </c>
      <c r="Z4326" s="71">
        <v>0</v>
      </c>
      <c r="AA4326" s="70">
        <v>0</v>
      </c>
      <c r="AB4326" s="71">
        <v>0</v>
      </c>
      <c r="AC4326" s="54"/>
      <c r="AD4326" s="55">
        <f t="shared" si="90"/>
        <v>0</v>
      </c>
      <c r="AE4326" s="54"/>
    </row>
    <row r="4327" spans="2:31" x14ac:dyDescent="0.3">
      <c r="B4327" s="4" t="s">
        <v>231</v>
      </c>
      <c r="C4327" s="14"/>
      <c r="D4327" s="14"/>
      <c r="E4327" s="70">
        <v>0</v>
      </c>
      <c r="F4327" s="71">
        <v>0</v>
      </c>
      <c r="G4327" s="70">
        <v>0</v>
      </c>
      <c r="H4327" s="71">
        <v>0</v>
      </c>
      <c r="I4327" s="70">
        <v>0</v>
      </c>
      <c r="J4327" s="71">
        <v>0</v>
      </c>
      <c r="K4327" s="70">
        <v>0</v>
      </c>
      <c r="L4327" s="71">
        <v>0</v>
      </c>
      <c r="M4327" s="70">
        <v>0</v>
      </c>
      <c r="N4327" s="71">
        <v>0</v>
      </c>
      <c r="O4327" s="70">
        <v>0</v>
      </c>
      <c r="P4327" s="71">
        <v>0</v>
      </c>
      <c r="Q4327" s="70">
        <v>0</v>
      </c>
      <c r="R4327" s="71">
        <v>0</v>
      </c>
      <c r="S4327" s="70">
        <v>0</v>
      </c>
      <c r="T4327" s="71">
        <v>0</v>
      </c>
      <c r="U4327" s="70">
        <v>0</v>
      </c>
      <c r="V4327" s="71">
        <v>0</v>
      </c>
      <c r="W4327" s="70">
        <v>0</v>
      </c>
      <c r="X4327" s="71">
        <v>0</v>
      </c>
      <c r="Y4327" s="70">
        <v>0</v>
      </c>
      <c r="Z4327" s="71">
        <v>0</v>
      </c>
      <c r="AA4327" s="70">
        <v>0</v>
      </c>
      <c r="AB4327" s="71">
        <v>0</v>
      </c>
      <c r="AC4327" s="54"/>
      <c r="AD4327" s="55">
        <f t="shared" si="90"/>
        <v>0</v>
      </c>
      <c r="AE4327" s="54"/>
    </row>
    <row r="4328" spans="2:31" x14ac:dyDescent="0.3">
      <c r="B4328" s="4" t="s">
        <v>232</v>
      </c>
      <c r="C4328" s="14"/>
      <c r="D4328" s="14"/>
      <c r="E4328" s="70">
        <v>0</v>
      </c>
      <c r="F4328" s="71">
        <v>0</v>
      </c>
      <c r="G4328" s="70">
        <v>0</v>
      </c>
      <c r="H4328" s="71">
        <v>0</v>
      </c>
      <c r="I4328" s="70">
        <v>0</v>
      </c>
      <c r="J4328" s="71">
        <v>0</v>
      </c>
      <c r="K4328" s="70">
        <v>0</v>
      </c>
      <c r="L4328" s="71">
        <v>0</v>
      </c>
      <c r="M4328" s="70">
        <v>0</v>
      </c>
      <c r="N4328" s="71">
        <v>0</v>
      </c>
      <c r="O4328" s="70">
        <v>0</v>
      </c>
      <c r="P4328" s="71">
        <v>0</v>
      </c>
      <c r="Q4328" s="70">
        <v>0</v>
      </c>
      <c r="R4328" s="71">
        <v>0</v>
      </c>
      <c r="S4328" s="70">
        <v>0</v>
      </c>
      <c r="T4328" s="71">
        <v>0</v>
      </c>
      <c r="U4328" s="70">
        <v>0</v>
      </c>
      <c r="V4328" s="71">
        <v>0</v>
      </c>
      <c r="W4328" s="70">
        <v>0</v>
      </c>
      <c r="X4328" s="71">
        <v>0</v>
      </c>
      <c r="Y4328" s="70">
        <v>0</v>
      </c>
      <c r="Z4328" s="71">
        <v>0</v>
      </c>
      <c r="AA4328" s="70">
        <v>0</v>
      </c>
      <c r="AB4328" s="71">
        <v>0</v>
      </c>
      <c r="AC4328" s="54"/>
      <c r="AD4328" s="55">
        <f t="shared" si="90"/>
        <v>0</v>
      </c>
      <c r="AE4328" s="54"/>
    </row>
    <row r="4329" spans="2:31" x14ac:dyDescent="0.3">
      <c r="B4329" s="4" t="s">
        <v>233</v>
      </c>
      <c r="C4329" s="14"/>
      <c r="D4329" s="14"/>
      <c r="E4329" s="70">
        <v>0</v>
      </c>
      <c r="F4329" s="71">
        <v>0</v>
      </c>
      <c r="G4329" s="70">
        <v>0</v>
      </c>
      <c r="H4329" s="71">
        <v>0</v>
      </c>
      <c r="I4329" s="70">
        <v>0</v>
      </c>
      <c r="J4329" s="71">
        <v>0</v>
      </c>
      <c r="K4329" s="70">
        <v>0</v>
      </c>
      <c r="L4329" s="71">
        <v>0</v>
      </c>
      <c r="M4329" s="70">
        <v>0</v>
      </c>
      <c r="N4329" s="71">
        <v>0</v>
      </c>
      <c r="O4329" s="70">
        <v>0</v>
      </c>
      <c r="P4329" s="71">
        <v>0</v>
      </c>
      <c r="Q4329" s="70">
        <v>0</v>
      </c>
      <c r="R4329" s="71">
        <v>0</v>
      </c>
      <c r="S4329" s="70">
        <v>0</v>
      </c>
      <c r="T4329" s="71">
        <v>0</v>
      </c>
      <c r="U4329" s="70">
        <v>0</v>
      </c>
      <c r="V4329" s="71">
        <v>0</v>
      </c>
      <c r="W4329" s="70">
        <v>0</v>
      </c>
      <c r="X4329" s="71">
        <v>0</v>
      </c>
      <c r="Y4329" s="70">
        <v>0</v>
      </c>
      <c r="Z4329" s="71">
        <v>0</v>
      </c>
      <c r="AA4329" s="70">
        <v>0</v>
      </c>
      <c r="AB4329" s="71">
        <v>0</v>
      </c>
      <c r="AC4329" s="54"/>
      <c r="AD4329" s="55">
        <f t="shared" si="90"/>
        <v>0</v>
      </c>
      <c r="AE4329" s="54"/>
    </row>
    <row r="4330" spans="2:31" x14ac:dyDescent="0.3">
      <c r="B4330" s="4" t="s">
        <v>234</v>
      </c>
      <c r="C4330" s="4"/>
      <c r="D4330" s="4"/>
      <c r="E4330" s="70">
        <v>0</v>
      </c>
      <c r="F4330" s="71">
        <v>0</v>
      </c>
      <c r="G4330" s="70">
        <v>0</v>
      </c>
      <c r="H4330" s="71">
        <v>0</v>
      </c>
      <c r="I4330" s="70">
        <v>0</v>
      </c>
      <c r="J4330" s="71">
        <v>0</v>
      </c>
      <c r="K4330" s="70">
        <v>0</v>
      </c>
      <c r="L4330" s="71">
        <v>0</v>
      </c>
      <c r="M4330" s="70">
        <v>0</v>
      </c>
      <c r="N4330" s="71">
        <v>0</v>
      </c>
      <c r="O4330" s="70">
        <v>0</v>
      </c>
      <c r="P4330" s="71">
        <v>0</v>
      </c>
      <c r="Q4330" s="70">
        <v>0</v>
      </c>
      <c r="R4330" s="71">
        <v>0</v>
      </c>
      <c r="S4330" s="70">
        <v>0</v>
      </c>
      <c r="T4330" s="71">
        <v>0</v>
      </c>
      <c r="U4330" s="70">
        <v>0</v>
      </c>
      <c r="V4330" s="71">
        <v>0</v>
      </c>
      <c r="W4330" s="70">
        <v>0</v>
      </c>
      <c r="X4330" s="71">
        <v>0</v>
      </c>
      <c r="Y4330" s="70">
        <v>0</v>
      </c>
      <c r="Z4330" s="71">
        <v>0</v>
      </c>
      <c r="AA4330" s="70">
        <v>0</v>
      </c>
      <c r="AB4330" s="71">
        <v>0</v>
      </c>
      <c r="AC4330" s="54"/>
      <c r="AD4330" s="55">
        <f t="shared" si="90"/>
        <v>0</v>
      </c>
      <c r="AE4330" s="54"/>
    </row>
    <row r="4331" spans="2:31" x14ac:dyDescent="0.3">
      <c r="B4331" s="4" t="s">
        <v>288</v>
      </c>
      <c r="C4331" s="4"/>
      <c r="D4331" s="4"/>
      <c r="E4331" s="70">
        <v>0</v>
      </c>
      <c r="F4331" s="71">
        <v>0</v>
      </c>
      <c r="G4331" s="70">
        <v>0</v>
      </c>
      <c r="H4331" s="71">
        <v>0</v>
      </c>
      <c r="I4331" s="70">
        <v>0</v>
      </c>
      <c r="J4331" s="71">
        <v>0</v>
      </c>
      <c r="K4331" s="70">
        <v>0</v>
      </c>
      <c r="L4331" s="71">
        <v>0</v>
      </c>
      <c r="M4331" s="70">
        <v>0</v>
      </c>
      <c r="N4331" s="71">
        <v>0</v>
      </c>
      <c r="O4331" s="70">
        <v>0</v>
      </c>
      <c r="P4331" s="71">
        <v>0</v>
      </c>
      <c r="Q4331" s="70">
        <v>0</v>
      </c>
      <c r="R4331" s="71">
        <v>0</v>
      </c>
      <c r="S4331" s="70">
        <v>0</v>
      </c>
      <c r="T4331" s="71">
        <v>0</v>
      </c>
      <c r="U4331" s="70">
        <v>0</v>
      </c>
      <c r="V4331" s="71">
        <v>0</v>
      </c>
      <c r="W4331" s="70">
        <v>0</v>
      </c>
      <c r="X4331" s="71">
        <v>0</v>
      </c>
      <c r="Y4331" s="70">
        <v>0</v>
      </c>
      <c r="Z4331" s="71">
        <v>0</v>
      </c>
      <c r="AA4331" s="70">
        <v>0</v>
      </c>
      <c r="AB4331" s="71">
        <v>0</v>
      </c>
      <c r="AC4331" s="54"/>
      <c r="AD4331" s="55">
        <f t="shared" si="90"/>
        <v>0</v>
      </c>
      <c r="AE4331" s="54"/>
    </row>
    <row r="4332" spans="2:31" x14ac:dyDescent="0.3">
      <c r="B4332" s="4" t="s">
        <v>289</v>
      </c>
      <c r="C4332" s="4"/>
      <c r="D4332" s="4"/>
      <c r="E4332" s="70">
        <v>0</v>
      </c>
      <c r="F4332" s="71">
        <v>0</v>
      </c>
      <c r="G4332" s="70">
        <v>0</v>
      </c>
      <c r="H4332" s="71">
        <v>0</v>
      </c>
      <c r="I4332" s="70">
        <v>0</v>
      </c>
      <c r="J4332" s="71">
        <v>0</v>
      </c>
      <c r="K4332" s="70">
        <v>0</v>
      </c>
      <c r="L4332" s="71">
        <v>0</v>
      </c>
      <c r="M4332" s="70">
        <v>0</v>
      </c>
      <c r="N4332" s="71">
        <v>0</v>
      </c>
      <c r="O4332" s="70">
        <v>0</v>
      </c>
      <c r="P4332" s="71">
        <v>0</v>
      </c>
      <c r="Q4332" s="70">
        <v>0</v>
      </c>
      <c r="R4332" s="71">
        <v>0</v>
      </c>
      <c r="S4332" s="70">
        <v>0</v>
      </c>
      <c r="T4332" s="71">
        <v>0</v>
      </c>
      <c r="U4332" s="70">
        <v>0</v>
      </c>
      <c r="V4332" s="71">
        <v>0</v>
      </c>
      <c r="W4332" s="70">
        <v>0</v>
      </c>
      <c r="X4332" s="71">
        <v>0</v>
      </c>
      <c r="Y4332" s="70">
        <v>0</v>
      </c>
      <c r="Z4332" s="71">
        <v>0</v>
      </c>
      <c r="AA4332" s="70">
        <v>0</v>
      </c>
      <c r="AB4332" s="71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156</v>
      </c>
      <c r="C4333" s="4"/>
      <c r="D4333" s="4"/>
      <c r="E4333" s="70">
        <v>0</v>
      </c>
      <c r="F4333" s="71">
        <v>0</v>
      </c>
      <c r="G4333" s="70">
        <v>0</v>
      </c>
      <c r="H4333" s="71">
        <v>0</v>
      </c>
      <c r="I4333" s="70">
        <v>0</v>
      </c>
      <c r="J4333" s="71">
        <v>0</v>
      </c>
      <c r="K4333" s="70">
        <v>0</v>
      </c>
      <c r="L4333" s="71">
        <v>0</v>
      </c>
      <c r="M4333" s="70">
        <v>0</v>
      </c>
      <c r="N4333" s="71">
        <v>0</v>
      </c>
      <c r="O4333" s="70">
        <v>0</v>
      </c>
      <c r="P4333" s="71">
        <v>0</v>
      </c>
      <c r="Q4333" s="70">
        <v>0</v>
      </c>
      <c r="R4333" s="71">
        <v>0</v>
      </c>
      <c r="S4333" s="70">
        <v>0</v>
      </c>
      <c r="T4333" s="71">
        <v>0</v>
      </c>
      <c r="U4333" s="70">
        <v>0</v>
      </c>
      <c r="V4333" s="71">
        <v>0</v>
      </c>
      <c r="W4333" s="70">
        <v>0</v>
      </c>
      <c r="X4333" s="71">
        <v>0</v>
      </c>
      <c r="Y4333" s="70">
        <v>0</v>
      </c>
      <c r="Z4333" s="71">
        <v>0</v>
      </c>
      <c r="AA4333" s="70">
        <v>0</v>
      </c>
      <c r="AB4333" s="71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192</v>
      </c>
      <c r="C4334" s="4"/>
      <c r="D4334" s="4"/>
      <c r="E4334" s="70">
        <v>0</v>
      </c>
      <c r="F4334" s="71">
        <v>0</v>
      </c>
      <c r="G4334" s="70">
        <v>0</v>
      </c>
      <c r="H4334" s="71">
        <v>0</v>
      </c>
      <c r="I4334" s="70">
        <v>0</v>
      </c>
      <c r="J4334" s="71">
        <v>0</v>
      </c>
      <c r="K4334" s="70">
        <v>0</v>
      </c>
      <c r="L4334" s="71">
        <v>0</v>
      </c>
      <c r="M4334" s="70">
        <v>0</v>
      </c>
      <c r="N4334" s="71">
        <v>0</v>
      </c>
      <c r="O4334" s="70">
        <v>0</v>
      </c>
      <c r="P4334" s="71">
        <v>0</v>
      </c>
      <c r="Q4334" s="70">
        <v>0</v>
      </c>
      <c r="R4334" s="71">
        <v>0</v>
      </c>
      <c r="S4334" s="70">
        <v>0</v>
      </c>
      <c r="T4334" s="71">
        <v>0</v>
      </c>
      <c r="U4334" s="70">
        <v>0</v>
      </c>
      <c r="V4334" s="71">
        <v>0</v>
      </c>
      <c r="W4334" s="70">
        <v>0</v>
      </c>
      <c r="X4334" s="71">
        <v>0</v>
      </c>
      <c r="Y4334" s="70">
        <v>0</v>
      </c>
      <c r="Z4334" s="71">
        <v>0</v>
      </c>
      <c r="AA4334" s="70">
        <v>0</v>
      </c>
      <c r="AB4334" s="71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193</v>
      </c>
      <c r="C4335" s="4"/>
      <c r="D4335" s="4"/>
      <c r="E4335" s="70">
        <v>0</v>
      </c>
      <c r="F4335" s="71">
        <v>0</v>
      </c>
      <c r="G4335" s="70">
        <v>0</v>
      </c>
      <c r="H4335" s="71">
        <v>0</v>
      </c>
      <c r="I4335" s="70">
        <v>0</v>
      </c>
      <c r="J4335" s="71">
        <v>0</v>
      </c>
      <c r="K4335" s="70">
        <v>0</v>
      </c>
      <c r="L4335" s="71">
        <v>0</v>
      </c>
      <c r="M4335" s="70">
        <v>0</v>
      </c>
      <c r="N4335" s="71">
        <v>0</v>
      </c>
      <c r="O4335" s="70">
        <v>0</v>
      </c>
      <c r="P4335" s="71">
        <v>0</v>
      </c>
      <c r="Q4335" s="70">
        <v>0</v>
      </c>
      <c r="R4335" s="71">
        <v>0</v>
      </c>
      <c r="S4335" s="70">
        <v>0</v>
      </c>
      <c r="T4335" s="71">
        <v>0</v>
      </c>
      <c r="U4335" s="70">
        <v>0</v>
      </c>
      <c r="V4335" s="71">
        <v>0</v>
      </c>
      <c r="W4335" s="70">
        <v>0</v>
      </c>
      <c r="X4335" s="71">
        <v>0</v>
      </c>
      <c r="Y4335" s="70">
        <v>0</v>
      </c>
      <c r="Z4335" s="71">
        <v>0</v>
      </c>
      <c r="AA4335" s="70">
        <v>0</v>
      </c>
      <c r="AB4335" s="71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184</v>
      </c>
      <c r="C4336" s="4"/>
      <c r="D4336" s="4"/>
      <c r="E4336" s="70">
        <v>0</v>
      </c>
      <c r="F4336" s="71">
        <v>0</v>
      </c>
      <c r="G4336" s="70">
        <v>0</v>
      </c>
      <c r="H4336" s="71">
        <v>0</v>
      </c>
      <c r="I4336" s="70">
        <v>0</v>
      </c>
      <c r="J4336" s="71">
        <v>0</v>
      </c>
      <c r="K4336" s="70">
        <v>0</v>
      </c>
      <c r="L4336" s="71">
        <v>0</v>
      </c>
      <c r="M4336" s="70">
        <v>0.17680555555555555</v>
      </c>
      <c r="N4336" s="71">
        <v>1.1189068094889325</v>
      </c>
      <c r="O4336" s="70">
        <v>0.80134238799413038</v>
      </c>
      <c r="P4336" s="71">
        <v>0</v>
      </c>
      <c r="Q4336" s="70">
        <v>0</v>
      </c>
      <c r="R4336" s="71">
        <v>0</v>
      </c>
      <c r="S4336" s="70">
        <v>0</v>
      </c>
      <c r="T4336" s="71">
        <v>0</v>
      </c>
      <c r="U4336" s="70">
        <v>0</v>
      </c>
      <c r="V4336" s="71">
        <v>0</v>
      </c>
      <c r="W4336" s="70">
        <v>0</v>
      </c>
      <c r="X4336" s="71">
        <v>0</v>
      </c>
      <c r="Y4336" s="70">
        <v>0</v>
      </c>
      <c r="Z4336" s="71">
        <v>0</v>
      </c>
      <c r="AA4336" s="70">
        <v>0</v>
      </c>
      <c r="AB4336" s="71">
        <v>0</v>
      </c>
      <c r="AC4336" s="54"/>
      <c r="AD4336" s="55">
        <f t="shared" si="90"/>
        <v>2.0970547530386181</v>
      </c>
      <c r="AE4336" s="54"/>
    </row>
    <row r="4337" spans="2:31" x14ac:dyDescent="0.3">
      <c r="B4337" s="4" t="s">
        <v>185</v>
      </c>
      <c r="C4337" s="4"/>
      <c r="D4337" s="4"/>
      <c r="E4337" s="70">
        <v>0</v>
      </c>
      <c r="F4337" s="71">
        <v>0</v>
      </c>
      <c r="G4337" s="70">
        <v>0</v>
      </c>
      <c r="H4337" s="71">
        <v>0</v>
      </c>
      <c r="I4337" s="70">
        <v>0</v>
      </c>
      <c r="J4337" s="71">
        <v>0</v>
      </c>
      <c r="K4337" s="70">
        <v>0</v>
      </c>
      <c r="L4337" s="71">
        <v>0</v>
      </c>
      <c r="M4337" s="70">
        <v>0.17680555555555555</v>
      </c>
      <c r="N4337" s="71">
        <v>1.1189068094889325</v>
      </c>
      <c r="O4337" s="70">
        <v>0.80134238799413038</v>
      </c>
      <c r="P4337" s="71">
        <v>0</v>
      </c>
      <c r="Q4337" s="70">
        <v>0</v>
      </c>
      <c r="R4337" s="71">
        <v>0</v>
      </c>
      <c r="S4337" s="70">
        <v>0</v>
      </c>
      <c r="T4337" s="71">
        <v>0</v>
      </c>
      <c r="U4337" s="70">
        <v>0</v>
      </c>
      <c r="V4337" s="71">
        <v>0</v>
      </c>
      <c r="W4337" s="70">
        <v>0</v>
      </c>
      <c r="X4337" s="71">
        <v>0</v>
      </c>
      <c r="Y4337" s="70">
        <v>0</v>
      </c>
      <c r="Z4337" s="71">
        <v>0</v>
      </c>
      <c r="AA4337" s="70">
        <v>0</v>
      </c>
      <c r="AB4337" s="71">
        <v>0</v>
      </c>
      <c r="AC4337" s="54"/>
      <c r="AD4337" s="55">
        <f t="shared" si="90"/>
        <v>2.0970547530386181</v>
      </c>
      <c r="AE4337" s="54"/>
    </row>
    <row r="4338" spans="2:31" x14ac:dyDescent="0.3">
      <c r="B4338" s="4" t="s">
        <v>287</v>
      </c>
      <c r="C4338" s="4"/>
      <c r="D4338" s="4"/>
      <c r="E4338" s="70">
        <v>0</v>
      </c>
      <c r="F4338" s="71">
        <v>0</v>
      </c>
      <c r="G4338" s="70">
        <v>0</v>
      </c>
      <c r="H4338" s="71">
        <v>0</v>
      </c>
      <c r="I4338" s="70">
        <v>0</v>
      </c>
      <c r="J4338" s="71">
        <v>0</v>
      </c>
      <c r="K4338" s="70">
        <v>0</v>
      </c>
      <c r="L4338" s="71">
        <v>0</v>
      </c>
      <c r="M4338" s="70">
        <v>0</v>
      </c>
      <c r="N4338" s="71">
        <v>0</v>
      </c>
      <c r="O4338" s="70">
        <v>0</v>
      </c>
      <c r="P4338" s="71">
        <v>0</v>
      </c>
      <c r="Q4338" s="70">
        <v>0</v>
      </c>
      <c r="R4338" s="71">
        <v>0</v>
      </c>
      <c r="S4338" s="70">
        <v>0</v>
      </c>
      <c r="T4338" s="71">
        <v>0</v>
      </c>
      <c r="U4338" s="70">
        <v>0</v>
      </c>
      <c r="V4338" s="71">
        <v>0</v>
      </c>
      <c r="W4338" s="70">
        <v>0</v>
      </c>
      <c r="X4338" s="71">
        <v>0</v>
      </c>
      <c r="Y4338" s="70">
        <v>0</v>
      </c>
      <c r="Z4338" s="71">
        <v>0</v>
      </c>
      <c r="AA4338" s="70">
        <v>0</v>
      </c>
      <c r="AB4338" s="71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142</v>
      </c>
      <c r="C4339" s="4"/>
      <c r="D4339" s="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0</v>
      </c>
      <c r="M4339" s="70">
        <v>0</v>
      </c>
      <c r="N4339" s="71">
        <v>0</v>
      </c>
      <c r="O4339" s="70">
        <v>0</v>
      </c>
      <c r="P4339" s="71">
        <v>0</v>
      </c>
      <c r="Q4339" s="70">
        <v>0</v>
      </c>
      <c r="R4339" s="71">
        <v>0</v>
      </c>
      <c r="S4339" s="70">
        <v>0</v>
      </c>
      <c r="T4339" s="71">
        <v>0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143</v>
      </c>
      <c r="C4340" s="4"/>
      <c r="D4340" s="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241</v>
      </c>
      <c r="C4341" s="4"/>
      <c r="D4341" s="4"/>
      <c r="E4341" s="70">
        <v>0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</v>
      </c>
      <c r="M4341" s="70">
        <v>0</v>
      </c>
      <c r="N4341" s="71">
        <v>0</v>
      </c>
      <c r="O4341" s="70">
        <v>0</v>
      </c>
      <c r="P4341" s="71">
        <v>0</v>
      </c>
      <c r="Q4341" s="70">
        <v>0</v>
      </c>
      <c r="R4341" s="71">
        <v>0</v>
      </c>
      <c r="S4341" s="70">
        <v>0</v>
      </c>
      <c r="T4341" s="71">
        <v>0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160</v>
      </c>
      <c r="C4342" s="4"/>
      <c r="D4342" s="4"/>
      <c r="E4342" s="70">
        <v>0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</v>
      </c>
      <c r="M4342" s="70">
        <v>0</v>
      </c>
      <c r="N4342" s="71">
        <v>0</v>
      </c>
      <c r="O4342" s="70">
        <v>0</v>
      </c>
      <c r="P4342" s="71">
        <v>0</v>
      </c>
      <c r="Q4342" s="70">
        <v>0</v>
      </c>
      <c r="R4342" s="71">
        <v>0</v>
      </c>
      <c r="S4342" s="70">
        <v>0</v>
      </c>
      <c r="T4342" s="71">
        <v>0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ref="AD4342:AD4403" si="91">SUM(E4342:AB4342)</f>
        <v>0</v>
      </c>
      <c r="AE4342" s="54"/>
    </row>
    <row r="4343" spans="2:31" x14ac:dyDescent="0.3">
      <c r="B4343" s="4" t="s">
        <v>161</v>
      </c>
      <c r="C4343" s="4"/>
      <c r="D4343" s="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0</v>
      </c>
      <c r="M4343" s="70">
        <v>0</v>
      </c>
      <c r="N4343" s="71">
        <v>0</v>
      </c>
      <c r="O4343" s="70">
        <v>0</v>
      </c>
      <c r="P4343" s="71">
        <v>0</v>
      </c>
      <c r="Q4343" s="70">
        <v>0</v>
      </c>
      <c r="R4343" s="71">
        <v>0</v>
      </c>
      <c r="S4343" s="70">
        <v>0</v>
      </c>
      <c r="T4343" s="71">
        <v>0</v>
      </c>
      <c r="U4343" s="70">
        <v>0</v>
      </c>
      <c r="V4343" s="71">
        <v>0</v>
      </c>
      <c r="W4343" s="70">
        <v>0</v>
      </c>
      <c r="X4343" s="71">
        <v>0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1"/>
        <v>0</v>
      </c>
      <c r="AE4343" s="54"/>
    </row>
    <row r="4344" spans="2:31" x14ac:dyDescent="0.3">
      <c r="B4344" s="4" t="s">
        <v>157</v>
      </c>
      <c r="C4344" s="4"/>
      <c r="D4344" s="4"/>
      <c r="E4344" s="70">
        <v>0</v>
      </c>
      <c r="F4344" s="71">
        <v>0</v>
      </c>
      <c r="G4344" s="70">
        <v>0</v>
      </c>
      <c r="H4344" s="71">
        <v>0</v>
      </c>
      <c r="I4344" s="70">
        <v>0</v>
      </c>
      <c r="J4344" s="71">
        <v>0</v>
      </c>
      <c r="K4344" s="70">
        <v>0</v>
      </c>
      <c r="L4344" s="71">
        <v>0</v>
      </c>
      <c r="M4344" s="70">
        <v>0</v>
      </c>
      <c r="N4344" s="71">
        <v>0</v>
      </c>
      <c r="O4344" s="70">
        <v>0</v>
      </c>
      <c r="P4344" s="71">
        <v>0</v>
      </c>
      <c r="Q4344" s="70">
        <v>0</v>
      </c>
      <c r="R4344" s="71">
        <v>0</v>
      </c>
      <c r="S4344" s="70">
        <v>0</v>
      </c>
      <c r="T4344" s="71">
        <v>0</v>
      </c>
      <c r="U4344" s="70">
        <v>0</v>
      </c>
      <c r="V4344" s="71">
        <v>0</v>
      </c>
      <c r="W4344" s="70">
        <v>0</v>
      </c>
      <c r="X4344" s="71">
        <v>0</v>
      </c>
      <c r="Y4344" s="70">
        <v>0</v>
      </c>
      <c r="Z4344" s="71">
        <v>0</v>
      </c>
      <c r="AA4344" s="70">
        <v>0</v>
      </c>
      <c r="AB4344" s="71">
        <v>0</v>
      </c>
      <c r="AC4344" s="54"/>
      <c r="AD4344" s="55">
        <f t="shared" si="91"/>
        <v>0</v>
      </c>
      <c r="AE4344" s="54"/>
    </row>
    <row r="4345" spans="2:31" x14ac:dyDescent="0.3">
      <c r="B4345" s="4" t="s">
        <v>158</v>
      </c>
      <c r="C4345" s="4"/>
      <c r="D4345" s="4"/>
      <c r="E4345" s="70">
        <v>0</v>
      </c>
      <c r="F4345" s="71">
        <v>0</v>
      </c>
      <c r="G4345" s="70">
        <v>0</v>
      </c>
      <c r="H4345" s="71">
        <v>0</v>
      </c>
      <c r="I4345" s="70">
        <v>0</v>
      </c>
      <c r="J4345" s="71">
        <v>0</v>
      </c>
      <c r="K4345" s="70">
        <v>0</v>
      </c>
      <c r="L4345" s="71">
        <v>0</v>
      </c>
      <c r="M4345" s="70">
        <v>0</v>
      </c>
      <c r="N4345" s="71">
        <v>0</v>
      </c>
      <c r="O4345" s="70">
        <v>0</v>
      </c>
      <c r="P4345" s="71">
        <v>0</v>
      </c>
      <c r="Q4345" s="70">
        <v>0</v>
      </c>
      <c r="R4345" s="71">
        <v>0</v>
      </c>
      <c r="S4345" s="70">
        <v>0</v>
      </c>
      <c r="T4345" s="71">
        <v>0</v>
      </c>
      <c r="U4345" s="70">
        <v>0</v>
      </c>
      <c r="V4345" s="71">
        <v>0</v>
      </c>
      <c r="W4345" s="70">
        <v>0</v>
      </c>
      <c r="X4345" s="71">
        <v>0</v>
      </c>
      <c r="Y4345" s="70">
        <v>0</v>
      </c>
      <c r="Z4345" s="71">
        <v>0</v>
      </c>
      <c r="AA4345" s="70">
        <v>0</v>
      </c>
      <c r="AB4345" s="71">
        <v>0</v>
      </c>
      <c r="AC4345" s="54"/>
      <c r="AD4345" s="55">
        <f t="shared" si="91"/>
        <v>0</v>
      </c>
      <c r="AE4345" s="54"/>
    </row>
    <row r="4346" spans="2:31" x14ac:dyDescent="0.3">
      <c r="B4346" s="4" t="s">
        <v>159</v>
      </c>
      <c r="C4346" s="4"/>
      <c r="D4346" s="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</v>
      </c>
      <c r="M4346" s="70">
        <v>0</v>
      </c>
      <c r="N4346" s="71">
        <v>0</v>
      </c>
      <c r="O4346" s="70">
        <v>0</v>
      </c>
      <c r="P4346" s="71">
        <v>0</v>
      </c>
      <c r="Q4346" s="70">
        <v>0</v>
      </c>
      <c r="R4346" s="71">
        <v>0</v>
      </c>
      <c r="S4346" s="70">
        <v>0</v>
      </c>
      <c r="T4346" s="71">
        <v>0</v>
      </c>
      <c r="U4346" s="70">
        <v>0</v>
      </c>
      <c r="V4346" s="71">
        <v>0</v>
      </c>
      <c r="W4346" s="70">
        <v>0</v>
      </c>
      <c r="X4346" s="71">
        <v>0</v>
      </c>
      <c r="Y4346" s="70">
        <v>0</v>
      </c>
      <c r="Z4346" s="71">
        <v>0</v>
      </c>
      <c r="AA4346" s="70">
        <v>0</v>
      </c>
      <c r="AB4346" s="71">
        <v>0</v>
      </c>
      <c r="AC4346" s="54"/>
      <c r="AD4346" s="55">
        <f t="shared" si="91"/>
        <v>0</v>
      </c>
      <c r="AE4346" s="54"/>
    </row>
    <row r="4347" spans="2:31" x14ac:dyDescent="0.3">
      <c r="B4347" s="4" t="s">
        <v>132</v>
      </c>
      <c r="C4347" s="4"/>
      <c r="D4347" s="4"/>
      <c r="E4347" s="70">
        <v>0</v>
      </c>
      <c r="F4347" s="71">
        <v>0</v>
      </c>
      <c r="G4347" s="70">
        <v>0</v>
      </c>
      <c r="H4347" s="71">
        <v>0</v>
      </c>
      <c r="I4347" s="70">
        <v>0</v>
      </c>
      <c r="J4347" s="71">
        <v>0</v>
      </c>
      <c r="K4347" s="70">
        <v>0</v>
      </c>
      <c r="L4347" s="71">
        <v>0</v>
      </c>
      <c r="M4347" s="70">
        <v>0</v>
      </c>
      <c r="N4347" s="71">
        <v>0</v>
      </c>
      <c r="O4347" s="70">
        <v>0</v>
      </c>
      <c r="P4347" s="71">
        <v>0</v>
      </c>
      <c r="Q4347" s="70">
        <v>0</v>
      </c>
      <c r="R4347" s="71">
        <v>0</v>
      </c>
      <c r="S4347" s="70">
        <v>0</v>
      </c>
      <c r="T4347" s="71">
        <v>0</v>
      </c>
      <c r="U4347" s="70">
        <v>0</v>
      </c>
      <c r="V4347" s="71">
        <v>0</v>
      </c>
      <c r="W4347" s="70">
        <v>0</v>
      </c>
      <c r="X4347" s="71">
        <v>0</v>
      </c>
      <c r="Y4347" s="70">
        <v>0</v>
      </c>
      <c r="Z4347" s="71">
        <v>0</v>
      </c>
      <c r="AA4347" s="70">
        <v>0</v>
      </c>
      <c r="AB4347" s="71">
        <v>0</v>
      </c>
      <c r="AC4347" s="54"/>
      <c r="AD4347" s="55">
        <f t="shared" si="91"/>
        <v>0</v>
      </c>
      <c r="AE4347" s="54"/>
    </row>
    <row r="4348" spans="2:31" x14ac:dyDescent="0.3">
      <c r="B4348" s="4" t="s">
        <v>133</v>
      </c>
      <c r="C4348" s="4"/>
      <c r="D4348" s="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1"/>
        <v>0</v>
      </c>
      <c r="AE4348" s="54"/>
    </row>
    <row r="4349" spans="2:31" x14ac:dyDescent="0.3">
      <c r="B4349" s="4" t="s">
        <v>134</v>
      </c>
      <c r="C4349" s="4"/>
      <c r="D4349" s="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1"/>
        <v>0</v>
      </c>
      <c r="AE4349" s="54"/>
    </row>
    <row r="4350" spans="2:31" x14ac:dyDescent="0.3">
      <c r="B4350" s="4" t="s">
        <v>190</v>
      </c>
      <c r="C4350" s="4"/>
      <c r="D4350" s="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1"/>
        <v>0</v>
      </c>
      <c r="AE4350" s="54"/>
    </row>
    <row r="4351" spans="2:31" x14ac:dyDescent="0.3">
      <c r="B4351" s="4" t="s">
        <v>191</v>
      </c>
      <c r="C4351" s="4"/>
      <c r="D4351" s="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1"/>
        <v>0</v>
      </c>
      <c r="AE4351" s="54"/>
    </row>
    <row r="4352" spans="2:31" x14ac:dyDescent="0.3">
      <c r="B4352" s="4" t="s">
        <v>175</v>
      </c>
      <c r="C4352" s="4"/>
      <c r="D4352" s="4"/>
      <c r="E4352" s="70">
        <v>0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0.13928978840510051</v>
      </c>
      <c r="T4352" s="71">
        <v>0.15993908246358235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1"/>
        <v>0.29922887086868288</v>
      </c>
      <c r="AE4352" s="54"/>
    </row>
    <row r="4353" spans="2:31" x14ac:dyDescent="0.3">
      <c r="B4353" s="4" t="s">
        <v>176</v>
      </c>
      <c r="C4353" s="4"/>
      <c r="D4353" s="4"/>
      <c r="E4353" s="70">
        <v>0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0.13928978840510051</v>
      </c>
      <c r="T4353" s="71">
        <v>0.15993908246358235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1"/>
        <v>0.29922887086868288</v>
      </c>
      <c r="AE4353" s="54"/>
    </row>
    <row r="4354" spans="2:31" x14ac:dyDescent="0.3">
      <c r="B4354" s="4" t="s">
        <v>183</v>
      </c>
      <c r="C4354" s="4"/>
      <c r="D4354" s="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</v>
      </c>
      <c r="R4354" s="71">
        <v>0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1"/>
        <v>0</v>
      </c>
      <c r="AE4354" s="54"/>
    </row>
    <row r="4355" spans="2:31" x14ac:dyDescent="0.3">
      <c r="B4355" s="4" t="s">
        <v>224</v>
      </c>
      <c r="C4355" s="4"/>
      <c r="D4355" s="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2.4532369351359606E-2</v>
      </c>
      <c r="N4355" s="71">
        <v>0.36806881994343571</v>
      </c>
      <c r="O4355" s="70">
        <v>0.20278086129098433</v>
      </c>
      <c r="P4355" s="71">
        <v>0</v>
      </c>
      <c r="Q4355" s="70">
        <v>0</v>
      </c>
      <c r="R4355" s="71">
        <v>0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1"/>
        <v>0.59538205058577964</v>
      </c>
      <c r="AE4355" s="54"/>
    </row>
    <row r="4356" spans="2:31" x14ac:dyDescent="0.3">
      <c r="B4356" s="4" t="s">
        <v>225</v>
      </c>
      <c r="C4356" s="4"/>
      <c r="D4356" s="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2.4532369351359606E-2</v>
      </c>
      <c r="N4356" s="71">
        <v>0.36806881994343571</v>
      </c>
      <c r="O4356" s="70">
        <v>0.20278086129098433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1"/>
        <v>0.59538205058577964</v>
      </c>
      <c r="AE4356" s="54"/>
    </row>
    <row r="4357" spans="2:31" x14ac:dyDescent="0.3">
      <c r="B4357" s="4" t="s">
        <v>226</v>
      </c>
      <c r="C4357" s="4"/>
      <c r="D4357" s="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2.4532369351359606E-2</v>
      </c>
      <c r="N4357" s="71">
        <v>0.36806881994343571</v>
      </c>
      <c r="O4357" s="70">
        <v>0.20278086129098433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1"/>
        <v>0.59538205058577964</v>
      </c>
      <c r="AE4357" s="54"/>
    </row>
    <row r="4358" spans="2:31" x14ac:dyDescent="0.3">
      <c r="B4358" s="4" t="s">
        <v>174</v>
      </c>
      <c r="C4358" s="4"/>
      <c r="D4358" s="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0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1"/>
        <v>0</v>
      </c>
      <c r="AE4358" s="54"/>
    </row>
    <row r="4359" spans="2:31" x14ac:dyDescent="0.3">
      <c r="B4359" s="4" t="s">
        <v>242</v>
      </c>
      <c r="C4359" s="4"/>
      <c r="D4359" s="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0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1"/>
        <v>0</v>
      </c>
      <c r="AE4359" s="54"/>
    </row>
    <row r="4360" spans="2:31" x14ac:dyDescent="0.3">
      <c r="B4360" s="4" t="s">
        <v>227</v>
      </c>
      <c r="C4360" s="4"/>
      <c r="D4360" s="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1"/>
        <v>0</v>
      </c>
      <c r="AE4360" s="54"/>
    </row>
    <row r="4361" spans="2:31" x14ac:dyDescent="0.3">
      <c r="B4361" s="4" t="s">
        <v>228</v>
      </c>
      <c r="C4361" s="4"/>
      <c r="D4361" s="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1"/>
        <v>0</v>
      </c>
      <c r="AE4361" s="54"/>
    </row>
    <row r="4362" spans="2:31" x14ac:dyDescent="0.3">
      <c r="B4362" s="4" t="s">
        <v>290</v>
      </c>
      <c r="C4362" s="4"/>
      <c r="D4362" s="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1"/>
        <v>0</v>
      </c>
      <c r="AE4362" s="54"/>
    </row>
    <row r="4363" spans="2:31" x14ac:dyDescent="0.3">
      <c r="B4363" s="4" t="s">
        <v>177</v>
      </c>
      <c r="C4363" s="4"/>
      <c r="D4363" s="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0</v>
      </c>
      <c r="M4363" s="70">
        <v>0</v>
      </c>
      <c r="N4363" s="71">
        <v>0</v>
      </c>
      <c r="O4363" s="70">
        <v>0</v>
      </c>
      <c r="P4363" s="71">
        <v>0</v>
      </c>
      <c r="Q4363" s="70">
        <v>0</v>
      </c>
      <c r="R4363" s="71">
        <v>0</v>
      </c>
      <c r="S4363" s="70">
        <v>0</v>
      </c>
      <c r="T4363" s="71">
        <v>0</v>
      </c>
      <c r="U4363" s="70">
        <v>0</v>
      </c>
      <c r="V4363" s="71">
        <v>0</v>
      </c>
      <c r="W4363" s="70">
        <v>0</v>
      </c>
      <c r="X4363" s="71">
        <v>0</v>
      </c>
      <c r="Y4363" s="70">
        <v>0</v>
      </c>
      <c r="Z4363" s="71">
        <v>0</v>
      </c>
      <c r="AA4363" s="70">
        <v>0</v>
      </c>
      <c r="AB4363" s="71">
        <v>0</v>
      </c>
      <c r="AC4363" s="54"/>
      <c r="AD4363" s="55">
        <f t="shared" si="91"/>
        <v>0</v>
      </c>
      <c r="AE4363" s="54"/>
    </row>
    <row r="4364" spans="2:31" x14ac:dyDescent="0.3">
      <c r="B4364" s="4" t="s">
        <v>178</v>
      </c>
      <c r="C4364" s="4"/>
      <c r="D4364" s="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1"/>
        <v>0</v>
      </c>
      <c r="AE4364" s="54"/>
    </row>
    <row r="4365" spans="2:31" x14ac:dyDescent="0.3">
      <c r="B4365" s="4" t="s">
        <v>162</v>
      </c>
      <c r="C4365" s="4"/>
      <c r="D4365" s="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1.4421632084253148E-2</v>
      </c>
      <c r="N4365" s="71">
        <v>0.25677984540208604</v>
      </c>
      <c r="O4365" s="70">
        <v>0.45867064296351356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1"/>
        <v>0.72987212044985272</v>
      </c>
      <c r="AE4365" s="54"/>
    </row>
    <row r="4366" spans="2:31" x14ac:dyDescent="0.3">
      <c r="B4366" s="4" t="s">
        <v>163</v>
      </c>
      <c r="C4366" s="4"/>
      <c r="D4366" s="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1.4421632084253148E-2</v>
      </c>
      <c r="N4366" s="71">
        <v>0.25677984540208604</v>
      </c>
      <c r="O4366" s="70">
        <v>0.45867064296351356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1"/>
        <v>0.72987212044985272</v>
      </c>
      <c r="AE4366" s="54"/>
    </row>
    <row r="4367" spans="2:31" x14ac:dyDescent="0.3">
      <c r="B4367" s="4" t="s">
        <v>164</v>
      </c>
      <c r="C4367" s="4"/>
      <c r="D4367" s="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1.4421632084253148E-2</v>
      </c>
      <c r="N4367" s="71">
        <v>0.25677984540208604</v>
      </c>
      <c r="O4367" s="70">
        <v>0.45867064296351356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1"/>
        <v>0.72987212044985272</v>
      </c>
      <c r="AE4367" s="54"/>
    </row>
    <row r="4368" spans="2:31" x14ac:dyDescent="0.3">
      <c r="B4368" s="4" t="s">
        <v>165</v>
      </c>
      <c r="C4368" s="4"/>
      <c r="D4368" s="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3.090349732339958E-2</v>
      </c>
      <c r="N4368" s="71">
        <v>0.55024252586161249</v>
      </c>
      <c r="O4368" s="70">
        <v>0.98286566349324345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1"/>
        <v>1.5640116866782554</v>
      </c>
      <c r="AE4368" s="54"/>
    </row>
    <row r="4369" spans="2:31" x14ac:dyDescent="0.3">
      <c r="B4369" s="4" t="s">
        <v>166</v>
      </c>
      <c r="C4369" s="4"/>
      <c r="D4369" s="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3.090349732339958E-2</v>
      </c>
      <c r="N4369" s="71">
        <v>0.55024252586161249</v>
      </c>
      <c r="O4369" s="70">
        <v>0.98286566349324345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1"/>
        <v>1.5640116866782554</v>
      </c>
      <c r="AE4369" s="54"/>
    </row>
    <row r="4370" spans="2:31" x14ac:dyDescent="0.3">
      <c r="B4370" s="4" t="s">
        <v>186</v>
      </c>
      <c r="C4370" s="4"/>
      <c r="D4370" s="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1.9221766789754229E-2</v>
      </c>
      <c r="N4370" s="71">
        <v>1.2623248775800071</v>
      </c>
      <c r="O4370" s="70">
        <v>0.69152207771937046</v>
      </c>
      <c r="P4370" s="71">
        <v>0</v>
      </c>
      <c r="Q4370" s="70">
        <v>0</v>
      </c>
      <c r="R4370" s="71">
        <v>0.41723839044570926</v>
      </c>
      <c r="S4370" s="70">
        <v>1.0945602337519327</v>
      </c>
      <c r="T4370" s="71">
        <v>1.12034117380778</v>
      </c>
      <c r="U4370" s="70">
        <v>0.3477377454439799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1"/>
        <v>4.9529462655385332</v>
      </c>
      <c r="AE4370" s="54"/>
    </row>
    <row r="4371" spans="2:31" x14ac:dyDescent="0.3">
      <c r="B4371" s="4" t="s">
        <v>187</v>
      </c>
      <c r="C4371" s="4"/>
      <c r="D4371" s="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1.9221766789754229E-2</v>
      </c>
      <c r="N4371" s="71">
        <v>1.2623248775800071</v>
      </c>
      <c r="O4371" s="70">
        <v>0.69152207771937046</v>
      </c>
      <c r="P4371" s="71">
        <v>0</v>
      </c>
      <c r="Q4371" s="70">
        <v>0</v>
      </c>
      <c r="R4371" s="71">
        <v>0.41723839044570926</v>
      </c>
      <c r="S4371" s="70">
        <v>1.0945602337519327</v>
      </c>
      <c r="T4371" s="71">
        <v>1.12034117380778</v>
      </c>
      <c r="U4371" s="70">
        <v>0.3477377454439799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1"/>
        <v>4.9529462655385332</v>
      </c>
      <c r="AE4371" s="54"/>
    </row>
    <row r="4372" spans="2:31" x14ac:dyDescent="0.3">
      <c r="B4372" s="4" t="s">
        <v>145</v>
      </c>
      <c r="C4372" s="4"/>
      <c r="D4372" s="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1.4432584444681791E-2</v>
      </c>
      <c r="N4372" s="71">
        <v>0.19190543333689358</v>
      </c>
      <c r="O4372" s="70">
        <v>9.1568821668624831E-2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1"/>
        <v>0.29790683945020019</v>
      </c>
      <c r="AE4372" s="54"/>
    </row>
    <row r="4373" spans="2:31" x14ac:dyDescent="0.3">
      <c r="B4373" s="4" t="s">
        <v>146</v>
      </c>
      <c r="C4373" s="4"/>
      <c r="D4373" s="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1.4432584444681791E-2</v>
      </c>
      <c r="N4373" s="71">
        <v>0.19190543333689358</v>
      </c>
      <c r="O4373" s="70">
        <v>9.1568821668624831E-2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1"/>
        <v>0.29790683945020019</v>
      </c>
      <c r="AE4373" s="54"/>
    </row>
    <row r="4374" spans="2:31" x14ac:dyDescent="0.3">
      <c r="B4374" s="4" t="s">
        <v>167</v>
      </c>
      <c r="C4374" s="4"/>
      <c r="D4374" s="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8.4228550946270991E-2</v>
      </c>
      <c r="N4374" s="71">
        <v>1.5933605865195948</v>
      </c>
      <c r="O4374" s="70">
        <v>1.7970959663391108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1"/>
        <v>3.4746851038049766</v>
      </c>
      <c r="AE4374" s="54"/>
    </row>
    <row r="4375" spans="2:31" x14ac:dyDescent="0.3">
      <c r="B4375" s="4" t="s">
        <v>168</v>
      </c>
      <c r="C4375" s="4"/>
      <c r="D4375" s="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8.4228550946270991E-2</v>
      </c>
      <c r="N4375" s="71">
        <v>1.5933605865195948</v>
      </c>
      <c r="O4375" s="70">
        <v>1.7970959663391108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1"/>
        <v>3.4746851038049766</v>
      </c>
      <c r="AE4375" s="54"/>
    </row>
    <row r="4376" spans="2:31" x14ac:dyDescent="0.3">
      <c r="B4376" s="4" t="s">
        <v>169</v>
      </c>
      <c r="C4376" s="4"/>
      <c r="D4376" s="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8.4228550946270991E-2</v>
      </c>
      <c r="N4376" s="71">
        <v>1.5933605865195948</v>
      </c>
      <c r="O4376" s="70">
        <v>1.7970959663391108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1"/>
        <v>3.4746851038049766</v>
      </c>
      <c r="AE4376" s="54"/>
    </row>
    <row r="4377" spans="2:31" x14ac:dyDescent="0.3">
      <c r="B4377" s="4" t="s">
        <v>204</v>
      </c>
      <c r="C4377" s="4"/>
      <c r="D4377" s="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0</v>
      </c>
      <c r="M4377" s="70">
        <v>0</v>
      </c>
      <c r="N4377" s="71">
        <v>0</v>
      </c>
      <c r="O4377" s="70">
        <v>0</v>
      </c>
      <c r="P4377" s="71">
        <v>0</v>
      </c>
      <c r="Q4377" s="70">
        <v>0</v>
      </c>
      <c r="R4377" s="71">
        <v>0</v>
      </c>
      <c r="S4377" s="70">
        <v>0</v>
      </c>
      <c r="T4377" s="71">
        <v>0</v>
      </c>
      <c r="U4377" s="70">
        <v>0</v>
      </c>
      <c r="V4377" s="71">
        <v>0</v>
      </c>
      <c r="W4377" s="70">
        <v>0</v>
      </c>
      <c r="X4377" s="71">
        <v>0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1"/>
        <v>0</v>
      </c>
      <c r="AE4377" s="54"/>
    </row>
    <row r="4378" spans="2:31" x14ac:dyDescent="0.3">
      <c r="B4378" s="4" t="s">
        <v>205</v>
      </c>
      <c r="C4378" s="4"/>
      <c r="D4378" s="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0</v>
      </c>
      <c r="M4378" s="70">
        <v>0</v>
      </c>
      <c r="N4378" s="71">
        <v>0</v>
      </c>
      <c r="O4378" s="70">
        <v>0</v>
      </c>
      <c r="P4378" s="71">
        <v>0</v>
      </c>
      <c r="Q4378" s="70">
        <v>0</v>
      </c>
      <c r="R4378" s="71">
        <v>0</v>
      </c>
      <c r="S4378" s="70">
        <v>0</v>
      </c>
      <c r="T4378" s="71">
        <v>0</v>
      </c>
      <c r="U4378" s="70">
        <v>0</v>
      </c>
      <c r="V4378" s="71">
        <v>0</v>
      </c>
      <c r="W4378" s="70">
        <v>0</v>
      </c>
      <c r="X4378" s="71">
        <v>0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1"/>
        <v>0</v>
      </c>
      <c r="AE4378" s="54"/>
    </row>
    <row r="4379" spans="2:31" x14ac:dyDescent="0.3">
      <c r="B4379" s="4" t="s">
        <v>206</v>
      </c>
      <c r="C4379" s="4"/>
      <c r="D4379" s="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0</v>
      </c>
      <c r="M4379" s="70">
        <v>0</v>
      </c>
      <c r="N4379" s="71">
        <v>0</v>
      </c>
      <c r="O4379" s="70">
        <v>0</v>
      </c>
      <c r="P4379" s="71">
        <v>0</v>
      </c>
      <c r="Q4379" s="70">
        <v>0</v>
      </c>
      <c r="R4379" s="71">
        <v>0</v>
      </c>
      <c r="S4379" s="70">
        <v>0</v>
      </c>
      <c r="T4379" s="71">
        <v>0</v>
      </c>
      <c r="U4379" s="70">
        <v>0</v>
      </c>
      <c r="V4379" s="71">
        <v>0</v>
      </c>
      <c r="W4379" s="70">
        <v>0</v>
      </c>
      <c r="X4379" s="71">
        <v>0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1"/>
        <v>0</v>
      </c>
      <c r="AE4379" s="54"/>
    </row>
    <row r="4380" spans="2:31" x14ac:dyDescent="0.3">
      <c r="B4380" s="4" t="s">
        <v>135</v>
      </c>
      <c r="C4380" s="4"/>
      <c r="D4380" s="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0</v>
      </c>
      <c r="M4380" s="70">
        <v>0</v>
      </c>
      <c r="N4380" s="71">
        <v>0</v>
      </c>
      <c r="O4380" s="70">
        <v>0</v>
      </c>
      <c r="P4380" s="71">
        <v>0</v>
      </c>
      <c r="Q4380" s="70">
        <v>0</v>
      </c>
      <c r="R4380" s="71">
        <v>0</v>
      </c>
      <c r="S4380" s="70">
        <v>0</v>
      </c>
      <c r="T4380" s="71">
        <v>0</v>
      </c>
      <c r="U4380" s="70">
        <v>0</v>
      </c>
      <c r="V4380" s="71">
        <v>0</v>
      </c>
      <c r="W4380" s="70">
        <v>0</v>
      </c>
      <c r="X4380" s="71">
        <v>0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1"/>
        <v>0</v>
      </c>
      <c r="AE4380" s="54"/>
    </row>
    <row r="4381" spans="2:31" x14ac:dyDescent="0.3">
      <c r="B4381" s="4" t="s">
        <v>136</v>
      </c>
      <c r="C4381" s="4"/>
      <c r="D4381" s="4"/>
      <c r="E4381" s="70">
        <v>0</v>
      </c>
      <c r="F4381" s="71">
        <v>0</v>
      </c>
      <c r="G4381" s="70">
        <v>0</v>
      </c>
      <c r="H4381" s="71">
        <v>0</v>
      </c>
      <c r="I4381" s="70">
        <v>0</v>
      </c>
      <c r="J4381" s="71">
        <v>0</v>
      </c>
      <c r="K4381" s="70">
        <v>0</v>
      </c>
      <c r="L4381" s="71">
        <v>0</v>
      </c>
      <c r="M4381" s="70">
        <v>0</v>
      </c>
      <c r="N4381" s="71">
        <v>0</v>
      </c>
      <c r="O4381" s="70">
        <v>0</v>
      </c>
      <c r="P4381" s="71">
        <v>0</v>
      </c>
      <c r="Q4381" s="70">
        <v>0</v>
      </c>
      <c r="R4381" s="71">
        <v>0</v>
      </c>
      <c r="S4381" s="70">
        <v>0</v>
      </c>
      <c r="T4381" s="71">
        <v>0</v>
      </c>
      <c r="U4381" s="70">
        <v>0</v>
      </c>
      <c r="V4381" s="71">
        <v>0</v>
      </c>
      <c r="W4381" s="70">
        <v>0</v>
      </c>
      <c r="X4381" s="71">
        <v>0</v>
      </c>
      <c r="Y4381" s="70">
        <v>0</v>
      </c>
      <c r="Z4381" s="71">
        <v>0</v>
      </c>
      <c r="AA4381" s="70">
        <v>0</v>
      </c>
      <c r="AB4381" s="71">
        <v>0</v>
      </c>
      <c r="AC4381" s="54"/>
      <c r="AD4381" s="55">
        <f t="shared" si="91"/>
        <v>0</v>
      </c>
      <c r="AE4381" s="54"/>
    </row>
    <row r="4382" spans="2:31" x14ac:dyDescent="0.3">
      <c r="B4382" s="4" t="s">
        <v>137</v>
      </c>
      <c r="C4382" s="4"/>
      <c r="D4382" s="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0</v>
      </c>
      <c r="Q4382" s="70">
        <v>0</v>
      </c>
      <c r="R4382" s="71">
        <v>0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1"/>
        <v>0</v>
      </c>
      <c r="AE4382" s="54"/>
    </row>
    <row r="4383" spans="2:31" x14ac:dyDescent="0.3">
      <c r="B4383" s="4" t="s">
        <v>261</v>
      </c>
      <c r="C4383" s="4"/>
      <c r="D4383" s="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0</v>
      </c>
      <c r="Q4383" s="70">
        <v>0</v>
      </c>
      <c r="R4383" s="71">
        <v>0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1"/>
        <v>0</v>
      </c>
      <c r="AE4383" s="54"/>
    </row>
    <row r="4384" spans="2:31" x14ac:dyDescent="0.3">
      <c r="B4384" s="4" t="s">
        <v>262</v>
      </c>
      <c r="C4384" s="4"/>
      <c r="D4384" s="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0</v>
      </c>
      <c r="N4384" s="71">
        <v>0</v>
      </c>
      <c r="O4384" s="70">
        <v>0</v>
      </c>
      <c r="P4384" s="71">
        <v>0</v>
      </c>
      <c r="Q4384" s="70">
        <v>0</v>
      </c>
      <c r="R4384" s="71">
        <v>0</v>
      </c>
      <c r="S4384" s="70">
        <v>0</v>
      </c>
      <c r="T4384" s="71">
        <v>0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1"/>
        <v>0</v>
      </c>
      <c r="AE4384" s="54"/>
    </row>
    <row r="4385" spans="2:31" x14ac:dyDescent="0.3">
      <c r="B4385" s="4" t="s">
        <v>197</v>
      </c>
      <c r="C4385" s="4"/>
      <c r="D4385" s="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0</v>
      </c>
      <c r="N4385" s="71">
        <v>0</v>
      </c>
      <c r="O4385" s="70">
        <v>0</v>
      </c>
      <c r="P4385" s="71">
        <v>0</v>
      </c>
      <c r="Q4385" s="70">
        <v>0</v>
      </c>
      <c r="R4385" s="71">
        <v>0</v>
      </c>
      <c r="S4385" s="70">
        <v>0</v>
      </c>
      <c r="T4385" s="71">
        <v>0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1"/>
        <v>0</v>
      </c>
      <c r="AE4385" s="54"/>
    </row>
    <row r="4386" spans="2:31" x14ac:dyDescent="0.3">
      <c r="B4386" s="4" t="s">
        <v>209</v>
      </c>
      <c r="C4386" s="4"/>
      <c r="D4386" s="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9.9765419960021976E-3</v>
      </c>
      <c r="N4386" s="71">
        <v>0.15190094312032065</v>
      </c>
      <c r="O4386" s="70">
        <v>8.5346017281214409E-2</v>
      </c>
      <c r="P4386" s="71">
        <v>0</v>
      </c>
      <c r="Q4386" s="70">
        <v>0</v>
      </c>
      <c r="R4386" s="71">
        <v>7.6481425762176508E-2</v>
      </c>
      <c r="S4386" s="70">
        <v>0.17302115559577944</v>
      </c>
      <c r="T4386" s="71">
        <v>0.17724519769350691</v>
      </c>
      <c r="U4386" s="70">
        <v>5.6364160776138303E-2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1"/>
        <v>0.73033544222513835</v>
      </c>
      <c r="AE4386" s="54"/>
    </row>
    <row r="4387" spans="2:31" x14ac:dyDescent="0.3">
      <c r="B4387" s="4" t="s">
        <v>210</v>
      </c>
      <c r="C4387" s="4"/>
      <c r="D4387" s="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9.9765419960021976E-3</v>
      </c>
      <c r="N4387" s="71">
        <v>0.15190094312032065</v>
      </c>
      <c r="O4387" s="70">
        <v>8.5346017281214409E-2</v>
      </c>
      <c r="P4387" s="71">
        <v>0</v>
      </c>
      <c r="Q4387" s="70">
        <v>0</v>
      </c>
      <c r="R4387" s="71">
        <v>7.6481425762176508E-2</v>
      </c>
      <c r="S4387" s="70">
        <v>0.17302115559577944</v>
      </c>
      <c r="T4387" s="71">
        <v>0.17724519769350691</v>
      </c>
      <c r="U4387" s="70">
        <v>5.6364160776138303E-2</v>
      </c>
      <c r="V4387" s="71">
        <v>0</v>
      </c>
      <c r="W4387" s="70">
        <v>0</v>
      </c>
      <c r="X4387" s="71">
        <v>0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1"/>
        <v>0.73033544222513835</v>
      </c>
      <c r="AE4387" s="54"/>
    </row>
    <row r="4388" spans="2:31" x14ac:dyDescent="0.3">
      <c r="B4388" s="4" t="s">
        <v>211</v>
      </c>
      <c r="C4388" s="4"/>
      <c r="D4388" s="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0</v>
      </c>
      <c r="T4388" s="71">
        <v>0</v>
      </c>
      <c r="U4388" s="70">
        <v>0</v>
      </c>
      <c r="V4388" s="71">
        <v>0</v>
      </c>
      <c r="W4388" s="70">
        <v>0</v>
      </c>
      <c r="X4388" s="71">
        <v>0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1"/>
        <v>0</v>
      </c>
      <c r="AE4388" s="54"/>
    </row>
    <row r="4389" spans="2:31" x14ac:dyDescent="0.3">
      <c r="B4389" s="4" t="s">
        <v>212</v>
      </c>
      <c r="C4389" s="4"/>
      <c r="D4389" s="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0</v>
      </c>
      <c r="M4389" s="70">
        <v>0</v>
      </c>
      <c r="N4389" s="71">
        <v>0</v>
      </c>
      <c r="O4389" s="70">
        <v>0</v>
      </c>
      <c r="P4389" s="71">
        <v>0</v>
      </c>
      <c r="Q4389" s="70">
        <v>0</v>
      </c>
      <c r="R4389" s="71">
        <v>0</v>
      </c>
      <c r="S4389" s="70">
        <v>0</v>
      </c>
      <c r="T4389" s="71">
        <v>0</v>
      </c>
      <c r="U4389" s="70">
        <v>0</v>
      </c>
      <c r="V4389" s="71">
        <v>0</v>
      </c>
      <c r="W4389" s="70">
        <v>0</v>
      </c>
      <c r="X4389" s="71">
        <v>0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1"/>
        <v>0</v>
      </c>
      <c r="AE4389" s="54"/>
    </row>
    <row r="4390" spans="2:31" x14ac:dyDescent="0.3">
      <c r="B4390" s="4" t="s">
        <v>229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0</v>
      </c>
      <c r="M4390" s="70">
        <v>2.0439432064692179E-2</v>
      </c>
      <c r="N4390" s="71">
        <v>0.30290826857089992</v>
      </c>
      <c r="O4390" s="70">
        <v>0.16365585724512743</v>
      </c>
      <c r="P4390" s="71">
        <v>0</v>
      </c>
      <c r="Q4390" s="70">
        <v>0</v>
      </c>
      <c r="R4390" s="71">
        <v>0.12302326261997221</v>
      </c>
      <c r="S4390" s="70">
        <v>0.26837816337744402</v>
      </c>
      <c r="T4390" s="71">
        <v>0.27921541631221763</v>
      </c>
      <c r="U4390" s="70">
        <v>9.4501850008964522E-2</v>
      </c>
      <c r="V4390" s="71">
        <v>0</v>
      </c>
      <c r="W4390" s="70">
        <v>0</v>
      </c>
      <c r="X4390" s="71">
        <v>0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1"/>
        <v>1.2521222501993179</v>
      </c>
      <c r="AE4390" s="54"/>
    </row>
    <row r="4391" spans="2:31" x14ac:dyDescent="0.3">
      <c r="B4391" s="4" t="s">
        <v>230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</v>
      </c>
      <c r="M4391" s="70">
        <v>2.0439432064692179E-2</v>
      </c>
      <c r="N4391" s="71">
        <v>0.30290826857089992</v>
      </c>
      <c r="O4391" s="70">
        <v>0.16365585724512743</v>
      </c>
      <c r="P4391" s="71">
        <v>0</v>
      </c>
      <c r="Q4391" s="70">
        <v>0</v>
      </c>
      <c r="R4391" s="71">
        <v>0.12302326261997221</v>
      </c>
      <c r="S4391" s="70">
        <v>0.26837816337744402</v>
      </c>
      <c r="T4391" s="71">
        <v>0.27921541631221763</v>
      </c>
      <c r="U4391" s="70">
        <v>9.4501850008964522E-2</v>
      </c>
      <c r="V4391" s="71">
        <v>0</v>
      </c>
      <c r="W4391" s="70">
        <v>0</v>
      </c>
      <c r="X4391" s="71">
        <v>0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1"/>
        <v>1.2521222501993179</v>
      </c>
      <c r="AE4391" s="54"/>
    </row>
    <row r="4392" spans="2:31" x14ac:dyDescent="0.3">
      <c r="B4392" s="4" t="s">
        <v>213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</v>
      </c>
      <c r="M4392" s="70">
        <v>0.20333321889241537</v>
      </c>
      <c r="N4392" s="71">
        <v>2.186432075500488</v>
      </c>
      <c r="O4392" s="70">
        <v>1.6183650334676107</v>
      </c>
      <c r="P4392" s="71">
        <v>0</v>
      </c>
      <c r="Q4392" s="70">
        <v>0</v>
      </c>
      <c r="R4392" s="71">
        <v>0</v>
      </c>
      <c r="S4392" s="70">
        <v>0</v>
      </c>
      <c r="T4392" s="71">
        <v>0</v>
      </c>
      <c r="U4392" s="70">
        <v>0</v>
      </c>
      <c r="V4392" s="71">
        <v>0</v>
      </c>
      <c r="W4392" s="70">
        <v>0</v>
      </c>
      <c r="X4392" s="71">
        <v>0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1"/>
        <v>4.0081303278605143</v>
      </c>
      <c r="AE4392" s="54"/>
    </row>
    <row r="4393" spans="2:31" x14ac:dyDescent="0.3">
      <c r="B4393" s="4" t="s">
        <v>263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0</v>
      </c>
      <c r="O4393" s="70">
        <v>0</v>
      </c>
      <c r="P4393" s="71">
        <v>0</v>
      </c>
      <c r="Q4393" s="70">
        <v>0</v>
      </c>
      <c r="R4393" s="71">
        <v>0</v>
      </c>
      <c r="S4393" s="70">
        <v>0</v>
      </c>
      <c r="T4393" s="71">
        <v>0</v>
      </c>
      <c r="U4393" s="70">
        <v>0</v>
      </c>
      <c r="V4393" s="71">
        <v>0</v>
      </c>
      <c r="W4393" s="70">
        <v>0</v>
      </c>
      <c r="X4393" s="71">
        <v>0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1"/>
        <v>0</v>
      </c>
      <c r="AE4393" s="54"/>
    </row>
    <row r="4394" spans="2:31" x14ac:dyDescent="0.3">
      <c r="B4394" s="4" t="s">
        <v>264</v>
      </c>
      <c r="C4394" s="4"/>
      <c r="D4394" s="4"/>
      <c r="E4394" s="70">
        <v>0</v>
      </c>
      <c r="F4394" s="71">
        <v>0</v>
      </c>
      <c r="G4394" s="70">
        <v>0</v>
      </c>
      <c r="H4394" s="71">
        <v>0</v>
      </c>
      <c r="I4394" s="70">
        <v>0</v>
      </c>
      <c r="J4394" s="71">
        <v>0</v>
      </c>
      <c r="K4394" s="70">
        <v>0</v>
      </c>
      <c r="L4394" s="71">
        <v>0</v>
      </c>
      <c r="M4394" s="70">
        <v>0</v>
      </c>
      <c r="N4394" s="71">
        <v>0</v>
      </c>
      <c r="O4394" s="70">
        <v>0</v>
      </c>
      <c r="P4394" s="71">
        <v>0</v>
      </c>
      <c r="Q4394" s="70">
        <v>0</v>
      </c>
      <c r="R4394" s="71">
        <v>0</v>
      </c>
      <c r="S4394" s="70">
        <v>0</v>
      </c>
      <c r="T4394" s="71">
        <v>0</v>
      </c>
      <c r="U4394" s="70">
        <v>0</v>
      </c>
      <c r="V4394" s="71">
        <v>0</v>
      </c>
      <c r="W4394" s="70">
        <v>0</v>
      </c>
      <c r="X4394" s="71">
        <v>0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1"/>
        <v>0</v>
      </c>
      <c r="AE4394" s="54"/>
    </row>
    <row r="4395" spans="2:31" x14ac:dyDescent="0.3">
      <c r="B4395" s="4" t="s">
        <v>217</v>
      </c>
      <c r="C4395" s="4"/>
      <c r="D4395" s="4"/>
      <c r="E4395" s="70">
        <v>0</v>
      </c>
      <c r="F4395" s="71">
        <v>0</v>
      </c>
      <c r="G4395" s="70">
        <v>0</v>
      </c>
      <c r="H4395" s="71">
        <v>0</v>
      </c>
      <c r="I4395" s="70">
        <v>0</v>
      </c>
      <c r="J4395" s="71">
        <v>0</v>
      </c>
      <c r="K4395" s="70">
        <v>0</v>
      </c>
      <c r="L4395" s="71">
        <v>0</v>
      </c>
      <c r="M4395" s="70">
        <v>0</v>
      </c>
      <c r="N4395" s="71">
        <v>0</v>
      </c>
      <c r="O4395" s="70">
        <v>0</v>
      </c>
      <c r="P4395" s="71">
        <v>0</v>
      </c>
      <c r="Q4395" s="70">
        <v>0</v>
      </c>
      <c r="R4395" s="71">
        <v>0</v>
      </c>
      <c r="S4395" s="70">
        <v>0</v>
      </c>
      <c r="T4395" s="71">
        <v>0</v>
      </c>
      <c r="U4395" s="70">
        <v>0</v>
      </c>
      <c r="V4395" s="71">
        <v>0</v>
      </c>
      <c r="W4395" s="70">
        <v>0</v>
      </c>
      <c r="X4395" s="71">
        <v>0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1"/>
        <v>0</v>
      </c>
      <c r="AE4395" s="54"/>
    </row>
    <row r="4396" spans="2:31" x14ac:dyDescent="0.3">
      <c r="B4396" s="4" t="s">
        <v>218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</v>
      </c>
      <c r="M4396" s="70">
        <v>0</v>
      </c>
      <c r="N4396" s="71">
        <v>0</v>
      </c>
      <c r="O4396" s="70">
        <v>0</v>
      </c>
      <c r="P4396" s="71">
        <v>0</v>
      </c>
      <c r="Q4396" s="70">
        <v>0</v>
      </c>
      <c r="R4396" s="71">
        <v>0</v>
      </c>
      <c r="S4396" s="70">
        <v>0</v>
      </c>
      <c r="T4396" s="71">
        <v>0</v>
      </c>
      <c r="U4396" s="70">
        <v>0</v>
      </c>
      <c r="V4396" s="71">
        <v>0</v>
      </c>
      <c r="W4396" s="70">
        <v>0</v>
      </c>
      <c r="X4396" s="71">
        <v>0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1"/>
        <v>0</v>
      </c>
      <c r="AE4396" s="54"/>
    </row>
    <row r="4397" spans="2:31" x14ac:dyDescent="0.3">
      <c r="B4397" s="4" t="s">
        <v>243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</v>
      </c>
      <c r="M4397" s="70">
        <v>0</v>
      </c>
      <c r="N4397" s="71">
        <v>0</v>
      </c>
      <c r="O4397" s="70">
        <v>0</v>
      </c>
      <c r="P4397" s="71">
        <v>0</v>
      </c>
      <c r="Q4397" s="70">
        <v>0</v>
      </c>
      <c r="R4397" s="71">
        <v>0</v>
      </c>
      <c r="S4397" s="70">
        <v>0</v>
      </c>
      <c r="T4397" s="71">
        <v>0</v>
      </c>
      <c r="U4397" s="70">
        <v>0</v>
      </c>
      <c r="V4397" s="71">
        <v>0</v>
      </c>
      <c r="W4397" s="70">
        <v>0</v>
      </c>
      <c r="X4397" s="71">
        <v>0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1"/>
        <v>0</v>
      </c>
      <c r="AE4397" s="54"/>
    </row>
    <row r="4398" spans="2:31" x14ac:dyDescent="0.3">
      <c r="B4398" s="4" t="s">
        <v>265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1"/>
        <v>0</v>
      </c>
      <c r="AE4398" s="54"/>
    </row>
    <row r="4399" spans="2:31" x14ac:dyDescent="0.3">
      <c r="B4399" s="4" t="s">
        <v>170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1"/>
        <v>0</v>
      </c>
      <c r="AE4399" s="54"/>
    </row>
    <row r="4400" spans="2:31" x14ac:dyDescent="0.3">
      <c r="B4400" s="4" t="s">
        <v>171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1"/>
        <v>0</v>
      </c>
      <c r="AE4400" s="54"/>
    </row>
    <row r="4401" spans="2:31" x14ac:dyDescent="0.3">
      <c r="B4401" s="4" t="s">
        <v>172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1"/>
        <v>0</v>
      </c>
      <c r="AE4401" s="54"/>
    </row>
    <row r="4402" spans="2:31" x14ac:dyDescent="0.3">
      <c r="B4402" s="4" t="s">
        <v>173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1"/>
        <v>0</v>
      </c>
      <c r="AE4402" s="54"/>
    </row>
    <row r="4403" spans="2:31" x14ac:dyDescent="0.3">
      <c r="B4403" s="4" t="s">
        <v>138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0</v>
      </c>
      <c r="M4403" s="70">
        <v>0</v>
      </c>
      <c r="N4403" s="71">
        <v>0</v>
      </c>
      <c r="O4403" s="70">
        <v>0</v>
      </c>
      <c r="P4403" s="71">
        <v>0</v>
      </c>
      <c r="Q4403" s="70">
        <v>0</v>
      </c>
      <c r="R4403" s="71">
        <v>0</v>
      </c>
      <c r="S4403" s="70">
        <v>0</v>
      </c>
      <c r="T4403" s="71">
        <v>0</v>
      </c>
      <c r="U4403" s="70">
        <v>0</v>
      </c>
      <c r="V4403" s="71">
        <v>0</v>
      </c>
      <c r="W4403" s="70">
        <v>0</v>
      </c>
      <c r="X4403" s="71">
        <v>0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1"/>
        <v>0</v>
      </c>
      <c r="AE4403" s="54"/>
    </row>
    <row r="4404" spans="2:31" x14ac:dyDescent="0.3">
      <c r="B4404" s="12" t="s">
        <v>2</v>
      </c>
      <c r="C4404" s="12"/>
      <c r="D4404" s="12"/>
      <c r="E4404" s="13">
        <f t="shared" ref="E4404:AB4404" si="92">SUM(E4268:E4403)</f>
        <v>0</v>
      </c>
      <c r="F4404" s="13">
        <f t="shared" si="92"/>
        <v>0</v>
      </c>
      <c r="G4404" s="13">
        <f t="shared" si="92"/>
        <v>0</v>
      </c>
      <c r="H4404" s="13">
        <f t="shared" si="92"/>
        <v>0</v>
      </c>
      <c r="I4404" s="13">
        <f t="shared" si="92"/>
        <v>0</v>
      </c>
      <c r="J4404" s="13">
        <f t="shared" si="92"/>
        <v>0</v>
      </c>
      <c r="K4404" s="13">
        <f t="shared" si="92"/>
        <v>0</v>
      </c>
      <c r="L4404" s="13">
        <f t="shared" si="92"/>
        <v>0</v>
      </c>
      <c r="M4404" s="13">
        <f t="shared" si="92"/>
        <v>1.9565352052405627</v>
      </c>
      <c r="N4404" s="13">
        <f t="shared" si="92"/>
        <v>29.238500396132139</v>
      </c>
      <c r="O4404" s="13">
        <f t="shared" si="92"/>
        <v>22.376352465524153</v>
      </c>
      <c r="P4404" s="13">
        <f t="shared" si="92"/>
        <v>0</v>
      </c>
      <c r="Q4404" s="13">
        <f t="shared" si="92"/>
        <v>5.5571798503028029</v>
      </c>
      <c r="R4404" s="13">
        <f t="shared" si="92"/>
        <v>10.005747456455232</v>
      </c>
      <c r="S4404" s="13">
        <f t="shared" si="92"/>
        <v>12.715938041885698</v>
      </c>
      <c r="T4404" s="13">
        <f t="shared" si="92"/>
        <v>12.847725399821707</v>
      </c>
      <c r="U4404" s="13">
        <f t="shared" si="92"/>
        <v>9.9539021171700242</v>
      </c>
      <c r="V4404" s="13">
        <f t="shared" si="92"/>
        <v>2.7168878239949543</v>
      </c>
      <c r="W4404" s="13">
        <f t="shared" si="92"/>
        <v>0</v>
      </c>
      <c r="X4404" s="13">
        <f t="shared" si="92"/>
        <v>0</v>
      </c>
      <c r="Y4404" s="13">
        <f t="shared" si="92"/>
        <v>0</v>
      </c>
      <c r="Z4404" s="13">
        <f t="shared" si="92"/>
        <v>0</v>
      </c>
      <c r="AA4404" s="13">
        <f t="shared" si="92"/>
        <v>0</v>
      </c>
      <c r="AB4404" s="13">
        <f t="shared" si="92"/>
        <v>0</v>
      </c>
      <c r="AC4404" s="116">
        <f>SUM(AC4268:AE4403)</f>
        <v>107.36876875652729</v>
      </c>
      <c r="AD4404" s="116"/>
      <c r="AE4404" s="116"/>
    </row>
  </sheetData>
  <mergeCells count="62">
    <mergeCell ref="AC428:AE428"/>
    <mergeCell ref="AC7:AE7"/>
    <mergeCell ref="AC144:AE144"/>
    <mergeCell ref="AC149:AE149"/>
    <mergeCell ref="AC286:AE286"/>
    <mergeCell ref="AC291:AE291"/>
    <mergeCell ref="AC1280:AE1280"/>
    <mergeCell ref="AC433:AE433"/>
    <mergeCell ref="AC570:AE570"/>
    <mergeCell ref="AC575:AE575"/>
    <mergeCell ref="AC712:AE712"/>
    <mergeCell ref="AC717:AE717"/>
    <mergeCell ref="AC854:AE854"/>
    <mergeCell ref="AC859:AE859"/>
    <mergeCell ref="AC996:AE996"/>
    <mergeCell ref="AC1001:AE1001"/>
    <mergeCell ref="AC1138:AE1138"/>
    <mergeCell ref="AC1143:AE1143"/>
    <mergeCell ref="AC2132:AE2132"/>
    <mergeCell ref="AC1285:AE1285"/>
    <mergeCell ref="AC1422:AE1422"/>
    <mergeCell ref="AC1427:AE1427"/>
    <mergeCell ref="AC1564:AE1564"/>
    <mergeCell ref="AC1569:AE1569"/>
    <mergeCell ref="AC1706:AE1706"/>
    <mergeCell ref="AC1711:AE1711"/>
    <mergeCell ref="AC1848:AE1848"/>
    <mergeCell ref="AC1853:AE1853"/>
    <mergeCell ref="AC1990:AE1990"/>
    <mergeCell ref="AC1995:AE1995"/>
    <mergeCell ref="AC2984:AE2984"/>
    <mergeCell ref="AC2137:AE2137"/>
    <mergeCell ref="AC2274:AE2274"/>
    <mergeCell ref="AC2279:AE2279"/>
    <mergeCell ref="AC2416:AE2416"/>
    <mergeCell ref="AC2421:AE2421"/>
    <mergeCell ref="AC2558:AE2558"/>
    <mergeCell ref="AC2563:AE2563"/>
    <mergeCell ref="AC2700:AE2700"/>
    <mergeCell ref="AC2705:AE2705"/>
    <mergeCell ref="AC2842:AE2842"/>
    <mergeCell ref="AC2847:AE2847"/>
    <mergeCell ref="AC3836:AE3836"/>
    <mergeCell ref="AC2989:AE2989"/>
    <mergeCell ref="AC3126:AE3126"/>
    <mergeCell ref="AC3131:AE3131"/>
    <mergeCell ref="AC3268:AE3268"/>
    <mergeCell ref="AC3273:AE3273"/>
    <mergeCell ref="AC3410:AE3410"/>
    <mergeCell ref="AC3415:AE3415"/>
    <mergeCell ref="AC3552:AE3552"/>
    <mergeCell ref="AC3557:AE3557"/>
    <mergeCell ref="AC3694:AE3694"/>
    <mergeCell ref="AC3699:AE3699"/>
    <mergeCell ref="AC4267:AE4267"/>
    <mergeCell ref="AC4404:AE4404"/>
    <mergeCell ref="AC3841:AE3841"/>
    <mergeCell ref="AC3978:AE3978"/>
    <mergeCell ref="AC3983:AE3983"/>
    <mergeCell ref="AC4120:AE4120"/>
    <mergeCell ref="AC4125:AE4125"/>
    <mergeCell ref="AC4262:AE4262"/>
  </mergeCells>
  <pageMargins left="0.7" right="0.7" top="0.75" bottom="0.75" header="0.3" footer="0.3"/>
  <pageSetup scale="11" orientation="portrait" r:id="rId1"/>
  <rowBreaks count="6" manualBreakCount="6">
    <brk id="713" max="31" man="1"/>
    <brk id="1423" max="31" man="1"/>
    <brk id="2133" max="31" man="1"/>
    <brk id="2843" max="31" man="1"/>
    <brk id="3553" max="31" man="1"/>
    <brk id="42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70" zoomScaleNormal="70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45778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45779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9" t="s">
        <v>2</v>
      </c>
      <c r="AD42" s="99"/>
      <c r="AE42" s="99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45780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9" t="s">
        <v>2</v>
      </c>
      <c r="AD77" s="99"/>
      <c r="AE77" s="99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45781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9" t="s">
        <v>2</v>
      </c>
      <c r="AD112" s="99"/>
      <c r="AE112" s="99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45782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9" t="s">
        <v>2</v>
      </c>
      <c r="AD147" s="99"/>
      <c r="AE147" s="99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45783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9" t="s">
        <v>2</v>
      </c>
      <c r="AD182" s="99"/>
      <c r="AE182" s="99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45784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9" t="s">
        <v>2</v>
      </c>
      <c r="AD217" s="99"/>
      <c r="AE217" s="99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45785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9" t="s">
        <v>2</v>
      </c>
      <c r="AD252" s="99"/>
      <c r="AE252" s="99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45786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9" t="s">
        <v>2</v>
      </c>
      <c r="AD287" s="99"/>
      <c r="AE287" s="99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256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45787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9" t="s">
        <v>2</v>
      </c>
      <c r="AD322" s="99"/>
      <c r="AE322" s="99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45788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9" t="s">
        <v>2</v>
      </c>
      <c r="AD357" s="99"/>
      <c r="AE357" s="99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256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45789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9" t="s">
        <v>2</v>
      </c>
      <c r="AD392" s="99"/>
      <c r="AE392" s="99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45790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9" t="s">
        <v>2</v>
      </c>
      <c r="AD427" s="99"/>
      <c r="AE427" s="99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45791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9" t="s">
        <v>2</v>
      </c>
      <c r="AD462" s="99"/>
      <c r="AE462" s="99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45792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9" t="s">
        <v>2</v>
      </c>
      <c r="AD497" s="99"/>
      <c r="AE497" s="99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 t="shared" ref="E527:AB527" si="29">SUM(E498:E526)</f>
        <v>0</v>
      </c>
      <c r="F527" s="13">
        <f t="shared" si="29"/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45793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9" t="s">
        <v>2</v>
      </c>
      <c r="AD532" s="99"/>
      <c r="AE532" s="99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45794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9" t="s">
        <v>2</v>
      </c>
      <c r="AD567" s="99"/>
      <c r="AE567" s="99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256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45795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9" t="s">
        <v>2</v>
      </c>
      <c r="AD602" s="99"/>
      <c r="AE602" s="99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45796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9" t="s">
        <v>2</v>
      </c>
      <c r="AD637" s="99"/>
      <c r="AE637" s="99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45797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9" t="s">
        <v>2</v>
      </c>
      <c r="AD672" s="99"/>
      <c r="AE672" s="99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45798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9" t="s">
        <v>2</v>
      </c>
      <c r="AD707" s="99"/>
      <c r="AE707" s="99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45799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9" t="s">
        <v>2</v>
      </c>
      <c r="AD742" s="99"/>
      <c r="AE742" s="99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45800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9" t="s">
        <v>2</v>
      </c>
      <c r="AD777" s="99"/>
      <c r="AE777" s="99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45801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9" t="s">
        <v>2</v>
      </c>
      <c r="AD812" s="99"/>
      <c r="AE812" s="99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45802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9" t="s">
        <v>2</v>
      </c>
      <c r="AD847" s="99"/>
      <c r="AE847" s="99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45803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9" t="s">
        <v>2</v>
      </c>
      <c r="AD882" s="99"/>
      <c r="AE882" s="99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45804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9" t="s">
        <v>2</v>
      </c>
      <c r="AD917" s="99"/>
      <c r="AE917" s="99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45805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9" t="s">
        <v>2</v>
      </c>
      <c r="AD952" s="99"/>
      <c r="AE952" s="99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45806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9" t="s">
        <v>2</v>
      </c>
      <c r="AD987" s="99"/>
      <c r="AE987" s="99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45807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9" t="s">
        <v>2</v>
      </c>
      <c r="AD1022" s="99"/>
      <c r="AE1022" s="99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45808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9" t="s">
        <v>2</v>
      </c>
      <c r="AD1057" s="99"/>
      <c r="AE1057" s="99"/>
    </row>
    <row r="1058" spans="2:31" x14ac:dyDescent="0.3">
      <c r="B1058" s="4" t="s">
        <v>252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256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12:AE112"/>
    <mergeCell ref="AC147:AE147"/>
    <mergeCell ref="AC182:AE182"/>
    <mergeCell ref="AC7:AE7"/>
    <mergeCell ref="AC42:AE42"/>
    <mergeCell ref="AC77:AE77"/>
    <mergeCell ref="AC322:AE322"/>
    <mergeCell ref="AC357:AE357"/>
    <mergeCell ref="AC392:AE392"/>
    <mergeCell ref="AC217:AE217"/>
    <mergeCell ref="AC252:AE252"/>
    <mergeCell ref="AC287:AE287"/>
    <mergeCell ref="AC532:AE532"/>
    <mergeCell ref="AC567:AE567"/>
    <mergeCell ref="AC602:AE602"/>
    <mergeCell ref="AC427:AE427"/>
    <mergeCell ref="AC462:AE462"/>
    <mergeCell ref="AC497:AE497"/>
    <mergeCell ref="AC742:AE742"/>
    <mergeCell ref="AC777:AE777"/>
    <mergeCell ref="AC812:AE812"/>
    <mergeCell ref="AC637:AE637"/>
    <mergeCell ref="AC672:AE672"/>
    <mergeCell ref="AC707:AE707"/>
    <mergeCell ref="AC1057:AE1057"/>
    <mergeCell ref="AC952:AE952"/>
    <mergeCell ref="AC987:AE987"/>
    <mergeCell ref="AC1022:AE1022"/>
    <mergeCell ref="AC847:AE847"/>
    <mergeCell ref="AC882:AE882"/>
    <mergeCell ref="AC917:AE91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4"/>
  <sheetViews>
    <sheetView topLeftCell="A228" zoomScale="55" zoomScaleNormal="55" workbookViewId="0">
      <selection activeCell="D265" sqref="D26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4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5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6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6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6">
        <f t="shared" si="122"/>
        <v>1749.568</v>
      </c>
    </row>
    <row r="235" spans="2:36" x14ac:dyDescent="0.3">
      <c r="B235" s="14" t="s">
        <v>105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6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6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6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6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6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6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6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6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6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6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6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6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6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6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6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6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6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6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6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6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6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6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6">
        <f t="shared" si="122"/>
        <v>574.21333333333337</v>
      </c>
    </row>
    <row r="258" spans="2:36" x14ac:dyDescent="0.3">
      <c r="B258" s="4" t="s">
        <v>106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6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6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6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6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6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6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6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6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6">
        <f t="shared" si="122"/>
        <v>163.23333333333326</v>
      </c>
    </row>
    <row r="267" spans="2:36" x14ac:dyDescent="0.3">
      <c r="B267" s="4" t="s">
        <v>107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6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6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6">
        <f t="shared" si="122"/>
        <v>363.08266666666668</v>
      </c>
    </row>
    <row r="270" spans="2:36" x14ac:dyDescent="0.3">
      <c r="B270" s="4" t="s">
        <v>93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6">
        <f t="shared" si="122"/>
        <v>286.53600000000006</v>
      </c>
    </row>
    <row r="271" spans="2:36" x14ac:dyDescent="0.3">
      <c r="B271" s="4" t="s">
        <v>98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6">
        <f t="shared" si="122"/>
        <v>425.03666666666669</v>
      </c>
    </row>
    <row r="272" spans="2:36" x14ac:dyDescent="0.3">
      <c r="B272" s="4" t="s">
        <v>99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6">
        <f t="shared" si="122"/>
        <v>464.61133333333339</v>
      </c>
    </row>
    <row r="273" spans="2:36" x14ac:dyDescent="0.3">
      <c r="B273" s="4" t="s">
        <v>100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6">
        <f t="shared" si="122"/>
        <v>1030.3313333333333</v>
      </c>
    </row>
    <row r="274" spans="2:36" x14ac:dyDescent="0.3">
      <c r="B274" s="4" t="s">
        <v>101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6">
        <f t="shared" si="122"/>
        <v>2837.1208333333334</v>
      </c>
    </row>
    <row r="275" spans="2:36" x14ac:dyDescent="0.3">
      <c r="B275" s="4" t="s">
        <v>108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6">
        <f t="shared" si="122"/>
        <v>434.63266666666675</v>
      </c>
    </row>
    <row r="276" spans="2:36" x14ac:dyDescent="0.3">
      <c r="B276" s="4" t="s">
        <v>114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6">
        <f t="shared" si="122"/>
        <v>3961.2655000000004</v>
      </c>
    </row>
    <row r="277" spans="2:36" x14ac:dyDescent="0.3">
      <c r="B277" s="4" t="s">
        <v>118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6">
        <f t="shared" si="122"/>
        <v>163.4205</v>
      </c>
    </row>
    <row r="278" spans="2:36" x14ac:dyDescent="0.3">
      <c r="B278" s="4" t="s">
        <v>125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6">
        <f t="shared" si="122"/>
        <v>1021.6143333333335</v>
      </c>
    </row>
    <row r="279" spans="2:36" x14ac:dyDescent="0.3">
      <c r="B279" s="4" t="s">
        <v>126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6">
        <f t="shared" si="122"/>
        <v>62.725941666666664</v>
      </c>
    </row>
    <row r="280" spans="2:36" x14ac:dyDescent="0.3">
      <c r="B280" s="14" t="s">
        <v>304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6">
        <f t="shared" si="122"/>
        <v>102.60970333333331</v>
      </c>
    </row>
    <row r="281" spans="2:36" x14ac:dyDescent="0.3">
      <c r="B281" s="14" t="s">
        <v>305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6">
        <f t="shared" si="122"/>
        <v>119.54705666666668</v>
      </c>
    </row>
    <row r="282" spans="2:36" x14ac:dyDescent="0.3">
      <c r="B282" s="14" t="s">
        <v>317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6">
        <f t="shared" si="122"/>
        <v>2421.1765000000005</v>
      </c>
    </row>
    <row r="283" spans="2:36" x14ac:dyDescent="0.3">
      <c r="B283" s="14"/>
      <c r="C283" s="14"/>
      <c r="D283" s="1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5"/>
    </row>
    <row r="284" spans="2:36" x14ac:dyDescent="0.3">
      <c r="B284" s="14"/>
      <c r="C284" s="14"/>
      <c r="D284" s="1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5"/>
    </row>
    <row r="285" spans="2:36" x14ac:dyDescent="0.3">
      <c r="B285" s="14"/>
      <c r="C285" s="14"/>
      <c r="D285" s="1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5"/>
    </row>
    <row r="286" spans="2:36" x14ac:dyDescent="0.3">
      <c r="B286" s="14"/>
      <c r="C286" s="14"/>
      <c r="D286" s="1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5"/>
    </row>
    <row r="287" spans="2:36" x14ac:dyDescent="0.3">
      <c r="B287" s="14"/>
      <c r="C287" s="14"/>
      <c r="D287" s="1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5"/>
    </row>
    <row r="288" spans="2:36" x14ac:dyDescent="0.3">
      <c r="B288" s="14"/>
      <c r="C288" s="14"/>
      <c r="D288" s="1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5"/>
    </row>
    <row r="289" spans="2:36" x14ac:dyDescent="0.3">
      <c r="B289" s="14"/>
      <c r="C289" s="14"/>
      <c r="D289" s="1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5"/>
    </row>
    <row r="290" spans="2:36" x14ac:dyDescent="0.3">
      <c r="C290" s="14"/>
      <c r="D290" s="1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5"/>
    </row>
    <row r="291" spans="2:36" x14ac:dyDescent="0.3">
      <c r="C291" s="14"/>
      <c r="D291" s="1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5"/>
    </row>
    <row r="292" spans="2:36" x14ac:dyDescent="0.3">
      <c r="C292" s="14"/>
      <c r="D292" s="1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5"/>
    </row>
    <row r="293" spans="2:36" x14ac:dyDescent="0.3">
      <c r="C293" s="14"/>
      <c r="D293" s="1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5"/>
    </row>
    <row r="294" spans="2:36" x14ac:dyDescent="0.3">
      <c r="C294" s="14"/>
      <c r="D294" s="1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5"/>
    </row>
    <row r="295" spans="2:36" x14ac:dyDescent="0.3">
      <c r="C295" s="14"/>
      <c r="D295" s="1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5"/>
    </row>
    <row r="296" spans="2:36" x14ac:dyDescent="0.3">
      <c r="C296" s="14"/>
      <c r="D296" s="1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5"/>
    </row>
    <row r="297" spans="2:36" x14ac:dyDescent="0.3">
      <c r="C297" s="14"/>
      <c r="D297" s="1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5"/>
    </row>
    <row r="298" spans="2:36" x14ac:dyDescent="0.3">
      <c r="C298" s="14"/>
      <c r="D298" s="1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5"/>
    </row>
    <row r="299" spans="2:36" x14ac:dyDescent="0.3">
      <c r="C299" s="14"/>
      <c r="D299" s="1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5"/>
    </row>
    <row r="300" spans="2:36" x14ac:dyDescent="0.3">
      <c r="C300" s="14"/>
      <c r="D300" s="1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5"/>
    </row>
    <row r="301" spans="2:36" x14ac:dyDescent="0.3">
      <c r="C301" s="14"/>
      <c r="D301" s="1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5"/>
    </row>
    <row r="302" spans="2:36" x14ac:dyDescent="0.3">
      <c r="C302" s="14"/>
      <c r="D302" s="1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5"/>
    </row>
    <row r="303" spans="2:36" x14ac:dyDescent="0.3">
      <c r="C303" s="14"/>
      <c r="D303" s="1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5"/>
    </row>
    <row r="304" spans="2:36" x14ac:dyDescent="0.3">
      <c r="C304" s="14"/>
      <c r="D304" s="1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5"/>
    </row>
    <row r="305" spans="3:36" x14ac:dyDescent="0.3">
      <c r="C305" s="14"/>
      <c r="D305" s="1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5"/>
    </row>
    <row r="306" spans="3:36" x14ac:dyDescent="0.3">
      <c r="C306" s="14"/>
      <c r="D306" s="1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5"/>
    </row>
    <row r="307" spans="3:36" x14ac:dyDescent="0.3">
      <c r="C307" s="14"/>
      <c r="D307" s="1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5"/>
    </row>
    <row r="308" spans="3:36" x14ac:dyDescent="0.3">
      <c r="C308" s="14"/>
      <c r="D308" s="1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5"/>
    </row>
    <row r="309" spans="3:36" x14ac:dyDescent="0.3">
      <c r="C309" s="14"/>
      <c r="D309" s="1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5"/>
    </row>
    <row r="310" spans="3:36" x14ac:dyDescent="0.3">
      <c r="C310" s="14"/>
      <c r="D310" s="1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5"/>
    </row>
    <row r="311" spans="3:36" x14ac:dyDescent="0.3">
      <c r="C311" s="14"/>
      <c r="D311" s="1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5"/>
    </row>
    <row r="312" spans="3:36" x14ac:dyDescent="0.3">
      <c r="C312" s="14"/>
      <c r="D312" s="1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5"/>
    </row>
    <row r="313" spans="3:36" x14ac:dyDescent="0.3">
      <c r="C313" s="14"/>
      <c r="D313" s="1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5"/>
    </row>
    <row r="314" spans="3:36" x14ac:dyDescent="0.3">
      <c r="C314" s="14"/>
      <c r="D314" s="1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5"/>
    </row>
    <row r="315" spans="3:36" x14ac:dyDescent="0.3">
      <c r="C315" s="14"/>
      <c r="D315" s="1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5"/>
    </row>
    <row r="316" spans="3:36" x14ac:dyDescent="0.3">
      <c r="C316" s="4"/>
      <c r="D316" s="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73"/>
      <c r="AI316" s="73"/>
      <c r="AJ316" s="75"/>
    </row>
    <row r="317" spans="3:36" x14ac:dyDescent="0.3">
      <c r="C317" s="4"/>
      <c r="D317" s="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73"/>
      <c r="AI317" s="73"/>
      <c r="AJ317" s="75"/>
    </row>
    <row r="318" spans="3:36" x14ac:dyDescent="0.3">
      <c r="C318" s="4"/>
      <c r="D318" s="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73"/>
      <c r="AI318" s="73"/>
      <c r="AJ318" s="75"/>
    </row>
    <row r="319" spans="3:36" x14ac:dyDescent="0.3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H319" s="3"/>
      <c r="AI319" s="3"/>
      <c r="AJ319" s="3"/>
    </row>
    <row r="320" spans="3:36" x14ac:dyDescent="0.3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H320" s="3"/>
      <c r="AI320" s="3"/>
      <c r="AJ320" s="3"/>
    </row>
    <row r="321" spans="2:36" x14ac:dyDescent="0.3">
      <c r="B321" s="39"/>
    </row>
    <row r="323" spans="2:36" x14ac:dyDescent="0.3">
      <c r="B323" s="32"/>
      <c r="C323" s="4"/>
      <c r="D323" s="4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82"/>
    </row>
    <row r="324" spans="2:36" x14ac:dyDescent="0.3">
      <c r="B324" s="6"/>
      <c r="C324" s="6"/>
      <c r="D324" s="6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5"/>
    </row>
    <row r="325" spans="2:36" x14ac:dyDescent="0.3">
      <c r="B325" s="14"/>
      <c r="C325" s="14"/>
      <c r="D325" s="1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5"/>
    </row>
    <row r="326" spans="2:36" x14ac:dyDescent="0.3">
      <c r="B326" s="14"/>
      <c r="C326" s="14"/>
      <c r="D326" s="1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5"/>
    </row>
    <row r="327" spans="2:36" x14ac:dyDescent="0.3">
      <c r="B327" s="14"/>
      <c r="C327" s="14"/>
      <c r="D327" s="1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5"/>
    </row>
    <row r="328" spans="2:36" x14ac:dyDescent="0.3">
      <c r="B328" s="14"/>
      <c r="C328" s="14"/>
      <c r="D328" s="1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5"/>
    </row>
    <row r="329" spans="2:36" x14ac:dyDescent="0.3">
      <c r="B329" s="14"/>
      <c r="C329" s="14"/>
      <c r="D329" s="1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5"/>
    </row>
    <row r="330" spans="2:36" x14ac:dyDescent="0.3">
      <c r="B330" s="14"/>
      <c r="C330" s="14"/>
      <c r="D330" s="1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5"/>
    </row>
    <row r="331" spans="2:36" x14ac:dyDescent="0.3">
      <c r="B331" s="14"/>
      <c r="C331" s="14"/>
      <c r="D331" s="1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5"/>
    </row>
    <row r="332" spans="2:36" x14ac:dyDescent="0.3">
      <c r="B332" s="14"/>
      <c r="C332" s="14"/>
      <c r="D332" s="1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5"/>
    </row>
    <row r="333" spans="2:36" x14ac:dyDescent="0.3">
      <c r="B333" s="14"/>
      <c r="C333" s="14"/>
      <c r="D333" s="1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5"/>
    </row>
    <row r="334" spans="2:36" x14ac:dyDescent="0.3">
      <c r="B334" s="14"/>
      <c r="C334" s="14"/>
      <c r="D334" s="1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5"/>
    </row>
    <row r="335" spans="2:36" x14ac:dyDescent="0.3">
      <c r="B335" s="14"/>
      <c r="C335" s="14"/>
      <c r="D335" s="1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5"/>
    </row>
    <row r="336" spans="2:36" x14ac:dyDescent="0.3">
      <c r="B336" s="14"/>
      <c r="C336" s="14"/>
      <c r="D336" s="1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5"/>
    </row>
    <row r="337" spans="2:36" x14ac:dyDescent="0.3">
      <c r="B337" s="14"/>
      <c r="C337" s="14"/>
      <c r="D337" s="1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5"/>
    </row>
    <row r="338" spans="2:36" x14ac:dyDescent="0.3">
      <c r="B338" s="14"/>
      <c r="C338" s="14"/>
      <c r="D338" s="1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5"/>
    </row>
    <row r="339" spans="2:36" x14ac:dyDescent="0.3">
      <c r="B339" s="14"/>
      <c r="C339" s="14"/>
      <c r="D339" s="1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5"/>
    </row>
    <row r="340" spans="2:36" x14ac:dyDescent="0.3">
      <c r="B340" s="14"/>
      <c r="C340" s="14"/>
      <c r="D340" s="1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5"/>
    </row>
    <row r="341" spans="2:36" x14ac:dyDescent="0.3">
      <c r="B341" s="14"/>
      <c r="C341" s="14"/>
      <c r="D341" s="1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5"/>
    </row>
    <row r="342" spans="2:36" x14ac:dyDescent="0.3">
      <c r="C342" s="14"/>
      <c r="D342" s="1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5"/>
    </row>
    <row r="343" spans="2:36" x14ac:dyDescent="0.3">
      <c r="C343" s="14"/>
      <c r="D343" s="1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5"/>
    </row>
    <row r="344" spans="2:36" x14ac:dyDescent="0.3">
      <c r="C344" s="14"/>
      <c r="D344" s="1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5"/>
    </row>
    <row r="345" spans="2:36" x14ac:dyDescent="0.3">
      <c r="C345" s="14"/>
      <c r="D345" s="1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5"/>
    </row>
    <row r="346" spans="2:36" x14ac:dyDescent="0.3">
      <c r="C346" s="14"/>
      <c r="D346" s="1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5"/>
    </row>
    <row r="347" spans="2:36" x14ac:dyDescent="0.3">
      <c r="C347" s="14"/>
      <c r="D347" s="1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5"/>
    </row>
    <row r="348" spans="2:36" x14ac:dyDescent="0.3">
      <c r="C348" s="14"/>
      <c r="D348" s="1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5"/>
    </row>
    <row r="349" spans="2:36" x14ac:dyDescent="0.3">
      <c r="C349" s="14"/>
      <c r="D349" s="1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5"/>
    </row>
    <row r="350" spans="2:36" x14ac:dyDescent="0.3">
      <c r="C350" s="14"/>
      <c r="D350" s="1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5"/>
    </row>
    <row r="351" spans="2:36" x14ac:dyDescent="0.3">
      <c r="C351" s="14"/>
      <c r="D351" s="1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5"/>
    </row>
    <row r="352" spans="2:36" x14ac:dyDescent="0.3">
      <c r="C352" s="14"/>
      <c r="D352" s="1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5"/>
    </row>
    <row r="353" spans="3:36" x14ac:dyDescent="0.3">
      <c r="C353" s="14"/>
      <c r="D353" s="1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5"/>
    </row>
    <row r="354" spans="3:36" x14ac:dyDescent="0.3">
      <c r="C354" s="14"/>
      <c r="D354" s="1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5"/>
    </row>
    <row r="355" spans="3:36" x14ac:dyDescent="0.3">
      <c r="C355" s="14"/>
      <c r="D355" s="1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5"/>
    </row>
    <row r="356" spans="3:36" x14ac:dyDescent="0.3">
      <c r="C356" s="14"/>
      <c r="D356" s="1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5"/>
    </row>
    <row r="357" spans="3:36" x14ac:dyDescent="0.3">
      <c r="C357" s="14"/>
      <c r="D357" s="1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5"/>
    </row>
    <row r="358" spans="3:36" x14ac:dyDescent="0.3">
      <c r="C358" s="14"/>
      <c r="D358" s="1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5"/>
    </row>
    <row r="359" spans="3:36" x14ac:dyDescent="0.3">
      <c r="C359" s="14"/>
      <c r="D359" s="1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5"/>
    </row>
    <row r="360" spans="3:36" x14ac:dyDescent="0.3">
      <c r="C360" s="14"/>
      <c r="D360" s="1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5"/>
    </row>
    <row r="361" spans="3:36" x14ac:dyDescent="0.3">
      <c r="C361" s="14"/>
      <c r="D361" s="1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5"/>
    </row>
    <row r="362" spans="3:36" x14ac:dyDescent="0.3">
      <c r="C362" s="14"/>
      <c r="D362" s="1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5"/>
    </row>
    <row r="363" spans="3:36" x14ac:dyDescent="0.3">
      <c r="C363" s="14"/>
      <c r="D363" s="1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5"/>
    </row>
    <row r="364" spans="3:36" x14ac:dyDescent="0.3">
      <c r="C364" s="14"/>
      <c r="D364" s="1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5"/>
    </row>
    <row r="365" spans="3:36" x14ac:dyDescent="0.3">
      <c r="C365" s="14"/>
      <c r="D365" s="1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5"/>
    </row>
    <row r="366" spans="3:36" x14ac:dyDescent="0.3">
      <c r="C366" s="14"/>
      <c r="D366" s="1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5"/>
    </row>
    <row r="367" spans="3:36" x14ac:dyDescent="0.3">
      <c r="C367" s="14"/>
      <c r="D367" s="1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5"/>
    </row>
    <row r="368" spans="3:36" x14ac:dyDescent="0.3">
      <c r="C368" s="14"/>
      <c r="D368" s="1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73"/>
      <c r="AI368" s="73"/>
      <c r="AJ368" s="75"/>
    </row>
    <row r="369" spans="2:36" x14ac:dyDescent="0.3">
      <c r="C369" s="4"/>
      <c r="D369" s="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73"/>
      <c r="AI369" s="73"/>
      <c r="AJ369" s="75"/>
    </row>
    <row r="370" spans="2:36" x14ac:dyDescent="0.3"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73"/>
      <c r="AI370" s="73"/>
      <c r="AJ370" s="75"/>
    </row>
    <row r="371" spans="2:36" x14ac:dyDescent="0.3"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5"/>
    </row>
    <row r="372" spans="2:36" x14ac:dyDescent="0.3">
      <c r="C372" s="4"/>
      <c r="D372" s="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5"/>
    </row>
    <row r="373" spans="2:36" x14ac:dyDescent="0.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H373" s="3"/>
      <c r="AI373" s="3"/>
      <c r="AJ373" s="3"/>
    </row>
    <row r="374" spans="2:36" x14ac:dyDescent="0.3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H374" s="3"/>
      <c r="AI374" s="3"/>
      <c r="AJ374" s="3"/>
    </row>
    <row r="375" spans="2:36" x14ac:dyDescent="0.3">
      <c r="B375" s="39"/>
    </row>
    <row r="377" spans="2:36" x14ac:dyDescent="0.3">
      <c r="B377" s="32"/>
      <c r="C377" s="4"/>
      <c r="D377" s="4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82"/>
    </row>
    <row r="378" spans="2:36" x14ac:dyDescent="0.3">
      <c r="B378" s="6"/>
      <c r="C378" s="6"/>
      <c r="D378" s="6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5"/>
    </row>
    <row r="379" spans="2:36" x14ac:dyDescent="0.3">
      <c r="B379" s="14"/>
      <c r="C379" s="14"/>
      <c r="D379" s="1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5"/>
    </row>
    <row r="380" spans="2:36" x14ac:dyDescent="0.3">
      <c r="B380" s="14"/>
      <c r="C380" s="14"/>
      <c r="D380" s="1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5"/>
    </row>
    <row r="381" spans="2:36" x14ac:dyDescent="0.3">
      <c r="B381" s="14"/>
      <c r="C381" s="14"/>
      <c r="D381" s="1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5"/>
    </row>
    <row r="382" spans="2:36" x14ac:dyDescent="0.3">
      <c r="B382" s="14"/>
      <c r="C382" s="14"/>
      <c r="D382" s="1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5"/>
    </row>
    <row r="383" spans="2:36" x14ac:dyDescent="0.3">
      <c r="B383" s="14"/>
      <c r="C383" s="14"/>
      <c r="D383" s="1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5"/>
    </row>
    <row r="384" spans="2:36" x14ac:dyDescent="0.3">
      <c r="B384" s="14"/>
      <c r="C384" s="14"/>
      <c r="D384" s="1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5"/>
    </row>
    <row r="385" spans="2:36" x14ac:dyDescent="0.3">
      <c r="B385" s="14"/>
      <c r="C385" s="14"/>
      <c r="D385" s="1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5"/>
    </row>
    <row r="386" spans="2:36" x14ac:dyDescent="0.3">
      <c r="B386" s="14"/>
      <c r="C386" s="14"/>
      <c r="D386" s="1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5"/>
    </row>
    <row r="387" spans="2:36" x14ac:dyDescent="0.3">
      <c r="B387" s="14"/>
      <c r="C387" s="14"/>
      <c r="D387" s="1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5"/>
    </row>
    <row r="388" spans="2:36" x14ac:dyDescent="0.3">
      <c r="B388" s="14"/>
      <c r="C388" s="14"/>
      <c r="D388" s="1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5"/>
    </row>
    <row r="389" spans="2:36" x14ac:dyDescent="0.3">
      <c r="B389" s="14"/>
      <c r="C389" s="14"/>
      <c r="D389" s="1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5"/>
    </row>
    <row r="390" spans="2:36" x14ac:dyDescent="0.3">
      <c r="B390" s="14"/>
      <c r="C390" s="14"/>
      <c r="D390" s="1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5"/>
    </row>
    <row r="391" spans="2:36" x14ac:dyDescent="0.3">
      <c r="B391" s="14"/>
      <c r="C391" s="14"/>
      <c r="D391" s="1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5"/>
    </row>
    <row r="392" spans="2:36" x14ac:dyDescent="0.3">
      <c r="B392" s="14"/>
      <c r="C392" s="14"/>
      <c r="D392" s="1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5"/>
    </row>
    <row r="393" spans="2:36" x14ac:dyDescent="0.3">
      <c r="B393" s="14"/>
      <c r="C393" s="14"/>
      <c r="D393" s="1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5"/>
    </row>
    <row r="394" spans="2:36" x14ac:dyDescent="0.3">
      <c r="B394" s="14"/>
      <c r="C394" s="14"/>
      <c r="D394" s="1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5"/>
    </row>
    <row r="395" spans="2:36" x14ac:dyDescent="0.3">
      <c r="B395" s="14"/>
      <c r="C395" s="14"/>
      <c r="D395" s="1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5"/>
    </row>
    <row r="396" spans="2:36" x14ac:dyDescent="0.3">
      <c r="C396" s="14"/>
      <c r="D396" s="1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5"/>
    </row>
    <row r="397" spans="2:36" x14ac:dyDescent="0.3">
      <c r="C397" s="14"/>
      <c r="D397" s="1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5"/>
    </row>
    <row r="398" spans="2:36" x14ac:dyDescent="0.3">
      <c r="C398" s="14"/>
      <c r="D398" s="1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5"/>
    </row>
    <row r="399" spans="2:36" x14ac:dyDescent="0.3">
      <c r="C399" s="14"/>
      <c r="D399" s="1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5"/>
    </row>
    <row r="400" spans="2:36" x14ac:dyDescent="0.3">
      <c r="C400" s="14"/>
      <c r="D400" s="1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5"/>
    </row>
    <row r="401" spans="3:36" x14ac:dyDescent="0.3">
      <c r="C401" s="14"/>
      <c r="D401" s="1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5"/>
    </row>
    <row r="402" spans="3:36" x14ac:dyDescent="0.3">
      <c r="C402" s="14"/>
      <c r="D402" s="1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5"/>
    </row>
    <row r="403" spans="3:36" x14ac:dyDescent="0.3">
      <c r="C403" s="14"/>
      <c r="D403" s="1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5"/>
    </row>
    <row r="404" spans="3:36" x14ac:dyDescent="0.3">
      <c r="C404" s="14"/>
      <c r="D404" s="1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5"/>
    </row>
    <row r="405" spans="3:36" x14ac:dyDescent="0.3">
      <c r="C405" s="14"/>
      <c r="D405" s="1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5"/>
    </row>
    <row r="406" spans="3:36" x14ac:dyDescent="0.3">
      <c r="C406" s="14"/>
      <c r="D406" s="1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5"/>
    </row>
    <row r="407" spans="3:36" x14ac:dyDescent="0.3">
      <c r="C407" s="14"/>
      <c r="D407" s="1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5"/>
    </row>
    <row r="408" spans="3:36" x14ac:dyDescent="0.3">
      <c r="C408" s="14"/>
      <c r="D408" s="1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5"/>
    </row>
    <row r="409" spans="3:36" x14ac:dyDescent="0.3">
      <c r="C409" s="14"/>
      <c r="D409" s="1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5"/>
    </row>
    <row r="410" spans="3:36" x14ac:dyDescent="0.3">
      <c r="C410" s="14"/>
      <c r="D410" s="1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5"/>
    </row>
    <row r="411" spans="3:36" x14ac:dyDescent="0.3">
      <c r="C411" s="14"/>
      <c r="D411" s="1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5"/>
    </row>
    <row r="412" spans="3:36" x14ac:dyDescent="0.3">
      <c r="C412" s="14"/>
      <c r="D412" s="1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5"/>
    </row>
    <row r="413" spans="3:36" x14ac:dyDescent="0.3">
      <c r="C413" s="14"/>
      <c r="D413" s="1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5"/>
    </row>
    <row r="414" spans="3:36" x14ac:dyDescent="0.3">
      <c r="C414" s="14"/>
      <c r="D414" s="1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5"/>
    </row>
    <row r="415" spans="3:36" x14ac:dyDescent="0.3">
      <c r="C415" s="14"/>
      <c r="D415" s="1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5"/>
    </row>
    <row r="416" spans="3:36" x14ac:dyDescent="0.3">
      <c r="C416" s="14"/>
      <c r="D416" s="1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5"/>
    </row>
    <row r="417" spans="2:36" x14ac:dyDescent="0.3">
      <c r="C417" s="14"/>
      <c r="D417" s="1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5"/>
    </row>
    <row r="418" spans="2:36" x14ac:dyDescent="0.3">
      <c r="C418" s="14"/>
      <c r="D418" s="1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5"/>
    </row>
    <row r="419" spans="2:36" x14ac:dyDescent="0.3">
      <c r="C419" s="14"/>
      <c r="D419" s="1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5"/>
    </row>
    <row r="420" spans="2:36" x14ac:dyDescent="0.3">
      <c r="C420" s="4"/>
      <c r="D420" s="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5"/>
    </row>
    <row r="421" spans="2:36" x14ac:dyDescent="0.3"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5"/>
    </row>
    <row r="422" spans="2:36" x14ac:dyDescent="0.3"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73"/>
      <c r="AI422" s="73"/>
      <c r="AJ422" s="75"/>
    </row>
    <row r="423" spans="2:36" x14ac:dyDescent="0.3">
      <c r="C423" s="4"/>
      <c r="D423" s="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73"/>
      <c r="AI423" s="73"/>
      <c r="AJ423" s="75"/>
    </row>
    <row r="424" spans="2:36" x14ac:dyDescent="0.3">
      <c r="C424" s="6"/>
      <c r="D424" s="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73"/>
      <c r="AI424" s="73"/>
      <c r="AJ424" s="75"/>
    </row>
    <row r="425" spans="2:36" x14ac:dyDescent="0.3">
      <c r="C425" s="14"/>
      <c r="D425" s="1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5"/>
    </row>
    <row r="426" spans="2:36" x14ac:dyDescent="0.3">
      <c r="C426" s="14"/>
      <c r="D426" s="1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5"/>
    </row>
    <row r="427" spans="2:36" x14ac:dyDescent="0.3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H427" s="3"/>
      <c r="AI427" s="3"/>
      <c r="AJ427" s="3"/>
    </row>
    <row r="428" spans="2:36" x14ac:dyDescent="0.3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H428" s="3"/>
      <c r="AI428" s="3"/>
      <c r="AJ428" s="3"/>
    </row>
    <row r="429" spans="2:36" x14ac:dyDescent="0.3">
      <c r="B429" s="39"/>
    </row>
    <row r="431" spans="2:36" x14ac:dyDescent="0.3">
      <c r="B431" s="32"/>
      <c r="C431" s="4"/>
      <c r="D431" s="4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82"/>
    </row>
    <row r="432" spans="2:36" x14ac:dyDescent="0.3">
      <c r="B432" s="6"/>
      <c r="C432" s="6"/>
      <c r="D432" s="6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5"/>
    </row>
    <row r="433" spans="2:36" x14ac:dyDescent="0.3">
      <c r="B433" s="14"/>
      <c r="C433" s="14"/>
      <c r="D433" s="1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5"/>
    </row>
    <row r="434" spans="2:36" x14ac:dyDescent="0.3">
      <c r="B434" s="14"/>
      <c r="C434" s="14"/>
      <c r="D434" s="1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5"/>
    </row>
    <row r="435" spans="2:36" x14ac:dyDescent="0.3">
      <c r="B435" s="14"/>
      <c r="C435" s="14"/>
      <c r="D435" s="1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5"/>
    </row>
    <row r="436" spans="2:36" x14ac:dyDescent="0.3">
      <c r="B436" s="14"/>
      <c r="C436" s="14"/>
      <c r="D436" s="1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5"/>
    </row>
    <row r="437" spans="2:36" x14ac:dyDescent="0.3">
      <c r="B437" s="14"/>
      <c r="C437" s="14"/>
      <c r="D437" s="1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5"/>
    </row>
    <row r="438" spans="2:36" x14ac:dyDescent="0.3">
      <c r="B438" s="14"/>
      <c r="C438" s="14"/>
      <c r="D438" s="1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5"/>
    </row>
    <row r="439" spans="2:36" x14ac:dyDescent="0.3">
      <c r="B439" s="14"/>
      <c r="C439" s="14"/>
      <c r="D439" s="1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5"/>
    </row>
    <row r="440" spans="2:36" x14ac:dyDescent="0.3">
      <c r="B440" s="14"/>
      <c r="C440" s="14"/>
      <c r="D440" s="1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5"/>
    </row>
    <row r="441" spans="2:36" x14ac:dyDescent="0.3">
      <c r="B441" s="14"/>
      <c r="C441" s="14"/>
      <c r="D441" s="1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5"/>
    </row>
    <row r="442" spans="2:36" x14ac:dyDescent="0.3">
      <c r="B442" s="14"/>
      <c r="C442" s="14"/>
      <c r="D442" s="1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5"/>
    </row>
    <row r="443" spans="2:36" x14ac:dyDescent="0.3">
      <c r="B443" s="14"/>
      <c r="C443" s="14"/>
      <c r="D443" s="1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5"/>
    </row>
    <row r="444" spans="2:36" x14ac:dyDescent="0.3">
      <c r="B444" s="14"/>
      <c r="C444" s="14"/>
      <c r="D444" s="1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5"/>
    </row>
    <row r="445" spans="2:36" x14ac:dyDescent="0.3">
      <c r="B445" s="14"/>
      <c r="C445" s="14"/>
      <c r="D445" s="1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5"/>
    </row>
    <row r="446" spans="2:36" x14ac:dyDescent="0.3">
      <c r="B446" s="14"/>
      <c r="C446" s="14"/>
      <c r="D446" s="1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5"/>
    </row>
    <row r="447" spans="2:36" x14ac:dyDescent="0.3">
      <c r="B447" s="14"/>
      <c r="C447" s="14"/>
      <c r="D447" s="1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5"/>
    </row>
    <row r="448" spans="2:36" x14ac:dyDescent="0.3">
      <c r="B448" s="14"/>
      <c r="C448" s="14"/>
      <c r="D448" s="1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5"/>
    </row>
    <row r="449" spans="2:36" x14ac:dyDescent="0.3">
      <c r="B449" s="14"/>
      <c r="C449" s="14"/>
      <c r="D449" s="1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5"/>
    </row>
    <row r="450" spans="2:36" x14ac:dyDescent="0.3">
      <c r="C450" s="14"/>
      <c r="D450" s="1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5"/>
    </row>
    <row r="451" spans="2:36" x14ac:dyDescent="0.3">
      <c r="C451" s="14"/>
      <c r="D451" s="1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5"/>
    </row>
    <row r="452" spans="2:36" x14ac:dyDescent="0.3">
      <c r="C452" s="14"/>
      <c r="D452" s="1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5"/>
    </row>
    <row r="453" spans="2:36" x14ac:dyDescent="0.3">
      <c r="C453" s="14"/>
      <c r="D453" s="1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5"/>
    </row>
    <row r="454" spans="2:36" x14ac:dyDescent="0.3">
      <c r="C454" s="14"/>
      <c r="D454" s="1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5"/>
    </row>
    <row r="455" spans="2:36" x14ac:dyDescent="0.3">
      <c r="C455" s="14"/>
      <c r="D455" s="1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5"/>
    </row>
    <row r="456" spans="2:36" x14ac:dyDescent="0.3">
      <c r="C456" s="14"/>
      <c r="D456" s="1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5"/>
    </row>
    <row r="457" spans="2:36" x14ac:dyDescent="0.3">
      <c r="C457" s="14"/>
      <c r="D457" s="1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5"/>
    </row>
    <row r="458" spans="2:36" x14ac:dyDescent="0.3">
      <c r="C458" s="14"/>
      <c r="D458" s="1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5"/>
    </row>
    <row r="459" spans="2:36" x14ac:dyDescent="0.3">
      <c r="C459" s="14"/>
      <c r="D459" s="1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5"/>
    </row>
    <row r="460" spans="2:36" x14ac:dyDescent="0.3">
      <c r="C460" s="14"/>
      <c r="D460" s="1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5"/>
    </row>
    <row r="461" spans="2:36" x14ac:dyDescent="0.3">
      <c r="C461" s="14"/>
      <c r="D461" s="1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5"/>
    </row>
    <row r="462" spans="2:36" x14ac:dyDescent="0.3">
      <c r="C462" s="14"/>
      <c r="D462" s="1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5"/>
    </row>
    <row r="463" spans="2:36" x14ac:dyDescent="0.3">
      <c r="C463" s="14"/>
      <c r="D463" s="1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5"/>
    </row>
    <row r="464" spans="2:36" x14ac:dyDescent="0.3">
      <c r="C464" s="14"/>
      <c r="D464" s="1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5"/>
    </row>
    <row r="465" spans="3:36" x14ac:dyDescent="0.3">
      <c r="C465" s="14"/>
      <c r="D465" s="1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5"/>
    </row>
    <row r="466" spans="3:36" x14ac:dyDescent="0.3">
      <c r="C466" s="14"/>
      <c r="D466" s="1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5"/>
    </row>
    <row r="467" spans="3:36" x14ac:dyDescent="0.3">
      <c r="C467" s="14"/>
      <c r="D467" s="1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5"/>
    </row>
    <row r="468" spans="3:36" x14ac:dyDescent="0.3">
      <c r="C468" s="14"/>
      <c r="D468" s="1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5"/>
    </row>
    <row r="469" spans="3:36" x14ac:dyDescent="0.3">
      <c r="C469" s="14"/>
      <c r="D469" s="1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5"/>
    </row>
    <row r="470" spans="3:36" x14ac:dyDescent="0.3">
      <c r="C470" s="14"/>
      <c r="D470" s="1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5"/>
    </row>
    <row r="471" spans="3:36" x14ac:dyDescent="0.3"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5"/>
    </row>
    <row r="472" spans="3:36" x14ac:dyDescent="0.3">
      <c r="C472" s="4"/>
      <c r="D472" s="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5"/>
    </row>
    <row r="473" spans="3:36" x14ac:dyDescent="0.3"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5"/>
    </row>
    <row r="474" spans="3:36" x14ac:dyDescent="0.3"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5"/>
    </row>
    <row r="475" spans="3:36" x14ac:dyDescent="0.3">
      <c r="C475" s="4"/>
      <c r="D475" s="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5"/>
    </row>
    <row r="476" spans="3:36" x14ac:dyDescent="0.3">
      <c r="C476" s="6"/>
      <c r="D476" s="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73"/>
      <c r="AI476" s="73"/>
      <c r="AJ476" s="75"/>
    </row>
    <row r="477" spans="3:36" x14ac:dyDescent="0.3">
      <c r="C477" s="1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73"/>
      <c r="AI477" s="73"/>
      <c r="AJ477" s="75"/>
    </row>
    <row r="478" spans="3:36" x14ac:dyDescent="0.3">
      <c r="C478" s="1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73"/>
      <c r="AI478" s="73"/>
      <c r="AJ478" s="75"/>
    </row>
    <row r="479" spans="3:36" x14ac:dyDescent="0.3">
      <c r="C479" s="1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5"/>
    </row>
    <row r="480" spans="3:36" x14ac:dyDescent="0.3">
      <c r="C480" s="1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5"/>
    </row>
    <row r="481" spans="2:36" x14ac:dyDescent="0.3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H481" s="3"/>
      <c r="AI481" s="3"/>
      <c r="AJ481" s="3"/>
    </row>
    <row r="482" spans="2:36" x14ac:dyDescent="0.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H482" s="3"/>
      <c r="AI482" s="3"/>
      <c r="AJ482" s="3"/>
    </row>
    <row r="483" spans="2:36" x14ac:dyDescent="0.3">
      <c r="B483" s="39"/>
    </row>
    <row r="485" spans="2:36" x14ac:dyDescent="0.3">
      <c r="B485" s="32"/>
      <c r="C485" s="4"/>
      <c r="D485" s="4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82"/>
    </row>
    <row r="486" spans="2:36" x14ac:dyDescent="0.3">
      <c r="B486" s="6"/>
      <c r="C486" s="6"/>
      <c r="D486" s="6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5"/>
    </row>
    <row r="487" spans="2:36" x14ac:dyDescent="0.3">
      <c r="B487" s="14"/>
      <c r="C487" s="1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5"/>
    </row>
    <row r="488" spans="2:36" x14ac:dyDescent="0.3">
      <c r="B488" s="14"/>
      <c r="C488" s="1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5"/>
    </row>
    <row r="489" spans="2:36" x14ac:dyDescent="0.3">
      <c r="B489" s="14"/>
      <c r="C489" s="1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5"/>
    </row>
    <row r="490" spans="2:36" x14ac:dyDescent="0.3">
      <c r="B490" s="14"/>
      <c r="C490" s="1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5"/>
    </row>
    <row r="491" spans="2:36" x14ac:dyDescent="0.3">
      <c r="B491" s="14"/>
      <c r="C491" s="1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5"/>
    </row>
    <row r="492" spans="2:36" x14ac:dyDescent="0.3">
      <c r="B492" s="14"/>
      <c r="C492" s="1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5"/>
    </row>
    <row r="493" spans="2:36" x14ac:dyDescent="0.3">
      <c r="B493" s="14"/>
      <c r="C493" s="1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5"/>
    </row>
    <row r="494" spans="2:36" x14ac:dyDescent="0.3">
      <c r="B494" s="14"/>
      <c r="C494" s="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5"/>
    </row>
    <row r="495" spans="2:36" x14ac:dyDescent="0.3">
      <c r="B495" s="14"/>
      <c r="C495" s="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5"/>
    </row>
    <row r="496" spans="2:36" x14ac:dyDescent="0.3">
      <c r="B496" s="14"/>
      <c r="C496" s="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5"/>
    </row>
    <row r="497" spans="2:36" x14ac:dyDescent="0.3">
      <c r="B497" s="14"/>
      <c r="C497" s="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5"/>
    </row>
    <row r="498" spans="2:36" x14ac:dyDescent="0.3">
      <c r="B498" s="14"/>
      <c r="C498" s="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5"/>
    </row>
    <row r="499" spans="2:36" x14ac:dyDescent="0.3">
      <c r="B499" s="14"/>
      <c r="C499" s="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5"/>
    </row>
    <row r="500" spans="2:36" x14ac:dyDescent="0.3">
      <c r="B500" s="14"/>
      <c r="C500" s="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5"/>
    </row>
    <row r="501" spans="2:36" x14ac:dyDescent="0.3">
      <c r="B501" s="14"/>
      <c r="C501" s="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5"/>
    </row>
    <row r="502" spans="2:36" x14ac:dyDescent="0.3">
      <c r="B502" s="14"/>
      <c r="C502" s="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5"/>
    </row>
    <row r="503" spans="2:36" x14ac:dyDescent="0.3">
      <c r="B503" s="14"/>
      <c r="C503" s="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5"/>
    </row>
    <row r="504" spans="2:36" x14ac:dyDescent="0.3">
      <c r="C504" s="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5"/>
    </row>
    <row r="505" spans="2:36" x14ac:dyDescent="0.3">
      <c r="C505" s="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5"/>
    </row>
    <row r="506" spans="2:36" x14ac:dyDescent="0.3">
      <c r="C506" s="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5"/>
    </row>
    <row r="507" spans="2:36" x14ac:dyDescent="0.3">
      <c r="C507" s="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5"/>
    </row>
    <row r="508" spans="2:36" x14ac:dyDescent="0.3">
      <c r="C508" s="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5"/>
    </row>
    <row r="509" spans="2:36" x14ac:dyDescent="0.3">
      <c r="C509" s="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5"/>
    </row>
    <row r="510" spans="2:36" x14ac:dyDescent="0.3">
      <c r="C510" s="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5"/>
    </row>
    <row r="511" spans="2:36" x14ac:dyDescent="0.3">
      <c r="C511" s="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5"/>
    </row>
    <row r="512" spans="2:36" x14ac:dyDescent="0.3">
      <c r="C512" s="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5"/>
    </row>
    <row r="513" spans="3:36" x14ac:dyDescent="0.3">
      <c r="C513" s="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5"/>
    </row>
    <row r="514" spans="3:36" x14ac:dyDescent="0.3">
      <c r="C514" s="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5"/>
    </row>
    <row r="515" spans="3:36" x14ac:dyDescent="0.3">
      <c r="C515" s="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5"/>
    </row>
    <row r="516" spans="3:36" x14ac:dyDescent="0.3">
      <c r="C516" s="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</row>
    <row r="517" spans="3:36" x14ac:dyDescent="0.3">
      <c r="C517" s="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5"/>
    </row>
    <row r="518" spans="3:36" x14ac:dyDescent="0.3">
      <c r="C518" s="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</row>
    <row r="519" spans="3:36" x14ac:dyDescent="0.3">
      <c r="C519" s="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5"/>
    </row>
    <row r="520" spans="3:36" x14ac:dyDescent="0.3">
      <c r="C520" s="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5"/>
    </row>
    <row r="521" spans="3:36" x14ac:dyDescent="0.3">
      <c r="C521" s="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5"/>
    </row>
    <row r="522" spans="3:36" x14ac:dyDescent="0.3">
      <c r="C522" s="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5"/>
    </row>
    <row r="523" spans="3:36" x14ac:dyDescent="0.3"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5"/>
    </row>
    <row r="524" spans="3:36" x14ac:dyDescent="0.3">
      <c r="C524" s="4"/>
      <c r="D524" s="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5"/>
    </row>
    <row r="525" spans="3:36" x14ac:dyDescent="0.3"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5"/>
    </row>
    <row r="526" spans="3:36" x14ac:dyDescent="0.3"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5"/>
    </row>
    <row r="527" spans="3:36" x14ac:dyDescent="0.3">
      <c r="C527" s="4"/>
      <c r="D527" s="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5"/>
    </row>
    <row r="528" spans="3:36" x14ac:dyDescent="0.3">
      <c r="C528" s="6"/>
      <c r="D528" s="6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5"/>
    </row>
    <row r="529" spans="2:36" x14ac:dyDescent="0.3">
      <c r="C529" s="1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5"/>
    </row>
    <row r="530" spans="2:36" x14ac:dyDescent="0.3">
      <c r="C530" s="1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73"/>
      <c r="AI530" s="73"/>
      <c r="AJ530" s="75"/>
    </row>
    <row r="531" spans="2:36" x14ac:dyDescent="0.3">
      <c r="C531" s="1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73"/>
      <c r="AI531" s="73"/>
      <c r="AJ531" s="75"/>
    </row>
    <row r="532" spans="2:36" x14ac:dyDescent="0.3">
      <c r="C532" s="1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73"/>
      <c r="AI532" s="73"/>
      <c r="AJ532" s="75"/>
    </row>
    <row r="533" spans="2:36" x14ac:dyDescent="0.3">
      <c r="C533" s="1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5"/>
    </row>
    <row r="534" spans="2:36" x14ac:dyDescent="0.3">
      <c r="C534" s="1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5"/>
    </row>
    <row r="535" spans="2:36" x14ac:dyDescent="0.3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H535" s="3"/>
      <c r="AI535" s="3"/>
      <c r="AJ535" s="3"/>
    </row>
    <row r="536" spans="2:36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H536" s="3"/>
      <c r="AI536" s="3"/>
      <c r="AJ536" s="3"/>
    </row>
    <row r="537" spans="2:36" x14ac:dyDescent="0.3">
      <c r="B537" s="39"/>
    </row>
    <row r="539" spans="2:36" x14ac:dyDescent="0.3">
      <c r="B539" s="32"/>
      <c r="C539" s="4"/>
      <c r="D539" s="4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82"/>
    </row>
    <row r="540" spans="2:36" x14ac:dyDescent="0.3">
      <c r="B540" s="6"/>
      <c r="C540" s="6"/>
      <c r="D540" s="6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5"/>
    </row>
    <row r="541" spans="2:36" x14ac:dyDescent="0.3">
      <c r="B541" s="14"/>
      <c r="C541" s="1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5"/>
    </row>
    <row r="542" spans="2:36" x14ac:dyDescent="0.3">
      <c r="B542" s="14"/>
      <c r="C542" s="1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5"/>
    </row>
    <row r="543" spans="2:36" x14ac:dyDescent="0.3">
      <c r="B543" s="14"/>
      <c r="C543" s="1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5"/>
    </row>
    <row r="544" spans="2:36" x14ac:dyDescent="0.3">
      <c r="B544" s="14"/>
      <c r="C544" s="1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5"/>
    </row>
    <row r="545" spans="2:36" x14ac:dyDescent="0.3">
      <c r="B545" s="14"/>
      <c r="C545" s="1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5"/>
    </row>
    <row r="546" spans="2:36" x14ac:dyDescent="0.3">
      <c r="B546" s="14"/>
      <c r="C546" s="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5"/>
    </row>
    <row r="547" spans="2:36" x14ac:dyDescent="0.3">
      <c r="B547" s="14"/>
      <c r="C547" s="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5"/>
    </row>
    <row r="548" spans="2:36" x14ac:dyDescent="0.3">
      <c r="B548" s="14"/>
      <c r="C548" s="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5"/>
    </row>
    <row r="549" spans="2:36" x14ac:dyDescent="0.3">
      <c r="B549" s="14"/>
      <c r="C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5"/>
    </row>
    <row r="550" spans="2:36" x14ac:dyDescent="0.3">
      <c r="B550" s="14"/>
      <c r="C550" s="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5"/>
    </row>
    <row r="551" spans="2:36" x14ac:dyDescent="0.3">
      <c r="B551" s="14"/>
      <c r="C551" s="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5"/>
    </row>
    <row r="552" spans="2:36" x14ac:dyDescent="0.3">
      <c r="B552" s="14"/>
      <c r="C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5"/>
    </row>
    <row r="553" spans="2:36" x14ac:dyDescent="0.3">
      <c r="B553" s="14"/>
      <c r="C553" s="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5"/>
    </row>
    <row r="554" spans="2:36" x14ac:dyDescent="0.3">
      <c r="B554" s="14"/>
      <c r="C554" s="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5"/>
    </row>
    <row r="555" spans="2:36" x14ac:dyDescent="0.3">
      <c r="B555" s="14"/>
      <c r="C555" s="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5"/>
    </row>
    <row r="556" spans="2:36" x14ac:dyDescent="0.3">
      <c r="B556" s="14"/>
      <c r="C556" s="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5"/>
    </row>
    <row r="557" spans="2:36" x14ac:dyDescent="0.3">
      <c r="B557" s="14"/>
      <c r="C557" s="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5"/>
    </row>
    <row r="558" spans="2:36" x14ac:dyDescent="0.3">
      <c r="C558" s="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5"/>
    </row>
    <row r="559" spans="2:36" x14ac:dyDescent="0.3">
      <c r="C559" s="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5"/>
    </row>
    <row r="560" spans="2:36" x14ac:dyDescent="0.3">
      <c r="C560" s="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5"/>
    </row>
    <row r="561" spans="3:36" x14ac:dyDescent="0.3">
      <c r="C561" s="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5"/>
    </row>
    <row r="562" spans="3:36" x14ac:dyDescent="0.3">
      <c r="C562" s="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5"/>
    </row>
    <row r="563" spans="3:36" x14ac:dyDescent="0.3">
      <c r="C563" s="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5"/>
    </row>
    <row r="564" spans="3:36" x14ac:dyDescent="0.3">
      <c r="C564" s="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5"/>
    </row>
    <row r="565" spans="3:36" x14ac:dyDescent="0.3">
      <c r="C565" s="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5"/>
    </row>
    <row r="566" spans="3:36" x14ac:dyDescent="0.3">
      <c r="C566" s="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5"/>
    </row>
    <row r="567" spans="3:36" x14ac:dyDescent="0.3">
      <c r="C567" s="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5"/>
    </row>
    <row r="568" spans="3:36" x14ac:dyDescent="0.3">
      <c r="C568" s="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5"/>
    </row>
    <row r="569" spans="3:36" x14ac:dyDescent="0.3">
      <c r="C569" s="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5"/>
    </row>
    <row r="570" spans="3:36" x14ac:dyDescent="0.3">
      <c r="C570" s="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5"/>
    </row>
    <row r="571" spans="3:36" x14ac:dyDescent="0.3">
      <c r="C571" s="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5"/>
    </row>
    <row r="572" spans="3:36" x14ac:dyDescent="0.3">
      <c r="C572" s="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5"/>
    </row>
    <row r="573" spans="3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3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3:36" x14ac:dyDescent="0.3"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3:36" x14ac:dyDescent="0.3">
      <c r="C576" s="4"/>
      <c r="D576" s="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C579" s="4"/>
      <c r="D579" s="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6"/>
      <c r="D580" s="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73"/>
      <c r="AI584" s="73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H589" s="3"/>
      <c r="AI589" s="3"/>
      <c r="AJ589" s="3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B591" s="39"/>
    </row>
    <row r="593" spans="2:36" x14ac:dyDescent="0.3">
      <c r="B593" s="32"/>
      <c r="C593" s="4"/>
      <c r="D593" s="4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82"/>
    </row>
    <row r="594" spans="2:36" x14ac:dyDescent="0.3">
      <c r="B594" s="6"/>
      <c r="C594" s="6"/>
      <c r="D594" s="6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5"/>
    </row>
    <row r="595" spans="2:36" x14ac:dyDescent="0.3">
      <c r="B595" s="1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73"/>
      <c r="AI638" s="73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73"/>
      <c r="AI643" s="73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</sheetData>
  <pageMargins left="0.7" right="0.7" top="0.75" bottom="0.75" header="0.3" footer="0.3"/>
  <pageSetup scale="10" orientation="portrait" r:id="rId1"/>
  <rowBreaks count="1" manualBreakCount="1">
    <brk id="420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topLeftCell="A305" zoomScale="55" zoomScaleNormal="55" workbookViewId="0">
      <selection activeCell="AJ308" sqref="AJ30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95" t="s">
        <v>2</v>
      </c>
      <c r="C10" s="95"/>
      <c r="D10" s="95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95" t="s">
        <v>2</v>
      </c>
      <c r="C84" s="95"/>
      <c r="D84" s="95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95" t="s">
        <v>2</v>
      </c>
      <c r="C158" s="95"/>
      <c r="D158" s="95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95" t="s">
        <v>2</v>
      </c>
      <c r="C232" s="95"/>
      <c r="D232" s="95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316</v>
      </c>
      <c r="AJ307" s="81" t="s">
        <v>2</v>
      </c>
    </row>
    <row r="308" spans="2:36" x14ac:dyDescent="0.3">
      <c r="B308" s="95" t="s">
        <v>2</v>
      </c>
      <c r="C308" s="95"/>
      <c r="D308" s="95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109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110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111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112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9"/>
      <c r="D354" s="79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97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94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95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96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102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103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104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113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115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116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117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119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120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122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127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301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302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306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307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318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6"/>
    </row>
    <row r="381" spans="2:36" x14ac:dyDescent="0.3">
      <c r="C381" s="4"/>
      <c r="D381" s="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6"/>
    </row>
    <row r="382" spans="2:36" x14ac:dyDescent="0.3">
      <c r="C382" s="4"/>
      <c r="D382" s="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6"/>
    </row>
    <row r="383" spans="2:36" x14ac:dyDescent="0.3">
      <c r="C383" s="4"/>
      <c r="D383" s="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6"/>
    </row>
    <row r="384" spans="2:36" x14ac:dyDescent="0.3">
      <c r="C384" s="4"/>
      <c r="D384" s="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6"/>
    </row>
    <row r="385" spans="3:36" x14ac:dyDescent="0.3">
      <c r="C385" s="4"/>
      <c r="D385" s="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6"/>
    </row>
    <row r="386" spans="3:36" x14ac:dyDescent="0.3">
      <c r="C386" s="4"/>
      <c r="D386" s="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6"/>
    </row>
    <row r="387" spans="3:36" x14ac:dyDescent="0.3">
      <c r="C387" s="4"/>
      <c r="D387" s="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6"/>
    </row>
    <row r="388" spans="3:36" x14ac:dyDescent="0.3">
      <c r="C388" s="4"/>
      <c r="D388" s="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6"/>
    </row>
    <row r="389" spans="3:36" x14ac:dyDescent="0.3">
      <c r="C389" s="4"/>
      <c r="D389" s="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6"/>
    </row>
    <row r="390" spans="3:36" x14ac:dyDescent="0.3">
      <c r="C390" s="4"/>
      <c r="D390" s="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6"/>
    </row>
    <row r="391" spans="3:36" x14ac:dyDescent="0.3">
      <c r="C391" s="4"/>
      <c r="D391" s="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6"/>
    </row>
    <row r="392" spans="3:36" x14ac:dyDescent="0.3">
      <c r="C392" s="4"/>
      <c r="D392" s="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6"/>
    </row>
    <row r="393" spans="3:36" x14ac:dyDescent="0.3">
      <c r="C393" s="4"/>
      <c r="D393" s="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6"/>
    </row>
    <row r="394" spans="3:36" x14ac:dyDescent="0.3">
      <c r="C394" s="4"/>
      <c r="D394" s="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6"/>
    </row>
    <row r="395" spans="3:36" x14ac:dyDescent="0.3">
      <c r="C395" s="4"/>
      <c r="D395" s="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6"/>
    </row>
    <row r="396" spans="3:36" x14ac:dyDescent="0.3">
      <c r="C396" s="4"/>
      <c r="D396" s="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6"/>
    </row>
    <row r="397" spans="3:36" x14ac:dyDescent="0.3">
      <c r="C397" s="4"/>
      <c r="D397" s="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6"/>
    </row>
    <row r="398" spans="3:36" x14ac:dyDescent="0.3">
      <c r="C398" s="4"/>
      <c r="D398" s="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6"/>
    </row>
    <row r="399" spans="3:36" x14ac:dyDescent="0.3">
      <c r="C399" s="4"/>
      <c r="D399" s="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6"/>
    </row>
    <row r="400" spans="3:36" x14ac:dyDescent="0.3">
      <c r="C400" s="4"/>
      <c r="D400" s="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6"/>
    </row>
    <row r="401" spans="3:36" x14ac:dyDescent="0.3">
      <c r="C401" s="4"/>
      <c r="D401" s="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6"/>
    </row>
    <row r="402" spans="3:36" x14ac:dyDescent="0.3">
      <c r="C402" s="4"/>
      <c r="D402" s="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6"/>
    </row>
    <row r="403" spans="3:36" x14ac:dyDescent="0.3">
      <c r="C403" s="4"/>
      <c r="D403" s="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6"/>
    </row>
    <row r="404" spans="3:36" x14ac:dyDescent="0.3">
      <c r="C404" s="4"/>
      <c r="D404" s="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6"/>
    </row>
    <row r="405" spans="3:36" x14ac:dyDescent="0.3">
      <c r="C405" s="4"/>
      <c r="D405" s="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6"/>
    </row>
    <row r="406" spans="3:36" x14ac:dyDescent="0.3">
      <c r="C406" s="4"/>
      <c r="D406" s="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6"/>
    </row>
    <row r="407" spans="3:36" x14ac:dyDescent="0.3">
      <c r="C407" s="4"/>
      <c r="D407" s="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6"/>
    </row>
    <row r="408" spans="3:36" x14ac:dyDescent="0.3">
      <c r="C408" s="4"/>
      <c r="D408" s="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6"/>
    </row>
    <row r="409" spans="3:36" x14ac:dyDescent="0.3">
      <c r="C409" s="4"/>
      <c r="D409" s="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6"/>
    </row>
    <row r="410" spans="3:36" x14ac:dyDescent="0.3">
      <c r="C410" s="4"/>
      <c r="D410" s="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6"/>
    </row>
    <row r="411" spans="3:36" x14ac:dyDescent="0.3">
      <c r="C411" s="4"/>
      <c r="D411" s="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6"/>
    </row>
    <row r="412" spans="3:36" x14ac:dyDescent="0.3">
      <c r="C412" s="4"/>
      <c r="D412" s="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6"/>
    </row>
    <row r="413" spans="3:36" x14ac:dyDescent="0.3">
      <c r="C413" s="4"/>
      <c r="D413" s="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6"/>
    </row>
    <row r="414" spans="3:36" x14ac:dyDescent="0.3">
      <c r="C414" s="4"/>
      <c r="D414" s="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6"/>
    </row>
    <row r="415" spans="3:36" x14ac:dyDescent="0.3">
      <c r="C415" s="4"/>
      <c r="D415" s="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6"/>
    </row>
    <row r="416" spans="3:36" x14ac:dyDescent="0.3"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6"/>
    </row>
    <row r="417" spans="2:36" x14ac:dyDescent="0.3"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6"/>
    </row>
    <row r="418" spans="2:36" x14ac:dyDescent="0.3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H418" s="3"/>
      <c r="AI418" s="3"/>
      <c r="AJ418" s="3"/>
    </row>
    <row r="419" spans="2:36" x14ac:dyDescent="0.3">
      <c r="B419" s="3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H419" s="3"/>
      <c r="AI419" s="3"/>
      <c r="AJ419" s="3"/>
    </row>
    <row r="420" spans="2:36" x14ac:dyDescent="0.3">
      <c r="C420" s="4"/>
      <c r="D420" s="4"/>
      <c r="E420" s="6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2:36" x14ac:dyDescent="0.3">
      <c r="B421" s="32"/>
      <c r="C421" s="4"/>
      <c r="D421" s="4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82"/>
    </row>
    <row r="422" spans="2:36" x14ac:dyDescent="0.3">
      <c r="B422" s="119"/>
      <c r="C422" s="119"/>
      <c r="D422" s="119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6"/>
    </row>
    <row r="423" spans="2:36" x14ac:dyDescent="0.3">
      <c r="B423" s="14"/>
      <c r="C423" s="46"/>
      <c r="D423" s="46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6"/>
    </row>
    <row r="424" spans="2:36" x14ac:dyDescent="0.3">
      <c r="B424" s="14"/>
      <c r="C424" s="46"/>
      <c r="D424" s="46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6"/>
    </row>
    <row r="425" spans="2:36" x14ac:dyDescent="0.3">
      <c r="B425" s="14"/>
      <c r="C425" s="46"/>
      <c r="D425" s="46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6"/>
    </row>
    <row r="426" spans="2:36" x14ac:dyDescent="0.3">
      <c r="B426" s="14"/>
      <c r="C426" s="46"/>
      <c r="D426" s="46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6"/>
    </row>
    <row r="427" spans="2:36" x14ac:dyDescent="0.3">
      <c r="B427" s="14"/>
      <c r="C427" s="46"/>
      <c r="D427" s="46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6"/>
    </row>
    <row r="428" spans="2:36" x14ac:dyDescent="0.3">
      <c r="B428" s="14"/>
      <c r="C428" s="46"/>
      <c r="D428" s="46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6"/>
    </row>
    <row r="429" spans="2:36" x14ac:dyDescent="0.3">
      <c r="B429" s="14"/>
      <c r="C429" s="46"/>
      <c r="D429" s="46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6"/>
    </row>
    <row r="430" spans="2:36" x14ac:dyDescent="0.3">
      <c r="B430" s="14"/>
      <c r="C430" s="46"/>
      <c r="D430" s="46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6"/>
    </row>
    <row r="431" spans="2:36" x14ac:dyDescent="0.3">
      <c r="B431" s="14"/>
      <c r="C431" s="46"/>
      <c r="D431" s="46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6"/>
    </row>
    <row r="432" spans="2:36" x14ac:dyDescent="0.3">
      <c r="B432" s="14"/>
      <c r="C432" s="46"/>
      <c r="D432" s="46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6"/>
    </row>
    <row r="433" spans="2:36" x14ac:dyDescent="0.3">
      <c r="B433" s="14"/>
      <c r="C433" s="46"/>
      <c r="D433" s="46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6"/>
    </row>
    <row r="434" spans="2:36" x14ac:dyDescent="0.3">
      <c r="B434" s="14"/>
      <c r="C434" s="46"/>
      <c r="D434" s="46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6"/>
    </row>
    <row r="435" spans="2:36" x14ac:dyDescent="0.3">
      <c r="B435" s="14"/>
      <c r="C435" s="46"/>
      <c r="D435" s="46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6"/>
    </row>
    <row r="436" spans="2:36" x14ac:dyDescent="0.3">
      <c r="B436" s="14"/>
      <c r="C436" s="46"/>
      <c r="D436" s="46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6"/>
    </row>
    <row r="437" spans="2:36" x14ac:dyDescent="0.3">
      <c r="B437" s="14"/>
      <c r="C437" s="46"/>
      <c r="D437" s="46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6"/>
    </row>
    <row r="438" spans="2:36" x14ac:dyDescent="0.3">
      <c r="B438" s="14"/>
      <c r="C438" s="46"/>
      <c r="D438" s="46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6"/>
    </row>
    <row r="439" spans="2:36" x14ac:dyDescent="0.3">
      <c r="B439" s="14"/>
      <c r="C439" s="46"/>
      <c r="D439" s="46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6"/>
    </row>
    <row r="440" spans="2:36" x14ac:dyDescent="0.3">
      <c r="B440" s="14"/>
      <c r="C440" s="46"/>
      <c r="D440" s="46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6"/>
    </row>
    <row r="441" spans="2:36" x14ac:dyDescent="0.3">
      <c r="B441" s="14"/>
      <c r="C441" s="46"/>
      <c r="D441" s="46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6"/>
    </row>
    <row r="442" spans="2:36" x14ac:dyDescent="0.3">
      <c r="C442" s="46"/>
      <c r="D442" s="46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6"/>
    </row>
    <row r="443" spans="2:36" x14ac:dyDescent="0.3">
      <c r="C443" s="46"/>
      <c r="D443" s="46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6"/>
    </row>
    <row r="444" spans="2:36" x14ac:dyDescent="0.3">
      <c r="C444" s="46"/>
      <c r="D444" s="46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6"/>
    </row>
    <row r="445" spans="2:36" x14ac:dyDescent="0.3">
      <c r="C445" s="46"/>
      <c r="D445" s="46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6"/>
    </row>
    <row r="446" spans="2:36" x14ac:dyDescent="0.3">
      <c r="C446" s="46"/>
      <c r="D446" s="46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6"/>
    </row>
    <row r="447" spans="2:36" x14ac:dyDescent="0.3">
      <c r="C447" s="46"/>
      <c r="D447" s="46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6"/>
    </row>
    <row r="448" spans="2:36" x14ac:dyDescent="0.3">
      <c r="C448" s="46"/>
      <c r="D448" s="46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6"/>
    </row>
    <row r="449" spans="3:36" x14ac:dyDescent="0.3">
      <c r="C449" s="46"/>
      <c r="D449" s="46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6"/>
    </row>
    <row r="450" spans="3:36" x14ac:dyDescent="0.3">
      <c r="C450" s="46"/>
      <c r="D450" s="46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6"/>
    </row>
    <row r="451" spans="3:36" x14ac:dyDescent="0.3">
      <c r="C451" s="46"/>
      <c r="D451" s="46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6"/>
    </row>
    <row r="452" spans="3:36" x14ac:dyDescent="0.3">
      <c r="C452" s="46"/>
      <c r="D452" s="46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6"/>
    </row>
    <row r="453" spans="3:36" x14ac:dyDescent="0.3">
      <c r="C453" s="46"/>
      <c r="D453" s="46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6"/>
    </row>
    <row r="454" spans="3:36" x14ac:dyDescent="0.3">
      <c r="C454" s="46"/>
      <c r="D454" s="46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6"/>
    </row>
    <row r="455" spans="3:36" x14ac:dyDescent="0.3">
      <c r="C455" s="46"/>
      <c r="D455" s="46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6"/>
    </row>
    <row r="456" spans="3:36" x14ac:dyDescent="0.3">
      <c r="C456" s="46"/>
      <c r="D456" s="46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6"/>
    </row>
    <row r="457" spans="3:36" x14ac:dyDescent="0.3">
      <c r="C457" s="46"/>
      <c r="D457" s="46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6"/>
    </row>
    <row r="458" spans="3:36" x14ac:dyDescent="0.3">
      <c r="C458" s="46"/>
      <c r="D458" s="46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6"/>
    </row>
    <row r="459" spans="3:36" x14ac:dyDescent="0.3">
      <c r="C459" s="46"/>
      <c r="D459" s="46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6"/>
    </row>
    <row r="460" spans="3:36" x14ac:dyDescent="0.3">
      <c r="C460" s="46"/>
      <c r="D460" s="46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6"/>
    </row>
    <row r="461" spans="3:36" x14ac:dyDescent="0.3">
      <c r="C461" s="46"/>
      <c r="D461" s="46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6"/>
    </row>
    <row r="462" spans="3:36" x14ac:dyDescent="0.3">
      <c r="C462" s="46"/>
      <c r="D462" s="46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6"/>
    </row>
    <row r="463" spans="3:36" x14ac:dyDescent="0.3">
      <c r="C463" s="46"/>
      <c r="D463" s="46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6"/>
    </row>
    <row r="464" spans="3:36" x14ac:dyDescent="0.3">
      <c r="C464" s="46"/>
      <c r="D464" s="46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6"/>
    </row>
    <row r="465" spans="3:36" x14ac:dyDescent="0.3">
      <c r="C465" s="46"/>
      <c r="D465" s="46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6"/>
    </row>
    <row r="466" spans="3:36" x14ac:dyDescent="0.3">
      <c r="C466" s="46"/>
      <c r="D466" s="46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6"/>
    </row>
    <row r="467" spans="3:36" x14ac:dyDescent="0.3">
      <c r="C467" s="46"/>
      <c r="D467" s="46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6"/>
    </row>
    <row r="468" spans="3:36" x14ac:dyDescent="0.3">
      <c r="C468" s="46"/>
      <c r="D468" s="46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6"/>
    </row>
    <row r="469" spans="3:36" x14ac:dyDescent="0.3">
      <c r="C469" s="46"/>
      <c r="D469" s="46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6"/>
    </row>
    <row r="470" spans="3:36" x14ac:dyDescent="0.3">
      <c r="C470" s="46"/>
      <c r="D470" s="46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6"/>
    </row>
    <row r="471" spans="3:36" x14ac:dyDescent="0.3">
      <c r="C471" s="46"/>
      <c r="D471" s="46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6"/>
    </row>
    <row r="472" spans="3:36" x14ac:dyDescent="0.3">
      <c r="C472" s="46"/>
      <c r="D472" s="46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6"/>
    </row>
    <row r="473" spans="3:36" x14ac:dyDescent="0.3">
      <c r="C473" s="46"/>
      <c r="D473" s="46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6"/>
    </row>
    <row r="474" spans="3:36" x14ac:dyDescent="0.3">
      <c r="C474" s="46"/>
      <c r="D474" s="46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6"/>
    </row>
    <row r="475" spans="3:36" x14ac:dyDescent="0.3">
      <c r="C475" s="46"/>
      <c r="D475" s="46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6"/>
    </row>
    <row r="476" spans="3:36" x14ac:dyDescent="0.3"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6"/>
    </row>
    <row r="477" spans="3:36" x14ac:dyDescent="0.3">
      <c r="C477" s="46"/>
      <c r="D477" s="46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6"/>
    </row>
    <row r="478" spans="3:36" x14ac:dyDescent="0.3">
      <c r="C478" s="46"/>
      <c r="D478" s="46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6"/>
    </row>
    <row r="479" spans="3:36" x14ac:dyDescent="0.3">
      <c r="C479" s="46"/>
      <c r="D479" s="46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6"/>
    </row>
    <row r="480" spans="3:36" x14ac:dyDescent="0.3">
      <c r="C480" s="46"/>
      <c r="D480" s="46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6"/>
    </row>
    <row r="481" spans="2:36" x14ac:dyDescent="0.3">
      <c r="C481" s="46"/>
      <c r="D481" s="46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6"/>
    </row>
    <row r="482" spans="2:36" x14ac:dyDescent="0.3">
      <c r="C482" s="4"/>
      <c r="D482" s="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6"/>
    </row>
    <row r="483" spans="2:36" x14ac:dyDescent="0.3">
      <c r="C483" s="4"/>
      <c r="D483" s="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6"/>
    </row>
    <row r="484" spans="2:36" x14ac:dyDescent="0.3">
      <c r="C484" s="4"/>
      <c r="D484" s="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6"/>
    </row>
    <row r="485" spans="2:36" x14ac:dyDescent="0.3">
      <c r="C485" s="4"/>
      <c r="D485" s="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6"/>
    </row>
    <row r="486" spans="2:36" x14ac:dyDescent="0.3">
      <c r="C486" s="79"/>
      <c r="D486" s="79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6"/>
    </row>
    <row r="487" spans="2:36" x14ac:dyDescent="0.3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H487" s="3"/>
      <c r="AI487" s="3"/>
      <c r="AJ487" s="3"/>
    </row>
    <row r="488" spans="2:36" x14ac:dyDescent="0.3">
      <c r="B488" s="3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H488" s="3"/>
      <c r="AI488" s="3"/>
      <c r="AJ488" s="3"/>
    </row>
    <row r="489" spans="2:36" x14ac:dyDescent="0.3">
      <c r="C489" s="4"/>
      <c r="D489" s="4"/>
      <c r="E489" s="6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2:36" x14ac:dyDescent="0.3">
      <c r="B490" s="32"/>
      <c r="C490" s="4"/>
      <c r="D490" s="4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82"/>
    </row>
    <row r="491" spans="2:36" x14ac:dyDescent="0.3">
      <c r="B491" s="119"/>
      <c r="C491" s="119"/>
      <c r="D491" s="119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6"/>
    </row>
    <row r="492" spans="2:36" x14ac:dyDescent="0.3">
      <c r="B492" s="14"/>
      <c r="C492" s="46"/>
      <c r="D492" s="46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6"/>
    </row>
    <row r="493" spans="2:36" x14ac:dyDescent="0.3">
      <c r="B493" s="14"/>
      <c r="C493" s="46"/>
      <c r="D493" s="46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6"/>
    </row>
    <row r="494" spans="2:36" x14ac:dyDescent="0.3">
      <c r="B494" s="14"/>
      <c r="C494" s="46"/>
      <c r="D494" s="46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6"/>
    </row>
    <row r="495" spans="2:36" x14ac:dyDescent="0.3">
      <c r="B495" s="14"/>
      <c r="C495" s="46"/>
      <c r="D495" s="46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6"/>
    </row>
    <row r="496" spans="2:36" x14ac:dyDescent="0.3">
      <c r="B496" s="14"/>
      <c r="C496" s="46"/>
      <c r="D496" s="46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6"/>
    </row>
    <row r="497" spans="2:36" x14ac:dyDescent="0.3">
      <c r="B497" s="14"/>
      <c r="C497" s="46"/>
      <c r="D497" s="46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6"/>
    </row>
    <row r="498" spans="2:36" x14ac:dyDescent="0.3">
      <c r="B498" s="14"/>
      <c r="C498" s="46"/>
      <c r="D498" s="46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6"/>
    </row>
    <row r="499" spans="2:36" x14ac:dyDescent="0.3">
      <c r="B499" s="14"/>
      <c r="C499" s="46"/>
      <c r="D499" s="46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6"/>
    </row>
    <row r="500" spans="2:36" x14ac:dyDescent="0.3">
      <c r="B500" s="14"/>
      <c r="C500" s="46"/>
      <c r="D500" s="46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6"/>
    </row>
    <row r="501" spans="2:36" x14ac:dyDescent="0.3">
      <c r="B501" s="14"/>
      <c r="C501" s="46"/>
      <c r="D501" s="46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6"/>
    </row>
    <row r="502" spans="2:36" x14ac:dyDescent="0.3">
      <c r="B502" s="14"/>
      <c r="C502" s="46"/>
      <c r="D502" s="46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6"/>
    </row>
    <row r="503" spans="2:36" x14ac:dyDescent="0.3">
      <c r="B503" s="14"/>
      <c r="C503" s="46"/>
      <c r="D503" s="46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6"/>
    </row>
    <row r="504" spans="2:36" x14ac:dyDescent="0.3">
      <c r="B504" s="14"/>
      <c r="C504" s="46"/>
      <c r="D504" s="46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6"/>
    </row>
    <row r="505" spans="2:36" x14ac:dyDescent="0.3">
      <c r="B505" s="14"/>
      <c r="C505" s="46"/>
      <c r="D505" s="46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6"/>
    </row>
    <row r="506" spans="2:36" x14ac:dyDescent="0.3">
      <c r="B506" s="14"/>
      <c r="C506" s="46"/>
      <c r="D506" s="46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6"/>
    </row>
    <row r="507" spans="2:36" x14ac:dyDescent="0.3">
      <c r="B507" s="14"/>
      <c r="C507" s="46"/>
      <c r="D507" s="46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6"/>
    </row>
    <row r="508" spans="2:36" x14ac:dyDescent="0.3">
      <c r="B508" s="14"/>
      <c r="C508" s="46"/>
      <c r="D508" s="46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6"/>
    </row>
    <row r="509" spans="2:36" x14ac:dyDescent="0.3">
      <c r="B509" s="14"/>
      <c r="C509" s="46"/>
      <c r="D509" s="46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6"/>
    </row>
    <row r="510" spans="2:36" x14ac:dyDescent="0.3">
      <c r="B510" s="14"/>
      <c r="C510" s="46"/>
      <c r="D510" s="46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6"/>
    </row>
    <row r="511" spans="2:36" x14ac:dyDescent="0.3">
      <c r="C511" s="46"/>
      <c r="D511" s="46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6"/>
    </row>
    <row r="512" spans="2:36" x14ac:dyDescent="0.3">
      <c r="C512" s="46"/>
      <c r="D512" s="46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6"/>
    </row>
    <row r="513" spans="3:36" x14ac:dyDescent="0.3">
      <c r="C513" s="46"/>
      <c r="D513" s="46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6"/>
    </row>
    <row r="514" spans="3:36" x14ac:dyDescent="0.3">
      <c r="C514" s="46"/>
      <c r="D514" s="46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6"/>
    </row>
    <row r="515" spans="3:36" x14ac:dyDescent="0.3">
      <c r="C515" s="46"/>
      <c r="D515" s="46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6"/>
    </row>
    <row r="516" spans="3:36" x14ac:dyDescent="0.3">
      <c r="C516" s="46"/>
      <c r="D516" s="46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6"/>
    </row>
    <row r="517" spans="3:36" x14ac:dyDescent="0.3">
      <c r="C517" s="46"/>
      <c r="D517" s="46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6"/>
    </row>
    <row r="518" spans="3:36" x14ac:dyDescent="0.3">
      <c r="C518" s="46"/>
      <c r="D518" s="46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6"/>
    </row>
    <row r="519" spans="3:36" x14ac:dyDescent="0.3">
      <c r="C519" s="46"/>
      <c r="D519" s="46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6"/>
    </row>
    <row r="520" spans="3:36" x14ac:dyDescent="0.3">
      <c r="C520" s="46"/>
      <c r="D520" s="46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6"/>
    </row>
    <row r="521" spans="3:36" x14ac:dyDescent="0.3">
      <c r="C521" s="46"/>
      <c r="D521" s="46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6"/>
    </row>
    <row r="522" spans="3:36" x14ac:dyDescent="0.3">
      <c r="C522" s="46"/>
      <c r="D522" s="46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6"/>
    </row>
    <row r="523" spans="3:36" x14ac:dyDescent="0.3">
      <c r="C523" s="46"/>
      <c r="D523" s="46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6"/>
    </row>
    <row r="524" spans="3:36" x14ac:dyDescent="0.3">
      <c r="C524" s="46"/>
      <c r="D524" s="46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6"/>
    </row>
    <row r="525" spans="3:36" x14ac:dyDescent="0.3">
      <c r="C525" s="46"/>
      <c r="D525" s="46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6"/>
    </row>
    <row r="526" spans="3:36" x14ac:dyDescent="0.3">
      <c r="C526" s="46"/>
      <c r="D526" s="46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6"/>
    </row>
    <row r="527" spans="3:36" x14ac:dyDescent="0.3">
      <c r="C527" s="46"/>
      <c r="D527" s="46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6"/>
    </row>
    <row r="528" spans="3:36" x14ac:dyDescent="0.3">
      <c r="C528" s="46"/>
      <c r="D528" s="46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6"/>
    </row>
    <row r="529" spans="3:36" x14ac:dyDescent="0.3">
      <c r="C529" s="46"/>
      <c r="D529" s="46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6"/>
    </row>
    <row r="530" spans="3:36" x14ac:dyDescent="0.3">
      <c r="C530" s="46"/>
      <c r="D530" s="46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6"/>
    </row>
    <row r="531" spans="3:36" x14ac:dyDescent="0.3">
      <c r="C531" s="46"/>
      <c r="D531" s="46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6"/>
    </row>
    <row r="532" spans="3:36" x14ac:dyDescent="0.3">
      <c r="C532" s="46"/>
      <c r="D532" s="46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6"/>
    </row>
    <row r="533" spans="3:36" x14ac:dyDescent="0.3">
      <c r="C533" s="46"/>
      <c r="D533" s="46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6"/>
    </row>
    <row r="534" spans="3:36" x14ac:dyDescent="0.3">
      <c r="C534" s="46"/>
      <c r="D534" s="46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6"/>
    </row>
    <row r="535" spans="3:36" x14ac:dyDescent="0.3">
      <c r="C535" s="46"/>
      <c r="D535" s="46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6"/>
    </row>
    <row r="536" spans="3:36" x14ac:dyDescent="0.3">
      <c r="C536" s="46"/>
      <c r="D536" s="46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6"/>
    </row>
    <row r="537" spans="3:36" x14ac:dyDescent="0.3">
      <c r="C537" s="46"/>
      <c r="D537" s="46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6"/>
    </row>
    <row r="538" spans="3:36" x14ac:dyDescent="0.3">
      <c r="C538" s="46"/>
      <c r="D538" s="46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6"/>
    </row>
    <row r="539" spans="3:36" x14ac:dyDescent="0.3">
      <c r="C539" s="46"/>
      <c r="D539" s="46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6"/>
    </row>
    <row r="540" spans="3:36" x14ac:dyDescent="0.3">
      <c r="C540" s="46"/>
      <c r="D540" s="46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6"/>
    </row>
    <row r="541" spans="3:36" x14ac:dyDescent="0.3">
      <c r="C541" s="46"/>
      <c r="D541" s="46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6"/>
    </row>
    <row r="542" spans="3:36" x14ac:dyDescent="0.3">
      <c r="C542" s="46"/>
      <c r="D542" s="46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6"/>
    </row>
    <row r="543" spans="3:36" x14ac:dyDescent="0.3"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6"/>
    </row>
    <row r="544" spans="3:36" x14ac:dyDescent="0.3">
      <c r="C544" s="46"/>
      <c r="D544" s="46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6"/>
    </row>
    <row r="545" spans="2:36" x14ac:dyDescent="0.3">
      <c r="C545" s="46"/>
      <c r="D545" s="46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6"/>
    </row>
    <row r="546" spans="2:36" x14ac:dyDescent="0.3">
      <c r="C546" s="46"/>
      <c r="D546" s="46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6"/>
    </row>
    <row r="547" spans="2:36" x14ac:dyDescent="0.3">
      <c r="C547" s="46"/>
      <c r="D547" s="46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6"/>
    </row>
    <row r="548" spans="2:36" x14ac:dyDescent="0.3">
      <c r="C548" s="46"/>
      <c r="D548" s="46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6"/>
    </row>
    <row r="549" spans="2:36" x14ac:dyDescent="0.3">
      <c r="C549" s="4"/>
      <c r="D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6"/>
    </row>
    <row r="550" spans="2:36" x14ac:dyDescent="0.3"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6"/>
    </row>
    <row r="551" spans="2:36" x14ac:dyDescent="0.3"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6"/>
    </row>
    <row r="552" spans="2:36" x14ac:dyDescent="0.3">
      <c r="C552" s="4"/>
      <c r="D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6"/>
    </row>
    <row r="553" spans="2:36" x14ac:dyDescent="0.3">
      <c r="C553" s="79"/>
      <c r="D553" s="79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6"/>
    </row>
    <row r="554" spans="2:36" x14ac:dyDescent="0.3">
      <c r="C554" s="46"/>
      <c r="D554" s="46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6"/>
    </row>
    <row r="555" spans="2:36" x14ac:dyDescent="0.3">
      <c r="C555" s="46"/>
      <c r="D555" s="46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6"/>
    </row>
    <row r="556" spans="2:36" x14ac:dyDescent="0.3">
      <c r="C556" s="46"/>
      <c r="D556" s="46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6"/>
    </row>
    <row r="557" spans="2:36" x14ac:dyDescent="0.3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H557" s="3"/>
      <c r="AI557" s="3"/>
      <c r="AJ557" s="3"/>
    </row>
    <row r="558" spans="2:36" x14ac:dyDescent="0.3">
      <c r="B558" s="3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H558" s="3"/>
      <c r="AI558" s="3"/>
      <c r="AJ558" s="3"/>
    </row>
    <row r="559" spans="2:36" x14ac:dyDescent="0.3">
      <c r="C559" s="4"/>
      <c r="D559" s="4"/>
      <c r="E559" s="6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2:36" x14ac:dyDescent="0.3">
      <c r="B560" s="32"/>
      <c r="C560" s="4"/>
      <c r="D560" s="4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82"/>
    </row>
    <row r="561" spans="2:36" x14ac:dyDescent="0.3">
      <c r="B561" s="119"/>
      <c r="C561" s="119"/>
      <c r="D561" s="119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6"/>
    </row>
    <row r="562" spans="2:36" x14ac:dyDescent="0.3">
      <c r="B562" s="14"/>
      <c r="C562" s="46"/>
      <c r="D562" s="46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6"/>
    </row>
    <row r="563" spans="2:36" x14ac:dyDescent="0.3">
      <c r="B563" s="14"/>
      <c r="C563" s="46"/>
      <c r="D563" s="46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6"/>
    </row>
    <row r="564" spans="2:36" x14ac:dyDescent="0.3">
      <c r="B564" s="14"/>
      <c r="C564" s="46"/>
      <c r="D564" s="46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6"/>
    </row>
    <row r="565" spans="2:36" x14ac:dyDescent="0.3">
      <c r="B565" s="14"/>
      <c r="C565" s="46"/>
      <c r="D565" s="46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6"/>
    </row>
    <row r="566" spans="2:36" x14ac:dyDescent="0.3">
      <c r="B566" s="14"/>
      <c r="C566" s="46"/>
      <c r="D566" s="46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6"/>
    </row>
    <row r="567" spans="2:36" x14ac:dyDescent="0.3">
      <c r="B567" s="14"/>
      <c r="C567" s="46"/>
      <c r="D567" s="46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6"/>
    </row>
    <row r="568" spans="2:36" x14ac:dyDescent="0.3">
      <c r="B568" s="14"/>
      <c r="C568" s="46"/>
      <c r="D568" s="46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6"/>
    </row>
    <row r="569" spans="2:36" x14ac:dyDescent="0.3">
      <c r="B569" s="14"/>
      <c r="C569" s="46"/>
      <c r="D569" s="46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6"/>
    </row>
    <row r="570" spans="2:36" x14ac:dyDescent="0.3">
      <c r="B570" s="14"/>
      <c r="C570" s="46"/>
      <c r="D570" s="46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6"/>
    </row>
    <row r="571" spans="2:36" x14ac:dyDescent="0.3">
      <c r="B571" s="14"/>
      <c r="C571" s="46"/>
      <c r="D571" s="46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6"/>
    </row>
    <row r="572" spans="2:36" x14ac:dyDescent="0.3">
      <c r="B572" s="14"/>
      <c r="C572" s="46"/>
      <c r="D572" s="46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6"/>
    </row>
    <row r="573" spans="2:36" x14ac:dyDescent="0.3">
      <c r="B573" s="14"/>
      <c r="C573" s="46"/>
      <c r="D573" s="46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6"/>
    </row>
    <row r="574" spans="2:36" x14ac:dyDescent="0.3">
      <c r="B574" s="14"/>
      <c r="C574" s="46"/>
      <c r="D574" s="46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6"/>
    </row>
    <row r="575" spans="2:36" x14ac:dyDescent="0.3">
      <c r="B575" s="14"/>
      <c r="C575" s="46"/>
      <c r="D575" s="46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6"/>
    </row>
    <row r="576" spans="2:36" x14ac:dyDescent="0.3">
      <c r="B576" s="14"/>
      <c r="C576" s="46"/>
      <c r="D576" s="46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6"/>
    </row>
    <row r="577" spans="2:36" x14ac:dyDescent="0.3">
      <c r="B577" s="14"/>
      <c r="C577" s="46"/>
      <c r="D577" s="46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6"/>
    </row>
    <row r="578" spans="2:36" x14ac:dyDescent="0.3">
      <c r="B578" s="14"/>
      <c r="C578" s="46"/>
      <c r="D578" s="46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6"/>
    </row>
    <row r="579" spans="2:36" x14ac:dyDescent="0.3">
      <c r="B579" s="14"/>
      <c r="C579" s="46"/>
      <c r="D579" s="46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6"/>
    </row>
    <row r="580" spans="2:36" x14ac:dyDescent="0.3">
      <c r="B580" s="14"/>
      <c r="C580" s="46"/>
      <c r="D580" s="4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6"/>
    </row>
    <row r="581" spans="2:36" x14ac:dyDescent="0.3">
      <c r="C581" s="46"/>
      <c r="D581" s="4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6"/>
    </row>
    <row r="582" spans="2:36" x14ac:dyDescent="0.3">
      <c r="C582" s="46"/>
      <c r="D582" s="46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6"/>
    </row>
    <row r="583" spans="2:36" x14ac:dyDescent="0.3">
      <c r="C583" s="46"/>
      <c r="D583" s="46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6"/>
    </row>
    <row r="584" spans="2:36" x14ac:dyDescent="0.3">
      <c r="C584" s="46"/>
      <c r="D584" s="46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6"/>
    </row>
    <row r="585" spans="2:36" x14ac:dyDescent="0.3">
      <c r="C585" s="46"/>
      <c r="D585" s="46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6"/>
    </row>
    <row r="586" spans="2:36" x14ac:dyDescent="0.3">
      <c r="C586" s="46"/>
      <c r="D586" s="46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6"/>
    </row>
    <row r="587" spans="2:36" x14ac:dyDescent="0.3">
      <c r="C587" s="46"/>
      <c r="D587" s="46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6"/>
    </row>
    <row r="588" spans="2:36" x14ac:dyDescent="0.3">
      <c r="C588" s="46"/>
      <c r="D588" s="46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6"/>
    </row>
    <row r="589" spans="2:36" x14ac:dyDescent="0.3">
      <c r="C589" s="46"/>
      <c r="D589" s="46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6"/>
    </row>
    <row r="590" spans="2:36" x14ac:dyDescent="0.3">
      <c r="C590" s="46"/>
      <c r="D590" s="46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6"/>
    </row>
    <row r="591" spans="2:36" x14ac:dyDescent="0.3">
      <c r="C591" s="46"/>
      <c r="D591" s="46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6"/>
    </row>
    <row r="592" spans="2:36" x14ac:dyDescent="0.3">
      <c r="C592" s="46"/>
      <c r="D592" s="46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6"/>
    </row>
    <row r="593" spans="3:36" x14ac:dyDescent="0.3">
      <c r="C593" s="46"/>
      <c r="D593" s="46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6"/>
    </row>
    <row r="594" spans="3:36" x14ac:dyDescent="0.3">
      <c r="C594" s="46"/>
      <c r="D594" s="46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6"/>
    </row>
    <row r="595" spans="3:36" x14ac:dyDescent="0.3">
      <c r="C595" s="46"/>
      <c r="D595" s="46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6"/>
    </row>
    <row r="596" spans="3:36" x14ac:dyDescent="0.3">
      <c r="C596" s="46"/>
      <c r="D596" s="46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6"/>
    </row>
    <row r="597" spans="3:36" x14ac:dyDescent="0.3">
      <c r="C597" s="46"/>
      <c r="D597" s="46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6"/>
    </row>
    <row r="598" spans="3:36" x14ac:dyDescent="0.3">
      <c r="C598" s="46"/>
      <c r="D598" s="46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6"/>
    </row>
    <row r="599" spans="3:36" x14ac:dyDescent="0.3">
      <c r="C599" s="46"/>
      <c r="D599" s="46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6"/>
    </row>
    <row r="600" spans="3:36" x14ac:dyDescent="0.3">
      <c r="C600" s="46"/>
      <c r="D600" s="46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6"/>
    </row>
    <row r="601" spans="3:36" x14ac:dyDescent="0.3">
      <c r="C601" s="46"/>
      <c r="D601" s="46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6"/>
    </row>
    <row r="602" spans="3:36" x14ac:dyDescent="0.3">
      <c r="C602" s="46"/>
      <c r="D602" s="46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6"/>
    </row>
    <row r="603" spans="3:36" x14ac:dyDescent="0.3">
      <c r="C603" s="46"/>
      <c r="D603" s="46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6"/>
    </row>
    <row r="604" spans="3:36" x14ac:dyDescent="0.3">
      <c r="C604" s="46"/>
      <c r="D604" s="46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6"/>
    </row>
    <row r="605" spans="3:36" x14ac:dyDescent="0.3">
      <c r="C605" s="46"/>
      <c r="D605" s="46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6"/>
    </row>
    <row r="606" spans="3:36" x14ac:dyDescent="0.3">
      <c r="C606" s="46"/>
      <c r="D606" s="46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6"/>
    </row>
    <row r="607" spans="3:36" x14ac:dyDescent="0.3">
      <c r="C607" s="46"/>
      <c r="D607" s="46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6"/>
    </row>
    <row r="608" spans="3:36" x14ac:dyDescent="0.3">
      <c r="C608" s="46"/>
      <c r="D608" s="46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6"/>
    </row>
    <row r="609" spans="3:36" x14ac:dyDescent="0.3">
      <c r="C609" s="46"/>
      <c r="D609" s="46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6"/>
    </row>
    <row r="610" spans="3:36" x14ac:dyDescent="0.3"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6"/>
    </row>
    <row r="611" spans="3:36" x14ac:dyDescent="0.3">
      <c r="C611" s="46"/>
      <c r="D611" s="46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6"/>
    </row>
    <row r="612" spans="3:36" x14ac:dyDescent="0.3">
      <c r="C612" s="46"/>
      <c r="D612" s="46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6"/>
    </row>
    <row r="613" spans="3:36" x14ac:dyDescent="0.3">
      <c r="C613" s="46"/>
      <c r="D613" s="46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6"/>
    </row>
    <row r="614" spans="3:36" x14ac:dyDescent="0.3">
      <c r="C614" s="46"/>
      <c r="D614" s="46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6"/>
    </row>
    <row r="615" spans="3:36" x14ac:dyDescent="0.3">
      <c r="C615" s="46"/>
      <c r="D615" s="46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6"/>
    </row>
    <row r="616" spans="3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6"/>
    </row>
    <row r="617" spans="3:36" x14ac:dyDescent="0.3">
      <c r="C617" s="4"/>
      <c r="D617" s="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6"/>
    </row>
    <row r="618" spans="3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6"/>
    </row>
    <row r="619" spans="3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6"/>
    </row>
    <row r="620" spans="3:36" x14ac:dyDescent="0.3">
      <c r="C620" s="4"/>
      <c r="D620" s="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6"/>
    </row>
    <row r="621" spans="3:36" x14ac:dyDescent="0.3">
      <c r="C621" s="79"/>
      <c r="D621" s="79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6"/>
    </row>
    <row r="622" spans="3:36" x14ac:dyDescent="0.3">
      <c r="C622" s="46"/>
      <c r="D622" s="46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6"/>
    </row>
    <row r="623" spans="3:36" x14ac:dyDescent="0.3">
      <c r="C623" s="46"/>
      <c r="D623" s="46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6"/>
    </row>
    <row r="624" spans="3:36" x14ac:dyDescent="0.3">
      <c r="C624" s="46"/>
      <c r="D624" s="46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6"/>
    </row>
    <row r="625" spans="2:36" x14ac:dyDescent="0.3">
      <c r="C625" s="46"/>
      <c r="D625" s="46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6"/>
    </row>
    <row r="626" spans="2:36" x14ac:dyDescent="0.3">
      <c r="C626" s="46"/>
      <c r="D626" s="46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6"/>
    </row>
    <row r="627" spans="2:36" x14ac:dyDescent="0.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H627" s="3"/>
      <c r="AI627" s="3"/>
      <c r="AJ627" s="3"/>
    </row>
    <row r="628" spans="2:36" x14ac:dyDescent="0.3">
      <c r="B628" s="3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H628" s="3"/>
      <c r="AI628" s="3"/>
      <c r="AJ628" s="3"/>
    </row>
    <row r="629" spans="2:36" x14ac:dyDescent="0.3">
      <c r="C629" s="4"/>
      <c r="D629" s="4"/>
      <c r="E629" s="6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2:36" x14ac:dyDescent="0.3">
      <c r="B630" s="32"/>
      <c r="C630" s="4"/>
      <c r="D630" s="4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82"/>
    </row>
    <row r="631" spans="2:36" x14ac:dyDescent="0.3">
      <c r="B631" s="119"/>
      <c r="C631" s="119"/>
      <c r="D631" s="119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6"/>
    </row>
    <row r="632" spans="2:36" x14ac:dyDescent="0.3">
      <c r="B632" s="14"/>
      <c r="C632" s="46"/>
      <c r="D632" s="46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6"/>
    </row>
    <row r="633" spans="2:36" x14ac:dyDescent="0.3">
      <c r="B633" s="14"/>
      <c r="C633" s="46"/>
      <c r="D633" s="46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6"/>
    </row>
    <row r="634" spans="2:36" x14ac:dyDescent="0.3">
      <c r="B634" s="14"/>
      <c r="C634" s="46"/>
      <c r="D634" s="46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6"/>
    </row>
    <row r="635" spans="2:36" x14ac:dyDescent="0.3">
      <c r="B635" s="14"/>
      <c r="C635" s="46"/>
      <c r="D635" s="46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6"/>
    </row>
    <row r="636" spans="2:36" x14ac:dyDescent="0.3">
      <c r="B636" s="14"/>
      <c r="C636" s="46"/>
      <c r="D636" s="46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6"/>
    </row>
    <row r="637" spans="2:36" x14ac:dyDescent="0.3">
      <c r="B637" s="14"/>
      <c r="C637" s="46"/>
      <c r="D637" s="46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6"/>
    </row>
    <row r="638" spans="2:36" x14ac:dyDescent="0.3">
      <c r="B638" s="14"/>
      <c r="C638" s="46"/>
      <c r="D638" s="46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6"/>
    </row>
    <row r="639" spans="2:36" x14ac:dyDescent="0.3">
      <c r="B639" s="14"/>
      <c r="C639" s="46"/>
      <c r="D639" s="46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6"/>
    </row>
    <row r="640" spans="2:36" x14ac:dyDescent="0.3">
      <c r="B640" s="14"/>
      <c r="C640" s="46"/>
      <c r="D640" s="46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6"/>
    </row>
    <row r="641" spans="2:36" x14ac:dyDescent="0.3">
      <c r="B641" s="14"/>
      <c r="C641" s="46"/>
      <c r="D641" s="46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6"/>
    </row>
    <row r="642" spans="2:36" x14ac:dyDescent="0.3">
      <c r="B642" s="14"/>
      <c r="C642" s="46"/>
      <c r="D642" s="46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6"/>
    </row>
    <row r="643" spans="2:36" x14ac:dyDescent="0.3">
      <c r="B643" s="14"/>
      <c r="C643" s="46"/>
      <c r="D643" s="46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6"/>
    </row>
    <row r="644" spans="2:36" x14ac:dyDescent="0.3">
      <c r="B644" s="14"/>
      <c r="C644" s="46"/>
      <c r="D644" s="46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6"/>
    </row>
    <row r="645" spans="2:36" x14ac:dyDescent="0.3">
      <c r="B645" s="14"/>
      <c r="C645" s="46"/>
      <c r="D645" s="46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6"/>
    </row>
    <row r="646" spans="2:36" x14ac:dyDescent="0.3">
      <c r="B646" s="14"/>
      <c r="C646" s="46"/>
      <c r="D646" s="46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6"/>
    </row>
    <row r="647" spans="2:36" x14ac:dyDescent="0.3">
      <c r="B647" s="14"/>
      <c r="C647" s="46"/>
      <c r="D647" s="46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6"/>
    </row>
    <row r="648" spans="2:36" x14ac:dyDescent="0.3">
      <c r="B648" s="14"/>
      <c r="C648" s="46"/>
      <c r="D648" s="46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6"/>
    </row>
    <row r="649" spans="2:36" x14ac:dyDescent="0.3">
      <c r="B649" s="14"/>
      <c r="C649" s="46"/>
      <c r="D649" s="46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6"/>
    </row>
    <row r="650" spans="2:36" x14ac:dyDescent="0.3">
      <c r="B650" s="14"/>
      <c r="C650" s="46"/>
      <c r="D650" s="46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6"/>
    </row>
    <row r="651" spans="2:36" x14ac:dyDescent="0.3">
      <c r="C651" s="46"/>
      <c r="D651" s="46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6"/>
    </row>
    <row r="652" spans="2:36" x14ac:dyDescent="0.3">
      <c r="C652" s="46"/>
      <c r="D652" s="46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6"/>
    </row>
    <row r="653" spans="2:36" x14ac:dyDescent="0.3">
      <c r="C653" s="46"/>
      <c r="D653" s="46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6"/>
    </row>
    <row r="654" spans="2:36" x14ac:dyDescent="0.3">
      <c r="C654" s="46"/>
      <c r="D654" s="46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6"/>
    </row>
    <row r="655" spans="2:36" x14ac:dyDescent="0.3">
      <c r="C655" s="46"/>
      <c r="D655" s="46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6"/>
    </row>
    <row r="656" spans="2:36" x14ac:dyDescent="0.3">
      <c r="C656" s="46"/>
      <c r="D656" s="46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6"/>
    </row>
    <row r="657" spans="3:36" x14ac:dyDescent="0.3">
      <c r="C657" s="46"/>
      <c r="D657" s="46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6"/>
    </row>
    <row r="658" spans="3:36" x14ac:dyDescent="0.3">
      <c r="C658" s="46"/>
      <c r="D658" s="46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6"/>
    </row>
    <row r="659" spans="3:36" x14ac:dyDescent="0.3">
      <c r="C659" s="46"/>
      <c r="D659" s="46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6"/>
    </row>
    <row r="660" spans="3:36" x14ac:dyDescent="0.3">
      <c r="C660" s="46"/>
      <c r="D660" s="46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6"/>
    </row>
    <row r="661" spans="3:36" x14ac:dyDescent="0.3">
      <c r="C661" s="46"/>
      <c r="D661" s="46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6"/>
    </row>
    <row r="662" spans="3:36" x14ac:dyDescent="0.3">
      <c r="C662" s="46"/>
      <c r="D662" s="46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6"/>
    </row>
    <row r="663" spans="3:36" x14ac:dyDescent="0.3">
      <c r="C663" s="46"/>
      <c r="D663" s="46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6"/>
    </row>
    <row r="664" spans="3:36" x14ac:dyDescent="0.3">
      <c r="C664" s="46"/>
      <c r="D664" s="46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6"/>
    </row>
    <row r="665" spans="3:36" x14ac:dyDescent="0.3">
      <c r="C665" s="46"/>
      <c r="D665" s="46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6"/>
    </row>
    <row r="666" spans="3:36" x14ac:dyDescent="0.3">
      <c r="C666" s="46"/>
      <c r="D666" s="46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6"/>
    </row>
    <row r="667" spans="3:36" x14ac:dyDescent="0.3">
      <c r="C667" s="46"/>
      <c r="D667" s="46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6"/>
    </row>
    <row r="668" spans="3:36" x14ac:dyDescent="0.3">
      <c r="C668" s="46"/>
      <c r="D668" s="46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6"/>
    </row>
    <row r="669" spans="3:36" x14ac:dyDescent="0.3">
      <c r="C669" s="46"/>
      <c r="D669" s="46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6"/>
    </row>
    <row r="670" spans="3:36" x14ac:dyDescent="0.3">
      <c r="C670" s="46"/>
      <c r="D670" s="46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6"/>
    </row>
    <row r="671" spans="3:36" x14ac:dyDescent="0.3">
      <c r="C671" s="46"/>
      <c r="D671" s="46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6"/>
    </row>
    <row r="672" spans="3:36" x14ac:dyDescent="0.3">
      <c r="C672" s="46"/>
      <c r="D672" s="46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6"/>
    </row>
    <row r="673" spans="3:36" x14ac:dyDescent="0.3">
      <c r="C673" s="46"/>
      <c r="D673" s="46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6"/>
    </row>
    <row r="674" spans="3:36" x14ac:dyDescent="0.3">
      <c r="C674" s="46"/>
      <c r="D674" s="46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6"/>
    </row>
    <row r="675" spans="3:36" x14ac:dyDescent="0.3">
      <c r="C675" s="46"/>
      <c r="D675" s="46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6"/>
    </row>
    <row r="676" spans="3:36" x14ac:dyDescent="0.3">
      <c r="C676" s="46"/>
      <c r="D676" s="46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6"/>
    </row>
    <row r="677" spans="3:36" x14ac:dyDescent="0.3">
      <c r="C677" s="46"/>
      <c r="D677" s="46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6"/>
    </row>
    <row r="678" spans="3:36" x14ac:dyDescent="0.3"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6"/>
    </row>
    <row r="679" spans="3:36" x14ac:dyDescent="0.3">
      <c r="C679" s="46"/>
      <c r="D679" s="46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6"/>
    </row>
    <row r="680" spans="3:36" x14ac:dyDescent="0.3">
      <c r="C680" s="46"/>
      <c r="D680" s="46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6"/>
    </row>
    <row r="681" spans="3:36" x14ac:dyDescent="0.3">
      <c r="C681" s="46"/>
      <c r="D681" s="46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6"/>
    </row>
    <row r="682" spans="3:36" x14ac:dyDescent="0.3">
      <c r="C682" s="46"/>
      <c r="D682" s="46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6"/>
    </row>
    <row r="683" spans="3:36" x14ac:dyDescent="0.3">
      <c r="C683" s="46"/>
      <c r="D683" s="46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6"/>
    </row>
    <row r="684" spans="3:36" x14ac:dyDescent="0.3">
      <c r="C684" s="4"/>
      <c r="D684" s="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3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3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3:36" x14ac:dyDescent="0.3">
      <c r="C687" s="4"/>
      <c r="D687" s="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3:36" x14ac:dyDescent="0.3">
      <c r="C688" s="79"/>
      <c r="D688" s="79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2:36" x14ac:dyDescent="0.3">
      <c r="C689" s="46"/>
      <c r="D689" s="46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2:36" x14ac:dyDescent="0.3">
      <c r="C690" s="46"/>
      <c r="D690" s="46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2:36" x14ac:dyDescent="0.3">
      <c r="C691" s="46"/>
      <c r="D691" s="46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2:36" x14ac:dyDescent="0.3">
      <c r="C692" s="46"/>
      <c r="D692" s="46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2:36" x14ac:dyDescent="0.3">
      <c r="C693" s="46"/>
      <c r="D693" s="46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2:36" x14ac:dyDescent="0.3">
      <c r="C694" s="46"/>
      <c r="D694" s="46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2:36" x14ac:dyDescent="0.3">
      <c r="C695" s="46"/>
      <c r="D695" s="46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2:36" x14ac:dyDescent="0.3">
      <c r="C696" s="46"/>
      <c r="D696" s="46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2:36" x14ac:dyDescent="0.3">
      <c r="C697" s="46"/>
      <c r="D697" s="46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2:36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H698" s="3"/>
      <c r="AI698" s="3"/>
      <c r="AJ698" s="3"/>
    </row>
    <row r="699" spans="2:36" x14ac:dyDescent="0.3"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H699" s="3"/>
      <c r="AI699" s="3"/>
      <c r="AJ699" s="3"/>
    </row>
    <row r="700" spans="2:36" x14ac:dyDescent="0.3">
      <c r="C700" s="4"/>
      <c r="D700" s="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2:36" x14ac:dyDescent="0.3">
      <c r="B701" s="32"/>
      <c r="C701" s="4"/>
      <c r="D701" s="4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82"/>
    </row>
    <row r="702" spans="2:36" x14ac:dyDescent="0.3">
      <c r="B702" s="119"/>
      <c r="C702" s="119"/>
      <c r="D702" s="119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6"/>
    </row>
    <row r="703" spans="2:36" x14ac:dyDescent="0.3">
      <c r="B703" s="14"/>
      <c r="C703" s="46"/>
      <c r="D703" s="46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2:36" x14ac:dyDescent="0.3">
      <c r="B704" s="14"/>
      <c r="C704" s="46"/>
      <c r="D704" s="46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B705" s="14"/>
      <c r="C705" s="46"/>
      <c r="D705" s="46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B706" s="14"/>
      <c r="C706" s="46"/>
      <c r="D706" s="46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6"/>
    </row>
    <row r="707" spans="2:36" x14ac:dyDescent="0.3">
      <c r="B707" s="14"/>
      <c r="C707" s="46"/>
      <c r="D707" s="46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6"/>
    </row>
    <row r="708" spans="2:36" x14ac:dyDescent="0.3">
      <c r="B708" s="14"/>
      <c r="C708" s="46"/>
      <c r="D708" s="46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6"/>
    </row>
    <row r="709" spans="2:36" x14ac:dyDescent="0.3">
      <c r="B709" s="14"/>
      <c r="C709" s="46"/>
      <c r="D709" s="46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6"/>
    </row>
    <row r="710" spans="2:36" x14ac:dyDescent="0.3">
      <c r="B710" s="14"/>
      <c r="C710" s="46"/>
      <c r="D710" s="46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6"/>
    </row>
    <row r="711" spans="2:36" x14ac:dyDescent="0.3">
      <c r="B711" s="14"/>
      <c r="C711" s="46"/>
      <c r="D711" s="46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6"/>
    </row>
    <row r="712" spans="2:36" x14ac:dyDescent="0.3">
      <c r="B712" s="14"/>
      <c r="C712" s="46"/>
      <c r="D712" s="46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B713" s="14"/>
      <c r="C713" s="46"/>
      <c r="D713" s="46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B714" s="14"/>
      <c r="C714" s="46"/>
      <c r="D714" s="46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B715" s="14"/>
      <c r="C715" s="46"/>
      <c r="D715" s="46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B716" s="14"/>
      <c r="C716" s="46"/>
      <c r="D716" s="46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B717" s="14"/>
      <c r="C717" s="46"/>
      <c r="D717" s="46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B718" s="14"/>
      <c r="C718" s="46"/>
      <c r="D718" s="46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B719" s="14"/>
      <c r="C719" s="46"/>
      <c r="D719" s="46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B720" s="14"/>
      <c r="C720" s="46"/>
      <c r="D720" s="46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2:36" x14ac:dyDescent="0.3">
      <c r="B721" s="14"/>
      <c r="C721" s="46"/>
      <c r="D721" s="46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2:36" x14ac:dyDescent="0.3">
      <c r="C722" s="46"/>
      <c r="D722" s="46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2:36" x14ac:dyDescent="0.3">
      <c r="C723" s="46"/>
      <c r="D723" s="46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2:36" x14ac:dyDescent="0.3">
      <c r="C724" s="46"/>
      <c r="D724" s="46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2:36" x14ac:dyDescent="0.3">
      <c r="C725" s="46"/>
      <c r="D725" s="46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2:36" x14ac:dyDescent="0.3">
      <c r="C726" s="46"/>
      <c r="D726" s="46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2:36" x14ac:dyDescent="0.3">
      <c r="C727" s="46"/>
      <c r="D727" s="46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2:36" x14ac:dyDescent="0.3">
      <c r="C728" s="46"/>
      <c r="D728" s="46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2:36" x14ac:dyDescent="0.3">
      <c r="C729" s="46"/>
      <c r="D729" s="46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2:36" x14ac:dyDescent="0.3">
      <c r="C730" s="46"/>
      <c r="D730" s="46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2:36" x14ac:dyDescent="0.3">
      <c r="C731" s="46"/>
      <c r="D731" s="46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2:36" x14ac:dyDescent="0.3">
      <c r="C732" s="46"/>
      <c r="D732" s="46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2:36" x14ac:dyDescent="0.3">
      <c r="C733" s="46"/>
      <c r="D733" s="46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2:36" x14ac:dyDescent="0.3">
      <c r="C734" s="46"/>
      <c r="D734" s="46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2:36" x14ac:dyDescent="0.3">
      <c r="C735" s="46"/>
      <c r="D735" s="46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2:36" x14ac:dyDescent="0.3">
      <c r="C736" s="46"/>
      <c r="D736" s="46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3:36" x14ac:dyDescent="0.3">
      <c r="C737" s="46"/>
      <c r="D737" s="46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3:36" x14ac:dyDescent="0.3">
      <c r="C738" s="46"/>
      <c r="D738" s="46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3:36" x14ac:dyDescent="0.3">
      <c r="C739" s="46"/>
      <c r="D739" s="46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3:36" x14ac:dyDescent="0.3">
      <c r="C740" s="46"/>
      <c r="D740" s="46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3:36" x14ac:dyDescent="0.3">
      <c r="C741" s="46"/>
      <c r="D741" s="46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3:36" x14ac:dyDescent="0.3">
      <c r="C742" s="46"/>
      <c r="D742" s="46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3:36" x14ac:dyDescent="0.3">
      <c r="C743" s="46"/>
      <c r="D743" s="46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3:36" x14ac:dyDescent="0.3">
      <c r="C744" s="46"/>
      <c r="D744" s="46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3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3:36" x14ac:dyDescent="0.3">
      <c r="C746" s="46"/>
      <c r="D746" s="4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3:36" x14ac:dyDescent="0.3">
      <c r="C747" s="46"/>
      <c r="D747" s="46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3:36" x14ac:dyDescent="0.3">
      <c r="C748" s="46"/>
      <c r="D748" s="46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3:36" x14ac:dyDescent="0.3">
      <c r="C749" s="46"/>
      <c r="D749" s="46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3:36" x14ac:dyDescent="0.3">
      <c r="C750" s="46"/>
      <c r="D750" s="46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3:36" x14ac:dyDescent="0.3">
      <c r="C751" s="4"/>
      <c r="D751" s="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3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3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3:36" x14ac:dyDescent="0.3">
      <c r="C754" s="4"/>
      <c r="D754" s="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3:36" x14ac:dyDescent="0.3">
      <c r="C755" s="79"/>
      <c r="D755" s="79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3:36" x14ac:dyDescent="0.3">
      <c r="C756" s="46"/>
      <c r="D756" s="46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3:36" x14ac:dyDescent="0.3">
      <c r="C757" s="46"/>
      <c r="D757" s="46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3:36" x14ac:dyDescent="0.3">
      <c r="C758" s="46"/>
      <c r="D758" s="46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3:36" x14ac:dyDescent="0.3">
      <c r="C759" s="46"/>
      <c r="D759" s="46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3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3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3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3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3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3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3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3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3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19"/>
      <c r="C774" s="119"/>
      <c r="D774" s="119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702:D702"/>
    <mergeCell ref="B561:D561"/>
    <mergeCell ref="B631:D631"/>
    <mergeCell ref="B774:D774"/>
    <mergeCell ref="B491:D491"/>
    <mergeCell ref="B422:D422"/>
    <mergeCell ref="B84:D84"/>
    <mergeCell ref="B10:D10"/>
    <mergeCell ref="B158:D158"/>
    <mergeCell ref="B232:D232"/>
    <mergeCell ref="B308:D308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989"/>
  <sheetViews>
    <sheetView topLeftCell="A572" zoomScale="55" zoomScaleNormal="55" workbookViewId="0">
      <selection activeCell="B435" sqref="B435:B57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124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83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245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246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247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248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239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139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140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128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129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196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207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208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147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220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221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144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188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189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235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244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148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149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150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151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194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195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179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180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251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152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153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154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141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222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240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223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284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236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237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249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214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215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216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250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238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181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182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200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201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202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203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130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131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219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285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286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198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199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155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231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232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233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234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288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289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156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192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193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184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185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287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142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143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241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160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161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157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158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159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132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133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134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190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191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175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176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183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224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225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226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174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242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227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228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290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177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178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162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163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164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165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166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186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187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145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146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167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168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169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204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205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206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135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136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137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261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262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197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209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210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211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212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229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230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213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263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264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217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218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243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265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170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171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172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173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138</v>
      </c>
      <c r="C711" s="79"/>
      <c r="D711" s="79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5:36" x14ac:dyDescent="0.3"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5:36" x14ac:dyDescent="0.3"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5:36" x14ac:dyDescent="0.3"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5:36" x14ac:dyDescent="0.3"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5:36" x14ac:dyDescent="0.3"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5:36" x14ac:dyDescent="0.3"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5:36" x14ac:dyDescent="0.3"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5:36" x14ac:dyDescent="0.3"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5:36" x14ac:dyDescent="0.3"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5:36" x14ac:dyDescent="0.3"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5:36" x14ac:dyDescent="0.3"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5:36" x14ac:dyDescent="0.3"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5:36" x14ac:dyDescent="0.3"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5:36" x14ac:dyDescent="0.3"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5:36" x14ac:dyDescent="0.3"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5:36" x14ac:dyDescent="0.3"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5:36" x14ac:dyDescent="0.3"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5:36" x14ac:dyDescent="0.3"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5:36" x14ac:dyDescent="0.3"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5:36" x14ac:dyDescent="0.3"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5:36" x14ac:dyDescent="0.3"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5:36" x14ac:dyDescent="0.3"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5:36" x14ac:dyDescent="0.3"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5:36" x14ac:dyDescent="0.3"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5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5:36" x14ac:dyDescent="0.3"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5:36" x14ac:dyDescent="0.3"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5:36" x14ac:dyDescent="0.3"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5:36" x14ac:dyDescent="0.3"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5:36" x14ac:dyDescent="0.3"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5:36" x14ac:dyDescent="0.3"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5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5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5:36" x14ac:dyDescent="0.3"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5:36" x14ac:dyDescent="0.3"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5:36" x14ac:dyDescent="0.3"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5:36" x14ac:dyDescent="0.3"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5:36" x14ac:dyDescent="0.3"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5:36" x14ac:dyDescent="0.3"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5:36" x14ac:dyDescent="0.3"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5:36" x14ac:dyDescent="0.3"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5:36" x14ac:dyDescent="0.3"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5:36" x14ac:dyDescent="0.3"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5:36" x14ac:dyDescent="0.3"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5:36" x14ac:dyDescent="0.3"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5:36" x14ac:dyDescent="0.3"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5:36" x14ac:dyDescent="0.3"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5:36" x14ac:dyDescent="0.3"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5:36" x14ac:dyDescent="0.3"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5:36" x14ac:dyDescent="0.3"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6"/>
    </row>
    <row r="771" spans="5:36" x14ac:dyDescent="0.3"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6"/>
    </row>
    <row r="772" spans="5:36" x14ac:dyDescent="0.3"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6"/>
    </row>
    <row r="773" spans="5:36" x14ac:dyDescent="0.3"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6"/>
    </row>
    <row r="774" spans="5:36" x14ac:dyDescent="0.3"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6"/>
    </row>
    <row r="775" spans="5:36" x14ac:dyDescent="0.3"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5:36" x14ac:dyDescent="0.3"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5:36" x14ac:dyDescent="0.3"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5:36" x14ac:dyDescent="0.3"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5:36" x14ac:dyDescent="0.3"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5:36" x14ac:dyDescent="0.3"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5:36" x14ac:dyDescent="0.3"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5:36" x14ac:dyDescent="0.3"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5:36" x14ac:dyDescent="0.3"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5:36" x14ac:dyDescent="0.3"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5:36" x14ac:dyDescent="0.3"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5:36" x14ac:dyDescent="0.3"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5:36" x14ac:dyDescent="0.3"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5:36" x14ac:dyDescent="0.3"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5:36" x14ac:dyDescent="0.3"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5:36" x14ac:dyDescent="0.3"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5:36" x14ac:dyDescent="0.3"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5:36" x14ac:dyDescent="0.3"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5:36" x14ac:dyDescent="0.3"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5:36" x14ac:dyDescent="0.3"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5:36" x14ac:dyDescent="0.3"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5:36" x14ac:dyDescent="0.3"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5:36" x14ac:dyDescent="0.3"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5:36" x14ac:dyDescent="0.3"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5:36" x14ac:dyDescent="0.3"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5:36" x14ac:dyDescent="0.3"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5:36" x14ac:dyDescent="0.3"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5:36" x14ac:dyDescent="0.3"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5:36" x14ac:dyDescent="0.3"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5:36" x14ac:dyDescent="0.3"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5:36" x14ac:dyDescent="0.3"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5:36" x14ac:dyDescent="0.3"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5:36" x14ac:dyDescent="0.3"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5:36" x14ac:dyDescent="0.3"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5:36" x14ac:dyDescent="0.3"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5:36" x14ac:dyDescent="0.3"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5:36" x14ac:dyDescent="0.3"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5:36" x14ac:dyDescent="0.3"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5:36" x14ac:dyDescent="0.3"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5:36" x14ac:dyDescent="0.3"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5:36" x14ac:dyDescent="0.3"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5:36" x14ac:dyDescent="0.3"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5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5:36" x14ac:dyDescent="0.3"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5:36" x14ac:dyDescent="0.3"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5:36" x14ac:dyDescent="0.3"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5:36" x14ac:dyDescent="0.3"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5:36" x14ac:dyDescent="0.3"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5:36" x14ac:dyDescent="0.3"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5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5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5:36" x14ac:dyDescent="0.3"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5:36" x14ac:dyDescent="0.3"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5:36" x14ac:dyDescent="0.3"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5:36" x14ac:dyDescent="0.3"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5:36" x14ac:dyDescent="0.3"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5:36" x14ac:dyDescent="0.3"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5:36" x14ac:dyDescent="0.3"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  <row r="845" spans="3:36" x14ac:dyDescent="0.3"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6"/>
    </row>
    <row r="846" spans="3:36" x14ac:dyDescent="0.3"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6"/>
    </row>
    <row r="847" spans="3:36" x14ac:dyDescent="0.3"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6"/>
    </row>
    <row r="848" spans="3:36" x14ac:dyDescent="0.3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H848" s="3"/>
      <c r="AI848" s="3"/>
      <c r="AJ848" s="3"/>
    </row>
    <row r="849" spans="2:36" x14ac:dyDescent="0.3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H849" s="3"/>
      <c r="AI849" s="3"/>
      <c r="AJ849" s="3"/>
    </row>
    <row r="850" spans="2:36" x14ac:dyDescent="0.3">
      <c r="B850" s="3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H850" s="3"/>
      <c r="AI850" s="3"/>
      <c r="AJ850" s="3"/>
    </row>
    <row r="851" spans="2:36" x14ac:dyDescent="0.3">
      <c r="C851" s="4"/>
      <c r="D851" s="4"/>
      <c r="E851" s="6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2:36" x14ac:dyDescent="0.3">
      <c r="B852" s="32"/>
      <c r="C852" s="4"/>
      <c r="D852" s="4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82"/>
    </row>
    <row r="853" spans="2:36" x14ac:dyDescent="0.3">
      <c r="B853" s="119"/>
      <c r="C853" s="119"/>
      <c r="D853" s="119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6"/>
    </row>
    <row r="854" spans="2:36" x14ac:dyDescent="0.3"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6"/>
    </row>
    <row r="855" spans="2:36" x14ac:dyDescent="0.3"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6"/>
    </row>
    <row r="856" spans="2:36" x14ac:dyDescent="0.3"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6"/>
    </row>
    <row r="857" spans="2:36" x14ac:dyDescent="0.3"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6"/>
    </row>
    <row r="858" spans="2:36" x14ac:dyDescent="0.3"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6"/>
    </row>
    <row r="859" spans="2:36" x14ac:dyDescent="0.3"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6"/>
    </row>
    <row r="860" spans="2:36" x14ac:dyDescent="0.3"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6"/>
    </row>
    <row r="861" spans="2:36" x14ac:dyDescent="0.3"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6"/>
    </row>
    <row r="862" spans="2:36" x14ac:dyDescent="0.3"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6"/>
    </row>
    <row r="863" spans="2:36" x14ac:dyDescent="0.3"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6"/>
    </row>
    <row r="864" spans="2:36" x14ac:dyDescent="0.3"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6"/>
    </row>
    <row r="865" spans="5:36" x14ac:dyDescent="0.3"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6"/>
    </row>
    <row r="866" spans="5:36" x14ac:dyDescent="0.3"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6"/>
    </row>
    <row r="867" spans="5:36" x14ac:dyDescent="0.3"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6"/>
    </row>
    <row r="868" spans="5:36" x14ac:dyDescent="0.3"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6"/>
    </row>
    <row r="869" spans="5:36" x14ac:dyDescent="0.3"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6"/>
    </row>
    <row r="870" spans="5:36" x14ac:dyDescent="0.3"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6"/>
    </row>
    <row r="871" spans="5:36" x14ac:dyDescent="0.3"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6"/>
    </row>
    <row r="872" spans="5:36" x14ac:dyDescent="0.3"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6"/>
    </row>
    <row r="873" spans="5:36" x14ac:dyDescent="0.3"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6"/>
    </row>
    <row r="874" spans="5:36" x14ac:dyDescent="0.3"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6"/>
    </row>
    <row r="875" spans="5:36" x14ac:dyDescent="0.3"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6"/>
    </row>
    <row r="876" spans="5:36" x14ac:dyDescent="0.3"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6"/>
    </row>
    <row r="877" spans="5:36" x14ac:dyDescent="0.3"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6"/>
    </row>
    <row r="878" spans="5:36" x14ac:dyDescent="0.3"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6"/>
    </row>
    <row r="879" spans="5:36" x14ac:dyDescent="0.3"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6"/>
    </row>
    <row r="880" spans="5:36" x14ac:dyDescent="0.3"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6"/>
    </row>
    <row r="881" spans="5:36" x14ac:dyDescent="0.3"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6"/>
    </row>
    <row r="882" spans="5:36" x14ac:dyDescent="0.3"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6"/>
    </row>
    <row r="883" spans="5:36" x14ac:dyDescent="0.3"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6"/>
    </row>
    <row r="884" spans="5:36" x14ac:dyDescent="0.3"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6"/>
    </row>
    <row r="885" spans="5:36" x14ac:dyDescent="0.3"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6"/>
    </row>
    <row r="886" spans="5:36" x14ac:dyDescent="0.3"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6"/>
    </row>
    <row r="887" spans="5:36" x14ac:dyDescent="0.3"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6"/>
    </row>
    <row r="888" spans="5:36" x14ac:dyDescent="0.3"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6"/>
    </row>
    <row r="889" spans="5:36" x14ac:dyDescent="0.3"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6"/>
    </row>
    <row r="890" spans="5:36" x14ac:dyDescent="0.3"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6"/>
    </row>
    <row r="891" spans="5:36" x14ac:dyDescent="0.3"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6"/>
    </row>
    <row r="892" spans="5:36" x14ac:dyDescent="0.3"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6"/>
    </row>
    <row r="893" spans="5:36" x14ac:dyDescent="0.3"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6"/>
    </row>
    <row r="894" spans="5:36" x14ac:dyDescent="0.3"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6"/>
    </row>
    <row r="895" spans="5:36" x14ac:dyDescent="0.3"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6"/>
    </row>
    <row r="896" spans="5:36" x14ac:dyDescent="0.3"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6"/>
    </row>
    <row r="897" spans="5:36" x14ac:dyDescent="0.3"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6"/>
    </row>
    <row r="898" spans="5:36" x14ac:dyDescent="0.3"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6"/>
    </row>
    <row r="899" spans="5:36" x14ac:dyDescent="0.3"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6"/>
    </row>
    <row r="900" spans="5:36" x14ac:dyDescent="0.3"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6"/>
    </row>
    <row r="901" spans="5:36" x14ac:dyDescent="0.3"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6"/>
    </row>
    <row r="902" spans="5:36" x14ac:dyDescent="0.3"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6"/>
    </row>
    <row r="903" spans="5:36" x14ac:dyDescent="0.3"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6"/>
    </row>
    <row r="904" spans="5:36" x14ac:dyDescent="0.3"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6"/>
    </row>
    <row r="905" spans="5:36" x14ac:dyDescent="0.3"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6"/>
    </row>
    <row r="906" spans="5:36" x14ac:dyDescent="0.3"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6"/>
    </row>
    <row r="907" spans="5:36" x14ac:dyDescent="0.3"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6"/>
    </row>
    <row r="908" spans="5:36" x14ac:dyDescent="0.3"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6"/>
    </row>
    <row r="909" spans="5:36" x14ac:dyDescent="0.3"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6"/>
    </row>
    <row r="910" spans="5:36" x14ac:dyDescent="0.3"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6"/>
    </row>
    <row r="911" spans="5:36" x14ac:dyDescent="0.3"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6"/>
    </row>
    <row r="912" spans="5:36" x14ac:dyDescent="0.3"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6"/>
    </row>
    <row r="913" spans="5:36" x14ac:dyDescent="0.3"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6"/>
    </row>
    <row r="914" spans="5:36" x14ac:dyDescent="0.3"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6"/>
    </row>
    <row r="915" spans="5:36" x14ac:dyDescent="0.3"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6"/>
    </row>
    <row r="916" spans="5:36" x14ac:dyDescent="0.3"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6"/>
    </row>
    <row r="917" spans="5:36" x14ac:dyDescent="0.3"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6"/>
    </row>
    <row r="918" spans="5:36" x14ac:dyDescent="0.3"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6"/>
    </row>
    <row r="919" spans="5:36" x14ac:dyDescent="0.3"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6"/>
    </row>
    <row r="920" spans="5:36" x14ac:dyDescent="0.3"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6"/>
    </row>
    <row r="921" spans="5:36" x14ac:dyDescent="0.3"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6"/>
    </row>
    <row r="922" spans="5:36" x14ac:dyDescent="0.3"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6"/>
    </row>
    <row r="923" spans="5:36" x14ac:dyDescent="0.3"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6"/>
    </row>
    <row r="924" spans="5:36" x14ac:dyDescent="0.3"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6"/>
    </row>
    <row r="925" spans="5:36" x14ac:dyDescent="0.3"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6"/>
    </row>
    <row r="926" spans="5:36" x14ac:dyDescent="0.3"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6"/>
    </row>
    <row r="927" spans="5:36" x14ac:dyDescent="0.3"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6"/>
    </row>
    <row r="928" spans="5:36" x14ac:dyDescent="0.3"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6"/>
    </row>
    <row r="929" spans="5:36" x14ac:dyDescent="0.3"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6"/>
    </row>
    <row r="930" spans="5:36" x14ac:dyDescent="0.3"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6"/>
    </row>
    <row r="931" spans="5:36" x14ac:dyDescent="0.3"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6"/>
    </row>
    <row r="932" spans="5:36" x14ac:dyDescent="0.3"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6"/>
    </row>
    <row r="933" spans="5:36" x14ac:dyDescent="0.3"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6"/>
    </row>
    <row r="934" spans="5:36" x14ac:dyDescent="0.3"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6"/>
    </row>
    <row r="935" spans="5:36" x14ac:dyDescent="0.3"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6"/>
    </row>
    <row r="936" spans="5:36" x14ac:dyDescent="0.3"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6"/>
    </row>
    <row r="937" spans="5:36" x14ac:dyDescent="0.3"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6"/>
    </row>
    <row r="938" spans="5:36" x14ac:dyDescent="0.3"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6"/>
    </row>
    <row r="939" spans="5:36" x14ac:dyDescent="0.3"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6"/>
    </row>
    <row r="940" spans="5:36" x14ac:dyDescent="0.3"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6"/>
    </row>
    <row r="941" spans="5:36" x14ac:dyDescent="0.3"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6"/>
    </row>
    <row r="942" spans="5:36" x14ac:dyDescent="0.3"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6"/>
    </row>
    <row r="943" spans="5:36" x14ac:dyDescent="0.3"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6"/>
    </row>
    <row r="944" spans="5:36" x14ac:dyDescent="0.3"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6"/>
    </row>
    <row r="945" spans="5:36" x14ac:dyDescent="0.3"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6"/>
    </row>
    <row r="946" spans="5:36" x14ac:dyDescent="0.3"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6"/>
    </row>
    <row r="947" spans="5:36" x14ac:dyDescent="0.3"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6"/>
    </row>
    <row r="948" spans="5:36" x14ac:dyDescent="0.3"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6"/>
    </row>
    <row r="949" spans="5:36" x14ac:dyDescent="0.3"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6"/>
    </row>
    <row r="950" spans="5:36" x14ac:dyDescent="0.3"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6"/>
    </row>
    <row r="951" spans="5:36" x14ac:dyDescent="0.3"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6"/>
    </row>
    <row r="952" spans="5:36" x14ac:dyDescent="0.3"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6"/>
    </row>
    <row r="953" spans="5:36" x14ac:dyDescent="0.3"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6"/>
    </row>
    <row r="954" spans="5:36" x14ac:dyDescent="0.3"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6"/>
    </row>
    <row r="955" spans="5:36" x14ac:dyDescent="0.3"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6"/>
    </row>
    <row r="956" spans="5:36" x14ac:dyDescent="0.3"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6"/>
    </row>
    <row r="957" spans="5:36" x14ac:dyDescent="0.3"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6"/>
    </row>
    <row r="958" spans="5:36" x14ac:dyDescent="0.3"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6"/>
    </row>
    <row r="959" spans="5:36" x14ac:dyDescent="0.3"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6"/>
    </row>
    <row r="960" spans="5:36" x14ac:dyDescent="0.3"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6"/>
    </row>
    <row r="961" spans="5:36" x14ac:dyDescent="0.3"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6"/>
    </row>
    <row r="962" spans="5:36" x14ac:dyDescent="0.3"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6"/>
    </row>
    <row r="963" spans="5:36" x14ac:dyDescent="0.3"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6"/>
    </row>
    <row r="964" spans="5:36" x14ac:dyDescent="0.3"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6"/>
    </row>
    <row r="965" spans="5:36" x14ac:dyDescent="0.3"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6"/>
    </row>
    <row r="966" spans="5:36" x14ac:dyDescent="0.3"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6"/>
    </row>
    <row r="967" spans="5:36" x14ac:dyDescent="0.3"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6"/>
    </row>
    <row r="968" spans="5:36" x14ac:dyDescent="0.3"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6"/>
    </row>
    <row r="969" spans="5:36" x14ac:dyDescent="0.3"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6"/>
    </row>
    <row r="970" spans="5:36" x14ac:dyDescent="0.3"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6"/>
    </row>
    <row r="971" spans="5:36" x14ac:dyDescent="0.3"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6"/>
    </row>
    <row r="972" spans="5:36" x14ac:dyDescent="0.3"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6"/>
    </row>
    <row r="973" spans="5:36" x14ac:dyDescent="0.3"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6"/>
    </row>
    <row r="974" spans="5:36" x14ac:dyDescent="0.3"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6"/>
    </row>
    <row r="975" spans="5:36" x14ac:dyDescent="0.3"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6"/>
    </row>
    <row r="976" spans="5:36" x14ac:dyDescent="0.3"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6"/>
    </row>
    <row r="977" spans="5:36" x14ac:dyDescent="0.3"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6"/>
    </row>
    <row r="978" spans="5:36" x14ac:dyDescent="0.3"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6"/>
    </row>
    <row r="979" spans="5:36" x14ac:dyDescent="0.3"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6"/>
    </row>
    <row r="980" spans="5:36" x14ac:dyDescent="0.3"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6"/>
    </row>
    <row r="981" spans="5:36" x14ac:dyDescent="0.3"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6"/>
    </row>
    <row r="982" spans="5:36" x14ac:dyDescent="0.3"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6"/>
    </row>
    <row r="983" spans="5:36" x14ac:dyDescent="0.3"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6"/>
    </row>
    <row r="984" spans="5:36" x14ac:dyDescent="0.3"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6"/>
    </row>
    <row r="985" spans="5:36" x14ac:dyDescent="0.3"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6"/>
    </row>
    <row r="986" spans="5:36" x14ac:dyDescent="0.3"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6"/>
    </row>
    <row r="987" spans="5:36" x14ac:dyDescent="0.3"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6"/>
    </row>
    <row r="988" spans="5:36" x14ac:dyDescent="0.3"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6"/>
    </row>
    <row r="989" spans="5:36" x14ac:dyDescent="0.3"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6"/>
    </row>
  </sheetData>
  <mergeCells count="1">
    <mergeCell ref="B853:D853"/>
  </mergeCells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topLeftCell="A143" zoomScale="55" zoomScaleNormal="55" workbookViewId="0">
      <selection activeCell="AJ146" sqref="AJ14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1"/>
    </row>
    <row r="10" spans="2:36" x14ac:dyDescent="0.3">
      <c r="B10" s="95" t="s">
        <v>2</v>
      </c>
      <c r="C10" s="95"/>
      <c r="D10" s="95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1"/>
    </row>
    <row r="44" spans="2:36" x14ac:dyDescent="0.3">
      <c r="B44" s="95" t="s">
        <v>2</v>
      </c>
      <c r="C44" s="95"/>
      <c r="D44" s="9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1"/>
    </row>
    <row r="78" spans="2:36" x14ac:dyDescent="0.3">
      <c r="B78" s="95" t="s">
        <v>2</v>
      </c>
      <c r="C78" s="95"/>
      <c r="D78" s="9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1"/>
    </row>
    <row r="112" spans="2:36" x14ac:dyDescent="0.3">
      <c r="B112" s="95" t="s">
        <v>2</v>
      </c>
      <c r="C112" s="95"/>
      <c r="D112" s="9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124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316</v>
      </c>
      <c r="AJ145" s="81"/>
    </row>
    <row r="146" spans="2:36" x14ac:dyDescent="0.3">
      <c r="B146" s="95" t="s">
        <v>2</v>
      </c>
      <c r="C146" s="95"/>
      <c r="D146" s="95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252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253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254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282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283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255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256</v>
      </c>
      <c r="C153" s="79"/>
      <c r="D153" s="79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266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267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268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257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258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39" t="s">
        <v>269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270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32" t="s">
        <v>271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79" t="s">
        <v>272</v>
      </c>
      <c r="C162" s="79"/>
      <c r="D162" s="79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259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260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291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292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273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274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275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276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277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278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279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280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281</v>
      </c>
      <c r="C175" s="46"/>
      <c r="D175" s="46"/>
      <c r="E175" s="74">
        <v>0</v>
      </c>
      <c r="F175" s="74">
        <v>0</v>
      </c>
      <c r="G175" s="74">
        <v>0</v>
      </c>
      <c r="H175" s="74">
        <v>0</v>
      </c>
      <c r="I175" s="74">
        <v>0</v>
      </c>
      <c r="J175" s="74">
        <v>0</v>
      </c>
      <c r="K175" s="74">
        <v>0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74">
        <v>0</v>
      </c>
      <c r="T175" s="74">
        <v>0</v>
      </c>
      <c r="U175" s="74">
        <v>0</v>
      </c>
      <c r="V175" s="74">
        <v>0</v>
      </c>
      <c r="W175" s="74">
        <v>0</v>
      </c>
      <c r="X175" s="74">
        <v>0</v>
      </c>
      <c r="Y175" s="74">
        <v>0</v>
      </c>
      <c r="Z175" s="74">
        <v>0</v>
      </c>
      <c r="AA175" s="74">
        <v>0</v>
      </c>
      <c r="AB175" s="74">
        <v>0</v>
      </c>
      <c r="AC175" s="74">
        <v>0</v>
      </c>
      <c r="AD175" s="74">
        <v>0</v>
      </c>
      <c r="AE175" s="74">
        <v>0</v>
      </c>
      <c r="AF175" s="74">
        <v>0</v>
      </c>
      <c r="AG175" s="74">
        <v>0</v>
      </c>
      <c r="AH175" s="74">
        <v>0</v>
      </c>
      <c r="AI175" s="74">
        <v>0</v>
      </c>
      <c r="AJ175" s="51">
        <f t="shared" si="148"/>
        <v>0</v>
      </c>
    </row>
    <row r="176" spans="2:36" x14ac:dyDescent="0.3">
      <c r="C176" s="46"/>
      <c r="D176" s="46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6"/>
    </row>
    <row r="177" spans="3:36" x14ac:dyDescent="0.3">
      <c r="C177" s="46"/>
      <c r="D177" s="46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6"/>
    </row>
    <row r="178" spans="3:36" x14ac:dyDescent="0.3">
      <c r="C178" s="46"/>
      <c r="D178" s="46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6"/>
    </row>
    <row r="179" spans="3:36" x14ac:dyDescent="0.3">
      <c r="C179" s="46"/>
      <c r="D179" s="46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6"/>
    </row>
    <row r="180" spans="3:36" x14ac:dyDescent="0.3">
      <c r="C180" s="46"/>
      <c r="D180" s="46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6"/>
    </row>
    <row r="181" spans="3:36" x14ac:dyDescent="0.3">
      <c r="C181" s="46"/>
      <c r="D181" s="46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6"/>
    </row>
    <row r="182" spans="3:36" x14ac:dyDescent="0.3">
      <c r="C182" s="46"/>
      <c r="D182" s="46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6"/>
    </row>
    <row r="183" spans="3:36" x14ac:dyDescent="0.3">
      <c r="C183" s="46"/>
      <c r="D183" s="46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6"/>
    </row>
    <row r="184" spans="3:36" x14ac:dyDescent="0.3">
      <c r="C184" s="46"/>
      <c r="D184" s="46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6"/>
    </row>
    <row r="185" spans="3:36" x14ac:dyDescent="0.3">
      <c r="C185" s="46"/>
      <c r="D185" s="46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6"/>
    </row>
    <row r="186" spans="3:36" x14ac:dyDescent="0.3">
      <c r="C186" s="46"/>
      <c r="D186" s="46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6"/>
    </row>
    <row r="187" spans="3:36" x14ac:dyDescent="0.3">
      <c r="C187" s="46"/>
      <c r="D187" s="46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6"/>
    </row>
    <row r="188" spans="3:36" x14ac:dyDescent="0.3">
      <c r="C188" s="46"/>
      <c r="D188" s="46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6"/>
    </row>
    <row r="189" spans="3:36" x14ac:dyDescent="0.3">
      <c r="C189" s="46"/>
      <c r="D189" s="46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6"/>
    </row>
    <row r="190" spans="3:36" x14ac:dyDescent="0.3">
      <c r="C190" s="46"/>
      <c r="D190" s="46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6"/>
    </row>
    <row r="191" spans="3:36" x14ac:dyDescent="0.3">
      <c r="C191" s="46"/>
      <c r="D191" s="46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6"/>
    </row>
    <row r="192" spans="3:36" x14ac:dyDescent="0.3">
      <c r="C192" s="15"/>
      <c r="D192" s="1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H192" s="3"/>
      <c r="AI192" s="3"/>
      <c r="AJ192" s="3"/>
    </row>
    <row r="193" spans="2:36" x14ac:dyDescent="0.3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H193" s="3"/>
      <c r="AI193" s="3"/>
      <c r="AJ193" s="3"/>
    </row>
    <row r="194" spans="2:36" x14ac:dyDescent="0.3">
      <c r="B194" s="3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H194" s="3"/>
      <c r="AI194" s="3"/>
      <c r="AJ194" s="3"/>
    </row>
    <row r="195" spans="2:36" x14ac:dyDescent="0.3">
      <c r="C195" s="4"/>
      <c r="D195" s="4"/>
      <c r="E195" s="6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2:36" x14ac:dyDescent="0.3">
      <c r="B196" s="32"/>
      <c r="C196" s="4"/>
      <c r="D196" s="4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82"/>
    </row>
    <row r="197" spans="2:36" x14ac:dyDescent="0.3">
      <c r="B197" s="119"/>
      <c r="C197" s="119"/>
      <c r="D197" s="119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6"/>
    </row>
    <row r="198" spans="2:36" x14ac:dyDescent="0.3">
      <c r="C198" s="46"/>
      <c r="D198" s="46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6"/>
    </row>
    <row r="199" spans="2:36" x14ac:dyDescent="0.3">
      <c r="C199" s="46"/>
      <c r="D199" s="46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6"/>
    </row>
    <row r="200" spans="2:36" x14ac:dyDescent="0.3">
      <c r="C200" s="46"/>
      <c r="D200" s="46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6"/>
    </row>
    <row r="201" spans="2:36" x14ac:dyDescent="0.3">
      <c r="C201" s="46"/>
      <c r="D201" s="46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6"/>
    </row>
    <row r="202" spans="2:36" x14ac:dyDescent="0.3">
      <c r="C202" s="46"/>
      <c r="D202" s="46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6"/>
    </row>
    <row r="203" spans="2:36" x14ac:dyDescent="0.3">
      <c r="C203" s="46"/>
      <c r="D203" s="46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6"/>
    </row>
    <row r="204" spans="2:36" x14ac:dyDescent="0.3">
      <c r="C204" s="46"/>
      <c r="D204" s="46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6"/>
    </row>
    <row r="205" spans="2:36" x14ac:dyDescent="0.3">
      <c r="C205" s="46"/>
      <c r="D205" s="46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6"/>
    </row>
    <row r="206" spans="2:36" x14ac:dyDescent="0.3">
      <c r="C206" s="46"/>
      <c r="D206" s="46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6"/>
    </row>
    <row r="207" spans="2:36" x14ac:dyDescent="0.3">
      <c r="C207" s="46"/>
      <c r="D207" s="46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6"/>
    </row>
    <row r="208" spans="2:36" x14ac:dyDescent="0.3">
      <c r="C208" s="46"/>
      <c r="D208" s="46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6"/>
    </row>
    <row r="209" spans="3:36" x14ac:dyDescent="0.3">
      <c r="C209" s="46"/>
      <c r="D209" s="46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6"/>
    </row>
    <row r="210" spans="3:36" x14ac:dyDescent="0.3">
      <c r="C210" s="46"/>
      <c r="D210" s="46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6"/>
    </row>
    <row r="211" spans="3:36" x14ac:dyDescent="0.3">
      <c r="C211" s="46"/>
      <c r="D211" s="46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6"/>
    </row>
    <row r="212" spans="3:36" x14ac:dyDescent="0.3">
      <c r="C212" s="46"/>
      <c r="D212" s="46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6"/>
    </row>
    <row r="213" spans="3:36" x14ac:dyDescent="0.3">
      <c r="C213" s="46"/>
      <c r="D213" s="46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6"/>
    </row>
    <row r="214" spans="3:36" x14ac:dyDescent="0.3">
      <c r="C214" s="46"/>
      <c r="D214" s="46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6"/>
    </row>
    <row r="215" spans="3:36" x14ac:dyDescent="0.3">
      <c r="C215" s="46"/>
      <c r="D215" s="46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6"/>
    </row>
    <row r="216" spans="3:36" x14ac:dyDescent="0.3">
      <c r="C216" s="46"/>
      <c r="D216" s="46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6"/>
    </row>
    <row r="217" spans="3:36" x14ac:dyDescent="0.3">
      <c r="C217" s="46"/>
      <c r="D217" s="46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6"/>
    </row>
    <row r="218" spans="3:36" x14ac:dyDescent="0.3">
      <c r="C218" s="46"/>
      <c r="D218" s="46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6"/>
    </row>
    <row r="219" spans="3:36" x14ac:dyDescent="0.3">
      <c r="C219" s="46"/>
      <c r="D219" s="46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6"/>
    </row>
    <row r="220" spans="3:36" x14ac:dyDescent="0.3">
      <c r="C220" s="46"/>
      <c r="D220" s="46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6"/>
    </row>
    <row r="221" spans="3:36" x14ac:dyDescent="0.3">
      <c r="C221" s="46"/>
      <c r="D221" s="46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6"/>
    </row>
    <row r="222" spans="3:36" x14ac:dyDescent="0.3">
      <c r="C222" s="46"/>
      <c r="D222" s="46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6"/>
    </row>
    <row r="223" spans="3:36" x14ac:dyDescent="0.3">
      <c r="C223" s="46"/>
      <c r="D223" s="46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6"/>
    </row>
    <row r="224" spans="3:36" x14ac:dyDescent="0.3">
      <c r="C224" s="46"/>
      <c r="D224" s="46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6"/>
    </row>
    <row r="225" spans="2:36" x14ac:dyDescent="0.3">
      <c r="C225" s="46"/>
      <c r="D225" s="46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6"/>
    </row>
    <row r="226" spans="2:36" x14ac:dyDescent="0.3">
      <c r="C226" s="46"/>
      <c r="D226" s="46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6"/>
    </row>
    <row r="227" spans="2:36" x14ac:dyDescent="0.3">
      <c r="C227" s="15"/>
      <c r="D227" s="1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6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/>
      <c r="C231" s="4"/>
      <c r="D231" s="4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82"/>
    </row>
    <row r="232" spans="2:36" x14ac:dyDescent="0.3">
      <c r="B232" s="119"/>
      <c r="C232" s="119"/>
      <c r="D232" s="119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6"/>
    </row>
    <row r="233" spans="2:36" x14ac:dyDescent="0.3">
      <c r="C233" s="46"/>
      <c r="D233" s="46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6"/>
    </row>
    <row r="234" spans="2:36" x14ac:dyDescent="0.3">
      <c r="C234" s="46"/>
      <c r="D234" s="46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6"/>
    </row>
    <row r="235" spans="2:36" x14ac:dyDescent="0.3">
      <c r="C235" s="46"/>
      <c r="D235" s="46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6"/>
    </row>
    <row r="236" spans="2:36" x14ac:dyDescent="0.3">
      <c r="C236" s="46"/>
      <c r="D236" s="46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6"/>
    </row>
    <row r="237" spans="2:36" x14ac:dyDescent="0.3">
      <c r="C237" s="46"/>
      <c r="D237" s="46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6"/>
    </row>
    <row r="238" spans="2:36" x14ac:dyDescent="0.3">
      <c r="C238" s="46"/>
      <c r="D238" s="46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6"/>
    </row>
    <row r="239" spans="2:36" x14ac:dyDescent="0.3">
      <c r="C239" s="46"/>
      <c r="D239" s="46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6"/>
    </row>
    <row r="240" spans="2:36" x14ac:dyDescent="0.3">
      <c r="C240" s="46"/>
      <c r="D240" s="46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6"/>
    </row>
    <row r="241" spans="3:36" x14ac:dyDescent="0.3">
      <c r="C241" s="46"/>
      <c r="D241" s="46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6"/>
    </row>
    <row r="242" spans="3:36" x14ac:dyDescent="0.3">
      <c r="C242" s="46"/>
      <c r="D242" s="46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6"/>
    </row>
    <row r="243" spans="3:36" x14ac:dyDescent="0.3">
      <c r="C243" s="46"/>
      <c r="D243" s="46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6"/>
    </row>
    <row r="244" spans="3:36" x14ac:dyDescent="0.3">
      <c r="C244" s="46"/>
      <c r="D244" s="4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6"/>
    </row>
    <row r="245" spans="3:36" x14ac:dyDescent="0.3">
      <c r="C245" s="46"/>
      <c r="D245" s="4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6"/>
    </row>
    <row r="246" spans="3:36" x14ac:dyDescent="0.3">
      <c r="C246" s="46"/>
      <c r="D246" s="4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6"/>
    </row>
    <row r="247" spans="3:36" x14ac:dyDescent="0.3">
      <c r="C247" s="46"/>
      <c r="D247" s="4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6"/>
    </row>
    <row r="248" spans="3:36" x14ac:dyDescent="0.3">
      <c r="C248" s="46"/>
      <c r="D248" s="4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6"/>
    </row>
    <row r="249" spans="3:36" x14ac:dyDescent="0.3">
      <c r="C249" s="46"/>
      <c r="D249" s="4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6"/>
    </row>
    <row r="250" spans="3:36" x14ac:dyDescent="0.3">
      <c r="C250" s="46"/>
      <c r="D250" s="4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6"/>
    </row>
    <row r="251" spans="3:36" x14ac:dyDescent="0.3">
      <c r="C251" s="46"/>
      <c r="D251" s="4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6"/>
    </row>
    <row r="252" spans="3:36" x14ac:dyDescent="0.3">
      <c r="C252" s="46"/>
      <c r="D252" s="4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6"/>
    </row>
    <row r="253" spans="3:36" x14ac:dyDescent="0.3">
      <c r="C253" s="46"/>
      <c r="D253" s="4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6"/>
    </row>
    <row r="254" spans="3:36" x14ac:dyDescent="0.3">
      <c r="C254" s="46"/>
      <c r="D254" s="4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6"/>
    </row>
    <row r="255" spans="3:36" x14ac:dyDescent="0.3">
      <c r="C255" s="46"/>
      <c r="D255" s="4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6"/>
    </row>
    <row r="256" spans="3:36" x14ac:dyDescent="0.3">
      <c r="C256" s="46"/>
      <c r="D256" s="4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6"/>
    </row>
    <row r="257" spans="3:36" x14ac:dyDescent="0.3">
      <c r="C257" s="46"/>
      <c r="D257" s="4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6"/>
    </row>
    <row r="258" spans="3:36" x14ac:dyDescent="0.3">
      <c r="C258" s="46"/>
      <c r="D258" s="4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6"/>
    </row>
    <row r="259" spans="3:36" x14ac:dyDescent="0.3">
      <c r="C259" s="46"/>
      <c r="D259" s="4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6"/>
    </row>
    <row r="260" spans="3:36" x14ac:dyDescent="0.3">
      <c r="C260" s="46"/>
      <c r="D260" s="4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6"/>
    </row>
    <row r="261" spans="3:36" x14ac:dyDescent="0.3">
      <c r="C261" s="46"/>
      <c r="D261" s="4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6"/>
    </row>
    <row r="262" spans="3:36" x14ac:dyDescent="0.3">
      <c r="C262" s="46"/>
      <c r="D262" s="4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80"/>
    </row>
    <row r="263" spans="3:36" x14ac:dyDescent="0.3">
      <c r="C263" s="46"/>
      <c r="D263" s="4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80"/>
    </row>
    <row r="264" spans="3:36" x14ac:dyDescent="0.3">
      <c r="C264" s="46"/>
      <c r="D264" s="4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80"/>
    </row>
    <row r="265" spans="3:36" x14ac:dyDescent="0.3">
      <c r="C265" s="46"/>
      <c r="D265" s="46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80"/>
    </row>
    <row r="266" spans="3:36" x14ac:dyDescent="0.3">
      <c r="C266" s="46"/>
      <c r="D266" s="4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80"/>
    </row>
    <row r="267" spans="3:36" x14ac:dyDescent="0.3">
      <c r="C267" s="46"/>
      <c r="D267" s="4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80"/>
    </row>
    <row r="268" spans="3:36" x14ac:dyDescent="0.3">
      <c r="C268" s="46"/>
      <c r="D268" s="4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80"/>
    </row>
    <row r="269" spans="3:36" x14ac:dyDescent="0.3">
      <c r="C269" s="46"/>
      <c r="D269" s="4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80"/>
    </row>
    <row r="270" spans="3:36" x14ac:dyDescent="0.3">
      <c r="C270" s="46"/>
      <c r="D270" s="4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80"/>
    </row>
    <row r="271" spans="3:36" x14ac:dyDescent="0.3">
      <c r="C271" s="46"/>
      <c r="D271" s="4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80"/>
    </row>
    <row r="272" spans="3:36" x14ac:dyDescent="0.3">
      <c r="C272" s="46"/>
      <c r="D272" s="4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80"/>
    </row>
    <row r="273" spans="2:36" x14ac:dyDescent="0.3">
      <c r="C273" s="46"/>
      <c r="D273" s="4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80"/>
    </row>
    <row r="274" spans="2:36" x14ac:dyDescent="0.3">
      <c r="C274" s="46"/>
      <c r="D274" s="46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80"/>
    </row>
    <row r="275" spans="2:36" x14ac:dyDescent="0.3">
      <c r="C275" s="46"/>
      <c r="D275" s="4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80"/>
    </row>
    <row r="276" spans="2:36" x14ac:dyDescent="0.3">
      <c r="C276" s="46"/>
      <c r="D276" s="4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80"/>
    </row>
    <row r="277" spans="2:36" x14ac:dyDescent="0.3"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80"/>
    </row>
    <row r="278" spans="2:36" x14ac:dyDescent="0.3">
      <c r="C278" s="46"/>
      <c r="D278" s="4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80"/>
    </row>
    <row r="279" spans="2:36" x14ac:dyDescent="0.3">
      <c r="C279" s="46"/>
      <c r="D279" s="4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80"/>
    </row>
    <row r="280" spans="2:36" x14ac:dyDescent="0.3">
      <c r="C280" s="46"/>
      <c r="D280" s="4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80"/>
    </row>
    <row r="281" spans="2:36" x14ac:dyDescent="0.3">
      <c r="C281" s="46"/>
      <c r="D281" s="4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80"/>
    </row>
    <row r="282" spans="2:36" x14ac:dyDescent="0.3">
      <c r="C282" s="46"/>
      <c r="D282" s="4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80"/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/>
    </row>
    <row r="286" spans="2:36" x14ac:dyDescent="0.3">
      <c r="B286" s="32"/>
      <c r="C286" s="4"/>
      <c r="D286" s="4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82"/>
    </row>
    <row r="287" spans="2:36" x14ac:dyDescent="0.3">
      <c r="B287" s="119"/>
      <c r="C287" s="119"/>
      <c r="D287" s="119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80"/>
    </row>
    <row r="288" spans="2:36" x14ac:dyDescent="0.3">
      <c r="C288" s="46"/>
      <c r="D288" s="4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80"/>
    </row>
    <row r="289" spans="3:36" x14ac:dyDescent="0.3">
      <c r="C289" s="46"/>
      <c r="D289" s="4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80"/>
    </row>
    <row r="290" spans="3:36" x14ac:dyDescent="0.3">
      <c r="C290" s="46"/>
      <c r="D290" s="4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80"/>
    </row>
    <row r="291" spans="3:36" x14ac:dyDescent="0.3">
      <c r="C291" s="46"/>
      <c r="D291" s="4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80"/>
    </row>
    <row r="292" spans="3:36" x14ac:dyDescent="0.3">
      <c r="C292" s="46"/>
      <c r="D292" s="4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80"/>
    </row>
    <row r="293" spans="3:36" x14ac:dyDescent="0.3">
      <c r="C293" s="46"/>
      <c r="D293" s="4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80"/>
    </row>
    <row r="294" spans="3:36" x14ac:dyDescent="0.3">
      <c r="C294" s="46"/>
      <c r="D294" s="4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80"/>
    </row>
    <row r="295" spans="3:36" x14ac:dyDescent="0.3">
      <c r="C295" s="46"/>
      <c r="D295" s="4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80"/>
    </row>
    <row r="296" spans="3:36" x14ac:dyDescent="0.3">
      <c r="C296" s="46"/>
      <c r="D296" s="4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80"/>
    </row>
    <row r="297" spans="3:36" x14ac:dyDescent="0.3">
      <c r="C297" s="46"/>
      <c r="D297" s="4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80"/>
    </row>
    <row r="298" spans="3:36" x14ac:dyDescent="0.3">
      <c r="C298" s="46"/>
      <c r="D298" s="4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80"/>
    </row>
    <row r="299" spans="3:36" x14ac:dyDescent="0.3">
      <c r="C299" s="46"/>
      <c r="D299" s="4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80"/>
    </row>
    <row r="300" spans="3:36" x14ac:dyDescent="0.3">
      <c r="C300" s="46"/>
      <c r="D300" s="4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80"/>
    </row>
    <row r="301" spans="3:36" x14ac:dyDescent="0.3">
      <c r="C301" s="46"/>
      <c r="D301" s="4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80"/>
    </row>
    <row r="302" spans="3:36" x14ac:dyDescent="0.3">
      <c r="C302" s="46"/>
      <c r="D302" s="4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80"/>
    </row>
    <row r="303" spans="3:36" x14ac:dyDescent="0.3">
      <c r="C303" s="46"/>
      <c r="D303" s="4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80"/>
    </row>
    <row r="304" spans="3:36" x14ac:dyDescent="0.3">
      <c r="C304" s="46"/>
      <c r="D304" s="4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80"/>
    </row>
    <row r="305" spans="3:36" x14ac:dyDescent="0.3">
      <c r="C305" s="46"/>
      <c r="D305" s="4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80"/>
    </row>
    <row r="306" spans="3:36" x14ac:dyDescent="0.3">
      <c r="C306" s="46"/>
      <c r="D306" s="4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80"/>
    </row>
    <row r="307" spans="3:36" x14ac:dyDescent="0.3">
      <c r="C307" s="46"/>
      <c r="D307" s="4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80"/>
    </row>
    <row r="308" spans="3:36" x14ac:dyDescent="0.3">
      <c r="C308" s="46"/>
      <c r="D308" s="4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80"/>
    </row>
    <row r="309" spans="3:36" x14ac:dyDescent="0.3">
      <c r="C309" s="46"/>
      <c r="D309" s="4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80"/>
    </row>
    <row r="310" spans="3:36" x14ac:dyDescent="0.3">
      <c r="C310" s="46"/>
      <c r="D310" s="4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80"/>
    </row>
    <row r="311" spans="3:36" x14ac:dyDescent="0.3">
      <c r="C311" s="46"/>
      <c r="D311" s="4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80"/>
    </row>
    <row r="312" spans="3:36" x14ac:dyDescent="0.3">
      <c r="C312" s="46"/>
      <c r="D312" s="4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80"/>
    </row>
    <row r="313" spans="3:36" x14ac:dyDescent="0.3">
      <c r="C313" s="46"/>
      <c r="D313" s="46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80"/>
    </row>
    <row r="314" spans="3:36" x14ac:dyDescent="0.3">
      <c r="C314" s="46"/>
      <c r="D314" s="4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80"/>
    </row>
    <row r="315" spans="3:36" x14ac:dyDescent="0.3">
      <c r="C315" s="46"/>
      <c r="D315" s="4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80"/>
    </row>
    <row r="316" spans="3:36" x14ac:dyDescent="0.3">
      <c r="C316" s="46"/>
      <c r="D316" s="4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80"/>
    </row>
    <row r="317" spans="3:36" x14ac:dyDescent="0.3">
      <c r="C317" s="46"/>
      <c r="D317" s="4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80"/>
    </row>
    <row r="318" spans="3:36" x14ac:dyDescent="0.3">
      <c r="C318" s="46"/>
      <c r="D318" s="4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80"/>
    </row>
    <row r="319" spans="3:36" x14ac:dyDescent="0.3">
      <c r="C319" s="46"/>
      <c r="D319" s="4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80"/>
    </row>
    <row r="320" spans="3:36" x14ac:dyDescent="0.3">
      <c r="C320" s="46"/>
      <c r="D320" s="4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80"/>
    </row>
    <row r="321" spans="3:36" x14ac:dyDescent="0.3">
      <c r="C321" s="46"/>
      <c r="D321" s="4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80"/>
    </row>
    <row r="322" spans="3:36" x14ac:dyDescent="0.3">
      <c r="C322" s="46"/>
      <c r="D322" s="4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80"/>
    </row>
    <row r="323" spans="3:36" x14ac:dyDescent="0.3">
      <c r="C323" s="46"/>
      <c r="D323" s="4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80"/>
    </row>
    <row r="324" spans="3:36" x14ac:dyDescent="0.3">
      <c r="C324" s="46"/>
      <c r="D324" s="4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80"/>
    </row>
    <row r="325" spans="3:36" x14ac:dyDescent="0.3">
      <c r="C325" s="46"/>
      <c r="D325" s="4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80"/>
    </row>
    <row r="326" spans="3:36" x14ac:dyDescent="0.3">
      <c r="C326" s="46"/>
      <c r="D326" s="4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80"/>
    </row>
    <row r="327" spans="3:36" x14ac:dyDescent="0.3">
      <c r="C327" s="46"/>
      <c r="D327" s="4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80"/>
    </row>
    <row r="328" spans="3:36" x14ac:dyDescent="0.3">
      <c r="C328" s="46"/>
      <c r="D328" s="4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80"/>
    </row>
    <row r="329" spans="3:36" x14ac:dyDescent="0.3">
      <c r="C329" s="46"/>
      <c r="D329" s="4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80"/>
    </row>
    <row r="330" spans="3:36" x14ac:dyDescent="0.3">
      <c r="C330" s="46"/>
      <c r="D330" s="4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80"/>
    </row>
    <row r="331" spans="3:36" x14ac:dyDescent="0.3">
      <c r="C331" s="46"/>
      <c r="D331" s="4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80"/>
    </row>
    <row r="332" spans="3:36" x14ac:dyDescent="0.3">
      <c r="C332" s="46"/>
      <c r="D332" s="4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80"/>
    </row>
    <row r="333" spans="3:36" x14ac:dyDescent="0.3">
      <c r="C333" s="46"/>
      <c r="D333" s="4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80"/>
    </row>
    <row r="334" spans="3:36" x14ac:dyDescent="0.3">
      <c r="C334" s="46"/>
      <c r="D334" s="4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80"/>
    </row>
    <row r="335" spans="3:36" x14ac:dyDescent="0.3">
      <c r="C335" s="46"/>
      <c r="D335" s="4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80"/>
    </row>
    <row r="336" spans="3:36" x14ac:dyDescent="0.3">
      <c r="C336" s="46"/>
      <c r="D336" s="4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80"/>
    </row>
    <row r="337" spans="3:36" x14ac:dyDescent="0.3">
      <c r="C337" s="46"/>
      <c r="D337" s="4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80"/>
    </row>
    <row r="338" spans="3:36" x14ac:dyDescent="0.3">
      <c r="C338" s="46"/>
      <c r="D338" s="46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80"/>
    </row>
    <row r="339" spans="3:36" x14ac:dyDescent="0.3">
      <c r="C339" s="46"/>
      <c r="D339" s="46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80"/>
    </row>
    <row r="340" spans="3:36" x14ac:dyDescent="0.3">
      <c r="C340" s="46"/>
      <c r="D340" s="46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80"/>
    </row>
    <row r="341" spans="3:36" x14ac:dyDescent="0.3">
      <c r="C341" s="46"/>
      <c r="D341" s="46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80"/>
    </row>
    <row r="342" spans="3:36" x14ac:dyDescent="0.3">
      <c r="C342" s="46"/>
      <c r="D342" s="46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80"/>
    </row>
    <row r="343" spans="3:36" x14ac:dyDescent="0.3">
      <c r="C343" s="46"/>
      <c r="D343" s="46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80"/>
    </row>
    <row r="344" spans="3:36" x14ac:dyDescent="0.3"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80"/>
    </row>
    <row r="345" spans="3:36" x14ac:dyDescent="0.3">
      <c r="C345" s="46"/>
      <c r="D345" s="46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80"/>
    </row>
    <row r="346" spans="3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3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3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3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8">
    <mergeCell ref="B232:D232"/>
    <mergeCell ref="B287:D287"/>
    <mergeCell ref="B10:D10"/>
    <mergeCell ref="B197:D197"/>
    <mergeCell ref="B44:D44"/>
    <mergeCell ref="B78:D78"/>
    <mergeCell ref="B112:D112"/>
    <mergeCell ref="B146:D14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6" ma:contentTypeDescription="Crear nuevo documento." ma:contentTypeScope="" ma:versionID="db4aab3ec01a2e3bc40ee30b43be44bb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1f1fc772ecf208dc1657ea56e58fd6f0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4BBBE7-1ADE-45BD-B655-55E478BE7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2025-07-09T13:04:35Z</dcterms:modified>
</cp:coreProperties>
</file>