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atragra\"/>
    </mc:Choice>
  </mc:AlternateContent>
  <xr:revisionPtr revIDLastSave="0" documentId="8_{1C855ADA-53F5-4F73-BA63-802D2A03E723}" xr6:coauthVersionLast="46" xr6:coauthVersionMax="46" xr10:uidLastSave="{00000000-0000-0000-0000-000000000000}"/>
  <bookViews>
    <workbookView xWindow="-110" yWindow="-110" windowWidth="19420" windowHeight="10420" activeTab="1" xr2:uid="{A900B914-E205-449B-B6AF-50E3E252E0F3}"/>
  </bookViews>
  <sheets>
    <sheet name="Recursos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3" i="1"/>
</calcChain>
</file>

<file path=xl/sharedStrings.xml><?xml version="1.0" encoding="utf-8"?>
<sst xmlns="http://schemas.openxmlformats.org/spreadsheetml/2006/main" count="95" uniqueCount="65">
  <si>
    <t>Descripción</t>
  </si>
  <si>
    <t>Rubro</t>
  </si>
  <si>
    <t>Horas de trabajo</t>
  </si>
  <si>
    <t>Tiempo de trabajo de los autores</t>
  </si>
  <si>
    <t>Coste</t>
  </si>
  <si>
    <t>Unidad</t>
  </si>
  <si>
    <t>COP</t>
  </si>
  <si>
    <t xml:space="preserve">Impresión de documentos </t>
  </si>
  <si>
    <t>Papeleria</t>
  </si>
  <si>
    <t xml:space="preserve">Poster del trabajo de grado </t>
  </si>
  <si>
    <t>Equipos para desarollo</t>
  </si>
  <si>
    <t>computadores</t>
  </si>
  <si>
    <t>Total</t>
  </si>
  <si>
    <t>Cantidad</t>
  </si>
  <si>
    <t>AWS</t>
  </si>
  <si>
    <t>Cuenta de AWS con presupuesto</t>
  </si>
  <si>
    <t>USD</t>
  </si>
  <si>
    <t>Dependencias</t>
  </si>
  <si>
    <t>Producto</t>
  </si>
  <si>
    <t>Fecha de inicio</t>
  </si>
  <si>
    <t>Fecha fin</t>
  </si>
  <si>
    <t>- Fase 1 Contextualización del proyecto:</t>
  </si>
  <si>
    <t>Subtarea 1: Preparación e investigación del levantamiento del arte</t>
  </si>
  <si>
    <t>N/A</t>
  </si>
  <si>
    <t>Estado del arte</t>
  </si>
  <si>
    <t>22/02/2021</t>
  </si>
  <si>
    <t>24/02/2021</t>
  </si>
  <si>
    <t>Subtarea 2: Realización del documento del estado del arte</t>
  </si>
  <si>
    <t>24/03/2021</t>
  </si>
  <si>
    <t>Subtarea 3: Aprobación del documento del estado del arte</t>
  </si>
  <si>
    <t>Subtarea 4: Diseño general de la aplicación</t>
  </si>
  <si>
    <t>13/03/2021</t>
  </si>
  <si>
    <t>Subtarea 5: Validación del diseño</t>
  </si>
  <si>
    <t>- Fase 2: Desarrollo</t>
  </si>
  <si>
    <t>Subtarea 1: Diseño del software</t>
  </si>
  <si>
    <t>Validación del diseño</t>
  </si>
  <si>
    <t>Marco Teórico</t>
  </si>
  <si>
    <t>Subtarea 2: Validación del diseño del software</t>
  </si>
  <si>
    <t>Aprobación del documento</t>
  </si>
  <si>
    <t>23/03/2021</t>
  </si>
  <si>
    <t>Subtarea 3: Desarrollo del software</t>
  </si>
  <si>
    <t>Validación del diseño del software</t>
  </si>
  <si>
    <t>Subtarea 4: Pruebas de uso del software</t>
  </si>
  <si>
    <t>Desarrollo del software</t>
  </si>
  <si>
    <t>Aplicación</t>
  </si>
  <si>
    <t>- Fase 3: Aceptación</t>
  </si>
  <si>
    <t>Subtarea 1: Pruebas de aceptación</t>
  </si>
  <si>
    <t>Resultados (Documento)</t>
  </si>
  <si>
    <t>21/05/2021</t>
  </si>
  <si>
    <t>Subtarea 1: Construcción del trabajo de grado</t>
  </si>
  <si>
    <t>Implementación del protocolo de evaluación</t>
  </si>
  <si>
    <t>Documento de grado</t>
  </si>
  <si>
    <t>28/05/2021</t>
  </si>
  <si>
    <t>Subtarea 2: Aprobación del trabajo de grado</t>
  </si>
  <si>
    <t>Construcción del trabajo de grado</t>
  </si>
  <si>
    <t>14/03/2021</t>
  </si>
  <si>
    <t>17/03/2021</t>
  </si>
  <si>
    <t>18/03/2021</t>
  </si>
  <si>
    <t>22/03/2021</t>
  </si>
  <si>
    <t>26/03/2021</t>
  </si>
  <si>
    <t>19/05/2021</t>
  </si>
  <si>
    <t>20/05/2021</t>
  </si>
  <si>
    <t>27/05/2021</t>
  </si>
  <si>
    <t>- Fase 4: conclusión del proyecto</t>
  </si>
  <si>
    <t>29/05/2021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</si>
</sst>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Segoe UI"/>
      <family val="2"/>
    </font>
    <font>
      <b/>
      <sz val="15"/>
      <color rgb="FF44546A"/>
      <name val="Calibri"/>
      <family val="2"/>
    </font>
    <font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Font="1" applyBorder="1"/>
    <xf numFmtId="44" fontId="0" fillId="0" borderId="0" xfId="1" applyFont="1"/>
    <xf numFmtId="0" fontId="2" fillId="2" borderId="4" xfId="0" applyFont="1" applyFill="1" applyBorder="1"/>
    <xf numFmtId="0" fontId="0" fillId="0" borderId="1" xfId="0" applyFont="1" applyBorder="1"/>
    <xf numFmtId="0" fontId="0" fillId="0" borderId="2" xfId="0" applyFont="1" applyBorder="1"/>
    <xf numFmtId="44" fontId="0" fillId="0" borderId="4" xfId="1" applyNumberFormat="1" applyFont="1" applyBorder="1"/>
    <xf numFmtId="0" fontId="0" fillId="0" borderId="0" xfId="0" applyBorder="1"/>
    <xf numFmtId="44" fontId="0" fillId="0" borderId="0" xfId="1" applyFont="1" applyBorder="1"/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C3739C-8CED-4544-BA73-61832A168824}" name="Tabla2" displayName="Tabla2" ref="B2:C3" totalsRowShown="0">
  <autoFilter ref="B2:C3" xr:uid="{E1B7D99D-996A-4C02-BA4B-0331A54E2C7C}">
    <filterColumn colId="0" hiddenButton="1"/>
    <filterColumn colId="1" hiddenButton="1"/>
  </autoFilter>
  <tableColumns count="2">
    <tableColumn id="1" xr3:uid="{B3EE6377-FF15-4449-B724-30FB87B1331C}" name="Rubro"/>
    <tableColumn id="2" xr3:uid="{89915A61-A2A4-4D09-BAC8-7FB4A08558B3}" name="Descripció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3119D-79EC-4952-9DCA-B6F8D938ADC5}" name="Tabla4" displayName="Tabla4" ref="B10:E13" totalsRowShown="0">
  <autoFilter ref="B10:E13" xr:uid="{131A0907-77DB-43E3-94EC-C56EE2E9EB07}">
    <filterColumn colId="0" hiddenButton="1"/>
    <filterColumn colId="1" hiddenButton="1"/>
    <filterColumn colId="2" hiddenButton="1"/>
    <filterColumn colId="3" hiddenButton="1"/>
  </autoFilter>
  <tableColumns count="4">
    <tableColumn id="1" xr3:uid="{A3B77666-14FD-46C7-92C2-2F4395C9E897}" name="Rubro"/>
    <tableColumn id="2" xr3:uid="{88A40CDE-94BC-4CE0-AC25-F79C84F8A0CE}" name="Descripción" dataDxfId="4"/>
    <tableColumn id="3" xr3:uid="{ECF55151-E71D-4ED2-A9D0-0D54E640A8D3}" name="Coste" dataDxfId="3" dataCellStyle="Moneda"/>
    <tableColumn id="4" xr3:uid="{8D98F06B-A276-429C-A0F2-93C1E01D32E1}" name="Unida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0333BA-2969-4F00-B457-2A5AB5E173A9}" name="Tabla46" displayName="Tabla46" ref="B15:F17" totalsRowShown="0">
  <autoFilter ref="B15:F17" xr:uid="{9F9BD6B6-80A4-45D6-B2E5-1E98C0D508A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DA6D5A7-AC74-4528-B299-90E5979C39A0}" name="Rubro"/>
    <tableColumn id="2" xr3:uid="{7A0634F4-B6AF-4B5C-8C64-B02C4CB94E74}" name="Descripción" dataDxfId="2"/>
    <tableColumn id="3" xr3:uid="{B7F20251-28F7-4805-A3ED-8E65EC2D07D0}" name="Cantidad" dataDxfId="1" dataCellStyle="Moneda"/>
    <tableColumn id="4" xr3:uid="{6FD70DE0-D59A-445E-B60D-83713223855E}" name="Coste" dataDxfId="0" dataCellStyle="Moneda"/>
    <tableColumn id="5" xr3:uid="{ECFCA875-D425-43BF-8E77-3D9167272648}" name="Unida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E6BB-415A-4F1F-8128-1347AF8EF10C}">
  <dimension ref="B2:F17"/>
  <sheetViews>
    <sheetView workbookViewId="0">
      <selection activeCell="B6" sqref="B6:E7"/>
    </sheetView>
  </sheetViews>
  <sheetFormatPr baseColWidth="10" defaultRowHeight="14.5" x14ac:dyDescent="0.35"/>
  <cols>
    <col min="2" max="2" width="20" bestFit="1" customWidth="1"/>
    <col min="3" max="3" width="44.81640625" bestFit="1" customWidth="1"/>
    <col min="4" max="4" width="13.54296875" bestFit="1" customWidth="1"/>
    <col min="5" max="5" width="13.453125" customWidth="1"/>
  </cols>
  <sheetData>
    <row r="2" spans="2:6" x14ac:dyDescent="0.35">
      <c r="B2" t="s">
        <v>1</v>
      </c>
      <c r="C2" t="s">
        <v>0</v>
      </c>
    </row>
    <row r="3" spans="2:6" x14ac:dyDescent="0.35">
      <c r="B3" t="s">
        <v>2</v>
      </c>
      <c r="C3" t="s">
        <v>3</v>
      </c>
    </row>
    <row r="6" spans="2:6" x14ac:dyDescent="0.35">
      <c r="B6" s="1" t="s">
        <v>1</v>
      </c>
      <c r="C6" s="5" t="s">
        <v>0</v>
      </c>
      <c r="D6" s="5" t="s">
        <v>4</v>
      </c>
      <c r="E6" s="2" t="s">
        <v>5</v>
      </c>
    </row>
    <row r="7" spans="2:6" x14ac:dyDescent="0.35">
      <c r="B7" s="6" t="s">
        <v>14</v>
      </c>
      <c r="C7" s="3" t="s">
        <v>15</v>
      </c>
      <c r="D7" s="8">
        <v>30</v>
      </c>
      <c r="E7" s="7" t="s">
        <v>16</v>
      </c>
    </row>
    <row r="10" spans="2:6" x14ac:dyDescent="0.35">
      <c r="B10" t="s">
        <v>1</v>
      </c>
      <c r="C10" t="s">
        <v>0</v>
      </c>
      <c r="D10" t="s">
        <v>4</v>
      </c>
      <c r="E10" t="s">
        <v>5</v>
      </c>
    </row>
    <row r="11" spans="2:6" x14ac:dyDescent="0.35">
      <c r="B11" t="s">
        <v>8</v>
      </c>
      <c r="C11" s="3" t="s">
        <v>7</v>
      </c>
      <c r="D11" s="4">
        <v>50000</v>
      </c>
      <c r="E11" t="s">
        <v>6</v>
      </c>
    </row>
    <row r="12" spans="2:6" x14ac:dyDescent="0.35">
      <c r="B12" t="s">
        <v>8</v>
      </c>
      <c r="C12" s="3" t="s">
        <v>9</v>
      </c>
      <c r="D12" s="4">
        <v>30000</v>
      </c>
      <c r="E12" t="s">
        <v>6</v>
      </c>
    </row>
    <row r="13" spans="2:6" x14ac:dyDescent="0.35">
      <c r="B13" s="9" t="s">
        <v>12</v>
      </c>
      <c r="C13" s="7"/>
      <c r="D13" s="10">
        <f>SUM(D11:D12)</f>
        <v>80000</v>
      </c>
      <c r="E13" t="s">
        <v>6</v>
      </c>
    </row>
    <row r="15" spans="2:6" x14ac:dyDescent="0.35">
      <c r="B15" t="s">
        <v>1</v>
      </c>
      <c r="C15" t="s">
        <v>0</v>
      </c>
      <c r="D15" t="s">
        <v>13</v>
      </c>
      <c r="E15" t="s">
        <v>4</v>
      </c>
      <c r="F15" t="s">
        <v>5</v>
      </c>
    </row>
    <row r="16" spans="2:6" x14ac:dyDescent="0.35">
      <c r="B16" t="s">
        <v>10</v>
      </c>
      <c r="C16" s="3" t="s">
        <v>11</v>
      </c>
      <c r="D16">
        <v>2</v>
      </c>
      <c r="E16" s="4">
        <v>1800000</v>
      </c>
      <c r="F16" t="s">
        <v>6</v>
      </c>
    </row>
    <row r="17" spans="2:6" x14ac:dyDescent="0.35">
      <c r="B17" s="9" t="s">
        <v>12</v>
      </c>
      <c r="C17" s="7"/>
      <c r="D17" s="9"/>
      <c r="E17" s="10">
        <f>SUM(E16)*D16</f>
        <v>3600000</v>
      </c>
      <c r="F17" s="9" t="s">
        <v>6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AECF-F6B1-4A9B-B04D-A9680E911CB7}">
  <dimension ref="B1:DB18"/>
  <sheetViews>
    <sheetView tabSelected="1" zoomScale="54" workbookViewId="0">
      <selection activeCell="H13" sqref="H13"/>
    </sheetView>
  </sheetViews>
  <sheetFormatPr baseColWidth="10" defaultRowHeight="14.5" x14ac:dyDescent="0.35"/>
  <cols>
    <col min="1" max="1" width="3.7265625" customWidth="1"/>
    <col min="2" max="2" width="53.7265625" customWidth="1"/>
    <col min="3" max="3" width="17.453125" customWidth="1"/>
    <col min="4" max="4" width="14.7265625" style="11" customWidth="1"/>
    <col min="5" max="5" width="15" customWidth="1"/>
    <col min="6" max="6" width="15.36328125" customWidth="1"/>
  </cols>
  <sheetData>
    <row r="1" spans="2:6" ht="15" thickBot="1" x14ac:dyDescent="0.4"/>
    <row r="2" spans="2:6" ht="36" customHeight="1" thickBot="1" x14ac:dyDescent="0.4">
      <c r="B2" s="12" t="s">
        <v>0</v>
      </c>
      <c r="C2" s="13" t="s">
        <v>17</v>
      </c>
      <c r="D2" s="13" t="s">
        <v>18</v>
      </c>
      <c r="E2" s="13" t="s">
        <v>19</v>
      </c>
      <c r="F2" s="13" t="s">
        <v>20</v>
      </c>
    </row>
    <row r="3" spans="2:6" ht="15" thickBot="1" x14ac:dyDescent="0.4">
      <c r="B3" s="18" t="s">
        <v>21</v>
      </c>
      <c r="C3" s="19"/>
      <c r="D3" s="19"/>
      <c r="E3" s="19"/>
      <c r="F3" s="20"/>
    </row>
    <row r="4" spans="2:6" ht="35.5" thickBot="1" x14ac:dyDescent="0.4">
      <c r="B4" s="14" t="s">
        <v>22</v>
      </c>
      <c r="C4" s="15" t="s">
        <v>23</v>
      </c>
      <c r="D4" s="15" t="s">
        <v>24</v>
      </c>
      <c r="E4" s="15" t="s">
        <v>25</v>
      </c>
      <c r="F4" s="15" t="s">
        <v>26</v>
      </c>
    </row>
    <row r="5" spans="2:6" ht="35.5" thickBot="1" x14ac:dyDescent="0.4">
      <c r="B5" s="14" t="s">
        <v>27</v>
      </c>
      <c r="C5" s="15" t="s">
        <v>23</v>
      </c>
      <c r="D5" s="15" t="s">
        <v>24</v>
      </c>
      <c r="E5" s="15" t="s">
        <v>28</v>
      </c>
      <c r="F5" s="16">
        <v>44258</v>
      </c>
    </row>
    <row r="6" spans="2:6" ht="35.5" thickBot="1" x14ac:dyDescent="0.4">
      <c r="B6" s="14" t="s">
        <v>29</v>
      </c>
      <c r="C6" s="15" t="s">
        <v>23</v>
      </c>
      <c r="D6" s="15" t="s">
        <v>24</v>
      </c>
      <c r="E6" s="16">
        <v>44258</v>
      </c>
      <c r="F6" s="16">
        <v>44350</v>
      </c>
    </row>
    <row r="7" spans="2:6" ht="35.5" thickBot="1" x14ac:dyDescent="0.4">
      <c r="B7" s="14" t="s">
        <v>30</v>
      </c>
      <c r="C7" s="15" t="s">
        <v>23</v>
      </c>
      <c r="D7" s="15" t="s">
        <v>24</v>
      </c>
      <c r="E7" s="16">
        <v>44350</v>
      </c>
      <c r="F7" s="15" t="s">
        <v>31</v>
      </c>
    </row>
    <row r="8" spans="2:6" ht="35.5" thickBot="1" x14ac:dyDescent="0.4">
      <c r="B8" s="14" t="s">
        <v>32</v>
      </c>
      <c r="C8" s="15" t="s">
        <v>23</v>
      </c>
      <c r="D8" s="15" t="s">
        <v>24</v>
      </c>
      <c r="E8" s="15" t="s">
        <v>55</v>
      </c>
      <c r="F8" s="15" t="s">
        <v>56</v>
      </c>
    </row>
    <row r="9" spans="2:6" ht="15" thickBot="1" x14ac:dyDescent="0.4">
      <c r="B9" s="18" t="s">
        <v>33</v>
      </c>
      <c r="C9" s="19"/>
      <c r="D9" s="19"/>
      <c r="E9" s="19"/>
      <c r="F9" s="20"/>
    </row>
    <row r="10" spans="2:6" ht="35.5" thickBot="1" x14ac:dyDescent="0.4">
      <c r="B10" s="14" t="s">
        <v>34</v>
      </c>
      <c r="C10" s="17" t="s">
        <v>35</v>
      </c>
      <c r="D10" s="15" t="s">
        <v>36</v>
      </c>
      <c r="E10" s="15" t="s">
        <v>57</v>
      </c>
      <c r="F10" s="15" t="s">
        <v>58</v>
      </c>
    </row>
    <row r="11" spans="2:6" ht="35.5" thickBot="1" x14ac:dyDescent="0.4">
      <c r="B11" s="14" t="s">
        <v>37</v>
      </c>
      <c r="C11" s="17" t="s">
        <v>38</v>
      </c>
      <c r="D11" s="15" t="s">
        <v>36</v>
      </c>
      <c r="E11" s="15" t="s">
        <v>39</v>
      </c>
      <c r="F11" s="15" t="s">
        <v>59</v>
      </c>
    </row>
    <row r="12" spans="2:6" ht="53" thickBot="1" x14ac:dyDescent="0.4">
      <c r="B12" s="14" t="s">
        <v>40</v>
      </c>
      <c r="C12" s="17" t="s">
        <v>41</v>
      </c>
      <c r="D12" s="15" t="s">
        <v>36</v>
      </c>
      <c r="E12" s="15" t="s">
        <v>28</v>
      </c>
      <c r="F12" s="16">
        <v>44505</v>
      </c>
    </row>
    <row r="13" spans="2:6" ht="35.5" thickBot="1" x14ac:dyDescent="0.4">
      <c r="B13" s="14" t="s">
        <v>42</v>
      </c>
      <c r="C13" s="17" t="s">
        <v>43</v>
      </c>
      <c r="D13" s="15" t="s">
        <v>44</v>
      </c>
      <c r="E13" s="16">
        <v>44535</v>
      </c>
      <c r="F13" s="15" t="s">
        <v>60</v>
      </c>
    </row>
    <row r="14" spans="2:6" ht="15" thickBot="1" x14ac:dyDescent="0.4">
      <c r="B14" s="18" t="s">
        <v>45</v>
      </c>
      <c r="C14" s="19"/>
      <c r="D14" s="19"/>
      <c r="E14" s="19"/>
      <c r="F14" s="20"/>
    </row>
    <row r="15" spans="2:6" ht="35.5" thickBot="1" x14ac:dyDescent="0.4">
      <c r="B15" s="14" t="s">
        <v>46</v>
      </c>
      <c r="C15" s="17" t="s">
        <v>43</v>
      </c>
      <c r="D15" s="15" t="s">
        <v>47</v>
      </c>
      <c r="E15" s="15" t="s">
        <v>61</v>
      </c>
      <c r="F15" s="15" t="s">
        <v>62</v>
      </c>
    </row>
    <row r="16" spans="2:6" ht="15" thickBot="1" x14ac:dyDescent="0.4">
      <c r="B16" s="18" t="s">
        <v>63</v>
      </c>
      <c r="C16" s="19"/>
      <c r="D16" s="19"/>
      <c r="E16" s="19"/>
      <c r="F16" s="20"/>
    </row>
    <row r="17" spans="2:6" ht="53" thickBot="1" x14ac:dyDescent="0.4">
      <c r="B17" s="14" t="s">
        <v>49</v>
      </c>
      <c r="C17" s="17" t="s">
        <v>50</v>
      </c>
      <c r="D17" s="15" t="s">
        <v>51</v>
      </c>
      <c r="E17" s="15" t="s">
        <v>48</v>
      </c>
      <c r="F17" s="15" t="s">
        <v>52</v>
      </c>
    </row>
    <row r="18" spans="2:6" ht="35.5" thickBot="1" x14ac:dyDescent="0.4">
      <c r="B18" s="14" t="s">
        <v>53</v>
      </c>
      <c r="C18" s="17" t="s">
        <v>54</v>
      </c>
      <c r="D18" s="15" t="s">
        <v>51</v>
      </c>
      <c r="E18" s="15" t="s">
        <v>64</v>
      </c>
      <c r="F18" s="16">
        <v>44322</v>
      </c>
    </row>
  </sheetData>
  <mergeCells count="4">
    <mergeCell ref="B16:F16"/>
    <mergeCell ref="B3:F3"/>
    <mergeCell ref="B9:F9"/>
    <mergeCell ref="B14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Recursos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Mosquera Cossio</dc:creator>
  <cp:lastModifiedBy>Juan Pablo Mosquera Cossio</cp:lastModifiedBy>
  <dcterms:created xsi:type="dcterms:W3CDTF">2021-02-17T03:16:31Z</dcterms:created>
  <dcterms:modified xsi:type="dcterms:W3CDTF">2021-02-17T05:42:57Z</dcterms:modified>
</cp:coreProperties>
</file>