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romero/Documents/Maestria/Mejora de Procesos/Proyecto/"/>
    </mc:Choice>
  </mc:AlternateContent>
  <xr:revisionPtr revIDLastSave="0" documentId="13_ncr:1_{382B4BB9-F6FF-E642-8E74-9E56828167E3}" xr6:coauthVersionLast="47" xr6:coauthVersionMax="47" xr10:uidLastSave="{00000000-0000-0000-0000-000000000000}"/>
  <bookViews>
    <workbookView xWindow="0" yWindow="0" windowWidth="28800" windowHeight="18000" firstSheet="1" activeTab="7" xr2:uid="{2FDD601D-C3A8-0B48-B1AC-0587C773E9CB}"/>
  </bookViews>
  <sheets>
    <sheet name="Lista Oficinas" sheetId="2" r:id="rId1"/>
    <sheet name="Oficinas" sheetId="16" r:id="rId2"/>
    <sheet name="Lista CLC" sheetId="3" r:id="rId3"/>
    <sheet name="CLC" sheetId="17" r:id="rId4"/>
    <sheet name="CAR" sheetId="18" r:id="rId5"/>
    <sheet name="Tula Enlace" sheetId="4" r:id="rId6"/>
    <sheet name="Tula Empresarial" sheetId="5" r:id="rId7"/>
    <sheet name="Demanda Oficinas" sheetId="6" r:id="rId8"/>
    <sheet name="Demandas CAR" sheetId="7" r:id="rId9"/>
    <sheet name="Costo W&amp;H" sheetId="8" r:id="rId10"/>
    <sheet name="Costo C" sheetId="9" r:id="rId11"/>
    <sheet name="Peso Tula" sheetId="10" r:id="rId12"/>
    <sheet name="CAR-CLC_W" sheetId="11" r:id="rId13"/>
    <sheet name="CAR-CLC_H" sheetId="14" r:id="rId14"/>
    <sheet name="Ofi-CLC" sheetId="15" r:id="rId15"/>
  </sheets>
  <definedNames>
    <definedName name="_xlnm._FilterDatabase" localSheetId="9" hidden="1">'Costo W&amp;H'!$A$1:$H$1</definedName>
    <definedName name="_xlnm._FilterDatabase" localSheetId="6" hidden="1">'Tula Empresarial'!$A$1:$O$780</definedName>
    <definedName name="_xlnm._FilterDatabase" localSheetId="5" hidden="1">'Tula Enlace'!$A$1:$S$65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0" i="9" l="1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62" i="8"/>
  <c r="D61" i="8"/>
  <c r="D60" i="8"/>
  <c r="D59" i="8"/>
  <c r="D58" i="8"/>
  <c r="D57" i="8"/>
  <c r="D56" i="8"/>
  <c r="D55" i="8"/>
  <c r="D54" i="8"/>
  <c r="D63" i="8"/>
  <c r="D52" i="8"/>
  <c r="D53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64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65" i="8"/>
  <c r="D3" i="8"/>
  <c r="D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5" i="5"/>
  <c r="I94" i="5"/>
  <c r="I96" i="5"/>
  <c r="I97" i="5"/>
  <c r="I98" i="5"/>
  <c r="I99" i="5"/>
  <c r="I100" i="5"/>
  <c r="I101" i="5"/>
  <c r="I103" i="5"/>
  <c r="I102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7" i="5"/>
  <c r="I166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2" i="5"/>
  <c r="I191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8" i="5"/>
  <c r="I247" i="5"/>
  <c r="I249" i="5"/>
  <c r="I250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2" i="5"/>
  <c r="I291" i="5"/>
  <c r="I293" i="5"/>
  <c r="I294" i="5"/>
  <c r="I295" i="5"/>
  <c r="I297" i="5"/>
  <c r="I296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4" i="5"/>
  <c r="I366" i="5"/>
  <c r="I365" i="5"/>
  <c r="I363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7" i="5"/>
  <c r="I416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2" i="5"/>
  <c r="I431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20" i="5"/>
  <c r="I519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6" i="5"/>
  <c r="I545" i="5"/>
  <c r="I548" i="5"/>
  <c r="I547" i="5"/>
  <c r="I549" i="5"/>
  <c r="I550" i="5"/>
  <c r="I551" i="5"/>
  <c r="I552" i="5"/>
  <c r="I553" i="5"/>
  <c r="I554" i="5"/>
  <c r="I555" i="5"/>
  <c r="I557" i="5"/>
  <c r="I556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6" i="5"/>
  <c r="I575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6" i="5"/>
  <c r="I605" i="5"/>
  <c r="I607" i="5"/>
  <c r="I608" i="5"/>
  <c r="I609" i="5"/>
  <c r="I610" i="5"/>
  <c r="I611" i="5"/>
  <c r="I612" i="5"/>
  <c r="I613" i="5"/>
  <c r="I615" i="5"/>
  <c r="I614" i="5"/>
  <c r="I616" i="5"/>
  <c r="I617" i="5"/>
  <c r="I618" i="5"/>
  <c r="I619" i="5"/>
  <c r="I620" i="5"/>
  <c r="I621" i="5"/>
  <c r="I623" i="5"/>
  <c r="I622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4" i="5"/>
  <c r="I713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4" i="5"/>
  <c r="I743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60" i="5"/>
  <c r="I759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500" i="5"/>
  <c r="I251" i="5"/>
  <c r="I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2" i="4"/>
  <c r="S3" i="4"/>
  <c r="S56" i="4"/>
  <c r="M2" i="5"/>
  <c r="M251" i="5"/>
  <c r="M500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59" i="5"/>
  <c r="M760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3" i="5"/>
  <c r="M744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3" i="5"/>
  <c r="M714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2" i="5"/>
  <c r="M623" i="5"/>
  <c r="M621" i="5"/>
  <c r="M620" i="5"/>
  <c r="M619" i="5"/>
  <c r="M618" i="5"/>
  <c r="M617" i="5"/>
  <c r="M616" i="5"/>
  <c r="M614" i="5"/>
  <c r="M615" i="5"/>
  <c r="M613" i="5"/>
  <c r="M612" i="5"/>
  <c r="M611" i="5"/>
  <c r="M610" i="5"/>
  <c r="M609" i="5"/>
  <c r="M608" i="5"/>
  <c r="M607" i="5"/>
  <c r="M605" i="5"/>
  <c r="M606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5" i="5"/>
  <c r="M576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6" i="5"/>
  <c r="M557" i="5"/>
  <c r="M555" i="5"/>
  <c r="M554" i="5"/>
  <c r="M553" i="5"/>
  <c r="M552" i="5"/>
  <c r="M551" i="5"/>
  <c r="M550" i="5"/>
  <c r="M549" i="5"/>
  <c r="M547" i="5"/>
  <c r="M548" i="5"/>
  <c r="M545" i="5"/>
  <c r="M546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19" i="5"/>
  <c r="M520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1" i="5"/>
  <c r="M432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6" i="5"/>
  <c r="M417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3" i="5"/>
  <c r="M365" i="5"/>
  <c r="M366" i="5"/>
  <c r="M364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6" i="5"/>
  <c r="M297" i="5"/>
  <c r="M295" i="5"/>
  <c r="M294" i="5"/>
  <c r="M293" i="5"/>
  <c r="M291" i="5"/>
  <c r="M292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0" i="5"/>
  <c r="M249" i="5"/>
  <c r="M247" i="5"/>
  <c r="M248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1" i="5"/>
  <c r="M192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6" i="5"/>
  <c r="M167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2" i="5"/>
  <c r="M103" i="5"/>
  <c r="M101" i="5"/>
  <c r="M100" i="5"/>
  <c r="M99" i="5"/>
  <c r="M98" i="5"/>
  <c r="M97" i="5"/>
  <c r="M96" i="5"/>
  <c r="M94" i="5"/>
  <c r="M95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2" i="5"/>
  <c r="M53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S4" i="4"/>
  <c r="O4" i="4"/>
  <c r="M4" i="4"/>
  <c r="S21" i="4"/>
  <c r="O21" i="4"/>
  <c r="M21" i="4"/>
  <c r="O56" i="4"/>
  <c r="M56" i="4"/>
  <c r="S65" i="4"/>
  <c r="O65" i="4"/>
  <c r="M65" i="4"/>
  <c r="S64" i="4"/>
  <c r="O64" i="4"/>
  <c r="M64" i="4"/>
  <c r="S63" i="4"/>
  <c r="O63" i="4"/>
  <c r="M63" i="4"/>
  <c r="S62" i="4"/>
  <c r="O62" i="4"/>
  <c r="M62" i="4"/>
  <c r="S61" i="4"/>
  <c r="O61" i="4"/>
  <c r="M61" i="4"/>
  <c r="S60" i="4"/>
  <c r="O60" i="4"/>
  <c r="M60" i="4"/>
  <c r="S59" i="4"/>
  <c r="O59" i="4"/>
  <c r="M59" i="4"/>
  <c r="S58" i="4"/>
  <c r="O58" i="4"/>
  <c r="M58" i="4"/>
  <c r="S57" i="4"/>
  <c r="O57" i="4"/>
  <c r="M57" i="4"/>
  <c r="S54" i="4"/>
  <c r="O54" i="4"/>
  <c r="M54" i="4"/>
  <c r="S55" i="4"/>
  <c r="O55" i="4"/>
  <c r="M55" i="4"/>
  <c r="S53" i="4"/>
  <c r="O53" i="4"/>
  <c r="M53" i="4"/>
  <c r="S52" i="4"/>
  <c r="O52" i="4"/>
  <c r="M52" i="4"/>
  <c r="S51" i="4"/>
  <c r="O51" i="4"/>
  <c r="M51" i="4"/>
  <c r="S50" i="4"/>
  <c r="O50" i="4"/>
  <c r="M50" i="4"/>
  <c r="S49" i="4"/>
  <c r="O49" i="4"/>
  <c r="M49" i="4"/>
  <c r="S48" i="4"/>
  <c r="O48" i="4"/>
  <c r="M48" i="4"/>
  <c r="S47" i="4"/>
  <c r="O47" i="4"/>
  <c r="M47" i="4"/>
  <c r="S46" i="4"/>
  <c r="O46" i="4"/>
  <c r="M46" i="4"/>
  <c r="S45" i="4"/>
  <c r="O45" i="4"/>
  <c r="M45" i="4"/>
  <c r="S44" i="4"/>
  <c r="O44" i="4"/>
  <c r="M44" i="4"/>
  <c r="S43" i="4"/>
  <c r="O43" i="4"/>
  <c r="M43" i="4"/>
  <c r="S42" i="4"/>
  <c r="O42" i="4"/>
  <c r="M42" i="4"/>
  <c r="S41" i="4"/>
  <c r="O41" i="4"/>
  <c r="M41" i="4"/>
  <c r="S40" i="4"/>
  <c r="O40" i="4"/>
  <c r="M40" i="4"/>
  <c r="S39" i="4"/>
  <c r="O39" i="4"/>
  <c r="M39" i="4"/>
  <c r="S38" i="4"/>
  <c r="O38" i="4"/>
  <c r="M38" i="4"/>
  <c r="S37" i="4"/>
  <c r="O37" i="4"/>
  <c r="M37" i="4"/>
  <c r="S36" i="4"/>
  <c r="O36" i="4"/>
  <c r="M36" i="4"/>
  <c r="S35" i="4"/>
  <c r="O35" i="4"/>
  <c r="M35" i="4"/>
  <c r="S34" i="4"/>
  <c r="O34" i="4"/>
  <c r="M34" i="4"/>
  <c r="S33" i="4"/>
  <c r="O33" i="4"/>
  <c r="M33" i="4"/>
  <c r="S32" i="4"/>
  <c r="O32" i="4"/>
  <c r="M32" i="4"/>
  <c r="S31" i="4"/>
  <c r="O31" i="4"/>
  <c r="M31" i="4"/>
  <c r="S30" i="4"/>
  <c r="O30" i="4"/>
  <c r="M30" i="4"/>
  <c r="S29" i="4"/>
  <c r="O29" i="4"/>
  <c r="M29" i="4"/>
  <c r="S28" i="4"/>
  <c r="O28" i="4"/>
  <c r="M28" i="4"/>
  <c r="S27" i="4"/>
  <c r="O27" i="4"/>
  <c r="M27" i="4"/>
  <c r="S26" i="4"/>
  <c r="O26" i="4"/>
  <c r="M26" i="4"/>
  <c r="S25" i="4"/>
  <c r="O25" i="4"/>
  <c r="M25" i="4"/>
  <c r="S24" i="4"/>
  <c r="O24" i="4"/>
  <c r="M24" i="4"/>
  <c r="S23" i="4"/>
  <c r="O23" i="4"/>
  <c r="M23" i="4"/>
  <c r="S22" i="4"/>
  <c r="O22" i="4"/>
  <c r="M22" i="4"/>
  <c r="S20" i="4"/>
  <c r="O20" i="4"/>
  <c r="M20" i="4"/>
  <c r="S19" i="4"/>
  <c r="O19" i="4"/>
  <c r="M19" i="4"/>
  <c r="S18" i="4"/>
  <c r="O18" i="4"/>
  <c r="M18" i="4"/>
  <c r="S17" i="4"/>
  <c r="O17" i="4"/>
  <c r="M17" i="4"/>
  <c r="S16" i="4"/>
  <c r="O16" i="4"/>
  <c r="M16" i="4"/>
  <c r="S15" i="4"/>
  <c r="O15" i="4"/>
  <c r="M15" i="4"/>
  <c r="S14" i="4"/>
  <c r="O14" i="4"/>
  <c r="M14" i="4"/>
  <c r="S13" i="4"/>
  <c r="O13" i="4"/>
  <c r="M13" i="4"/>
  <c r="S12" i="4"/>
  <c r="O12" i="4"/>
  <c r="M12" i="4"/>
  <c r="S11" i="4"/>
  <c r="O11" i="4"/>
  <c r="M11" i="4"/>
  <c r="S10" i="4"/>
  <c r="O10" i="4"/>
  <c r="M10" i="4"/>
  <c r="S9" i="4"/>
  <c r="O9" i="4"/>
  <c r="M9" i="4"/>
  <c r="S8" i="4"/>
  <c r="O8" i="4"/>
  <c r="M8" i="4"/>
  <c r="S7" i="4"/>
  <c r="O7" i="4"/>
  <c r="M7" i="4"/>
  <c r="S6" i="4"/>
  <c r="O6" i="4"/>
  <c r="M6" i="4"/>
  <c r="S5" i="4"/>
  <c r="O5" i="4"/>
  <c r="M5" i="4"/>
  <c r="O3" i="4"/>
  <c r="M3" i="4"/>
  <c r="S2" i="4"/>
  <c r="O2" i="4"/>
  <c r="M2" i="4"/>
</calcChain>
</file>

<file path=xl/sharedStrings.xml><?xml version="1.0" encoding="utf-8"?>
<sst xmlns="http://schemas.openxmlformats.org/spreadsheetml/2006/main" count="23511" uniqueCount="5678">
  <si>
    <t># Oficina</t>
  </si>
  <si>
    <t>Cód. Oficina</t>
  </si>
  <si>
    <t>Cód. DANE</t>
  </si>
  <si>
    <t>Cód. DANE Cabecera Municipal</t>
  </si>
  <si>
    <t>Código Postal Oficinas</t>
  </si>
  <si>
    <t>Nombre Oficina</t>
  </si>
  <si>
    <t>Categoría</t>
  </si>
  <si>
    <t>Municipio</t>
  </si>
  <si>
    <t>Departamento</t>
  </si>
  <si>
    <t>Servicios y Operaciones Regional</t>
  </si>
  <si>
    <t>Gerencia Zonal</t>
  </si>
  <si>
    <t>Gerencia Regional</t>
  </si>
  <si>
    <t>Tipo de Horario Vigente</t>
  </si>
  <si>
    <t>Días de apertura</t>
  </si>
  <si>
    <t>Horario Atención</t>
  </si>
  <si>
    <t>Días de cierre</t>
  </si>
  <si>
    <t>Dirección</t>
  </si>
  <si>
    <t>Indicativo</t>
  </si>
  <si>
    <t>Teléfono</t>
  </si>
  <si>
    <t>Extensiones</t>
  </si>
  <si>
    <t>Competencia Bancaria</t>
  </si>
  <si>
    <t>Fax</t>
  </si>
  <si>
    <t>Tipología Comercial</t>
  </si>
  <si>
    <t>3000001</t>
  </si>
  <si>
    <t>ABEJORRAL</t>
  </si>
  <si>
    <t>Cabecera Municipal</t>
  </si>
  <si>
    <t>Abejorral</t>
  </si>
  <si>
    <t>Antioquia</t>
  </si>
  <si>
    <t>MEDELLIN</t>
  </si>
  <si>
    <t>ANTIOQUIA ORIENTE - NORTE</t>
  </si>
  <si>
    <t>ANTIOQUIA</t>
  </si>
  <si>
    <t>A6</t>
  </si>
  <si>
    <t>MARTES A SABADO</t>
  </si>
  <si>
    <t>8:00 AM A 2:00 P.M.</t>
  </si>
  <si>
    <t>DOMINGO Y LUNES</t>
  </si>
  <si>
    <t>Carrera 50 No.49-48/50</t>
  </si>
  <si>
    <t>094</t>
  </si>
  <si>
    <t>8647522 - 8647885 - 8647690 - 8648948 - 8647649</t>
  </si>
  <si>
    <t>4909 - 4108 - 4107</t>
  </si>
  <si>
    <t>SI</t>
  </si>
  <si>
    <t>8647649</t>
  </si>
  <si>
    <t>6013000</t>
  </si>
  <si>
    <t>ABREGO</t>
  </si>
  <si>
    <t>Abrego</t>
  </si>
  <si>
    <t>Norte de Santander</t>
  </si>
  <si>
    <t>BUCARAMANGA</t>
  </si>
  <si>
    <t>OCAÑA - SANTANDERES</t>
  </si>
  <si>
    <t>SANTANDERES</t>
  </si>
  <si>
    <t>B1</t>
  </si>
  <si>
    <t>LUNES A VIERNES</t>
  </si>
  <si>
    <t xml:space="preserve">08:00 AM - 11:30 AM Y DE 02:00 PM - 04:30 PM  </t>
  </si>
  <si>
    <t>SABADO Y DOMINGO</t>
  </si>
  <si>
    <t>Calle 14 N° 5-60</t>
  </si>
  <si>
    <t>097</t>
  </si>
  <si>
    <t>5642424 - 5642592 - 5642094 - 5642628</t>
  </si>
  <si>
    <t>7111 - 7113 - 7114 - 7115 - 7112</t>
  </si>
  <si>
    <t>5642094</t>
  </si>
  <si>
    <t>1002</t>
  </si>
  <si>
    <t>ACACIAS</t>
  </si>
  <si>
    <t>Acacías</t>
  </si>
  <si>
    <t>Meta</t>
  </si>
  <si>
    <t>VILLAVICENCIO</t>
  </si>
  <si>
    <t>META - NORTE</t>
  </si>
  <si>
    <t>BOGOTA</t>
  </si>
  <si>
    <t>Carrera 17 No. 12 - 51</t>
  </si>
  <si>
    <t>098</t>
  </si>
  <si>
    <t>6565740 - 6560340 - 6560231 - 6563013</t>
  </si>
  <si>
    <t>1741 - 1746 - 1743 - 1745 - 1744 - 1740 - 1742</t>
  </si>
  <si>
    <t>6560231</t>
  </si>
  <si>
    <t>3000104</t>
  </si>
  <si>
    <t>ACANDI</t>
  </si>
  <si>
    <t>Acandí</t>
  </si>
  <si>
    <t>Chocó</t>
  </si>
  <si>
    <t>ANTIOQUIA - APARTADÓ</t>
  </si>
  <si>
    <t xml:space="preserve">Calle Ppal.  Calle Las  Flores con Calle CONSISTORIAL
</t>
  </si>
  <si>
    <t>5628171 - 5628008 - 6828229 - 6828020 - 6828171</t>
  </si>
  <si>
    <t>4966 - 4965</t>
  </si>
  <si>
    <t>NO</t>
  </si>
  <si>
    <t>6828020</t>
  </si>
  <si>
    <t>4016000</t>
  </si>
  <si>
    <t>ACEVEDO</t>
  </si>
  <si>
    <t>Acevedo</t>
  </si>
  <si>
    <t>Huila</t>
  </si>
  <si>
    <t>NEIVA</t>
  </si>
  <si>
    <t>HUILA - SUR</t>
  </si>
  <si>
    <t>SUR</t>
  </si>
  <si>
    <t>B2</t>
  </si>
  <si>
    <t>MARTES A VIERNES Y      SÁBADO</t>
  </si>
  <si>
    <t>DE MARTES A VIERNES DE 8:00 - 11:30 AM Y DE 2:00 P.M. A 4:30 P.M.    SABADO DE 8:00 A 2:00 P.M.</t>
  </si>
  <si>
    <t>Carrera 4 No 6 -19/25 Acevedo - Huila</t>
  </si>
  <si>
    <t>8317111 - 8317173 - 3817171 - 8317170</t>
  </si>
  <si>
    <t>8702 - 8703 - 8701 - 8704 - 8700</t>
  </si>
  <si>
    <t>8317170</t>
  </si>
  <si>
    <t>8507012</t>
  </si>
  <si>
    <t>ACHI</t>
  </si>
  <si>
    <t>Achí</t>
  </si>
  <si>
    <t>Bolívar</t>
  </si>
  <si>
    <t>SINCELEJO</t>
  </si>
  <si>
    <t>BOLÍVAR</t>
  </si>
  <si>
    <t>COSTA</t>
  </si>
  <si>
    <t>Carrera 7 No.11-27 Las Delicias Centro</t>
  </si>
  <si>
    <t>095</t>
  </si>
  <si>
    <t>6820316 -6820315</t>
  </si>
  <si>
    <t>5101 - 5100</t>
  </si>
  <si>
    <t>6820315</t>
  </si>
  <si>
    <t>4006090</t>
  </si>
  <si>
    <t>AGRADO</t>
  </si>
  <si>
    <t>Agrado</t>
  </si>
  <si>
    <t>Carrera 4 No 5-16 Parque Central.</t>
  </si>
  <si>
    <t>8322271 - 8322003</t>
  </si>
  <si>
    <t>8909 - 8914 - 8913</t>
  </si>
  <si>
    <t>8322271</t>
  </si>
  <si>
    <t>4107054</t>
  </si>
  <si>
    <t>AGUA DE DIOS</t>
  </si>
  <si>
    <t>Agua De Dios</t>
  </si>
  <si>
    <t>Cundinamarca</t>
  </si>
  <si>
    <t xml:space="preserve">BOGOTA </t>
  </si>
  <si>
    <t>CUNDINAMARCA - OCCIDENTE</t>
  </si>
  <si>
    <t>Carrera 9 No.14-02/08</t>
  </si>
  <si>
    <t>091</t>
  </si>
  <si>
    <t>8342753 - 8343187 - 8342292 - 8345203</t>
  </si>
  <si>
    <t>1214 - 1216 - 1213 - 1215</t>
  </si>
  <si>
    <t>8342753/3187</t>
  </si>
  <si>
    <t>6002</t>
  </si>
  <si>
    <t>AGUACHICA</t>
  </si>
  <si>
    <t>Aguachica</t>
  </si>
  <si>
    <t>Cesar</t>
  </si>
  <si>
    <t>Calle 5 No. 22-33</t>
  </si>
  <si>
    <t>5653799 - 5651088 - 5652506 - 5653764 - 5651346</t>
  </si>
  <si>
    <t>7332 - 7335 - 7345 - 7340 - 7337 - 7341 - 7342 - 7334 - 7343 - 7333 - 7330</t>
  </si>
  <si>
    <t>5651088</t>
  </si>
  <si>
    <t>5002</t>
  </si>
  <si>
    <t>AGUADAS</t>
  </si>
  <si>
    <t>Aguadas</t>
  </si>
  <si>
    <t>Caldas</t>
  </si>
  <si>
    <t xml:space="preserve">MANIZALES </t>
  </si>
  <si>
    <t>CALDAS</t>
  </si>
  <si>
    <t>CAFETERA</t>
  </si>
  <si>
    <t>Calle 7 No. 5-20</t>
  </si>
  <si>
    <t>096</t>
  </si>
  <si>
    <t>8514760-8514560</t>
  </si>
  <si>
    <t>6302 - 6303 - 6304 - 6300</t>
  </si>
  <si>
    <t>8514560</t>
  </si>
  <si>
    <t>856017</t>
  </si>
  <si>
    <t>AGUAZUL</t>
  </si>
  <si>
    <t>Aguazul</t>
  </si>
  <si>
    <t>Casanare</t>
  </si>
  <si>
    <t>TUNJA</t>
  </si>
  <si>
    <t>CASANARE</t>
  </si>
  <si>
    <t>ORIENTE</t>
  </si>
  <si>
    <t>Carrera 18 No 9-31</t>
  </si>
  <si>
    <t>6382039-6383608-6387598</t>
  </si>
  <si>
    <t>5605 - 5606</t>
  </si>
  <si>
    <t>4015096</t>
  </si>
  <si>
    <t>AIPE</t>
  </si>
  <si>
    <t>Aipe</t>
  </si>
  <si>
    <t>HUILA - NORTE</t>
  </si>
  <si>
    <t>Calle 5 CRA 4-12 ESQUINA</t>
  </si>
  <si>
    <t>8389383 - 8389442 - 8389034</t>
  </si>
  <si>
    <t>8917 - 8916 - 8915</t>
  </si>
  <si>
    <t>838-9383</t>
  </si>
  <si>
    <t>4005030</t>
  </si>
  <si>
    <t>ALBANIA</t>
  </si>
  <si>
    <t>Albania</t>
  </si>
  <si>
    <t>Caquetá</t>
  </si>
  <si>
    <t>CAQUETÁ</t>
  </si>
  <si>
    <t>Carrera 4 No. 5 -56 parque Principal - Centro</t>
  </si>
  <si>
    <t>4303048 - 4303049 - 4303085</t>
  </si>
  <si>
    <t>8887 - 8861 - 8886</t>
  </si>
  <si>
    <t>4303085</t>
  </si>
  <si>
    <t>5000097</t>
  </si>
  <si>
    <t>ALCALA</t>
  </si>
  <si>
    <t>Alcalá</t>
  </si>
  <si>
    <t>Valle del Cauca</t>
  </si>
  <si>
    <t>VALLE - NORTE</t>
  </si>
  <si>
    <t>Calle 5 No.9-27</t>
  </si>
  <si>
    <t>092</t>
  </si>
  <si>
    <t>2004382-2004887</t>
  </si>
  <si>
    <t>6490 - 6494 - 6492</t>
  </si>
  <si>
    <t>2004147/4136</t>
  </si>
  <si>
    <t>3000109</t>
  </si>
  <si>
    <t>ALEJANDRIA</t>
  </si>
  <si>
    <t>Alejandría</t>
  </si>
  <si>
    <t>Calle 20 No.19-34/36</t>
  </si>
  <si>
    <t>8660182 - 8660190 - 8660220 - 8660192</t>
  </si>
  <si>
    <t>4349 - 4348</t>
  </si>
  <si>
    <t>8660194</t>
  </si>
  <si>
    <t>4002015</t>
  </si>
  <si>
    <t>ALGECIRAS</t>
  </si>
  <si>
    <t>Algeciras</t>
  </si>
  <si>
    <t>CARRERA 5 N° 6- 59 local 101</t>
  </si>
  <si>
    <t>8382121 - 8382120 - 8382127 - 8382122</t>
  </si>
  <si>
    <t>8712 - 8713 - 8714 - 8715 - 8710</t>
  </si>
  <si>
    <t>8382122</t>
  </si>
  <si>
    <t>7013000</t>
  </si>
  <si>
    <t>ALMAGUER</t>
  </si>
  <si>
    <t>Almaguer</t>
  </si>
  <si>
    <t>Cauca</t>
  </si>
  <si>
    <t>POPAYAN</t>
  </si>
  <si>
    <t>CAUCA - SUR</t>
  </si>
  <si>
    <t>OCCIDENTE</t>
  </si>
  <si>
    <t>Calle 4 No.4-56</t>
  </si>
  <si>
    <t xml:space="preserve">8267642 - 8267641 </t>
  </si>
  <si>
    <t>2372 - 2370</t>
  </si>
  <si>
    <t>8267641/42</t>
  </si>
  <si>
    <t>4017000</t>
  </si>
  <si>
    <t>ALPUJARRA</t>
  </si>
  <si>
    <t>Alpujarra</t>
  </si>
  <si>
    <t>Tolima</t>
  </si>
  <si>
    <t>IBAGUE</t>
  </si>
  <si>
    <t>TOLIMA - SUR</t>
  </si>
  <si>
    <t>Carrera 5 Calle 5 Esquina - fente al Parque Principal "Palacio Municipal"</t>
  </si>
  <si>
    <t>2261120 - 2261004 - 2261123</t>
  </si>
  <si>
    <t>5984 - 5983</t>
  </si>
  <si>
    <t>2261121/1004</t>
  </si>
  <si>
    <t>4006100</t>
  </si>
  <si>
    <t>ALTAMIRA</t>
  </si>
  <si>
    <t>Altamira</t>
  </si>
  <si>
    <t>Calle 4 solar, hoy calle 6 sin nomenclatura</t>
  </si>
  <si>
    <t>8302651 - 8302736 - 8302737</t>
  </si>
  <si>
    <t xml:space="preserve">8918-8919 </t>
  </si>
  <si>
    <t>8302736</t>
  </si>
  <si>
    <t>3000004</t>
  </si>
  <si>
    <t>ALTAMIRA (Corregimiento del municipio de Betulia - Antioquia)</t>
  </si>
  <si>
    <t>Corregimiento</t>
  </si>
  <si>
    <t>Betulia</t>
  </si>
  <si>
    <t>ANTIOQUIA - SUROESTE</t>
  </si>
  <si>
    <t>Calles 10 y 11 No. 10 - 17 Parque Principal Altamira - Betulia</t>
  </si>
  <si>
    <t>8630129 - 8630119 - 8630113 - 8630130</t>
  </si>
  <si>
    <t>4117 - 4118</t>
  </si>
  <si>
    <t>8630129</t>
  </si>
  <si>
    <t>4000112</t>
  </si>
  <si>
    <t>ALVARADO</t>
  </si>
  <si>
    <t>Alvarado</t>
  </si>
  <si>
    <t>TOLIMA - NORTE</t>
  </si>
  <si>
    <t>Calle 3 No 3-18/22/24 Barrio Centro</t>
  </si>
  <si>
    <t>2820517 - 2820217 - 2820127 - 2820519</t>
  </si>
  <si>
    <t>5966 - 5965 - 5967</t>
  </si>
  <si>
    <t>2820517</t>
  </si>
  <si>
    <t>3000110</t>
  </si>
  <si>
    <t>AMAGA</t>
  </si>
  <si>
    <t>Amagá</t>
  </si>
  <si>
    <t>CALLE 50 N° 51 – 15</t>
  </si>
  <si>
    <t>8472171 - 8470359 - 8473108 - 8470225 - 8470296</t>
  </si>
  <si>
    <t>4460 - 4462 - 4463 - 4465 - 4464</t>
  </si>
  <si>
    <t>8472171</t>
  </si>
  <si>
    <t>1015080</t>
  </si>
  <si>
    <t>ANAPOIMA</t>
  </si>
  <si>
    <t>Anapoima</t>
  </si>
  <si>
    <t>Calle 8 No. 2-14</t>
  </si>
  <si>
    <t xml:space="preserve">8990564 - 8993410 - 8990318 - 8990057 </t>
  </si>
  <si>
    <t>1201 - 1202 - 1200</t>
  </si>
  <si>
    <t>8990057</t>
  </si>
  <si>
    <t>7023015</t>
  </si>
  <si>
    <t>ANCUYA</t>
  </si>
  <si>
    <t>Ancuyá</t>
  </si>
  <si>
    <t>Nariño</t>
  </si>
  <si>
    <t>PASTO</t>
  </si>
  <si>
    <t>NARIÑO - CENTRO</t>
  </si>
  <si>
    <t>Calle 2 No.3-59 Palacio Municipal</t>
  </si>
  <si>
    <t>7287579 - 7287582 - 7287580 - 7287584</t>
  </si>
  <si>
    <t>2189 - 2190</t>
  </si>
  <si>
    <t>7287580/82</t>
  </si>
  <si>
    <t>3002450</t>
  </si>
  <si>
    <t>ANDES</t>
  </si>
  <si>
    <t>Andes</t>
  </si>
  <si>
    <t>CARRERA 51 N° 48-40</t>
  </si>
  <si>
    <t>8414867 - 8414333 - 8414066 - 8414869</t>
  </si>
  <si>
    <t>4907 - 6215 - 4908 - 6214</t>
  </si>
  <si>
    <t>8414066</t>
  </si>
  <si>
    <t>3000006</t>
  </si>
  <si>
    <t>ANGELOPOLIS</t>
  </si>
  <si>
    <t>Angelópolis</t>
  </si>
  <si>
    <t>Calle 11 No. 11 - 43/45</t>
  </si>
  <si>
    <t>8421156 - 8421157 - 8421155 - 8421159</t>
  </si>
  <si>
    <t>4109 - 4110</t>
  </si>
  <si>
    <t>8421155</t>
  </si>
  <si>
    <t>3009025</t>
  </si>
  <si>
    <t>ANGOSTURA</t>
  </si>
  <si>
    <t>Angostura</t>
  </si>
  <si>
    <t>ANTIOQUIA - NORTE</t>
  </si>
  <si>
    <t>A1</t>
  </si>
  <si>
    <t>8:00 A.M.  A 3:00 P.M.</t>
  </si>
  <si>
    <t>Calle 11 No.9-38 Palacio Municipal - Primer Piso.</t>
  </si>
  <si>
    <t>8645416 - 8645035 - 8645191 - 8645417</t>
  </si>
  <si>
    <t>4112 - 4111</t>
  </si>
  <si>
    <t>8645416</t>
  </si>
  <si>
    <t>1007082</t>
  </si>
  <si>
    <t>ANOLAIMA</t>
  </si>
  <si>
    <t>Anolaima</t>
  </si>
  <si>
    <t>A2</t>
  </si>
  <si>
    <t>7.00 A.M. A 2:00 PM</t>
  </si>
  <si>
    <t>Carrera 4 No. 4-02</t>
  </si>
  <si>
    <t>8454277 - 8454278 - 8454448</t>
  </si>
  <si>
    <t>1207 - 1208 - 1209</t>
  </si>
  <si>
    <t>8454077</t>
  </si>
  <si>
    <t>3000113</t>
  </si>
  <si>
    <t>ANORI</t>
  </si>
  <si>
    <t>Anorí</t>
  </si>
  <si>
    <t>Cra. 29 Calle 30 Plaza Ppal.</t>
  </si>
  <si>
    <t>8350045 - 8350824 - 8350825</t>
  </si>
  <si>
    <t>4113 - 4114</t>
  </si>
  <si>
    <t>8350824</t>
  </si>
  <si>
    <t>177080</t>
  </si>
  <si>
    <t>ANSERMA</t>
  </si>
  <si>
    <t>Anserma</t>
  </si>
  <si>
    <t>RISARALDA</t>
  </si>
  <si>
    <t>CALLE 7 No. 4-01</t>
  </si>
  <si>
    <t xml:space="preserve">8995000 </t>
  </si>
  <si>
    <t>6543 – 6544 -  6545</t>
  </si>
  <si>
    <t>5000032</t>
  </si>
  <si>
    <t>ANSERMANUEVO</t>
  </si>
  <si>
    <t>Ansermanuevo</t>
  </si>
  <si>
    <t>CRA.4 BIS # 6-93</t>
  </si>
  <si>
    <t>6500 - 6502 - 6504 - 6503 - 6501 - 6505</t>
  </si>
  <si>
    <t>2052315</t>
  </si>
  <si>
    <t>3000114</t>
  </si>
  <si>
    <t>ANZA</t>
  </si>
  <si>
    <t>Anza</t>
  </si>
  <si>
    <t>ANTIOQUIA - OCCIDENTE</t>
  </si>
  <si>
    <t>Calle 10 No.10-24/28  Parque Principal</t>
  </si>
  <si>
    <t>8522066 - 8522073 - 8522203</t>
  </si>
  <si>
    <t>4310 - 4312</t>
  </si>
  <si>
    <t>8522073</t>
  </si>
  <si>
    <t>4000114</t>
  </si>
  <si>
    <t>ANZOATEGUI</t>
  </si>
  <si>
    <t>Anzoátegui</t>
  </si>
  <si>
    <t>Carrera 3 No. 11-60</t>
  </si>
  <si>
    <t>2841175 - 2810095 - 2810139</t>
  </si>
  <si>
    <t>5991 - 5992 - 5993</t>
  </si>
  <si>
    <t>2810138</t>
  </si>
  <si>
    <t>3003460</t>
  </si>
  <si>
    <t>APARTADO</t>
  </si>
  <si>
    <t>Apartadó</t>
  </si>
  <si>
    <t xml:space="preserve">CRA.100 No.96-18       </t>
  </si>
  <si>
    <t>8281253 - 8287800 - 8281893 - 8280479 - 8283705</t>
  </si>
  <si>
    <t>4491 - 4490 - 4484 - 4486 - 4485 - 4487 - 4488 - 4489 - 4482 - 4480 - 4483</t>
  </si>
  <si>
    <t>8281253</t>
  </si>
  <si>
    <t>5000124</t>
  </si>
  <si>
    <t>APIA</t>
  </si>
  <si>
    <t>Apía</t>
  </si>
  <si>
    <t>Risaralda</t>
  </si>
  <si>
    <t>CRA 8 No 7 -44 / 66</t>
  </si>
  <si>
    <t>3609312-3609053</t>
  </si>
  <si>
    <t>6177 - 6176 - 6178 - 6175 - 6174</t>
  </si>
  <si>
    <t>3609013</t>
  </si>
  <si>
    <t>4107056</t>
  </si>
  <si>
    <t>APULO</t>
  </si>
  <si>
    <t>Apulo</t>
  </si>
  <si>
    <t>Carrera 4 No. 11-65 Avenida Colombia Barrio Centro</t>
  </si>
  <si>
    <t>8458836 - 8397190 - 8397070 - 8458445</t>
  </si>
  <si>
    <t>1210 - 1211 - 1212</t>
  </si>
  <si>
    <t>8397070</t>
  </si>
  <si>
    <t>1028120</t>
  </si>
  <si>
    <t>AQUITANIA</t>
  </si>
  <si>
    <t>Aquitania</t>
  </si>
  <si>
    <t>Boyacá</t>
  </si>
  <si>
    <t>BOYACÁ - DUITAMA</t>
  </si>
  <si>
    <t>Calle 7 No.6-34</t>
  </si>
  <si>
    <t>7794754 - 7794096 - 7794121 - 7794045</t>
  </si>
  <si>
    <t>8401 - 8402 - 8403 - 8400</t>
  </si>
  <si>
    <t>7794121</t>
  </si>
  <si>
    <t>8902085</t>
  </si>
  <si>
    <t>ARACATACA</t>
  </si>
  <si>
    <t>Aracataca</t>
  </si>
  <si>
    <t>Magdalena</t>
  </si>
  <si>
    <t xml:space="preserve">VALLEDUPAR </t>
  </si>
  <si>
    <t>MAGDALENA</t>
  </si>
  <si>
    <t>CALLE  6  Nº. 2-76     Carrera 3 No. 6-06</t>
  </si>
  <si>
    <t xml:space="preserve"> 4271501 - 4271449 - 4271529</t>
  </si>
  <si>
    <t>5611 - 5612 - 5613 - 5614 - 5610</t>
  </si>
  <si>
    <t>4256529</t>
  </si>
  <si>
    <t>5000077</t>
  </si>
  <si>
    <t>ARANZAZU</t>
  </si>
  <si>
    <t>Aranzazu</t>
  </si>
  <si>
    <t>CRA 6 No 6 - 27</t>
  </si>
  <si>
    <t>8510038-8510398</t>
  </si>
  <si>
    <t>6144 - 6143 - 6142</t>
  </si>
  <si>
    <t>8609013</t>
  </si>
  <si>
    <t>6216000</t>
  </si>
  <si>
    <t>ARATOCA</t>
  </si>
  <si>
    <t>Aratoca</t>
  </si>
  <si>
    <t>Santander</t>
  </si>
  <si>
    <t>SAN GIL - SANTANDERES</t>
  </si>
  <si>
    <t>CRA. 4 N° 4-56</t>
  </si>
  <si>
    <t>7266780 - 7266511</t>
  </si>
  <si>
    <t>7158 - 7159</t>
  </si>
  <si>
    <t>7266511</t>
  </si>
  <si>
    <t>5000001</t>
  </si>
  <si>
    <t>ARAUCA</t>
  </si>
  <si>
    <t>Arauca</t>
  </si>
  <si>
    <t>Calle 20 N. 20-05</t>
  </si>
  <si>
    <t xml:space="preserve">8855831 - 8857250 - 8855701 - 8857249 - 8852280 - 8853369 - 8852438 </t>
  </si>
  <si>
    <t>1853 - 1314 - 1852 - 1850 - 1850 - 1851 - 1856 - 1854</t>
  </si>
  <si>
    <t>8852438 -8857249</t>
  </si>
  <si>
    <t>6003</t>
  </si>
  <si>
    <t>ARAUCA ( Corregimiento del municipio de Palestina - Caldas)</t>
  </si>
  <si>
    <t>Palestina</t>
  </si>
  <si>
    <t xml:space="preserve">CRA 4 No 6A - 31 </t>
  </si>
  <si>
    <t>6138 - 6139</t>
  </si>
  <si>
    <t>8713556</t>
  </si>
  <si>
    <t>6003000</t>
  </si>
  <si>
    <t>ARAUQUITA</t>
  </si>
  <si>
    <t>Arauquita</t>
  </si>
  <si>
    <t>CALLE 3 No. 4-48</t>
  </si>
  <si>
    <t>8836210 - 8836209 - 8836043</t>
  </si>
  <si>
    <t>1862 - 1864 - 1860 - 1863</t>
  </si>
  <si>
    <t>8836043</t>
  </si>
  <si>
    <t>1008065</t>
  </si>
  <si>
    <t>ARBELAEZ</t>
  </si>
  <si>
    <t>Arbeláez</t>
  </si>
  <si>
    <t>CUNDINAMARCA - SUR</t>
  </si>
  <si>
    <t>Calle 8 No.7-08/10</t>
  </si>
  <si>
    <t>8686318 - 8680270 - 8686040</t>
  </si>
  <si>
    <t>1219 - 1220</t>
  </si>
  <si>
    <t>8686318</t>
  </si>
  <si>
    <t>6007122</t>
  </si>
  <si>
    <t>ARBOLEDAS</t>
  </si>
  <si>
    <t>Arboledas</t>
  </si>
  <si>
    <t xml:space="preserve">CUCUTA </t>
  </si>
  <si>
    <t>CÚCUTA - SANTANDERES</t>
  </si>
  <si>
    <t xml:space="preserve">Calle 4 N° 5-50 </t>
  </si>
  <si>
    <t>7117 - 7116</t>
  </si>
  <si>
    <t>5669181</t>
  </si>
  <si>
    <t>3003075</t>
  </si>
  <si>
    <t>ARBOLETES</t>
  </si>
  <si>
    <t>Arboletes</t>
  </si>
  <si>
    <t>MONTERIA</t>
  </si>
  <si>
    <t>CÓRDOBA</t>
  </si>
  <si>
    <t xml:space="preserve">CaLLE 29 No. 31 - 10 - Calle 31 No. 28 -06 Centro </t>
  </si>
  <si>
    <t>8200089 - 8200165 - 8200264 - 8200266</t>
  </si>
  <si>
    <t>4324 - 4323 - 4321 - 4320 - 4322</t>
  </si>
  <si>
    <t>8200165</t>
  </si>
  <si>
    <t>1029000</t>
  </si>
  <si>
    <t>ARCABUCO</t>
  </si>
  <si>
    <t>Arcabuco</t>
  </si>
  <si>
    <t>BOYACÁ - TUNJA</t>
  </si>
  <si>
    <t>Cra.6 No.4-09</t>
  </si>
  <si>
    <t xml:space="preserve">7360011 - 7360253 </t>
  </si>
  <si>
    <t>8263 - 8264</t>
  </si>
  <si>
    <t>7360253</t>
  </si>
  <si>
    <t>3000010</t>
  </si>
  <si>
    <t>ARGELIA</t>
  </si>
  <si>
    <t>Argelia</t>
  </si>
  <si>
    <t>Calle 30 No. 30-07/09</t>
  </si>
  <si>
    <t>8650321 - 8650021 - 8650146</t>
  </si>
  <si>
    <t>4115 - 4116</t>
  </si>
  <si>
    <t>8650021</t>
  </si>
  <si>
    <t>7004005</t>
  </si>
  <si>
    <t>Calle 3 No. 3-13/19/25 Frente al Parque Principal</t>
  </si>
  <si>
    <t>CeluFija. 3107626665</t>
  </si>
  <si>
    <t>2155 - 2156</t>
  </si>
  <si>
    <t>8399037</t>
  </si>
  <si>
    <t>8103000</t>
  </si>
  <si>
    <t>ARJONA</t>
  </si>
  <si>
    <t>Arjona</t>
  </si>
  <si>
    <t>Carrera 41 No. 44 -89 Calle del Coco</t>
  </si>
  <si>
    <t>6294172 - 6294170 - 6294171 - 6284119</t>
  </si>
  <si>
    <t>5321 - 5324 - 5320 - 5322 - 5323</t>
  </si>
  <si>
    <t>5004510</t>
  </si>
  <si>
    <t>ARMENIA</t>
  </si>
  <si>
    <t>Armenia</t>
  </si>
  <si>
    <t>Calle 10 No.8-04</t>
  </si>
  <si>
    <t>8559378 - 8559023 - 8559379</t>
  </si>
  <si>
    <t>4133 - 4132</t>
  </si>
  <si>
    <t>8559023</t>
  </si>
  <si>
    <t>3000011</t>
  </si>
  <si>
    <t>Quindio</t>
  </si>
  <si>
    <t>QUINDIO</t>
  </si>
  <si>
    <t>CARRERA 13 No.17/47/59 Centro Comercial La 13</t>
  </si>
  <si>
    <t>7417076-7417081</t>
  </si>
  <si>
    <t>6158 - 6381 - 6382 - 6380 - 6390 - 6383 - 6384 - 6385 - 6386 - 6387 - 6388 - 6389 - 6392 - 6393</t>
  </si>
  <si>
    <t>417023/7079</t>
  </si>
  <si>
    <t>8001000</t>
  </si>
  <si>
    <t>ASTREA</t>
  </si>
  <si>
    <t>Astrea</t>
  </si>
  <si>
    <t>CESAR - NORTE</t>
  </si>
  <si>
    <t>CALLE   7   Nº.  3-03</t>
  </si>
  <si>
    <t>5260165 - 5260220 - 5260319</t>
  </si>
  <si>
    <t>5126 - 5125</t>
  </si>
  <si>
    <t>5260338/0165</t>
  </si>
  <si>
    <t>4003035</t>
  </si>
  <si>
    <t>ATACO</t>
  </si>
  <si>
    <t>Ataco</t>
  </si>
  <si>
    <t>CRA.5 No.8-07      Cra. 5-7-17</t>
  </si>
  <si>
    <t>2240465 - 2240164 - 2240016 - 2240018</t>
  </si>
  <si>
    <t>8844 - 6248 - 8839</t>
  </si>
  <si>
    <t>8305000</t>
  </si>
  <si>
    <t>AYAPEL</t>
  </si>
  <si>
    <t>Ayapel</t>
  </si>
  <si>
    <t>Córdoba</t>
  </si>
  <si>
    <t>ANTIOQUIA CAUCASIA - NORTE</t>
  </si>
  <si>
    <t>Calle 8 A No.1 - 48 - Centro Comercial Bulevar - Ayapel - Córdoba</t>
  </si>
  <si>
    <t>7724175 - 7705245 - 7705896 - 7705246</t>
  </si>
  <si>
    <t>4833 - 4834 - 4830 - 4832</t>
  </si>
  <si>
    <t>7705896</t>
  </si>
  <si>
    <t>3000012</t>
  </si>
  <si>
    <t>BAHIA SOLANO</t>
  </si>
  <si>
    <t>Bahía Solano</t>
  </si>
  <si>
    <t xml:space="preserve">Cra.3A No.2-10 </t>
  </si>
  <si>
    <t>6827072 - 6827522 - 6827523 - 6827108 - 6827524</t>
  </si>
  <si>
    <t>4992 - 4990</t>
  </si>
  <si>
    <t>6827523</t>
  </si>
  <si>
    <t>5000050</t>
  </si>
  <si>
    <t>BALBOA</t>
  </si>
  <si>
    <t>Balboa</t>
  </si>
  <si>
    <t>CARRERA 8 No 7 - 45</t>
  </si>
  <si>
    <t>6168 - 6169</t>
  </si>
  <si>
    <t>3688120</t>
  </si>
  <si>
    <t>7004329</t>
  </si>
  <si>
    <t>Calle 5 No. 2-32</t>
  </si>
  <si>
    <t>8267641 - 8265357</t>
  </si>
  <si>
    <t>2321 - 2322</t>
  </si>
  <si>
    <t>8265554</t>
  </si>
  <si>
    <t>8000104</t>
  </si>
  <si>
    <t>BARANOA</t>
  </si>
  <si>
    <t>Baranoa</t>
  </si>
  <si>
    <t>Atlántico</t>
  </si>
  <si>
    <t>BARRANQUILLA</t>
  </si>
  <si>
    <t>ATLÁNTICO</t>
  </si>
  <si>
    <t>Carrera 19  Nº.  16-52   Plaza de Baranoa</t>
  </si>
  <si>
    <t>8789225 - 8788036 - 8788178</t>
  </si>
  <si>
    <t>5401 - 5402 - 5403 - 5404 - 5405 - 5400</t>
  </si>
  <si>
    <t>8788036</t>
  </si>
  <si>
    <t>4015098</t>
  </si>
  <si>
    <t>BARAYA</t>
  </si>
  <si>
    <t>Baraya</t>
  </si>
  <si>
    <t>Calle 2C No.6-64</t>
  </si>
  <si>
    <t>8788507 - 878 85 03</t>
  </si>
  <si>
    <t>8937 - 8938 - 8939</t>
  </si>
  <si>
    <t>8788503</t>
  </si>
  <si>
    <t>7022060</t>
  </si>
  <si>
    <t>BARBACOAS</t>
  </si>
  <si>
    <t>Barbacoas</t>
  </si>
  <si>
    <t>NARIÑO - SUR</t>
  </si>
  <si>
    <t>Cra. 8 No. 4-36/70 Paso Grande - Calle Tomas Cipriano de Mosquera</t>
  </si>
  <si>
    <t>7468023 - 7468418 - 7468019 - 7468420</t>
  </si>
  <si>
    <t>2473 - 2470</t>
  </si>
  <si>
    <t>6104450</t>
  </si>
  <si>
    <t>BARBOSA</t>
  </si>
  <si>
    <t>Barbosa</t>
  </si>
  <si>
    <t>BOYACÁ - MONIQUIRA</t>
  </si>
  <si>
    <t>CALLE 8 N° 8 – 22</t>
  </si>
  <si>
    <t>7486756 - 7486152 - 7485789 - 7486260 - 7486219 - 7485069</t>
  </si>
  <si>
    <t>8671 - 8675 - 8673 - 8674 - 8670 - 8672</t>
  </si>
  <si>
    <t>7486756</t>
  </si>
  <si>
    <t>5000023</t>
  </si>
  <si>
    <t>BARCELONA (Corregimiento del municipio de Calarcá - Quindio )</t>
  </si>
  <si>
    <t>Calarca</t>
  </si>
  <si>
    <t>CRA 11 CALLE 11  Esquina</t>
  </si>
  <si>
    <t>6157 - 6159</t>
  </si>
  <si>
    <t>7656054</t>
  </si>
  <si>
    <t>6216090</t>
  </si>
  <si>
    <t>BARICHARA</t>
  </si>
  <si>
    <t>Barichara</t>
  </si>
  <si>
    <t>CALLE 5 N° 6 - 35</t>
  </si>
  <si>
    <t>7267033 - 7267444</t>
  </si>
  <si>
    <t>7684 - 7683 - 7682</t>
  </si>
  <si>
    <t>7267444</t>
  </si>
  <si>
    <t>6005450</t>
  </si>
  <si>
    <t>BARRANCABERMEJA</t>
  </si>
  <si>
    <t>Barrancabermeja</t>
  </si>
  <si>
    <t>BARRANCABERMEJA - SANTANDERES</t>
  </si>
  <si>
    <t xml:space="preserve">LUNES A VIERNES </t>
  </si>
  <si>
    <t>CALLE 49 N° 5-03 Sector Comercial</t>
  </si>
  <si>
    <t>6229003 - 6214925 - 6214577 - 6223215 - 6112448 - 6201047 - 6223288 - 6214924 - 6114860 - 6214435 - 6214578 - 6224930</t>
  </si>
  <si>
    <t>7548 - 7541 - 7544 - 7545 - 7540 - 7556 - 7542 - 7554 - 7547 - 7549 - 7543</t>
  </si>
  <si>
    <t>6213288</t>
  </si>
  <si>
    <t>8888470</t>
  </si>
  <si>
    <t>BARRANQUILLA ( PRINCIPAL )</t>
  </si>
  <si>
    <t>Barranquilla</t>
  </si>
  <si>
    <t>Carrera 46 No.45-50</t>
  </si>
  <si>
    <t xml:space="preserve">3411133 - 3511348 - 3411134 - 3406532 </t>
  </si>
  <si>
    <t>5375 - 5370 - 5380 - 5383 - 5379 - 5377 - 5374 - 5384 - 5378 - 5367 - 5371 - 5361 - 5373 - 5362 - 5368 - 5372 - 5363 - 5369</t>
  </si>
  <si>
    <t>3706060 EXT 102/103</t>
  </si>
  <si>
    <t>8888525</t>
  </si>
  <si>
    <t>BARRANQUILLA PRADO</t>
  </si>
  <si>
    <t>calle 77B No 59-61 Edificio Torre 2 Centro empresarial las américas, Local comercial 104</t>
  </si>
  <si>
    <t xml:space="preserve">3569115 - 3568575 - 3568842 </t>
  </si>
  <si>
    <t>5391 - 5394 - 5390 - 5392</t>
  </si>
  <si>
    <t>8684759/3684972</t>
  </si>
  <si>
    <t>8709074</t>
  </si>
  <si>
    <t>BECERRIL</t>
  </si>
  <si>
    <t>Becerril</t>
  </si>
  <si>
    <t>Carrera 7 Calle 10 esquina. Barrio Palmaritos Nuevo Palacio Municipal</t>
  </si>
  <si>
    <t>5768165  - 5768171 - 5768163 - 5768494</t>
  </si>
  <si>
    <t>5127 - 5128</t>
  </si>
  <si>
    <t>5768165</t>
  </si>
  <si>
    <t>5000126</t>
  </si>
  <si>
    <t>BELALCAZAR</t>
  </si>
  <si>
    <t>Belalcázar</t>
  </si>
  <si>
    <t>Carrera 5 No. 14 - 24</t>
  </si>
  <si>
    <t>CeluFija. 3148144226</t>
  </si>
  <si>
    <t>6121 - 6120</t>
  </si>
  <si>
    <t>8601041</t>
  </si>
  <si>
    <t>1006000</t>
  </si>
  <si>
    <t>BELEN</t>
  </si>
  <si>
    <t>Belén</t>
  </si>
  <si>
    <t>NARIÑO - NORTE</t>
  </si>
  <si>
    <t>Carrera 3 N° 3 -77</t>
  </si>
  <si>
    <t>7440213 - 7440771</t>
  </si>
  <si>
    <t>2930 - 2928</t>
  </si>
  <si>
    <t>7440771</t>
  </si>
  <si>
    <t>7008005</t>
  </si>
  <si>
    <t>Cra.5 No.6-11</t>
  </si>
  <si>
    <t>7870095 - 7870189 - 7870223</t>
  </si>
  <si>
    <t>8411 - 8414 - 8416 - 8417 - 8419 - 8413</t>
  </si>
  <si>
    <t>7870223</t>
  </si>
  <si>
    <t>4005040</t>
  </si>
  <si>
    <t>BELEN DE LOS ANDAQUIES</t>
  </si>
  <si>
    <t>Belén De Los Andaquíes</t>
  </si>
  <si>
    <t xml:space="preserve">Carrera 4 No. 4-42 </t>
  </si>
  <si>
    <t>4316180 - 4316203 - 4316190 - 4644076 - 4644077</t>
  </si>
  <si>
    <t>6258 - 8889</t>
  </si>
  <si>
    <t>4316203</t>
  </si>
  <si>
    <t>664040</t>
  </si>
  <si>
    <t>BELEN DE UMBRIA</t>
  </si>
  <si>
    <t>Belén de Umbria</t>
  </si>
  <si>
    <t>8:00 A.M  - 2:00 PM</t>
  </si>
  <si>
    <t>Carrera 11 # 6 -25</t>
  </si>
  <si>
    <t>3527573-3527857</t>
  </si>
  <si>
    <t>4987 - 4988</t>
  </si>
  <si>
    <t>3333561</t>
  </si>
  <si>
    <t>BELLO</t>
  </si>
  <si>
    <t>Bello</t>
  </si>
  <si>
    <t>ANTIOQUIA - METROPOLITANA</t>
  </si>
  <si>
    <t xml:space="preserve">Carrera 51 No. 51-47
</t>
  </si>
  <si>
    <t>4512385 - 4567190 - 4567192 - 4665686 - 2750792</t>
  </si>
  <si>
    <t>4474 - 4473 - 4475 - 4470 - 4472</t>
  </si>
  <si>
    <t>7008010</t>
  </si>
  <si>
    <t>BERRUECOS</t>
  </si>
  <si>
    <t>Arboleda</t>
  </si>
  <si>
    <t>Calle Principal - Barrio Fátima</t>
  </si>
  <si>
    <t>7265809 - 7265806 - 7265809 - 8180355</t>
  </si>
  <si>
    <t>2974 - 2973</t>
  </si>
  <si>
    <t>7265809</t>
  </si>
  <si>
    <t>3000203</t>
  </si>
  <si>
    <t>BETANIA</t>
  </si>
  <si>
    <t>Betania</t>
  </si>
  <si>
    <t>Cra.21 No.20-03</t>
  </si>
  <si>
    <t>8435054 - 8435331 - 8435355 - 8435219</t>
  </si>
  <si>
    <t>4124 - 4122 - 4123</t>
  </si>
  <si>
    <t>8435219</t>
  </si>
  <si>
    <t>6000016</t>
  </si>
  <si>
    <t>BETULIA</t>
  </si>
  <si>
    <t>BUCARAMANGA - SANTANDERES</t>
  </si>
  <si>
    <t>Calle 6 N° 5-15</t>
  </si>
  <si>
    <t>6259272 - 6259252 - 6259207</t>
  </si>
  <si>
    <t>7161 - 7160</t>
  </si>
  <si>
    <t>6259252</t>
  </si>
  <si>
    <t>1027076</t>
  </si>
  <si>
    <t>BOAVITA</t>
  </si>
  <si>
    <t>Boavita</t>
  </si>
  <si>
    <t>BOYACÁ - SOATÁ</t>
  </si>
  <si>
    <t>Cra.7 Calle 5 Local 107 Edificio del Gobierno Municipal</t>
  </si>
  <si>
    <t>7885411 - 7885229</t>
  </si>
  <si>
    <t>8265 - 6291</t>
  </si>
  <si>
    <t>7885229</t>
  </si>
  <si>
    <t>7000000</t>
  </si>
  <si>
    <t>BOCAS DE SATINGA</t>
  </si>
  <si>
    <t>Olaya Herrera</t>
  </si>
  <si>
    <t>CALI</t>
  </si>
  <si>
    <t>REGIÓN PACIFICA OCCIDENTE</t>
  </si>
  <si>
    <t>Calle las  Flores - Casco Urbano Olaya Herrera Bocas de Satinga - Nariño</t>
  </si>
  <si>
    <t>7467143 - 7467114</t>
  </si>
  <si>
    <t>2948 - 2947</t>
  </si>
  <si>
    <t>6007124</t>
  </si>
  <si>
    <t>BOCHALEMA</t>
  </si>
  <si>
    <t>Bochalema</t>
  </si>
  <si>
    <t>CRA. 4 N° 2-66</t>
  </si>
  <si>
    <t>5863509 - 5863024 - 5863050</t>
  </si>
  <si>
    <t>7692 - 7690</t>
  </si>
  <si>
    <t>5863050</t>
  </si>
  <si>
    <t>1111465</t>
  </si>
  <si>
    <t>BOGOTA - AVENIDA CHILE</t>
  </si>
  <si>
    <t>Bogotá, D.C.</t>
  </si>
  <si>
    <t>Bogotá D.C</t>
  </si>
  <si>
    <t>BOGOTÁ</t>
  </si>
  <si>
    <t>A4</t>
  </si>
  <si>
    <t>9:00 A.M. A 4:00 P.M.</t>
  </si>
  <si>
    <t>Call 72 No. 10 - 51</t>
  </si>
  <si>
    <t>1416 - 1412 - 1415 - 1414 - 1419 - 1413 - 1410</t>
  </si>
  <si>
    <t>2103762</t>
  </si>
  <si>
    <t>1111766</t>
  </si>
  <si>
    <t>BOGOTA - AVENIDA JIMENEZ</t>
  </si>
  <si>
    <t>Calle 15 No.8-32</t>
  </si>
  <si>
    <t>3400 - 3401-3402-3408-9736</t>
  </si>
  <si>
    <t>5945632/5627/5630</t>
  </si>
  <si>
    <t>1111533</t>
  </si>
  <si>
    <t>BOGOTA - BARRIO RESTREPO</t>
  </si>
  <si>
    <t>Cra.18 No.15-31/37/ 38 sur</t>
  </si>
  <si>
    <t>3734443 - 3723809 - 3723810 - 3734806 - 3734810 - 3734459</t>
  </si>
  <si>
    <t>1376 - 1375 - 1378 - 1377 - 1379 - 1374 - 1380 - 1372 - 1370 - 1373</t>
  </si>
  <si>
    <t>3615781</t>
  </si>
  <si>
    <t>1111459</t>
  </si>
  <si>
    <t>BOGOTÀ - CALLE CIEN</t>
  </si>
  <si>
    <t>Calle 100 No.17 A - 11 edif. Tundanza</t>
  </si>
  <si>
    <t>2367728 - 6347858 - 6347857 - 2367715 - 6163629 - 2367788</t>
  </si>
  <si>
    <t>1352 - 1350 - 1354 - 1353 - 13521 - 1355</t>
  </si>
  <si>
    <t>2367788</t>
  </si>
  <si>
    <t>1111594</t>
  </si>
  <si>
    <t>BOGOTA - CAN</t>
  </si>
  <si>
    <t xml:space="preserve">CALLE 44 No 54 - 82
</t>
  </si>
  <si>
    <t>2220759 - 2213107 - 2220760</t>
  </si>
  <si>
    <t>1313 - 1318 - 1316 - 1310 - 1312 - 1315 - 1339</t>
  </si>
  <si>
    <t>2213107 -</t>
  </si>
  <si>
    <t>1111638</t>
  </si>
  <si>
    <t>BOGOTA - CODABAS</t>
  </si>
  <si>
    <t>Cra. 7a No. 180-71/75 módulo 1 local 29</t>
  </si>
  <si>
    <t>6744102 - 6748471 - 6748448 - 6748482 - 6748492</t>
  </si>
  <si>
    <t>1330 - 1332</t>
  </si>
  <si>
    <t>6744102</t>
  </si>
  <si>
    <t>1111607</t>
  </si>
  <si>
    <t>BOGOTA - CORABASTOS</t>
  </si>
  <si>
    <t>B5</t>
  </si>
  <si>
    <t>LUNES A VIERNES Y SABADO</t>
  </si>
  <si>
    <t>DE LUNES A VIERNES DE 7:00 A.M. A 3:30 PM Y SABADO 8:00 A.M. A 1 P.M.</t>
  </si>
  <si>
    <t>DOMINGO</t>
  </si>
  <si>
    <t xml:space="preserve">Cra. 86 No. 24 A 19 Sur Local D </t>
  </si>
  <si>
    <t>2644160 - 2644180 -  2644220  - 4569351 - 2644140</t>
  </si>
  <si>
    <t>1323 - 1324 - 1325 - 1326 - 1321 - 1320 - 1322</t>
  </si>
  <si>
    <t>2644140</t>
  </si>
  <si>
    <t>1111597</t>
  </si>
  <si>
    <t>BOGOTA - GOBERNACION DE CUND.</t>
  </si>
  <si>
    <t xml:space="preserve">CALLE 26 No.47-73 Edif.Gobernación de Cund. </t>
  </si>
  <si>
    <t>3157521 - 3157523 - 7491088 - 7491089</t>
  </si>
  <si>
    <t>1700 - 1703 - 1704 - 1702</t>
  </si>
  <si>
    <t>3157521</t>
  </si>
  <si>
    <t>BOGOTA - PALOQUEMAO</t>
  </si>
  <si>
    <t>Avenida Calle 19 N° 25 - 04</t>
  </si>
  <si>
    <t>5945555</t>
  </si>
  <si>
    <t>1362 - 1364 - 1361</t>
  </si>
  <si>
    <t>3</t>
  </si>
  <si>
    <t>1111585</t>
  </si>
  <si>
    <t>BOGOTA - PUENTE ARANDA</t>
  </si>
  <si>
    <t>Calle 13 No. 60 - 60</t>
  </si>
  <si>
    <t xml:space="preserve"> 4146209 - 4146219 - 4146230 - 4146281 - 4146209</t>
  </si>
  <si>
    <t>1423 - 1426 - 1422 - 1420 - 1424</t>
  </si>
  <si>
    <t>4146263</t>
  </si>
  <si>
    <t>1111528</t>
  </si>
  <si>
    <t>BOGOTA - USME</t>
  </si>
  <si>
    <t xml:space="preserve">CALLE 137 B SUR No. 2 A -64 </t>
  </si>
  <si>
    <t>7678860 - 7660348 - 7660685 - 7660696</t>
  </si>
  <si>
    <t>1441 - 1442 - 1444 - 1443 - 1440</t>
  </si>
  <si>
    <t>7660084</t>
  </si>
  <si>
    <t>1111478</t>
  </si>
  <si>
    <t>BOGOTA CENTRO DE PAGOS, RECAUDOS Y DEPOSITOS JUDICIALES CHAPINERO</t>
  </si>
  <si>
    <t>A3</t>
  </si>
  <si>
    <t>8:00 AM A 3:30 P.M.</t>
  </si>
  <si>
    <t>Carrera 13 No.63-75/71</t>
  </si>
  <si>
    <t>2555930 - 3103492 - 3103694 - 3103470 - 3104645 - 3104695 - 3104693</t>
  </si>
  <si>
    <t>3000130</t>
  </si>
  <si>
    <t>BOLIVAR</t>
  </si>
  <si>
    <t>Ciudad Bolívar</t>
  </si>
  <si>
    <t>Carrera 51 N° 48-25</t>
  </si>
  <si>
    <t>8412162 - 8412191 - 8413680 - 8411159 - 8411044</t>
  </si>
  <si>
    <t>8681 - 8682 - 8680</t>
  </si>
  <si>
    <t>8411042</t>
  </si>
  <si>
    <t>7016010</t>
  </si>
  <si>
    <t>Calle 5 No.3 -61</t>
  </si>
  <si>
    <t>6189 - 6190</t>
  </si>
  <si>
    <t>2224122</t>
  </si>
  <si>
    <t>7004010</t>
  </si>
  <si>
    <t>Crrera 5 No.5-21</t>
  </si>
  <si>
    <t>8273300 - 8272070 - 8272573 - 8267641</t>
  </si>
  <si>
    <t>2332 - 2333 - 2334 - 2331 - 2330</t>
  </si>
  <si>
    <t>8272270</t>
  </si>
  <si>
    <t>6420015</t>
  </si>
  <si>
    <t>CRA. 3 N° 9-64</t>
  </si>
  <si>
    <t>7569041 - 7569003 - 7569011</t>
  </si>
  <si>
    <t>4446 - 4443 - 4444 - 4442</t>
  </si>
  <si>
    <t>7569041</t>
  </si>
  <si>
    <t>5000056</t>
  </si>
  <si>
    <t>BOLIVIA (Corregimiento de l municipio de Pensilvania - Caldas)</t>
  </si>
  <si>
    <t>Pensilvania</t>
  </si>
  <si>
    <t xml:space="preserve">PLAZA PRINCIPAL - ESQUINA </t>
  </si>
  <si>
    <t>8565140-8565168</t>
  </si>
  <si>
    <t>6124 - 6126 - 6125 - 6122 - 6123</t>
  </si>
  <si>
    <t>8709015</t>
  </si>
  <si>
    <t>BOSCONIA</t>
  </si>
  <si>
    <t>Bosconia</t>
  </si>
  <si>
    <t>CALLE 18  Nº.19-67</t>
  </si>
  <si>
    <t>5779005 - 5778191 - 5779267  - 5779089 - 5778141</t>
  </si>
  <si>
    <t>5480 - 5482 - 5483 - 5484</t>
  </si>
  <si>
    <t>417048</t>
  </si>
  <si>
    <t>BRUSELAS (Corregimiento de Pitalito - Huila)</t>
  </si>
  <si>
    <t>Pitalito</t>
  </si>
  <si>
    <t>Calle 5 N° 3 - 36</t>
  </si>
  <si>
    <t>CeluFija: 3183591373</t>
  </si>
  <si>
    <t>2830 - 2831 - 2832</t>
  </si>
  <si>
    <t>6666455</t>
  </si>
  <si>
    <t>Bucaramanga</t>
  </si>
  <si>
    <t>CALLE 35 No.17-30/34</t>
  </si>
  <si>
    <t>6802299 - 6802009 - 6421818 - 6704371 - 6707005 - 6304411 - 6427434 - 6330852</t>
  </si>
  <si>
    <t>6753 - 7012 - 7070 - 7202 - 7081 - 7089 - 7226 - 7011 - 7101 - 7062 - 7049 - 7060 - 7067 - 7023 - 7008 - 7013 - 7016 - 7002 - 7005 - 7229 - 7295 - 7047 - 7036 - 7043 - 7033 - 7104 - 7052 - 7073 - 7020 - 7050 - 7220 - 7094 - 7207 - 7072 - 7204 - 7027 - 7031 - 7076 - 7004 - 7058 - 7212 - 7092 - 3236 - 7201 - 7079 - 7085 - 7223 - 7046 - 7003 - 7017 - 7090 - 7001 - 7095 - 7007 - 7066 - 7019 - 7082 - 7203 - 7032 - 7014 - 7217 - 7071 - 7098 - 7042 - 7059 - 7040 - 7221 - 7214 - 7021 - 7053 - 7018 - 7093 - 7068 - 7218 - 7051 - 7026 - 7074 - 7056 - 7048 - 7222 - 7099 - 7083 - 7025 - 7024 - 7195 - 7015 - 7194 - 7035 - 7210 - 7022 - 7205 - 7064 - 7063 - 7219 - 7054 - 7061 - 7057 - 7209 - 8309 - 7055 - 7086 - 7103 - 7102 - 7010 - 95054 - 7084 - 7041 - 7088 - 7009 - 7091 - 7039 - 7006 - 7069 - 7206 - 7045 - 7208 - 7075</t>
  </si>
  <si>
    <t>6425479 - 6521906</t>
  </si>
  <si>
    <t>7102450</t>
  </si>
  <si>
    <t>BUENAVENTURA</t>
  </si>
  <si>
    <t>Buenaventura</t>
  </si>
  <si>
    <t>Calle 1 Carrera 2 Esquina, Barrio Centro - Sector Isla (Calle 1 No. 2-51/2-59)</t>
  </si>
  <si>
    <t>2419004 - 2426306 - 2422070 - 2411833 - 2423674</t>
  </si>
  <si>
    <t>2686 - 2683 - 2681 - 2680 - 2682 - 2684</t>
  </si>
  <si>
    <t>8406122</t>
  </si>
  <si>
    <t>BUENAVISTA</t>
  </si>
  <si>
    <t>Buenavista</t>
  </si>
  <si>
    <t>Carrera 12 N° 9 - 26</t>
  </si>
  <si>
    <t>7712221 - 7722609 - 7712066 - 7712222</t>
  </si>
  <si>
    <t>6396 - 6397</t>
  </si>
  <si>
    <t>7712221</t>
  </si>
  <si>
    <t>8305005</t>
  </si>
  <si>
    <t>CALLE 2 No 3 - 30</t>
  </si>
  <si>
    <t>CeluFija. 3104065937</t>
  </si>
  <si>
    <t>4367 - 4368</t>
  </si>
  <si>
    <t>7547071</t>
  </si>
  <si>
    <t>5000096</t>
  </si>
  <si>
    <t>Sucre</t>
  </si>
  <si>
    <t>CALLE  8  Nº.  8-27</t>
  </si>
  <si>
    <t xml:space="preserve">2901035 - 2901206 </t>
  </si>
  <si>
    <t>5166 - 5167</t>
  </si>
  <si>
    <t>2901206</t>
  </si>
  <si>
    <t>7000035</t>
  </si>
  <si>
    <t>BUENOS AIRES</t>
  </si>
  <si>
    <t>Buenos Aires</t>
  </si>
  <si>
    <t>CAUCA - CENTRO Y NORTE</t>
  </si>
  <si>
    <t>Carrera  1 con Calle 6</t>
  </si>
  <si>
    <t>8467641 - 8466710</t>
  </si>
  <si>
    <t>2170 - 2171</t>
  </si>
  <si>
    <t>7012246</t>
  </si>
  <si>
    <t>BUESACO</t>
  </si>
  <si>
    <t>Buesaco</t>
  </si>
  <si>
    <t>Carrera 3 No. 8 – 56 Centro - Parque Principal</t>
  </si>
  <si>
    <t xml:space="preserve">7420317 - 7468019 - 7420017 </t>
  </si>
  <si>
    <t>2951 - 2950 - 2949 - 2952</t>
  </si>
  <si>
    <t>1008070</t>
  </si>
  <si>
    <t>CABRERA</t>
  </si>
  <si>
    <t>Cabrera</t>
  </si>
  <si>
    <t>Carrera. 2 No.5-34</t>
  </si>
  <si>
    <t>8689012 - 8689020 - 8689106</t>
  </si>
  <si>
    <t>1217 - 1218</t>
  </si>
  <si>
    <t>8689020</t>
  </si>
  <si>
    <t>1032015</t>
  </si>
  <si>
    <t>CABUYARO</t>
  </si>
  <si>
    <t>Cabuyaro</t>
  </si>
  <si>
    <t>Centro</t>
  </si>
  <si>
    <t>6769290 - 3208443397</t>
  </si>
  <si>
    <t>1111 - 1110</t>
  </si>
  <si>
    <t>6769290</t>
  </si>
  <si>
    <t>1015085</t>
  </si>
  <si>
    <t>CACHIPAY</t>
  </si>
  <si>
    <t>Cachipay</t>
  </si>
  <si>
    <t>Calle 4 No. 5-34/40</t>
  </si>
  <si>
    <t>8443411 - 8442099</t>
  </si>
  <si>
    <t>1223 - 1221 - 1222</t>
  </si>
  <si>
    <t>8443411</t>
  </si>
  <si>
    <t>6000010</t>
  </si>
  <si>
    <t>CACHIRA</t>
  </si>
  <si>
    <t>Cachirá</t>
  </si>
  <si>
    <t>CRA. 7 N° 5-29 Parque Principal</t>
  </si>
  <si>
    <t>5687051 - 5687008 - 5687050</t>
  </si>
  <si>
    <t>7296 - 7126 - 7127 - 7128</t>
  </si>
  <si>
    <t>6687051</t>
  </si>
  <si>
    <t>6014058</t>
  </si>
  <si>
    <t>CACOTA</t>
  </si>
  <si>
    <t>Cácota</t>
  </si>
  <si>
    <t>PAMPLONA - SANTANDERES</t>
  </si>
  <si>
    <t>CALLE 4 N° 2-76</t>
  </si>
  <si>
    <t>5290012 - 5290011</t>
  </si>
  <si>
    <t>7124 - 7125</t>
  </si>
  <si>
    <t>5290011</t>
  </si>
  <si>
    <t>3000122</t>
  </si>
  <si>
    <t>CAICEDO</t>
  </si>
  <si>
    <t>Caicedo</t>
  </si>
  <si>
    <t>Calle 5 No.4-29 PARQUE PRINCIPAL</t>
  </si>
  <si>
    <t>8572071 - 8572006 - 8572120 - 8572048</t>
  </si>
  <si>
    <t>4136 - 4135 - 4134</t>
  </si>
  <si>
    <t>8572120</t>
  </si>
  <si>
    <t>762540</t>
  </si>
  <si>
    <t>CAICEDONIA</t>
  </si>
  <si>
    <t>Caicedonia</t>
  </si>
  <si>
    <t>Carrera 15 N° 8 - 20/26</t>
  </si>
  <si>
    <t>8995000</t>
  </si>
  <si>
    <t>6099 - 6098 - 6097</t>
  </si>
  <si>
    <t>2</t>
  </si>
  <si>
    <t>8406005</t>
  </si>
  <si>
    <t>CAIMITO</t>
  </si>
  <si>
    <t>Caimito</t>
  </si>
  <si>
    <t>SUCRE</t>
  </si>
  <si>
    <t>PLAZA PRINCIPAL</t>
  </si>
  <si>
    <t>2904097 - 2904040</t>
  </si>
  <si>
    <t>5168 - 5169</t>
  </si>
  <si>
    <t>2904040</t>
  </si>
  <si>
    <t>4000164</t>
  </si>
  <si>
    <t>CAJAMARCA</t>
  </si>
  <si>
    <t>Cajamarca</t>
  </si>
  <si>
    <t>TOLIMA - CENTRO</t>
  </si>
  <si>
    <t>Carrera 8 No. 6-56 Parque Principal</t>
  </si>
  <si>
    <t>2870059 - 2870111 - 2870088 - 2870617</t>
  </si>
  <si>
    <t>8812 - 8813 - 8814 - 8811 - 8810</t>
  </si>
  <si>
    <t>2870615</t>
  </si>
  <si>
    <t>7000135</t>
  </si>
  <si>
    <t>CAJIBIO</t>
  </si>
  <si>
    <t>Cajibío</t>
  </si>
  <si>
    <t>Parque Principal</t>
  </si>
  <si>
    <t xml:space="preserve">8267641 - 8490097 </t>
  </si>
  <si>
    <t>6231 - 6230 - 6229</t>
  </si>
  <si>
    <t>8490097</t>
  </si>
  <si>
    <t>8000110</t>
  </si>
  <si>
    <t>CALAMAR</t>
  </si>
  <si>
    <t>Calamar</t>
  </si>
  <si>
    <t>Carrera 2 No.20-07      20-70</t>
  </si>
  <si>
    <t>CeluFija. 3124571327</t>
  </si>
  <si>
    <t>5102 - 5103</t>
  </si>
  <si>
    <t>8797531</t>
  </si>
  <si>
    <t>5005450</t>
  </si>
  <si>
    <t>CALARCA</t>
  </si>
  <si>
    <t>CRA 24 No 39 -36</t>
  </si>
  <si>
    <t>7433810-7424154</t>
  </si>
  <si>
    <t>6400 - 6404 - 6403 - 6402</t>
  </si>
  <si>
    <t>7433810</t>
  </si>
  <si>
    <t>3333523</t>
  </si>
  <si>
    <t>Calle 130 Sur No. 50-44/50</t>
  </si>
  <si>
    <t>3386824 - 3387697 - 2780541 - 2780117 - 3387698</t>
  </si>
  <si>
    <t>4604 - 4602 - 4600</t>
  </si>
  <si>
    <t>2780541</t>
  </si>
  <si>
    <t>7013010</t>
  </si>
  <si>
    <t>CALDONO</t>
  </si>
  <si>
    <t>Caldono</t>
  </si>
  <si>
    <t xml:space="preserve">Calle Principal - Barrio Bolivar </t>
  </si>
  <si>
    <t xml:space="preserve">8473440 - 8473550 - 8473518 - 8267641 </t>
  </si>
  <si>
    <t>12351 - 2351 - 2352 - 2350</t>
  </si>
  <si>
    <t>8473516</t>
  </si>
  <si>
    <t>7777473</t>
  </si>
  <si>
    <t>CALI  AVENIDA TERCERA NORTE</t>
  </si>
  <si>
    <t>Cali</t>
  </si>
  <si>
    <t>VALLE</t>
  </si>
  <si>
    <t>Avenida. 3a. Norte No.40 N -08 Barrio Vipasa</t>
  </si>
  <si>
    <t>6650340 - 6645830 - 6650130 - 6657769 - 6650697</t>
  </si>
  <si>
    <t>2623 - 2624 - 2622 - 2620 - 2625</t>
  </si>
  <si>
    <t>66622512</t>
  </si>
  <si>
    <t>7777453</t>
  </si>
  <si>
    <t>CALI  PASOANCHO</t>
  </si>
  <si>
    <t>Calle 13 (Av. Pasoancho) No. 73 / 104 - 108</t>
  </si>
  <si>
    <t>8838857 - 8833850 - 8983333 - 8854609 - 8842735</t>
  </si>
  <si>
    <t>2525 - 2521 - 2522 - 2524 - 2520 - 2523 - 2004 - 2526</t>
  </si>
  <si>
    <t>8854502</t>
  </si>
  <si>
    <t>CALI SUCURSAL</t>
  </si>
  <si>
    <t>Calle 11 No.5-28</t>
  </si>
  <si>
    <t>8983340 - 8983341 - 8983342 - 8983314 - 8983313</t>
  </si>
  <si>
    <t>2062 - 2113 - 2102 - 2033 - 2014 - 2029 - 2055 - 2052 - 2112 - 2076 - 2127 - 2106 - 2046 - 2048 - 2120 - 2137 - 2023 - 2117 - 2104 - 2054 - 2050 - 2573 - 12109 - 2018 - 2215 - 2061 - 2212 - 2079 - 2201 - 2200 - 2135 - 2209 - 2007 - 2100 - 2116 - 2132 - 2003 - 2038 - 2006 - 2013 - 2111 - 2044 - 2216 - 2068 - 2125 - 2066 - 2205 - 2108 - 2069 - 2051 - 2051 - 2010 - 2041 - 2211 - 2208 - 2140 - 2217 - 2139 - 2047 - 2000 - 2064 - 2019 - 2043 - 2298 - 2060 - 2025 - 2138 - 2073 - 2026 - 2101 - 2114 - 2214 - 2126 - 2107 - 2040 - 2078 - 2213 - 2002 - 2045 - 2034 - 2059 - 2203 - 2027 - 2207 - 2031 - 2075 - 2118 - 2067 - 2036 - 2210 - 2115 - 2008 - 2070 - 2058 - 2053 - 2119 - 2130 - 2032 - 2012 - 2080 - 2124 - 95052 - 2202 - 2085 - 2065 - 2071 - 2049 - 2015 - 2028 - 2109 - 2103 - 2042 - 3105</t>
  </si>
  <si>
    <t>8983393</t>
  </si>
  <si>
    <t>7017005</t>
  </si>
  <si>
    <t>CALOTO</t>
  </si>
  <si>
    <t>Caloto</t>
  </si>
  <si>
    <t xml:space="preserve">Calle 12 No.3-62 </t>
  </si>
  <si>
    <t xml:space="preserve">8258411 - 8258348 - 8258413 - 8267641 </t>
  </si>
  <si>
    <t>2160 - 2162 - 2161</t>
  </si>
  <si>
    <t>8258411</t>
  </si>
  <si>
    <t>3009030</t>
  </si>
  <si>
    <t>CAMPAMENTO</t>
  </si>
  <si>
    <t>Campamento</t>
  </si>
  <si>
    <t>Calle 10 No. 10-06</t>
  </si>
  <si>
    <t>8614139 - 8614327 - 8614033 - 8614329</t>
  </si>
  <si>
    <t>4140 - 4139</t>
  </si>
  <si>
    <t>8614033</t>
  </si>
  <si>
    <t>8000114</t>
  </si>
  <si>
    <t>CAMPO DE LA CRUZ</t>
  </si>
  <si>
    <t>Campo De La Cruz</t>
  </si>
  <si>
    <t>Calle  9  Cra. 11-04</t>
  </si>
  <si>
    <t>8797114 - 8797531 - 8797193</t>
  </si>
  <si>
    <t>413020</t>
  </si>
  <si>
    <t>CAMPOALEGRE</t>
  </si>
  <si>
    <t>Campolegre</t>
  </si>
  <si>
    <t>Calle 18 No. 7 - 32</t>
  </si>
  <si>
    <t>8381010 - 8380944 - 8380865</t>
  </si>
  <si>
    <t>5411 - 5414 - 5413 - 5410</t>
  </si>
  <si>
    <t>1029008</t>
  </si>
  <si>
    <t>CAMPOHERMOSO</t>
  </si>
  <si>
    <t>Campohermoso</t>
  </si>
  <si>
    <t>BOYACÁ - GARAGOA</t>
  </si>
  <si>
    <t>Carrera 5 No. 2 – 03/07</t>
  </si>
  <si>
    <t>5662569 - 550 08 15 - 551 0098  - Celufijo 320 4985260</t>
  </si>
  <si>
    <t>8268 - 8267</t>
  </si>
  <si>
    <t>8305010</t>
  </si>
  <si>
    <t>CANALETE</t>
  </si>
  <si>
    <t>Canalete</t>
  </si>
  <si>
    <t>Diagonal al parque</t>
  </si>
  <si>
    <t>7601222 - 7601200 - 7601223</t>
  </si>
  <si>
    <t>4370 - 4369</t>
  </si>
  <si>
    <t>7600015</t>
  </si>
  <si>
    <t>7310850</t>
  </si>
  <si>
    <t>CANDELARIA</t>
  </si>
  <si>
    <t>Candelaria</t>
  </si>
  <si>
    <t>Calle  12 N°11-31</t>
  </si>
  <si>
    <t>CeluFija. 3102254416</t>
  </si>
  <si>
    <t>2710 - 2713 - 2714 - 2715 - 2711 - 2712</t>
  </si>
  <si>
    <t>8797640</t>
  </si>
  <si>
    <t>8000014</t>
  </si>
  <si>
    <t>CARREA 8 N° 10-39</t>
  </si>
  <si>
    <t>2647881 - 2648344 - 2646991 - 2647125 - 2647718</t>
  </si>
  <si>
    <t>5123 - 5124</t>
  </si>
  <si>
    <t>2647718</t>
  </si>
  <si>
    <t>CANDELARIA - CAVASA</t>
  </si>
  <si>
    <t>Kilómetro 11 vía Cali - Candelaria / Central de Abastecimiento del Valle del Cauca S.A. - CAVASA</t>
  </si>
  <si>
    <t>8983300</t>
  </si>
  <si>
    <t>2082-2083-2084</t>
  </si>
  <si>
    <t>3000123</t>
  </si>
  <si>
    <t>CAÑASGORDAS</t>
  </si>
  <si>
    <t>Cañasgordas</t>
  </si>
  <si>
    <t xml:space="preserve">Carrera 31 No. 30-49 primer piso - Parque Principal  </t>
  </si>
  <si>
    <t>8565192 - 8565191 - 8564296 - 8565193</t>
  </si>
  <si>
    <t>4533 - 4530 - 4532 - 4531</t>
  </si>
  <si>
    <t>8565191</t>
  </si>
  <si>
    <t>1012010</t>
  </si>
  <si>
    <t>CAPARRAPI</t>
  </si>
  <si>
    <t>Caparrapí</t>
  </si>
  <si>
    <t>CUNDINAMARCA - NORTE</t>
  </si>
  <si>
    <t>Carrera. 4 No. 7-25</t>
  </si>
  <si>
    <t>8532006 - 8532096 - 8532160</t>
  </si>
  <si>
    <t>1533 - 1532 - 1531 - 1530</t>
  </si>
  <si>
    <t>8532162</t>
  </si>
  <si>
    <t>6012064</t>
  </si>
  <si>
    <t>CAPITANEJO</t>
  </si>
  <si>
    <t>Capitanejo</t>
  </si>
  <si>
    <t>CRA. 4 N° 5-39/43</t>
  </si>
  <si>
    <t>6600318 - 6600017 - 6600058</t>
  </si>
  <si>
    <t>7165 - 7164</t>
  </si>
  <si>
    <t>6600318</t>
  </si>
  <si>
    <t>1003450</t>
  </si>
  <si>
    <t>CAQUEZA</t>
  </si>
  <si>
    <t>Caqueza</t>
  </si>
  <si>
    <t>Carrera 5 No. 2-18</t>
  </si>
  <si>
    <t>8480641 - 8480087 - 8480348 - 8480326 - 8480640</t>
  </si>
  <si>
    <t>1521 - 1525 - 1520 - 1523 - 1524 - 1522</t>
  </si>
  <si>
    <t>8480087/0944</t>
  </si>
  <si>
    <t>3000125</t>
  </si>
  <si>
    <t>CARACOLI</t>
  </si>
  <si>
    <t>Caracolí</t>
  </si>
  <si>
    <t>ANTIOQUIA - MAGDALENA MEDIO</t>
  </si>
  <si>
    <t>Calle 21 No.20B-23 Calle la Bácula</t>
  </si>
  <si>
    <t>8336397 - 8336337 - 8336042 - 8336701 - 8336338</t>
  </si>
  <si>
    <t>4165 - 4166</t>
  </si>
  <si>
    <t>8336701</t>
  </si>
  <si>
    <t>3000022</t>
  </si>
  <si>
    <t>CARAMANTA</t>
  </si>
  <si>
    <t>Caramanta</t>
  </si>
  <si>
    <t>Cra. 20 No.19-02</t>
  </si>
  <si>
    <t>8553343 - 8553334 - 8553364 - 8553062 - 8553505</t>
  </si>
  <si>
    <t>4168 - 4167</t>
  </si>
  <si>
    <t>8553334</t>
  </si>
  <si>
    <t>6012066</t>
  </si>
  <si>
    <t>CARCASI</t>
  </si>
  <si>
    <t>Carcasí</t>
  </si>
  <si>
    <t>Carrera 2 N° 3-47</t>
  </si>
  <si>
    <t>6606523 - 6606599 - 6606511</t>
  </si>
  <si>
    <t>7166 - 7167</t>
  </si>
  <si>
    <t>6606599</t>
  </si>
  <si>
    <t>4214040</t>
  </si>
  <si>
    <t>CARMEN DE APICALA</t>
  </si>
  <si>
    <t>Carmen De Apicalá</t>
  </si>
  <si>
    <t>Carrera 6 N° 2 – 65</t>
  </si>
  <si>
    <t>2478666 - 2478198 - 2 478667</t>
  </si>
  <si>
    <t>6246 - 6245 - 6247 - 6244</t>
  </si>
  <si>
    <t>2478198</t>
  </si>
  <si>
    <t>3000105</t>
  </si>
  <si>
    <t>CARMEN DE ATRATO</t>
  </si>
  <si>
    <t>El Carmen De Atrato</t>
  </si>
  <si>
    <t>Carrera 5 No. 5 - 15 Pqrque Principal.</t>
  </si>
  <si>
    <t>6790383 - 6790016 - 6790382 - 6790384</t>
  </si>
  <si>
    <t>4969 - 4968</t>
  </si>
  <si>
    <t>6790016</t>
  </si>
  <si>
    <t>1030045</t>
  </si>
  <si>
    <t>CARMEN DE CARUPA</t>
  </si>
  <si>
    <t>Carmen De Carupa</t>
  </si>
  <si>
    <t>CUNDINAMARCA - ORIENTE</t>
  </si>
  <si>
    <t>Calle 2  N° 1 – 03</t>
  </si>
  <si>
    <t>8554159 - 8554129</t>
  </si>
  <si>
    <t>1235 - 1235 - 1234 - 1236 - 1233</t>
  </si>
  <si>
    <t>855-4159</t>
  </si>
  <si>
    <t>3000127</t>
  </si>
  <si>
    <t>CARMEN DE VIBORAL</t>
  </si>
  <si>
    <t>El Carmen De Viboral</t>
  </si>
  <si>
    <t>Carrera 30 No.31-64</t>
  </si>
  <si>
    <t>5436672 - 5432558 - 5432347 - 5432066</t>
  </si>
  <si>
    <t>4590 - 4591 - 4592 - 4594 - 4593</t>
  </si>
  <si>
    <t>5432558</t>
  </si>
  <si>
    <t>3000128</t>
  </si>
  <si>
    <t>CAROLINA</t>
  </si>
  <si>
    <t>Carolina</t>
  </si>
  <si>
    <t>Calle 49 No.50-20</t>
  </si>
  <si>
    <t>8634763 - 8634016 - 8634753 - 8634057 - 8634764</t>
  </si>
  <si>
    <t>4170 - 4169</t>
  </si>
  <si>
    <t>8634016</t>
  </si>
  <si>
    <t>8103</t>
  </si>
  <si>
    <t>CARTAGENA</t>
  </si>
  <si>
    <t>Cartagena</t>
  </si>
  <si>
    <t>Calle del Arsenal - Calle 24 No. 8B-165 Barrio Getsemani - Oficina y el Centro de Pagos y la Unidad de Depósitos Judiciales en la Calle Larga, Calle 25 No. 8B-162 Barrio Getsemani.</t>
  </si>
  <si>
    <t>6640895 - 6641702 - 6641727 - 6501300 - 6641457 - 6602157 - 6641442 - 6641701</t>
  </si>
  <si>
    <t>5312 - 5313 - 5315 - 5304 - 5304 - 5309 - 5319 - 5319 - 5316 - 5318 - 5317 - 5302 - 5308 - 5306</t>
  </si>
  <si>
    <t>6501300</t>
  </si>
  <si>
    <t>4005095</t>
  </si>
  <si>
    <t>CARTAGENA DEL CHAIRA</t>
  </si>
  <si>
    <t>Cartagena Del Chairá</t>
  </si>
  <si>
    <t>Cra. 2 Calle 3, Centro Comercial el Palmar. Locales 2,19 y20</t>
  </si>
  <si>
    <t>4318294 - 4318118</t>
  </si>
  <si>
    <t>8897 - 8895 - 8896</t>
  </si>
  <si>
    <t>4318294</t>
  </si>
  <si>
    <t>5006460</t>
  </si>
  <si>
    <t>CARTAGO</t>
  </si>
  <si>
    <t>Cartago</t>
  </si>
  <si>
    <t>Calle 11 No. 4-71 / 4-79</t>
  </si>
  <si>
    <t>2110830-31-32-37</t>
  </si>
  <si>
    <t>1733 - 2732 - 2731</t>
  </si>
  <si>
    <t>4012040</t>
  </si>
  <si>
    <t>CASABIANCA</t>
  </si>
  <si>
    <t>Casabianca</t>
  </si>
  <si>
    <t>Calle 3 No.2-43 Costado  Norte Parque Principal</t>
  </si>
  <si>
    <t>2548616 - 2548577 - 2548517 - Celu Fijo 3204985280</t>
  </si>
  <si>
    <t>5990 - 6395 - 5989</t>
  </si>
  <si>
    <t>2548616</t>
  </si>
  <si>
    <t>1002010</t>
  </si>
  <si>
    <t>CASTILLA LA NUEVA</t>
  </si>
  <si>
    <t>Castilla La Nueva</t>
  </si>
  <si>
    <t>Carrera 8 No. 5 – 41/43 Centro</t>
  </si>
  <si>
    <t>6750050 - 750148 - 750051</t>
  </si>
  <si>
    <t>1771 - 1770 - 1772</t>
  </si>
  <si>
    <t>6750050</t>
  </si>
  <si>
    <t>3005</t>
  </si>
  <si>
    <t>CAUCASIA</t>
  </si>
  <si>
    <t>Caucasia</t>
  </si>
  <si>
    <t>Carrera 20 No. 3 - 76 Centro Comercial Cauca Centro  - Locales 101 - 102 - 103 - 125 - 126 Barrio Nueva Estrella</t>
  </si>
  <si>
    <t>8398975 - 8396740 - 8392101 - 8390977 - 8390850</t>
  </si>
  <si>
    <t>4105 - 4103 - 4101 - 4340 - 4344 - 4343 - 4106 - 4342</t>
  </si>
  <si>
    <t>8392179</t>
  </si>
  <si>
    <t>CENTRAL DE ABASTOS BUCARAMANGA</t>
  </si>
  <si>
    <t>VIA PALENQUE CAFÉ MADRID  # 44-96 CENTRAL DE ABASTOS BUCARAMANGA LOCAL 1A BODEGA 13</t>
  </si>
  <si>
    <t>6802299</t>
  </si>
  <si>
    <t xml:space="preserve">7215 - 7216 </t>
  </si>
  <si>
    <t>6007460</t>
  </si>
  <si>
    <t>CENTRAL DE ABASTOS CUCUTA</t>
  </si>
  <si>
    <t>Cúcuta</t>
  </si>
  <si>
    <t xml:space="preserve">CENABASTOS CUCUTA Galpón G local 7  y 18 </t>
  </si>
  <si>
    <t xml:space="preserve">6802299 </t>
  </si>
  <si>
    <t>7293 - 7294</t>
  </si>
  <si>
    <t>4015460</t>
  </si>
  <si>
    <t>CENTRAL DE ABASTOS NEIVA</t>
  </si>
  <si>
    <t>Neiva</t>
  </si>
  <si>
    <t>CALLE 38 SUR No. 3-50 BODG. F101 Y F118 BLOQUE F</t>
  </si>
  <si>
    <t>8677780</t>
  </si>
  <si>
    <t>8407 -  8408</t>
  </si>
  <si>
    <t>5018360</t>
  </si>
  <si>
    <t>CENTRAL DE ABASTOS PEREIRA</t>
  </si>
  <si>
    <t>Pereira</t>
  </si>
  <si>
    <t>CENTRAL MAYORISTA MERCASA Comuna Villa Olímpica – LOCAL B2</t>
  </si>
  <si>
    <t>6486 - 6487</t>
  </si>
  <si>
    <t>8406470</t>
  </si>
  <si>
    <t>CENTRAL DE ABASTOS SINCELEJO</t>
  </si>
  <si>
    <t>Sincelejo</t>
  </si>
  <si>
    <t>Calle 38 N°19-232 Local C11 Sector Ma-B1</t>
  </si>
  <si>
    <t>3734300</t>
  </si>
  <si>
    <t>5200-5201-5202</t>
  </si>
  <si>
    <t>2810527 - 28104004</t>
  </si>
  <si>
    <t>1111780</t>
  </si>
  <si>
    <t>CENTRO DE NEGOCIOS BOGOTA CENTRO</t>
  </si>
  <si>
    <t xml:space="preserve">Calle 12 c 8-35 </t>
  </si>
  <si>
    <t>1296 - 1297 - 1302</t>
  </si>
  <si>
    <t>2864270</t>
  </si>
  <si>
    <t>3333456</t>
  </si>
  <si>
    <t>CENTRO DE NEGOCIOS MEDELLIN CARABOBO</t>
  </si>
  <si>
    <t>Medellín</t>
  </si>
  <si>
    <t>Cra.52 No.50-37</t>
  </si>
  <si>
    <t>5718862 - 2319817 - 5122059 - 5745600</t>
  </si>
  <si>
    <t>4233 - 4249 - 4094 - 4027 - 4070 - 4228 - 4039 - 4040 - 4075 - 4071 - 4256 - 4253 - 4254 - 4007 - 4033 - 4262 - 4081 - 4091 - 4068 - 4030 - 4272 - 4066 - 4024 - 4088 - 4252 - 4036 - 4257 - 4251 - 4224 - 4069 - 4023</t>
  </si>
  <si>
    <t>2319817</t>
  </si>
  <si>
    <t>8305015</t>
  </si>
  <si>
    <t>CERETE</t>
  </si>
  <si>
    <t>Cereté</t>
  </si>
  <si>
    <t xml:space="preserve">Calle 13 A No.9-65            </t>
  </si>
  <si>
    <t>7746510 - 7747415 - 7746171</t>
  </si>
  <si>
    <t>4870 - 4875 - 4873 - 4874 - 4871 - 4872</t>
  </si>
  <si>
    <t>7746242 cerca</t>
  </si>
  <si>
    <t>6012068</t>
  </si>
  <si>
    <t>CERRITO</t>
  </si>
  <si>
    <t>Cerrito</t>
  </si>
  <si>
    <t>CALLE 8 N° 5-13</t>
  </si>
  <si>
    <t>6602281 - 6602141 - 6602207</t>
  </si>
  <si>
    <t>7168 - 7169</t>
  </si>
  <si>
    <t>6602141</t>
  </si>
  <si>
    <t>8000118</t>
  </si>
  <si>
    <t>CERRO DE SAN ANTONIO</t>
  </si>
  <si>
    <t>Cerro San Antonio</t>
  </si>
  <si>
    <t>Calle   5    Nº. 4-41  Calle Principal - Barrio el Centro</t>
  </si>
  <si>
    <t>CeluFija. 3204985251</t>
  </si>
  <si>
    <t>5147 - 5148</t>
  </si>
  <si>
    <t>8781813</t>
  </si>
  <si>
    <t>522001</t>
  </si>
  <si>
    <t>CHACHAGÜI</t>
  </si>
  <si>
    <t>Chachagüi</t>
  </si>
  <si>
    <t>Calle 3 N° 4 – 71</t>
  </si>
  <si>
    <t>8983333</t>
  </si>
  <si>
    <t>2440 - 2441 - 2442</t>
  </si>
  <si>
    <t>1012035</t>
  </si>
  <si>
    <t>CHAGUANI</t>
  </si>
  <si>
    <t>Chaguaní</t>
  </si>
  <si>
    <t>Carrera 4 No. 3-01  Esquina</t>
  </si>
  <si>
    <t>1230 - 1239</t>
  </si>
  <si>
    <t>8461057/58</t>
  </si>
  <si>
    <t>4003450</t>
  </si>
  <si>
    <t>CHAPARRAL</t>
  </si>
  <si>
    <t>Chaparral</t>
  </si>
  <si>
    <t>Carrera 9 No. 10 - 30  Barrio el Centro</t>
  </si>
  <si>
    <t>2464475 - 2464279 - 2463397 - 2246447</t>
  </si>
  <si>
    <t>6234 - 6235</t>
  </si>
  <si>
    <t>2464475</t>
  </si>
  <si>
    <t>682551</t>
  </si>
  <si>
    <t>CHARALÁ</t>
  </si>
  <si>
    <t>Charalá</t>
  </si>
  <si>
    <t xml:space="preserve">Calle 24 No. 14 - 02 </t>
  </si>
  <si>
    <t>7291 - 7292</t>
  </si>
  <si>
    <t>1004</t>
  </si>
  <si>
    <t>CHIA</t>
  </si>
  <si>
    <t>Chía</t>
  </si>
  <si>
    <t>Carrera 10 No.8-13</t>
  </si>
  <si>
    <t>8633406 - 8630391 - 8631693 - 8632638 - 8632639 - 8637885 - 8630338 - 8636982 - 8636891</t>
  </si>
  <si>
    <t>1472 - 1473 - 1470 - 1474</t>
  </si>
  <si>
    <t>8630338</t>
  </si>
  <si>
    <t>3003085</t>
  </si>
  <si>
    <t>CHIGORODO</t>
  </si>
  <si>
    <t>Chigorodó</t>
  </si>
  <si>
    <t>CALLE 97 No. 102-30</t>
  </si>
  <si>
    <t>8253421 - 8253108 - 8253294 - 8253421</t>
  </si>
  <si>
    <t>4391 - 4394 - 4393 - 4392 - 4390</t>
  </si>
  <si>
    <t>8253294</t>
  </si>
  <si>
    <t>8305020</t>
  </si>
  <si>
    <t>CHIMA</t>
  </si>
  <si>
    <t>Chimá</t>
  </si>
  <si>
    <t>Carrera 4 N° 11 - 18</t>
  </si>
  <si>
    <t>7678020 - 7679822 - 7679854</t>
  </si>
  <si>
    <t>7174 - 7175</t>
  </si>
  <si>
    <t>7678003</t>
  </si>
  <si>
    <t>6318020</t>
  </si>
  <si>
    <t>Chima</t>
  </si>
  <si>
    <t>Calle 5 No.6-01 Parque Central</t>
  </si>
  <si>
    <t>7197201 - 7197233</t>
  </si>
  <si>
    <t>4372 - 4371</t>
  </si>
  <si>
    <t>7197233</t>
  </si>
  <si>
    <t>8001054</t>
  </si>
  <si>
    <t>CHIMICHAGUA</t>
  </si>
  <si>
    <t>Chimichagua</t>
  </si>
  <si>
    <t>Calle 5 No. 4-02/ 06</t>
  </si>
  <si>
    <t>5280632 - 5280029  - 5280623</t>
  </si>
  <si>
    <t>5131 - 5133 - 5132</t>
  </si>
  <si>
    <t>5280623</t>
  </si>
  <si>
    <t>6007128</t>
  </si>
  <si>
    <t>CHINACOTA</t>
  </si>
  <si>
    <t>Chinácota</t>
  </si>
  <si>
    <t>CALLE 3 No. 3-56 Esquina</t>
  </si>
  <si>
    <t>5864862 - 5864169 - 5864407 - 5865702</t>
  </si>
  <si>
    <t>7423 - 7420 - 7422 - 7424</t>
  </si>
  <si>
    <t>5864407</t>
  </si>
  <si>
    <t>1029066</t>
  </si>
  <si>
    <t>CHINAVITA</t>
  </si>
  <si>
    <t>Chinavita</t>
  </si>
  <si>
    <t>Calle 4 No. 3 - 32</t>
  </si>
  <si>
    <t>7524164 - 7524057</t>
  </si>
  <si>
    <t>8269 - 8270</t>
  </si>
  <si>
    <t>7524057</t>
  </si>
  <si>
    <t>6420070</t>
  </si>
  <si>
    <t>CHIPATA</t>
  </si>
  <si>
    <t>Chipatá</t>
  </si>
  <si>
    <t xml:space="preserve">Calle 3 No. 5 - 37 </t>
  </si>
  <si>
    <t>7565485 - 7565503 - 7565505</t>
  </si>
  <si>
    <t>8654 - 8653</t>
  </si>
  <si>
    <t>1005450</t>
  </si>
  <si>
    <t>CHIQUINQUIRA</t>
  </si>
  <si>
    <t>Chiquinquirá</t>
  </si>
  <si>
    <t>BOYACÁ - CHIQUINQUIRÁ</t>
  </si>
  <si>
    <t>Calle 17 No.8-42/44</t>
  </si>
  <si>
    <t>7264266 - 7262588 - 7262470 - 7264264 - 7262589 - 7265468</t>
  </si>
  <si>
    <t>8499 - 8501 - 8502 - 8494 - 8503 - 8493 - 8495 - 8490 - 8498 - 8497 - 8496</t>
  </si>
  <si>
    <t>7262589</t>
  </si>
  <si>
    <t>6002010</t>
  </si>
  <si>
    <t>CHIRIGUANA</t>
  </si>
  <si>
    <t>Chiriguaná</t>
  </si>
  <si>
    <t>Calle 8 No 2-148</t>
  </si>
  <si>
    <t>5760086 - 5760175 - 5761122 - 5760930 - 5760204 - 5760542</t>
  </si>
  <si>
    <t>5494 - 5491 - 5492 - 5493 - 5490</t>
  </si>
  <si>
    <t>1027078</t>
  </si>
  <si>
    <t>CHISCAS</t>
  </si>
  <si>
    <t>Chiscas</t>
  </si>
  <si>
    <t>Calle 4 No.4-01</t>
  </si>
  <si>
    <t>7888214 - 7888215</t>
  </si>
  <si>
    <t>6294 - 6293</t>
  </si>
  <si>
    <t>7888215</t>
  </si>
  <si>
    <t>1027080</t>
  </si>
  <si>
    <t>CHITA</t>
  </si>
  <si>
    <t>Chita</t>
  </si>
  <si>
    <t>Calle 4 No. 4 - 43</t>
  </si>
  <si>
    <t>7892213 - 7892268</t>
  </si>
  <si>
    <t>8278 - 8279 - 8280</t>
  </si>
  <si>
    <t>6014060</t>
  </si>
  <si>
    <t>CHITAGA</t>
  </si>
  <si>
    <t>Chitagá</t>
  </si>
  <si>
    <t>CRA. 6 N° 3-67</t>
  </si>
  <si>
    <t>5678023 - 5678392</t>
  </si>
  <si>
    <t>7129 - 7130</t>
  </si>
  <si>
    <t>5678023</t>
  </si>
  <si>
    <t>6104105</t>
  </si>
  <si>
    <t>CHITARAQUE</t>
  </si>
  <si>
    <t>Chitaraque</t>
  </si>
  <si>
    <t>Calle 2 No. 3 - 39</t>
  </si>
  <si>
    <t>7290599 - 7290629</t>
  </si>
  <si>
    <t>8282 - 8281</t>
  </si>
  <si>
    <t>8902120</t>
  </si>
  <si>
    <t>CHIVOLO</t>
  </si>
  <si>
    <t>Chivolo</t>
  </si>
  <si>
    <t>TRANSV. 5ª No.3-86     Carrera 13 No.5-54</t>
  </si>
  <si>
    <t>4854144 - 4854038 - 4854139</t>
  </si>
  <si>
    <t>5149 - 5150</t>
  </si>
  <si>
    <t>1013005</t>
  </si>
  <si>
    <t>CHIVOR</t>
  </si>
  <si>
    <t>Chivor</t>
  </si>
  <si>
    <t>Carrera 4 No. 4 -02/06</t>
  </si>
  <si>
    <t>7533158 - 7533004</t>
  </si>
  <si>
    <t>8277 - 8276</t>
  </si>
  <si>
    <t>1003055</t>
  </si>
  <si>
    <t>CHOACHI</t>
  </si>
  <si>
    <t>Choachí</t>
  </si>
  <si>
    <t>Carrera 3 NO 4-08</t>
  </si>
  <si>
    <t>8486355 - 8486645 - 8486015 - 8486354</t>
  </si>
  <si>
    <t>1228 - 1226 - 1227 - 1225 - 1224</t>
  </si>
  <si>
    <t>8484355</t>
  </si>
  <si>
    <t>1000040</t>
  </si>
  <si>
    <t>CHOCONTA</t>
  </si>
  <si>
    <t>Chocontá</t>
  </si>
  <si>
    <t xml:space="preserve">Carrera 5 No. 4 - 43
</t>
  </si>
  <si>
    <t xml:space="preserve"> 8562208 - 8562901 - 8562229 - 8562997 - 8562054</t>
  </si>
  <si>
    <t>1541 - 1542 - 1543 - 1544 - 1540</t>
  </si>
  <si>
    <t>8562054</t>
  </si>
  <si>
    <t>8608450</t>
  </si>
  <si>
    <t>CIENAGA</t>
  </si>
  <si>
    <t>Ciénaga</t>
  </si>
  <si>
    <t>CALLE 12 No. 11 - 52 Barrio Centro</t>
  </si>
  <si>
    <t>7760402 - 424889 - 4240890 - 4240360 - 4100911</t>
  </si>
  <si>
    <t>5582 - 5585 - 5586 - 5583 - 5581 - 5580 - 5584</t>
  </si>
  <si>
    <t>4240360</t>
  </si>
  <si>
    <t>8305167</t>
  </si>
  <si>
    <t>CIENAGA DE ORO</t>
  </si>
  <si>
    <t>Ciénaga De Oro</t>
  </si>
  <si>
    <t>Calle 7 N0.16-04</t>
  </si>
  <si>
    <t>7760402 - 7760011</t>
  </si>
  <si>
    <t>4882 - 4883 - 4880</t>
  </si>
  <si>
    <t>7760011/77660402</t>
  </si>
  <si>
    <t>6006</t>
  </si>
  <si>
    <t>CIMITARRA</t>
  </si>
  <si>
    <t>Cimitarra</t>
  </si>
  <si>
    <t>Carrera 4 No 6-24</t>
  </si>
  <si>
    <t>6260923 - 6260922 - 6260057 - 6260921</t>
  </si>
  <si>
    <t>7571 - 7572 - 7573 - 7570 - 7574</t>
  </si>
  <si>
    <t>6260922</t>
  </si>
  <si>
    <t>5000099</t>
  </si>
  <si>
    <t>CIRCASIA</t>
  </si>
  <si>
    <t>Circasia</t>
  </si>
  <si>
    <t>CALLE 6 No.13-60</t>
  </si>
  <si>
    <t>7584189-7584248</t>
  </si>
  <si>
    <t>6412 - 6413 - 6410</t>
  </si>
  <si>
    <t>7584582</t>
  </si>
  <si>
    <t>3000129</t>
  </si>
  <si>
    <t>CISNEROS</t>
  </si>
  <si>
    <t>Cisneros</t>
  </si>
  <si>
    <t>Calle 20 No.20-05</t>
  </si>
  <si>
    <t>8631866 - 8631557</t>
  </si>
  <si>
    <t>4560 - 4562 - 4564 - 4563</t>
  </si>
  <si>
    <t>8631557</t>
  </si>
  <si>
    <t>3000199</t>
  </si>
  <si>
    <t>COCORNA</t>
  </si>
  <si>
    <t>Cocorná</t>
  </si>
  <si>
    <t>Calle 21 No. 22-34</t>
  </si>
  <si>
    <t>8343195 - 8343443 - 8343469</t>
  </si>
  <si>
    <t>4144 - 4143</t>
  </si>
  <si>
    <t>8343469</t>
  </si>
  <si>
    <t>8709025</t>
  </si>
  <si>
    <t>CODAZZI</t>
  </si>
  <si>
    <t>Agustín Codazzi</t>
  </si>
  <si>
    <t>CALLE  17  Nº.  16-51</t>
  </si>
  <si>
    <t>5765309 - 5765072 - 5765094 - 5765068 - 5765004 - 5765068 - 5765074</t>
  </si>
  <si>
    <t>5475 - 5473 - 5474 - 5470 - 5471 - 5472</t>
  </si>
  <si>
    <t>5765074</t>
  </si>
  <si>
    <t>4107050</t>
  </si>
  <si>
    <t>COELLO</t>
  </si>
  <si>
    <t>Coello</t>
  </si>
  <si>
    <t>Cra. 1 No 1 - 59 Esquina.</t>
  </si>
  <si>
    <t>2886207 - 2886107</t>
  </si>
  <si>
    <t>8860 - 8862</t>
  </si>
  <si>
    <t>2886107</t>
  </si>
  <si>
    <t>4015102</t>
  </si>
  <si>
    <t>COLOMBIA</t>
  </si>
  <si>
    <t>Colombia</t>
  </si>
  <si>
    <t xml:space="preserve">Cra. 3 No 7 - 12      Carrera 3 No. 6 – 05 Barrio Unicentro
</t>
  </si>
  <si>
    <t>8319552 - 8319553</t>
  </si>
  <si>
    <t>6261 - 6262 - 6260</t>
  </si>
  <si>
    <t>8319553</t>
  </si>
  <si>
    <t>3000131</t>
  </si>
  <si>
    <t>CONCEPCION</t>
  </si>
  <si>
    <t>Concepción</t>
  </si>
  <si>
    <t>Calle 20 No. 21-27</t>
  </si>
  <si>
    <t>8567216 - 8567260 - 8567250</t>
  </si>
  <si>
    <t>7170 - 7171</t>
  </si>
  <si>
    <t>6012074</t>
  </si>
  <si>
    <t>CRA. 4 N° 6-67</t>
  </si>
  <si>
    <t>6603181 - 6603430 - 6603214</t>
  </si>
  <si>
    <t>4985 - 4986</t>
  </si>
  <si>
    <t>6603214</t>
  </si>
  <si>
    <t>3007116</t>
  </si>
  <si>
    <t>CONDOTO</t>
  </si>
  <si>
    <t>Condoto</t>
  </si>
  <si>
    <t>Carrera 3 No. 6-7 Barrio el Comercio</t>
  </si>
  <si>
    <t>6798112 - 6798111 - 6798791 - 6798985 - 6798113</t>
  </si>
  <si>
    <t>4970 - 4971 - 4973 - 4972</t>
  </si>
  <si>
    <t>6798111</t>
  </si>
  <si>
    <t>7012005</t>
  </si>
  <si>
    <t>CONSACA</t>
  </si>
  <si>
    <t>Consacá</t>
  </si>
  <si>
    <t>Carrera 6 Calle 2 Esquina Plaza Principal</t>
  </si>
  <si>
    <t>7423267 - 7468019</t>
  </si>
  <si>
    <t>2969 - 2970 - 2971</t>
  </si>
  <si>
    <t>7007055</t>
  </si>
  <si>
    <t>CONTADERO</t>
  </si>
  <si>
    <t>Contadero</t>
  </si>
  <si>
    <t>Carrera 2 No. 5-02</t>
  </si>
  <si>
    <t>CeluFija. 3124571308</t>
  </si>
  <si>
    <t>2906 - 2905</t>
  </si>
  <si>
    <t>6318080</t>
  </si>
  <si>
    <t>CONTRATACION</t>
  </si>
  <si>
    <t>Contratación</t>
  </si>
  <si>
    <t>Calle 5 N° 3-20</t>
  </si>
  <si>
    <t>7171156 - 7171288 - 6171185</t>
  </si>
  <si>
    <t>7612 - 7610</t>
  </si>
  <si>
    <t>7171185</t>
  </si>
  <si>
    <t>6013055</t>
  </si>
  <si>
    <t>CONVENCION</t>
  </si>
  <si>
    <t>Convención</t>
  </si>
  <si>
    <t>CALLE 5 N° 6-42</t>
  </si>
  <si>
    <t>5630114 - 5630570 - 5630278</t>
  </si>
  <si>
    <t>7431 - 7432 - 7430</t>
  </si>
  <si>
    <t>5630114</t>
  </si>
  <si>
    <t>3000095</t>
  </si>
  <si>
    <t>COPACABANA</t>
  </si>
  <si>
    <t>Copacabana</t>
  </si>
  <si>
    <t xml:space="preserve">Carrera 51 No. 49-31 </t>
  </si>
  <si>
    <t>2742681 - 4015860 - 4533534 - 2745600 - 2749681</t>
  </si>
  <si>
    <t>4510 - 4514 - 4513</t>
  </si>
  <si>
    <t>2749685</t>
  </si>
  <si>
    <t>5000100</t>
  </si>
  <si>
    <t>CORDOBA</t>
  </si>
  <si>
    <t>CRA 10  CON CALLE 12 ESQUINA EDIFICIO DEL CAFÉ - PLAZA PRPAL</t>
  </si>
  <si>
    <t>7545196-7545221</t>
  </si>
  <si>
    <t>6160-6161</t>
  </si>
  <si>
    <t>524001</t>
  </si>
  <si>
    <t>CARRERA 3 - CALLE 3B  No. 3 - 15 Parque Principal</t>
  </si>
  <si>
    <t>CeluFija. 3107626658</t>
  </si>
  <si>
    <t>6161 - 6160</t>
  </si>
  <si>
    <t>7017015</t>
  </si>
  <si>
    <t>CORINTO</t>
  </si>
  <si>
    <t>Corinto</t>
  </si>
  <si>
    <t>Calle 7 No. 9-41</t>
  </si>
  <si>
    <t>8271040 - 8270157 - 8267641</t>
  </si>
  <si>
    <t>2364 - 2360 - 2362 - 2363</t>
  </si>
  <si>
    <t>28270157</t>
  </si>
  <si>
    <t>6216115</t>
  </si>
  <si>
    <t>COROMORO</t>
  </si>
  <si>
    <t>Coromoro</t>
  </si>
  <si>
    <t>CRA. 6 N° 4-07</t>
  </si>
  <si>
    <t>7247520 - 7247510</t>
  </si>
  <si>
    <t>7172 - 7173</t>
  </si>
  <si>
    <t>8406130</t>
  </si>
  <si>
    <t>COROZAL</t>
  </si>
  <si>
    <t>Corozal</t>
  </si>
  <si>
    <t>Cra.25  Nº. 27-29</t>
  </si>
  <si>
    <t>2840145 - 2840146 - 2840149 - 2840142 - 2850092</t>
  </si>
  <si>
    <t>5665 - 5661 - 5666 - 5660 - 5663 - 5664 - 5662</t>
  </si>
  <si>
    <t>2840142</t>
  </si>
  <si>
    <t>1027015</t>
  </si>
  <si>
    <t>COVARACHIA</t>
  </si>
  <si>
    <t>Covarachía</t>
  </si>
  <si>
    <t>Cra. 1 No. 3 - 20 ALCALDIA MUNICIPAL</t>
  </si>
  <si>
    <t>6615059 - 6615182 - 688 09 85 -  - Celufijo 3124571323</t>
  </si>
  <si>
    <t>8284 - 8283</t>
  </si>
  <si>
    <t>4008095</t>
  </si>
  <si>
    <t>COYAIMA</t>
  </si>
  <si>
    <t>Coyaima</t>
  </si>
  <si>
    <t>Cra.3 No.2-36 Barrio Centro</t>
  </si>
  <si>
    <t>2278073 - 2278074 - 2278002</t>
  </si>
  <si>
    <t>5997 - 5998</t>
  </si>
  <si>
    <t>2278002</t>
  </si>
  <si>
    <t>6003030</t>
  </si>
  <si>
    <t>CRAVO NORTE</t>
  </si>
  <si>
    <t>Cravo Norte</t>
  </si>
  <si>
    <t>CALLE 3 No. 4-51</t>
  </si>
  <si>
    <t>8889005 - 8889004 - 8889080 - 8889225</t>
  </si>
  <si>
    <t>1140 - 1141</t>
  </si>
  <si>
    <t>8889080</t>
  </si>
  <si>
    <t>6014015</t>
  </si>
  <si>
    <t>CUBARA</t>
  </si>
  <si>
    <t>Cubará</t>
  </si>
  <si>
    <t>CALLE 4 No.4-56/2-21</t>
  </si>
  <si>
    <t>8838023 - 8838113 - 8838138</t>
  </si>
  <si>
    <t>1204 - 1203</t>
  </si>
  <si>
    <t>8838138</t>
  </si>
  <si>
    <t>1032206</t>
  </si>
  <si>
    <t>CUBARRAL</t>
  </si>
  <si>
    <t>San Luis De Cubarral</t>
  </si>
  <si>
    <t>Calle 9 No.8-33</t>
  </si>
  <si>
    <t>6763090 - 6763191 - 6763325</t>
  </si>
  <si>
    <t>1744 - 1750 -1752</t>
  </si>
  <si>
    <t>6763191</t>
  </si>
  <si>
    <t>CUCUTA</t>
  </si>
  <si>
    <t>CALLE 10 No.5-50 Edificio Agrobancario</t>
  </si>
  <si>
    <t>5713001 - 5713682 - 5735200 - 5714610 - 5730740 - 5714199 - 5789769</t>
  </si>
  <si>
    <t>7394 - 7397 - 7384 - 7393 - 7398 - 7386 - 7037 - 7390 - 7404 - 7380 - 7391 - 7407 - 7399 - 7396 - 7392 - 7388 - 7383 - 7395 - 7135 - 7406 - 7400 - 7387 - 7382 - 7409 - 7381 - 7403 - 7389 - 7134 - 7385</t>
  </si>
  <si>
    <t>5714610/5717850</t>
  </si>
  <si>
    <t>6007130</t>
  </si>
  <si>
    <t>CUCUTILLA</t>
  </si>
  <si>
    <t>Cucutilla</t>
  </si>
  <si>
    <t>Carrera 3 No. 4-43/44 Barrio Sogamoso</t>
  </si>
  <si>
    <t>5677358 - 5677212</t>
  </si>
  <si>
    <t>7120 - 7121</t>
  </si>
  <si>
    <t>1032025</t>
  </si>
  <si>
    <t>CUMARAL</t>
  </si>
  <si>
    <t>Cumaral</t>
  </si>
  <si>
    <t>Cra.21 No.11-04</t>
  </si>
  <si>
    <t>6870214 - 6870036 - 6871457</t>
  </si>
  <si>
    <t>1763 - 1762 - 1764 - 1760</t>
  </si>
  <si>
    <t>6870036</t>
  </si>
  <si>
    <t>1032030</t>
  </si>
  <si>
    <t>CUMARIBO</t>
  </si>
  <si>
    <t>Cumaribo</t>
  </si>
  <si>
    <t>Vichada</t>
  </si>
  <si>
    <t>TERRITORIOS NACIONALES</t>
  </si>
  <si>
    <t>Carrera 12 No.6-32</t>
  </si>
  <si>
    <t>5662733 - 5662730 - 3204985267</t>
  </si>
  <si>
    <t>1144 - 1145</t>
  </si>
  <si>
    <t>7007010</t>
  </si>
  <si>
    <t>CUMBAL</t>
  </si>
  <si>
    <t>Cumbal</t>
  </si>
  <si>
    <t>Calle 18 No. 5-99</t>
  </si>
  <si>
    <t>7798423 - 7798267 - 7798449 - 7798460 - 7798035 - 7798006</t>
  </si>
  <si>
    <t>2904 - 2902 - 2903 - 2901 - 2900</t>
  </si>
  <si>
    <t>7798460</t>
  </si>
  <si>
    <t>7000175</t>
  </si>
  <si>
    <t>CUMBITARA</t>
  </si>
  <si>
    <t>Cumbitara</t>
  </si>
  <si>
    <t>Carrera 4 No. 4 - 20</t>
  </si>
  <si>
    <t>2916 - 2915</t>
  </si>
  <si>
    <t>4214045</t>
  </si>
  <si>
    <t>CUNDAY</t>
  </si>
  <si>
    <t>Cunday</t>
  </si>
  <si>
    <t>CALLE 6 No.4-50</t>
  </si>
  <si>
    <t>2477372 - 2477024 -  - Celu Fijo 3204985275</t>
  </si>
  <si>
    <t>5999 - 6241</t>
  </si>
  <si>
    <t>2477024</t>
  </si>
  <si>
    <t>186050</t>
  </si>
  <si>
    <t>CURILLO</t>
  </si>
  <si>
    <t>Curillo</t>
  </si>
  <si>
    <t>Calle 11 N° 2-01</t>
  </si>
  <si>
    <t xml:space="preserve">8237 - 8238 -  8231 </t>
  </si>
  <si>
    <t>6216035</t>
  </si>
  <si>
    <t>CURITI</t>
  </si>
  <si>
    <t>Curití</t>
  </si>
  <si>
    <t>CRA. 8 N° 8-58</t>
  </si>
  <si>
    <t>7187390 - 7187228</t>
  </si>
  <si>
    <t>7162 - 7163</t>
  </si>
  <si>
    <t>7187228</t>
  </si>
  <si>
    <t>3003070</t>
  </si>
  <si>
    <t>DABEIBA</t>
  </si>
  <si>
    <t>Dabeiba</t>
  </si>
  <si>
    <t>Carrera 10 No. 8 - 27 - Carrera Uribe - Uribe</t>
  </si>
  <si>
    <t>859 00 98 - 8590987 - 8590217</t>
  </si>
  <si>
    <t>4176 - 4177 - 4178</t>
  </si>
  <si>
    <t>8591058</t>
  </si>
  <si>
    <t>7000314</t>
  </si>
  <si>
    <t>DAGUA</t>
  </si>
  <si>
    <t>Dagua</t>
  </si>
  <si>
    <t>Calle 10 N° 12 – 36</t>
  </si>
  <si>
    <t>2646991 - 2450573</t>
  </si>
  <si>
    <t>2994 - 2995 - 2993 - 2997</t>
  </si>
  <si>
    <t>7206255</t>
  </si>
  <si>
    <t>DARIEN</t>
  </si>
  <si>
    <t>Calima</t>
  </si>
  <si>
    <t>Calle 11 No.6-42</t>
  </si>
  <si>
    <t>2646991 - 2533537 - 2594093 - 2533129</t>
  </si>
  <si>
    <t>2992 - 2989 - 2990 - 2991</t>
  </si>
  <si>
    <t>4017020</t>
  </si>
  <si>
    <t>DOLORES</t>
  </si>
  <si>
    <t>Dolores</t>
  </si>
  <si>
    <t>CRA. 7 No.2-09/17</t>
  </si>
  <si>
    <t>2268007 - 2268006</t>
  </si>
  <si>
    <t>8837 - 8836</t>
  </si>
  <si>
    <t>2268007</t>
  </si>
  <si>
    <t>3000030</t>
  </si>
  <si>
    <t>DON MATIAS</t>
  </si>
  <si>
    <t>Donmatías</t>
  </si>
  <si>
    <t>Carrera 30 No. 31 - 29</t>
  </si>
  <si>
    <t>8663885 - 8663612 - 8663665</t>
  </si>
  <si>
    <t>4380 - 4382 - 4383</t>
  </si>
  <si>
    <t>8663665</t>
  </si>
  <si>
    <t>5018</t>
  </si>
  <si>
    <t>DOSQUEBRADAS</t>
  </si>
  <si>
    <t>Dosquebradas</t>
  </si>
  <si>
    <t>CRA 16 No. 27 - 08 Local 01 Centro Comercial Yellow</t>
  </si>
  <si>
    <t>3322150-3231244</t>
  </si>
  <si>
    <t>6470 - 6473 - 6472 - 6474 - 6471</t>
  </si>
  <si>
    <t>3326221</t>
  </si>
  <si>
    <t>1006450</t>
  </si>
  <si>
    <t>DUITAMA</t>
  </si>
  <si>
    <t>Duitama</t>
  </si>
  <si>
    <t xml:space="preserve">Calle 14 No 15-33/37-41 </t>
  </si>
  <si>
    <t>7630615 - 7630621 - 7630618 - 7630617 - 7630619 - 7630614 - 7630320 - 7630616 - 7625556</t>
  </si>
  <si>
    <t>8427 - 8428 - 8432 - 8429 - 8430 - 8431 - 8423 - 8421 - 8426 - 8424 - 8420 - 8422 - 8425 - 8239</t>
  </si>
  <si>
    <t>7630618/15</t>
  </si>
  <si>
    <t>6007025</t>
  </si>
  <si>
    <t>DURANIA</t>
  </si>
  <si>
    <t>Durania</t>
  </si>
  <si>
    <t>EDIF. FUENTES BARRIO CENTRO</t>
  </si>
  <si>
    <t>5664381 - 5664270</t>
  </si>
  <si>
    <t>7119 - 7118</t>
  </si>
  <si>
    <t>5664270</t>
  </si>
  <si>
    <t>3000031</t>
  </si>
  <si>
    <t>EBEJICO</t>
  </si>
  <si>
    <t>Ebéjico</t>
  </si>
  <si>
    <t>CALLE 20 No. 20-11/29/CARRERA 20 No. 20-11</t>
  </si>
  <si>
    <t>8562031 - 8562706 - 8562121</t>
  </si>
  <si>
    <t>4500 - 4502 - 4501</t>
  </si>
  <si>
    <t>8562976</t>
  </si>
  <si>
    <t>5000034</t>
  </si>
  <si>
    <t>EL AGUILA</t>
  </si>
  <si>
    <t>El Águila</t>
  </si>
  <si>
    <t>CRA. 2 # 7-02/09 Plaza Principal Edificio del Café</t>
  </si>
  <si>
    <t>CeluFija: 320-8437196 - 3145069417</t>
  </si>
  <si>
    <t>6192 - 6191</t>
  </si>
  <si>
    <t>3000032</t>
  </si>
  <si>
    <t>EL BAGRE</t>
  </si>
  <si>
    <t>El Bagre</t>
  </si>
  <si>
    <t>Carrera 48 No. 50-33</t>
  </si>
  <si>
    <t>8370384 - 8372359 - 8372947</t>
  </si>
  <si>
    <t>4332 - 4333 - 4330 - 4334 - 4331</t>
  </si>
  <si>
    <t>8372947</t>
  </si>
  <si>
    <t>8001450</t>
  </si>
  <si>
    <t>EL BANCO</t>
  </si>
  <si>
    <t>El Banco</t>
  </si>
  <si>
    <t>Calle 6 No.8-51</t>
  </si>
  <si>
    <t>4293673 - 4292369 - 4292542 - 4292263</t>
  </si>
  <si>
    <t>5624 - 5621 - 5627 - 5626 - 5620 - 5623 - 5622</t>
  </si>
  <si>
    <t>7004</t>
  </si>
  <si>
    <t>EL BORDO</t>
  </si>
  <si>
    <t>Patía</t>
  </si>
  <si>
    <t>Carrera 2 Calle 6 Esquina</t>
  </si>
  <si>
    <t>8262487 - 8262069 - 8262313 - 8262312 - 8262106 - 8267641</t>
  </si>
  <si>
    <t>2314 - 2315 - 2312 - 2313 - 2316 - 2311 - 2310</t>
  </si>
  <si>
    <t>8262106</t>
  </si>
  <si>
    <t>6013010</t>
  </si>
  <si>
    <t>EL CARMEN</t>
  </si>
  <si>
    <t>El Carmen</t>
  </si>
  <si>
    <t>Calle 8 N° 3-07</t>
  </si>
  <si>
    <t>5633308 - 5633500 - 5633294</t>
  </si>
  <si>
    <t>7131 - 7132 - 7133</t>
  </si>
  <si>
    <t>5633500</t>
  </si>
  <si>
    <t>132050</t>
  </si>
  <si>
    <t>EL CARMEN DE BOLIVAR</t>
  </si>
  <si>
    <t>El Carmen de Bolivar</t>
  </si>
  <si>
    <t xml:space="preserve"> Calle 22 No 52-34</t>
  </si>
  <si>
    <t>5087-5088</t>
  </si>
  <si>
    <t>4</t>
  </si>
  <si>
    <t>6005055</t>
  </si>
  <si>
    <t>EL CARMEN DE CHUCURI</t>
  </si>
  <si>
    <t>El Carmen De Chucurí</t>
  </si>
  <si>
    <t>Calle 5 No. 3 - 06</t>
  </si>
  <si>
    <t>6140539 - 6140647 - 6140772</t>
  </si>
  <si>
    <t>7910 - 7909 - 7911</t>
  </si>
  <si>
    <t>6140772</t>
  </si>
  <si>
    <t>1032162</t>
  </si>
  <si>
    <t>EL CASTILLO</t>
  </si>
  <si>
    <t>El Castillo</t>
  </si>
  <si>
    <t>META - SUR</t>
  </si>
  <si>
    <t>Calle 10 No.8-33 Centro</t>
  </si>
  <si>
    <t>6540016 - 6540005 - 6540122</t>
  </si>
  <si>
    <t>1113 - 1112</t>
  </si>
  <si>
    <t>6540005</t>
  </si>
  <si>
    <t>7005</t>
  </si>
  <si>
    <t>EL CERRITO</t>
  </si>
  <si>
    <t>El Cerrito</t>
  </si>
  <si>
    <t>Calle 7 No. 11 - 66</t>
  </si>
  <si>
    <t>2568043 - 2565390 - 2565331 - 2567282 - 2565418</t>
  </si>
  <si>
    <t>2691 - 2693 - 2692 - 2694 - 2690</t>
  </si>
  <si>
    <t>2565331</t>
  </si>
  <si>
    <t>7000257</t>
  </si>
  <si>
    <t>EL CHARCO</t>
  </si>
  <si>
    <t>El Charco</t>
  </si>
  <si>
    <t>Cra.2 No. 10 a -10 Barrio El Carmen</t>
  </si>
  <si>
    <t>7468019 - 7470000</t>
  </si>
  <si>
    <t>2919 - 2917 - 2918</t>
  </si>
  <si>
    <t>1027084</t>
  </si>
  <si>
    <t>EL COCUY</t>
  </si>
  <si>
    <t>El Cocuy</t>
  </si>
  <si>
    <t>Calle 8 No. 3 - 64</t>
  </si>
  <si>
    <t>7890502 - 7890266 - 7890483 - 7890036</t>
  </si>
  <si>
    <t>8481 - 8482 - 8480</t>
  </si>
  <si>
    <t>7890036</t>
  </si>
  <si>
    <t>1015090</t>
  </si>
  <si>
    <t>EL COLEGIO</t>
  </si>
  <si>
    <t>El Colegio</t>
  </si>
  <si>
    <t xml:space="preserve">Carrera 6 No. 9 – 50 / 58 </t>
  </si>
  <si>
    <t>8475348 - 8476319 - 8475070 - 8475251</t>
  </si>
  <si>
    <t>1555 - 1550 - 1551 - 1553 - 1554 - 1552</t>
  </si>
  <si>
    <t>8475070</t>
  </si>
  <si>
    <t>8709082</t>
  </si>
  <si>
    <t>EL COPEY</t>
  </si>
  <si>
    <t>El Copey</t>
  </si>
  <si>
    <t>Calle 8 No.15-06 Local 1 Barrio Centro</t>
  </si>
  <si>
    <t>5255291 - 5255274 - 5255834</t>
  </si>
  <si>
    <t>5510 - 5512</t>
  </si>
  <si>
    <t>8902010</t>
  </si>
  <si>
    <t>EL DIFICIL</t>
  </si>
  <si>
    <t>Ariguaní</t>
  </si>
  <si>
    <t xml:space="preserve">Calle 4 No. 5-120 </t>
  </si>
  <si>
    <t>4257027 - 4258069 - 4257400</t>
  </si>
  <si>
    <t>5151 - 5153 - 5152</t>
  </si>
  <si>
    <t>4005050</t>
  </si>
  <si>
    <t>EL DONCELLO</t>
  </si>
  <si>
    <t>El Doncello</t>
  </si>
  <si>
    <t>CALLE 4 No 3 - 40 Barrio Centro</t>
  </si>
  <si>
    <t>4310097 - 4310318 - 4310116 - 4310098</t>
  </si>
  <si>
    <t>8943 - 8942 - 8944 - 8940</t>
  </si>
  <si>
    <t>4310217</t>
  </si>
  <si>
    <t>1027075</t>
  </si>
  <si>
    <t>EL ESPINO</t>
  </si>
  <si>
    <t>El Espino</t>
  </si>
  <si>
    <t xml:space="preserve">Calle 6 No. 4 -08 </t>
  </si>
  <si>
    <t>7884235 - 7884180</t>
  </si>
  <si>
    <t>8286 - 8285</t>
  </si>
  <si>
    <t>4005055</t>
  </si>
  <si>
    <t>EL PAUJIL</t>
  </si>
  <si>
    <t>El Paujil</t>
  </si>
  <si>
    <t>CALLE 5 No 5 - 35 Barrio Centro</t>
  </si>
  <si>
    <t>4314180 - 4314070</t>
  </si>
  <si>
    <t>2925 - 2924 - 2923</t>
  </si>
  <si>
    <t>4314180</t>
  </si>
  <si>
    <t>3000033</t>
  </si>
  <si>
    <t>EL PEÑOL</t>
  </si>
  <si>
    <t>Peñol</t>
  </si>
  <si>
    <t>Cra 18 No. 226 Parque Principal</t>
  </si>
  <si>
    <t>8518577 - 8515867 - 8515388 - 8515340</t>
  </si>
  <si>
    <t>8898 - 8899</t>
  </si>
  <si>
    <t>8515867</t>
  </si>
  <si>
    <t>3000034</t>
  </si>
  <si>
    <t>EL RETIRO</t>
  </si>
  <si>
    <t>Retiro</t>
  </si>
  <si>
    <t>Calle 20 No. 19-13/19</t>
  </si>
  <si>
    <t>5413169 - 5412010 - 5410247 - 5413311</t>
  </si>
  <si>
    <t>4773 - 4770 - 4771 - 4772</t>
  </si>
  <si>
    <t>5413169</t>
  </si>
  <si>
    <t>7008015</t>
  </si>
  <si>
    <t>EL ROSARIO</t>
  </si>
  <si>
    <t>El Rosario</t>
  </si>
  <si>
    <t>Centro el Rosario</t>
  </si>
  <si>
    <t>CeluFija. 3208419105</t>
  </si>
  <si>
    <t>4454 - 4452 - 4453 - 4450</t>
  </si>
  <si>
    <t>7008055</t>
  </si>
  <si>
    <t>EL TABLON DE GOMEZ</t>
  </si>
  <si>
    <t>El Tablón</t>
  </si>
  <si>
    <t>Calle 4 No.3-24 Casa 4 Alcaldía Municipal</t>
  </si>
  <si>
    <t>CeluFija. 3124571316</t>
  </si>
  <si>
    <t>2921 - 2922 - 2920</t>
  </si>
  <si>
    <t>7012133</t>
  </si>
  <si>
    <t>EL TAMBO</t>
  </si>
  <si>
    <t>El Tambo</t>
  </si>
  <si>
    <t>Calle 3 No. 3 -37</t>
  </si>
  <si>
    <t>8276131 - 8267641 - 8276244 - 8276246 - 8276258 - 8276030 - 8276198</t>
  </si>
  <si>
    <t>2961 - 2962</t>
  </si>
  <si>
    <t>8276006</t>
  </si>
  <si>
    <t>7012325</t>
  </si>
  <si>
    <t>Carrera 10 con Calle 5 - Barrio Colón</t>
  </si>
  <si>
    <t>2923 - 2934 - 2925</t>
  </si>
  <si>
    <t>7450196</t>
  </si>
  <si>
    <t>6007134</t>
  </si>
  <si>
    <t>EL ZULIA</t>
  </si>
  <si>
    <t>El Zulia</t>
  </si>
  <si>
    <t>AVENIDA 2 No. 7 - 10 Centro</t>
  </si>
  <si>
    <t>5789464 - 5789544</t>
  </si>
  <si>
    <t>7413 - 7410 - 7411 - 7414 - 7412</t>
  </si>
  <si>
    <t>5789769</t>
  </si>
  <si>
    <t>4016060</t>
  </si>
  <si>
    <t>ELIAS</t>
  </si>
  <si>
    <t>Elías</t>
  </si>
  <si>
    <t>Calle 2 Cra.5 Esquina</t>
  </si>
  <si>
    <t>8375547 - 8305547 - 8305544</t>
  </si>
  <si>
    <t>8958 - 8957</t>
  </si>
  <si>
    <t>3333582</t>
  </si>
  <si>
    <t>ENVIGADO</t>
  </si>
  <si>
    <t>Envigado</t>
  </si>
  <si>
    <t>Calle 38 Sur  No. 42-03</t>
  </si>
  <si>
    <t>2702011 - 2760634 -  2768181</t>
  </si>
  <si>
    <t>4522 - 4522 - 4523 - 4525 - 4520 - 4524 - 4521</t>
  </si>
  <si>
    <t>2768181</t>
  </si>
  <si>
    <t>4004460</t>
  </si>
  <si>
    <t>ESPINAL</t>
  </si>
  <si>
    <t>Espinal</t>
  </si>
  <si>
    <t>Calle 9 No 4 - 49/51 Centro</t>
  </si>
  <si>
    <t>2484303 - 2483713 - 2480646 - 2480644 - 2484304</t>
  </si>
  <si>
    <t>8876 - 8874 - 8873 - 8871 - 8875 - 8870 - 8872</t>
  </si>
  <si>
    <t>2480644-4303</t>
  </si>
  <si>
    <t>1007470</t>
  </si>
  <si>
    <t>FACATATIVA</t>
  </si>
  <si>
    <t>Facatativá</t>
  </si>
  <si>
    <t>Carrera 3 No. 5-40</t>
  </si>
  <si>
    <t>8423223 - 8425337 - 8424767 - 8428122 - 8425336 - 8422061 - 8424943</t>
  </si>
  <si>
    <t>1457 - 1450 - 1451 - 1453 - 1455 - 1456 - 1452</t>
  </si>
  <si>
    <t>8425337</t>
  </si>
  <si>
    <t>4013015</t>
  </si>
  <si>
    <t>FALAN</t>
  </si>
  <si>
    <t>Falan</t>
  </si>
  <si>
    <t>Calle 6 No.3-60</t>
  </si>
  <si>
    <t>2528082 - 2528091</t>
  </si>
  <si>
    <t>5982 - 5979 - 5980 - 5981</t>
  </si>
  <si>
    <t>2528091</t>
  </si>
  <si>
    <t>5000101</t>
  </si>
  <si>
    <t>FILANDIA</t>
  </si>
  <si>
    <t>Filandia</t>
  </si>
  <si>
    <t>CALLE 7 No 4 -52</t>
  </si>
  <si>
    <t>7582155-7582153</t>
  </si>
  <si>
    <t>6444 - 6442 - 6440</t>
  </si>
  <si>
    <t>7582062</t>
  </si>
  <si>
    <t>4005470</t>
  </si>
  <si>
    <t>FLORENCIA</t>
  </si>
  <si>
    <t>Florencia</t>
  </si>
  <si>
    <t>Carrera 13 A No. 11 - 15 y Calle 13 A No. 13 -14</t>
  </si>
  <si>
    <t>4351990 - 4351971 - 4351986 - 4351985 - 4352420</t>
  </si>
  <si>
    <t>8925 - 8927 - 8924 - 8922 - 8928 - 8921 - 8932 - 8920 - 8933 - 8931 - 8935 - 8934 - 8936</t>
  </si>
  <si>
    <t>4351988</t>
  </si>
  <si>
    <t>6104010</t>
  </si>
  <si>
    <t>FLORIAN</t>
  </si>
  <si>
    <t>Florián</t>
  </si>
  <si>
    <t>CALLE 4 N°1B-153</t>
  </si>
  <si>
    <t>CeluFija. 320 4985256</t>
  </si>
  <si>
    <t>8629 - 8628</t>
  </si>
  <si>
    <t>7265338</t>
  </si>
  <si>
    <t>7025450</t>
  </si>
  <si>
    <t>FLORIDA</t>
  </si>
  <si>
    <t>Florida</t>
  </si>
  <si>
    <t>Calle 9 No. 20-01</t>
  </si>
  <si>
    <t>2638703 - 2638820 - 2646991</t>
  </si>
  <si>
    <t>2727 - 2726 - 2725</t>
  </si>
  <si>
    <t>2638820</t>
  </si>
  <si>
    <t>6666555</t>
  </si>
  <si>
    <t>FLORIDABLANCA</t>
  </si>
  <si>
    <t>Floridablanca</t>
  </si>
  <si>
    <t>CRA. 8 N° 5-02</t>
  </si>
  <si>
    <t>6827152 - 6814359 - 0091830 - 6480220 - 6750617 - 6480384 - 6496942</t>
  </si>
  <si>
    <t>7523 - 7520 - 7521 - 7524 - 7526 - 7528 - 7525 - 7522</t>
  </si>
  <si>
    <t>6487621</t>
  </si>
  <si>
    <t>1003045</t>
  </si>
  <si>
    <t>FOMEQUE</t>
  </si>
  <si>
    <t>Fomeque</t>
  </si>
  <si>
    <t>Carrera 4 NO 4-55</t>
  </si>
  <si>
    <t>CeluFija. 3176175681</t>
  </si>
  <si>
    <t>1563 - 1562 - 1564 - 1561 - 1565 - 1560</t>
  </si>
  <si>
    <t>8485009</t>
  </si>
  <si>
    <t>444010</t>
  </si>
  <si>
    <t>FONSECA</t>
  </si>
  <si>
    <t>Fonseca</t>
  </si>
  <si>
    <t>La Guajira</t>
  </si>
  <si>
    <t>CALLE 13 N. 19-57</t>
  </si>
  <si>
    <t>5488-5489</t>
  </si>
  <si>
    <t>6003035</t>
  </si>
  <si>
    <t>FORTUL</t>
  </si>
  <si>
    <t>Fortul</t>
  </si>
  <si>
    <t>CALLE 7 No. 23-17</t>
  </si>
  <si>
    <t>8899057 - 8899111 - 8899125</t>
  </si>
  <si>
    <t>1872 - 1870</t>
  </si>
  <si>
    <t>8899125</t>
  </si>
  <si>
    <t>1003020</t>
  </si>
  <si>
    <t>FOSCA</t>
  </si>
  <si>
    <t>Fosca</t>
  </si>
  <si>
    <t>Calle  2 NO 1-51</t>
  </si>
  <si>
    <t>8490073 - 8490030</t>
  </si>
  <si>
    <t>1231 - 1232</t>
  </si>
  <si>
    <t>8490076</t>
  </si>
  <si>
    <t>731560</t>
  </si>
  <si>
    <t>FRESNO</t>
  </si>
  <si>
    <t>Fresno</t>
  </si>
  <si>
    <t>Calle 3 No. 6 - 26</t>
  </si>
  <si>
    <t>2582271 - 2582347 - 2580198</t>
  </si>
  <si>
    <t>3000139</t>
  </si>
  <si>
    <t>FRONTINO</t>
  </si>
  <si>
    <t>Frontino</t>
  </si>
  <si>
    <t>Cra.32 No.28-61</t>
  </si>
  <si>
    <t>8595174 - 8596490</t>
  </si>
  <si>
    <t>4731 - 4733 - 4734 - 4730 - 4732</t>
  </si>
  <si>
    <t>8595051</t>
  </si>
  <si>
    <t>1010005</t>
  </si>
  <si>
    <t>FUENTE DE ORO</t>
  </si>
  <si>
    <t>Fuente De Oro</t>
  </si>
  <si>
    <t>Carrera  14 Centro</t>
  </si>
  <si>
    <t>6573200 - 6573313 - 3208437345</t>
  </si>
  <si>
    <t>1114 - 1115 - 1117 - 1116</t>
  </si>
  <si>
    <t>6573313</t>
  </si>
  <si>
    <t>7012040</t>
  </si>
  <si>
    <t>FUNES</t>
  </si>
  <si>
    <t>Funes</t>
  </si>
  <si>
    <t>Carrera 4 No. 4 - 133 /137</t>
  </si>
  <si>
    <t>7468019 - 7789061</t>
  </si>
  <si>
    <t>2927 - 2926</t>
  </si>
  <si>
    <t>7789053</t>
  </si>
  <si>
    <t>1037020</t>
  </si>
  <si>
    <t>FUNZA</t>
  </si>
  <si>
    <t>Funza</t>
  </si>
  <si>
    <t>Calle 13 No. 15 - 97</t>
  </si>
  <si>
    <t>8258186 - 8260639 - 8257042 - 8258144 - 8258143 - 8258259</t>
  </si>
  <si>
    <t>1460 - 1461 - 1465 - 1462 - 1463 - 1464</t>
  </si>
  <si>
    <t>8258143</t>
  </si>
  <si>
    <t>252211</t>
  </si>
  <si>
    <t>FUSAGASUGA</t>
  </si>
  <si>
    <t>Fusagasugá</t>
  </si>
  <si>
    <t xml:space="preserve">Carrera 4 No. 8 A - 10 </t>
  </si>
  <si>
    <t>1383 - 1384 - 1688 - 1382 - 1381</t>
  </si>
  <si>
    <t>1000176</t>
  </si>
  <si>
    <t>GACHALA</t>
  </si>
  <si>
    <t>Gachala</t>
  </si>
  <si>
    <t>Carrera 4 No. 6-32/36</t>
  </si>
  <si>
    <t>8538505 - 8538548</t>
  </si>
  <si>
    <t>1242 - 1241</t>
  </si>
  <si>
    <t>1005040</t>
  </si>
  <si>
    <t>GACHANTIVA</t>
  </si>
  <si>
    <t>Gachantivá</t>
  </si>
  <si>
    <t>Palacio Mpal</t>
  </si>
  <si>
    <t>CeluFija. 3214571314</t>
  </si>
  <si>
    <t>8287 - 8288</t>
  </si>
  <si>
    <t>1000070</t>
  </si>
  <si>
    <t>GACHETA</t>
  </si>
  <si>
    <t>Gachetá</t>
  </si>
  <si>
    <t>Carrera 4 No. 4-27</t>
  </si>
  <si>
    <t>8535345 - 8503093 - 8535046 - 8535346</t>
  </si>
  <si>
    <t>1575 - 1570 - 1571 - 1572 - 1573 - 1574</t>
  </si>
  <si>
    <t>8535046</t>
  </si>
  <si>
    <t>8406035</t>
  </si>
  <si>
    <t>GALERAS</t>
  </si>
  <si>
    <t>Galeras</t>
  </si>
  <si>
    <t>Cra.  5  Nº.  4-61</t>
  </si>
  <si>
    <t>2893010 - 2893108</t>
  </si>
  <si>
    <t>5171 - 5170</t>
  </si>
  <si>
    <t>2893020</t>
  </si>
  <si>
    <t>6104125</t>
  </si>
  <si>
    <t>GAMBITA</t>
  </si>
  <si>
    <t>Gambita</t>
  </si>
  <si>
    <t>Carrera 11  Parque Principal    Calle 4 No. 9-06</t>
  </si>
  <si>
    <t>CeluFija. 3138709062</t>
  </si>
  <si>
    <t>8634 - 8635</t>
  </si>
  <si>
    <t>7583934</t>
  </si>
  <si>
    <t>1028136</t>
  </si>
  <si>
    <t>GAMEZA</t>
  </si>
  <si>
    <t>Gameza</t>
  </si>
  <si>
    <t>CARRERA 4 No. 3-05</t>
  </si>
  <si>
    <t>7772826 - 7778109</t>
  </si>
  <si>
    <t>8290 - 8289 - 8291</t>
  </si>
  <si>
    <t>7778226</t>
  </si>
  <si>
    <t>1009450</t>
  </si>
  <si>
    <t>GARAGOA</t>
  </si>
  <si>
    <t>Garagoa</t>
  </si>
  <si>
    <t>Cra.10 No. 9 - 66 LOCAL 101</t>
  </si>
  <si>
    <t>7500801 - 7500667  - 7500239 - 7500629 - 7500802 - 7500267</t>
  </si>
  <si>
    <t>8511 - 8515 - 8516 - 8517 - 8512 - 8514 - 8513 - 8518</t>
  </si>
  <si>
    <t>7500802/01</t>
  </si>
  <si>
    <t>4006450</t>
  </si>
  <si>
    <t>GARZON</t>
  </si>
  <si>
    <t>Garzón</t>
  </si>
  <si>
    <t>Calle 7 No.9-55   /57</t>
  </si>
  <si>
    <t>8333520 - 8332366</t>
  </si>
  <si>
    <t>6263 - 8948 - 8947 - 8946 - 6265 - 8945 - 8949 - 6264</t>
  </si>
  <si>
    <t>8333520</t>
  </si>
  <si>
    <t>4006060</t>
  </si>
  <si>
    <t>GIGANTE</t>
  </si>
  <si>
    <t>Gigante</t>
  </si>
  <si>
    <t>Cra.4 Calle 4 Esquina</t>
  </si>
  <si>
    <t>8325633 - 8325057 - 8325047 - 8325047 - 8325214</t>
  </si>
  <si>
    <t>8725 - 8723 - 8726 - 8720 - 8724 - 8722 - 8721</t>
  </si>
  <si>
    <t>8325047</t>
  </si>
  <si>
    <t>763510</t>
  </si>
  <si>
    <t>GINEBRA</t>
  </si>
  <si>
    <t>Ginebra</t>
  </si>
  <si>
    <t>Calle 6 No 2-40 Centro</t>
  </si>
  <si>
    <t>7820-7829</t>
  </si>
  <si>
    <t>252432</t>
  </si>
  <si>
    <t>GIRARDOT</t>
  </si>
  <si>
    <t>Girardot</t>
  </si>
  <si>
    <t>Carrera 14 N° 18-02 / Calle 18  N° 12 – 70</t>
  </si>
  <si>
    <t>5945514</t>
  </si>
  <si>
    <t>1920-1921</t>
  </si>
  <si>
    <t>3000094</t>
  </si>
  <si>
    <t>GIRARDOTA</t>
  </si>
  <si>
    <t>Girardota</t>
  </si>
  <si>
    <t>Calle 6 No.. 14-26</t>
  </si>
  <si>
    <t>2896362 - 2890340 - 2891281</t>
  </si>
  <si>
    <t>4149 - 4145 - 4147 - 4148 - 4146</t>
  </si>
  <si>
    <t>2891281</t>
  </si>
  <si>
    <t>6666565</t>
  </si>
  <si>
    <t>GIRON</t>
  </si>
  <si>
    <t>Girón</t>
  </si>
  <si>
    <t>CALLE 30 N° 27-28</t>
  </si>
  <si>
    <t>6822626 - 6466632 - 6469134 - 6466802 - 6533583</t>
  </si>
  <si>
    <t>7500 - 7502 - 7503 - 7505 - 7501 - 7506</t>
  </si>
  <si>
    <t>6466632</t>
  </si>
  <si>
    <t>3000141</t>
  </si>
  <si>
    <t>GOMEZ PLATA</t>
  </si>
  <si>
    <t>Gómez Plata</t>
  </si>
  <si>
    <t xml:space="preserve">Calle 50 No.49-13 </t>
  </si>
  <si>
    <t>8628097 - 8627320 - 8627534</t>
  </si>
  <si>
    <t>4171 - 4172</t>
  </si>
  <si>
    <t>8627534</t>
  </si>
  <si>
    <t>6007136</t>
  </si>
  <si>
    <t>GRAMALOTE-Operando desde "Cúcuta Norte de Santander"</t>
  </si>
  <si>
    <t>Gramalote</t>
  </si>
  <si>
    <t>CRA. 6 N° 6-71</t>
  </si>
  <si>
    <t>5667010 - 5735200</t>
  </si>
  <si>
    <t>5667221</t>
  </si>
  <si>
    <t>1010</t>
  </si>
  <si>
    <t>GRANADA</t>
  </si>
  <si>
    <t>Granada</t>
  </si>
  <si>
    <t>Calle 21Bolívar No.21-04/08</t>
  </si>
  <si>
    <t>8320136 - 8320935 - 8320786</t>
  </si>
  <si>
    <t>4153 - 4152</t>
  </si>
  <si>
    <t>8320786</t>
  </si>
  <si>
    <t>3000039</t>
  </si>
  <si>
    <t>Calle 16 No. 12 - 09 Barrio Centro</t>
  </si>
  <si>
    <t>6580915 - 6580052 - 6585931 - 6585937 - 6582612 - 6586974</t>
  </si>
  <si>
    <t>1797 - 1795 - 1794 - 1796 - 1793 - 1790</t>
  </si>
  <si>
    <t>6580052</t>
  </si>
  <si>
    <t>6012025</t>
  </si>
  <si>
    <t>GUACA</t>
  </si>
  <si>
    <t>Guaca</t>
  </si>
  <si>
    <t>Calle 4 No 4- 02 /08</t>
  </si>
  <si>
    <t>6632732 - 6632510 - 6632569</t>
  </si>
  <si>
    <t>7177 - 7176</t>
  </si>
  <si>
    <t>6632732</t>
  </si>
  <si>
    <t>7206312</t>
  </si>
  <si>
    <t>GUACARI</t>
  </si>
  <si>
    <t>Guacarí</t>
  </si>
  <si>
    <t>Calle 4 No. 8 - 42</t>
  </si>
  <si>
    <t>2567282 - 2531373 - 2531033</t>
  </si>
  <si>
    <t>2705 - 2706 - 2700 - 2703 - 2704 - 2702</t>
  </si>
  <si>
    <t>2531273</t>
  </si>
  <si>
    <t>7007287</t>
  </si>
  <si>
    <t>GUACHUCAL</t>
  </si>
  <si>
    <t>Guachucal</t>
  </si>
  <si>
    <t>Calle 8 No. 5-37 Barrio Libertad a una cuadra del Parque</t>
  </si>
  <si>
    <t>7468019 - 7778041 - 7778009</t>
  </si>
  <si>
    <t>2199 - 2196 - 2197 - 2198</t>
  </si>
  <si>
    <t>7778009</t>
  </si>
  <si>
    <t>7206460</t>
  </si>
  <si>
    <t>GUADALAJARA DE BUGA</t>
  </si>
  <si>
    <t>Guadalajara de Buga</t>
  </si>
  <si>
    <t>Carrera 14 No. 6-32</t>
  </si>
  <si>
    <t>2270370 - 2271647 - 2274304</t>
  </si>
  <si>
    <t>2729 - 2730</t>
  </si>
  <si>
    <t>3000143</t>
  </si>
  <si>
    <t>GUADALUPE</t>
  </si>
  <si>
    <t>Guadalupe</t>
  </si>
  <si>
    <t>Calle 50 No.48-67/69</t>
  </si>
  <si>
    <t>8616020 - 8616553 - 8616024</t>
  </si>
  <si>
    <t>7178 - 7179</t>
  </si>
  <si>
    <t>8616024</t>
  </si>
  <si>
    <t>6318110</t>
  </si>
  <si>
    <t>CRA. 4 N° 5-09</t>
  </si>
  <si>
    <t>7180141 - 7180001</t>
  </si>
  <si>
    <t>8954 - 8956 - 8955</t>
  </si>
  <si>
    <t>7180001</t>
  </si>
  <si>
    <t>4006080</t>
  </si>
  <si>
    <t>CRA 6 No 4 - 24</t>
  </si>
  <si>
    <t>8321066 - 8321086 - 8321332</t>
  </si>
  <si>
    <t>4150 - 4151</t>
  </si>
  <si>
    <t>8321332</t>
  </si>
  <si>
    <t>1012450</t>
  </si>
  <si>
    <t>GUADUAS</t>
  </si>
  <si>
    <t>Guaduas</t>
  </si>
  <si>
    <t>Calle 4 No. 4 A - 16</t>
  </si>
  <si>
    <t>8466725 - 8466437 - 8466028</t>
  </si>
  <si>
    <t>1238 - 1291 - 1240 - 1237</t>
  </si>
  <si>
    <t>8466028</t>
  </si>
  <si>
    <t>7000177</t>
  </si>
  <si>
    <t>GUAITARILLA</t>
  </si>
  <si>
    <t>Guaitarilla</t>
  </si>
  <si>
    <t>Calle Real 5 No. 2 – 28.</t>
  </si>
  <si>
    <t xml:space="preserve">7468019 - 7433081 </t>
  </si>
  <si>
    <t>2932 - 2931 - 2933</t>
  </si>
  <si>
    <t>8507016</t>
  </si>
  <si>
    <t>GUAMAL</t>
  </si>
  <si>
    <t>Guamal</t>
  </si>
  <si>
    <t>Calle 12 No.4-06/10</t>
  </si>
  <si>
    <t>6755217 - 6755010 - 6755396 - 6755853</t>
  </si>
  <si>
    <t>5156 - 5154 - 5155</t>
  </si>
  <si>
    <t>6755396</t>
  </si>
  <si>
    <t>1002015</t>
  </si>
  <si>
    <t>Carrera 5 No. 5 - 27</t>
  </si>
  <si>
    <t>CeluFija. 3204985252</t>
  </si>
  <si>
    <t>1780 - 1781 - 1782 - 1783</t>
  </si>
  <si>
    <t>4008</t>
  </si>
  <si>
    <t>GUAMO</t>
  </si>
  <si>
    <t>Guamo</t>
  </si>
  <si>
    <t>Calle 9 No. 10-14 Barrio el Centro</t>
  </si>
  <si>
    <t>2270867 - 2270721 - 2272513</t>
  </si>
  <si>
    <t>6238 - 6237</t>
  </si>
  <si>
    <t>7000010</t>
  </si>
  <si>
    <t>GUAPI</t>
  </si>
  <si>
    <t>Guapi</t>
  </si>
  <si>
    <t>Cra. 2 No.5-33 y 5-37</t>
  </si>
  <si>
    <t>28267641 - 8400138 - 8400696 - 8400149 - 8400289 - 8400902</t>
  </si>
  <si>
    <t>2163 - 2164 - 2166 - 2167</t>
  </si>
  <si>
    <t>8406138</t>
  </si>
  <si>
    <t>GUARANDA</t>
  </si>
  <si>
    <t>Guaranda</t>
  </si>
  <si>
    <t xml:space="preserve">Carrera 5 No. 6 - 56 Guaranda </t>
  </si>
  <si>
    <t>2911012 - 2911005 - 2911131 - 2911130</t>
  </si>
  <si>
    <t>5173 - 5172</t>
  </si>
  <si>
    <t>2911012</t>
  </si>
  <si>
    <t>3000196</t>
  </si>
  <si>
    <t>GUARNE</t>
  </si>
  <si>
    <t>Guarne</t>
  </si>
  <si>
    <t>Calle 50 No. 50 -13/15</t>
  </si>
  <si>
    <t>5513866 - 5511818 - 5510803 - 5510146 - 5745600</t>
  </si>
  <si>
    <t>4610 - 4612 - 4613 - 4614</t>
  </si>
  <si>
    <t>5511818</t>
  </si>
  <si>
    <t>1000184</t>
  </si>
  <si>
    <t>GUASCA</t>
  </si>
  <si>
    <t>Guasca</t>
  </si>
  <si>
    <t>Carrera 4 No.3-35/45</t>
  </si>
  <si>
    <t>8573723 - 8573144 - 8504338</t>
  </si>
  <si>
    <t>1581 - 1582 - 1580</t>
  </si>
  <si>
    <t>8573144</t>
  </si>
  <si>
    <t>1000085</t>
  </si>
  <si>
    <t>GUATAVITA</t>
  </si>
  <si>
    <t>Guatavita</t>
  </si>
  <si>
    <t xml:space="preserve">Plaza Civica -  Guatavita </t>
  </si>
  <si>
    <t>8577145 - 8577232 -  8577303 -  8577098</t>
  </si>
  <si>
    <t>1592 - 1590</t>
  </si>
  <si>
    <t>8577232</t>
  </si>
  <si>
    <t>1013450</t>
  </si>
  <si>
    <t>GUATEQUE</t>
  </si>
  <si>
    <t>Guateque</t>
  </si>
  <si>
    <t>Cra. 7 No. 10 - 05</t>
  </si>
  <si>
    <t>7540749 - 7541296 - 7541227 - 7540330 - 7540302</t>
  </si>
  <si>
    <t>8522 - 8525 - 8520 - 8523 - 8524</t>
  </si>
  <si>
    <t>7540302</t>
  </si>
  <si>
    <t>5000091</t>
  </si>
  <si>
    <t>GUATICA</t>
  </si>
  <si>
    <t>Guática</t>
  </si>
  <si>
    <t xml:space="preserve">Carrera 6 No.9-15/17 </t>
  </si>
  <si>
    <t>3539272-3539160</t>
  </si>
  <si>
    <t>6185 - 16186 - 6186 - 6184</t>
  </si>
  <si>
    <t>6420080</t>
  </si>
  <si>
    <t>GUAVATA</t>
  </si>
  <si>
    <t>Guavatá</t>
  </si>
  <si>
    <t>Carrera 3 No. 4-30 BARRIO COLON</t>
  </si>
  <si>
    <t>7527048 - 7527052</t>
  </si>
  <si>
    <t>8637 - 8636</t>
  </si>
  <si>
    <t>7527052</t>
  </si>
  <si>
    <t>4000116</t>
  </si>
  <si>
    <t>GUAYABAL</t>
  </si>
  <si>
    <t>Guayabal</t>
  </si>
  <si>
    <t>CARRERA 6 N° 5 - 39</t>
  </si>
  <si>
    <t>2531209 - 2530311 - 2530215 - 2530234</t>
  </si>
  <si>
    <t>8854 - 8851 - 8852 - 8857 - 8856 - 8855 - 8850</t>
  </si>
  <si>
    <t>2530215 - 2530234</t>
  </si>
  <si>
    <t>1007094</t>
  </si>
  <si>
    <t>GUAYABAL DE SIQUIMA</t>
  </si>
  <si>
    <t>Guayabal De Siquima</t>
  </si>
  <si>
    <t>Calle 3 No. 4 -03 Alcaldía Municipal</t>
  </si>
  <si>
    <t>8463560 - 3102081480</t>
  </si>
  <si>
    <t>1243 - 1244</t>
  </si>
  <si>
    <t>8463670</t>
  </si>
  <si>
    <t>1013070</t>
  </si>
  <si>
    <t>GUAYATA</t>
  </si>
  <si>
    <t>Guayatá</t>
  </si>
  <si>
    <t>Calle 4 No. 4 - 02</t>
  </si>
  <si>
    <t>7535028 - 7535142</t>
  </si>
  <si>
    <t>8295 - 8296</t>
  </si>
  <si>
    <t>7535142</t>
  </si>
  <si>
    <t>6104020</t>
  </si>
  <si>
    <t>GUEPSA</t>
  </si>
  <si>
    <t>Güepsa</t>
  </si>
  <si>
    <t>CRA. 5 N° 3-47</t>
  </si>
  <si>
    <t>7583173 - 7583001</t>
  </si>
  <si>
    <t>8638 - 8639</t>
  </si>
  <si>
    <t>7583001</t>
  </si>
  <si>
    <t>1027035</t>
  </si>
  <si>
    <t>GUICAN</t>
  </si>
  <si>
    <t>Güicán</t>
  </si>
  <si>
    <t>Cra.3 No. 4 - 25</t>
  </si>
  <si>
    <t>7897135 - 7897136</t>
  </si>
  <si>
    <t>8297 - 8298</t>
  </si>
  <si>
    <t>1003025</t>
  </si>
  <si>
    <t>GUTIERREZ</t>
  </si>
  <si>
    <t>Gutiérrez</t>
  </si>
  <si>
    <t>Calle 5 NO 4-20</t>
  </si>
  <si>
    <t>8489003 - 8489004 - 8489154</t>
  </si>
  <si>
    <t>1245 - 1246</t>
  </si>
  <si>
    <t>8489003</t>
  </si>
  <si>
    <t>6013025</t>
  </si>
  <si>
    <t>HACARI</t>
  </si>
  <si>
    <t>Hacarí</t>
  </si>
  <si>
    <t>Calle 4 frente a las instalaciones del Palacio Municipal</t>
  </si>
  <si>
    <t>5110060 - 5110047</t>
  </si>
  <si>
    <t>7136 - 7137</t>
  </si>
  <si>
    <t>1034106</t>
  </si>
  <si>
    <t>HATO COROZAL</t>
  </si>
  <si>
    <t>Hato Corozal</t>
  </si>
  <si>
    <t>Calle 12 No. 8-13</t>
  </si>
  <si>
    <t>6378065 - 6378064</t>
  </si>
  <si>
    <t>8658 - 8657</t>
  </si>
  <si>
    <t>6378064</t>
  </si>
  <si>
    <t>3000041</t>
  </si>
  <si>
    <t>HELICONIA</t>
  </si>
  <si>
    <t>Heliconia</t>
  </si>
  <si>
    <t>Carrera 20 No. 20-18</t>
  </si>
  <si>
    <t>854 97 01  - 8549374 - 8549653</t>
  </si>
  <si>
    <t>4137 - 4138</t>
  </si>
  <si>
    <t>8549799</t>
  </si>
  <si>
    <t>6007040</t>
  </si>
  <si>
    <t>HERRAN</t>
  </si>
  <si>
    <t>Herrán</t>
  </si>
  <si>
    <t xml:space="preserve">AVENIDA 3 N° 3-14 Sector los Balcones   </t>
  </si>
  <si>
    <t>5860033 - 5860012</t>
  </si>
  <si>
    <t>7138 - 7139</t>
  </si>
  <si>
    <t>5860012</t>
  </si>
  <si>
    <t>4003020</t>
  </si>
  <si>
    <t>HERRERA Corregimiento (Del Municipio de Rioblanco - Tolima)</t>
  </si>
  <si>
    <t>Corregimiento (Estación de Policia Departmental)</t>
  </si>
  <si>
    <t>Herrera</t>
  </si>
  <si>
    <t>Calle 3 No. 6 -11 Casa de la Justicia - Calle Principal</t>
  </si>
  <si>
    <t>2244033 - 2244032 - 2244088</t>
  </si>
  <si>
    <t>6242 - 6243</t>
  </si>
  <si>
    <t>5000004</t>
  </si>
  <si>
    <t>HERVEO</t>
  </si>
  <si>
    <t>Herveo</t>
  </si>
  <si>
    <t>CALLE 4 No. 6 - 38</t>
  </si>
  <si>
    <t>2539049-2539306</t>
  </si>
  <si>
    <t>6187 - 6188</t>
  </si>
  <si>
    <t>2539049</t>
  </si>
  <si>
    <t>4002000</t>
  </si>
  <si>
    <t>HOBO</t>
  </si>
  <si>
    <t>Hobo</t>
  </si>
  <si>
    <t xml:space="preserve">Carrera 8 No. 5-36 </t>
  </si>
  <si>
    <t>8384003 - 8384009</t>
  </si>
  <si>
    <t>6298 - 6299 - 8959</t>
  </si>
  <si>
    <t>8384009</t>
  </si>
  <si>
    <t>732040</t>
  </si>
  <si>
    <t>HONDA</t>
  </si>
  <si>
    <t>Honda</t>
  </si>
  <si>
    <t>CARRERA 11 N° 14 -91/101</t>
  </si>
  <si>
    <t>2510368 - 2510401 -2510448</t>
  </si>
  <si>
    <t>2870 - 2871 - 2872</t>
  </si>
  <si>
    <t>4444460</t>
  </si>
  <si>
    <t>Ibagué</t>
  </si>
  <si>
    <t>Calle 15 No.3-26</t>
  </si>
  <si>
    <t>2622094 - 2610589 - 2619887 - 2622064 - 2615711</t>
  </si>
  <si>
    <t>8751 - 8792 - 8785 - 8787 - 8800 - 8805 - 8793 - 8802 - 8801 - 8806 - 8797 - 8798 - 8138 - 8807 - 8790 - 8784 - 8780 - 8809 - 8794 - 8795 - 8783 - 8804 - 8803 - 8796 - 8782 - 8789 - 8791 - 8799</t>
  </si>
  <si>
    <t>2620828/0041</t>
  </si>
  <si>
    <t>4214070</t>
  </si>
  <si>
    <t>ICONONZO</t>
  </si>
  <si>
    <t>Icononzo</t>
  </si>
  <si>
    <t>CRA. 6 # 7-01</t>
  </si>
  <si>
    <t>8682325 - 8682134 - 8682032 - 8682326</t>
  </si>
  <si>
    <t>5969 - 5970 - 5968 - 5971</t>
  </si>
  <si>
    <t>7012070</t>
  </si>
  <si>
    <t>ILES</t>
  </si>
  <si>
    <t>Iles</t>
  </si>
  <si>
    <t>Avenida Ochoa - Calle 1a. No. 6-100</t>
  </si>
  <si>
    <t>CeluFija. 3173712431</t>
  </si>
  <si>
    <t>2934 - 2935</t>
  </si>
  <si>
    <t>4009000</t>
  </si>
  <si>
    <t>INZA</t>
  </si>
  <si>
    <t>Inzá</t>
  </si>
  <si>
    <t>CARRERA 5 N° 5A - 22</t>
  </si>
  <si>
    <t>8252508- CeluFija. 3204985271</t>
  </si>
  <si>
    <t>8906 - 6259</t>
  </si>
  <si>
    <t>7007460</t>
  </si>
  <si>
    <t>IPIALES</t>
  </si>
  <si>
    <t>Ipiales</t>
  </si>
  <si>
    <t>Carrera 6 No.10-21 /27</t>
  </si>
  <si>
    <t>7732265 - 7732940 - 7732910 - 7732266 - 7732160</t>
  </si>
  <si>
    <t>1333 - 8707 - 8717 - 8716 - 8718 - 8728 - 8706 - 8741 - 8744 - 8709 - 8708 - 8743 - 2035 - 8719 - 8727</t>
  </si>
  <si>
    <t>7732160</t>
  </si>
  <si>
    <t>4015104</t>
  </si>
  <si>
    <t>IQUIRA</t>
  </si>
  <si>
    <t>Iquira</t>
  </si>
  <si>
    <t>Carrera 7 No. 3 - 26 Barrio el Centro</t>
  </si>
  <si>
    <t>8384577 - 8494577 - 8394763</t>
  </si>
  <si>
    <t>8996 - 8995 - 8997 - 8998</t>
  </si>
  <si>
    <t>4016015</t>
  </si>
  <si>
    <t>ISNOS</t>
  </si>
  <si>
    <t>San José de Isnos</t>
  </si>
  <si>
    <t>DE LUNES A VIERNES DE 8:00 - 11:30 AM Y DE 2:00 P.M. A 4:30 P.M.</t>
  </si>
  <si>
    <t>Carrea 3 No.3-67</t>
  </si>
  <si>
    <t>8328113 - 8328000</t>
  </si>
  <si>
    <t>5953 - 5909 - 5908 - 5906</t>
  </si>
  <si>
    <t>8328203</t>
  </si>
  <si>
    <t>055412</t>
  </si>
  <si>
    <t>ITAGÜI</t>
  </si>
  <si>
    <t>Itagüi</t>
  </si>
  <si>
    <t>CALLE 85 N° 48-01 Bloque 31 Nivel 2</t>
  </si>
  <si>
    <t>4181640 - 4181908 - 4182399</t>
  </si>
  <si>
    <t>5890 - 5891 - 5892</t>
  </si>
  <si>
    <t>3000043</t>
  </si>
  <si>
    <t>ITUANGO</t>
  </si>
  <si>
    <t>Ituango</t>
  </si>
  <si>
    <t xml:space="preserve">Carrera Santander con Calle Berrío Edif. del Café </t>
  </si>
  <si>
    <t>8643110 - 8643315 - 8643031</t>
  </si>
  <si>
    <t>4742 - 4741 - 4740</t>
  </si>
  <si>
    <t>8643110</t>
  </si>
  <si>
    <t>7000139</t>
  </si>
  <si>
    <t>JAMBALO</t>
  </si>
  <si>
    <t>Jambaló</t>
  </si>
  <si>
    <t>CeluFija. 3208415253</t>
  </si>
  <si>
    <t>2172 - 2173</t>
  </si>
  <si>
    <t>764001</t>
  </si>
  <si>
    <t>JAMUNDÍ</t>
  </si>
  <si>
    <t>Jamundí</t>
  </si>
  <si>
    <t>Carrera 12 No. 10-19</t>
  </si>
  <si>
    <t>2086-2087-2088</t>
  </si>
  <si>
    <t>3000148</t>
  </si>
  <si>
    <t>JARDIN</t>
  </si>
  <si>
    <t>Jardín</t>
  </si>
  <si>
    <t>Calle 9 con Carrera 3 esquina - Parque Principal</t>
  </si>
  <si>
    <t>8456570 - 8456698 - 8455533</t>
  </si>
  <si>
    <t>4119 - 4120 - 4121</t>
  </si>
  <si>
    <t>8455533/2456698</t>
  </si>
  <si>
    <t>1029022</t>
  </si>
  <si>
    <t>JENESANO</t>
  </si>
  <si>
    <t>Jenesano</t>
  </si>
  <si>
    <t>Carrera 2 No. 8 -26</t>
  </si>
  <si>
    <t>7313262 - 7310349 - 7363300 - 7363142 - 7363299</t>
  </si>
  <si>
    <t>8294 - 8293 - 8292</t>
  </si>
  <si>
    <t>7363300</t>
  </si>
  <si>
    <t>3000201</t>
  </si>
  <si>
    <t>JERICO</t>
  </si>
  <si>
    <t>Jericó</t>
  </si>
  <si>
    <t>Carrera 5 No. 7 - 41</t>
  </si>
  <si>
    <t>8523376 - 8523122 - 8524467 - 8533206</t>
  </si>
  <si>
    <t>4162 - 4160 - 4161</t>
  </si>
  <si>
    <t>8523206</t>
  </si>
  <si>
    <t>6104025</t>
  </si>
  <si>
    <t>JESUS MARIA</t>
  </si>
  <si>
    <t>Jesús María</t>
  </si>
  <si>
    <t>7569607 - 7569608</t>
  </si>
  <si>
    <t>8645 - 8644</t>
  </si>
  <si>
    <t>7569608</t>
  </si>
  <si>
    <t>8000030</t>
  </si>
  <si>
    <t>JUAN DE ACOSTA</t>
  </si>
  <si>
    <t>Juan De Acosta</t>
  </si>
  <si>
    <t>Calle 7  Nº. 4-106</t>
  </si>
  <si>
    <t>8754115  - 8754070 - 8754000</t>
  </si>
  <si>
    <t>15422 - 5422 - 5420</t>
  </si>
  <si>
    <t>1000188</t>
  </si>
  <si>
    <t>JUNIN (Operando desde la oficina de  Gacheta - Cundinamarca)</t>
  </si>
  <si>
    <t>Junín</t>
  </si>
  <si>
    <t>Carrera 4 No.3-29</t>
  </si>
  <si>
    <t>1247 - 1248</t>
  </si>
  <si>
    <t>8533040</t>
  </si>
  <si>
    <t>4009060</t>
  </si>
  <si>
    <t>LA ARGENTINA</t>
  </si>
  <si>
    <t>La Argentina</t>
  </si>
  <si>
    <t>CRA 5 No 5 - 60 Barrio Centro</t>
  </si>
  <si>
    <t>8311641 - 8311681 - 8311643</t>
  </si>
  <si>
    <t>6269 - 6271 - 6267 - 6268 - 6266 - 6270</t>
  </si>
  <si>
    <t>8311643</t>
  </si>
  <si>
    <t>6104035</t>
  </si>
  <si>
    <t>LA BELLEZA</t>
  </si>
  <si>
    <t>La Belleza</t>
  </si>
  <si>
    <t>Carrera 3 con Calle 4 esquina</t>
  </si>
  <si>
    <t>7569825 - 7569826 - Celufijo 3124571312</t>
  </si>
  <si>
    <t>8647 - 8646</t>
  </si>
  <si>
    <t>7569826</t>
  </si>
  <si>
    <t>1000190</t>
  </si>
  <si>
    <t>LA CALERA</t>
  </si>
  <si>
    <t>La Calera</t>
  </si>
  <si>
    <t>Calle 7 No 3-40/46</t>
  </si>
  <si>
    <t>8600023 - 8600210 - 8600022</t>
  </si>
  <si>
    <t>1391 - 1393 - 1390 - 1394 - 1392</t>
  </si>
  <si>
    <t>8600022</t>
  </si>
  <si>
    <t>3010460</t>
  </si>
  <si>
    <t>LA CEJA</t>
  </si>
  <si>
    <t>La Ceja</t>
  </si>
  <si>
    <t>Calle 20 No..20-58/64</t>
  </si>
  <si>
    <t>7266116 - 5680485 - 5531018 - 5530370 - 5531033</t>
  </si>
  <si>
    <t>4571 - 4573 - 4574 - 4572 - 4575 - 4570</t>
  </si>
  <si>
    <t>5531546</t>
  </si>
  <si>
    <t>5000053</t>
  </si>
  <si>
    <t>LA CELIA</t>
  </si>
  <si>
    <t>La Celia</t>
  </si>
  <si>
    <t>A7</t>
  </si>
  <si>
    <t>MIERCOLES A DOMINGO</t>
  </si>
  <si>
    <t>LUNES Y MARTES</t>
  </si>
  <si>
    <t>CRA. 2 No.2-182</t>
  </si>
  <si>
    <t>CeluFija. 3136914079</t>
  </si>
  <si>
    <t>6170 - 6172 - 6171 - 6173</t>
  </si>
  <si>
    <t>3671530</t>
  </si>
  <si>
    <t>7008030</t>
  </si>
  <si>
    <t>LA CRUZ</t>
  </si>
  <si>
    <t>La Cruz</t>
  </si>
  <si>
    <t xml:space="preserve">Calle 8 No. 10-70/78 </t>
  </si>
  <si>
    <t>7266551 - 7266116 - 7468019 - 7267203</t>
  </si>
  <si>
    <t>2939 - 2940 - 2936 - 2937</t>
  </si>
  <si>
    <t>7023000</t>
  </si>
  <si>
    <t>LA CUMBRE</t>
  </si>
  <si>
    <t>La Cumbre</t>
  </si>
  <si>
    <t>Calle 4 No.1B-135</t>
  </si>
  <si>
    <t>2646991 - 2459240 - 2459496</t>
  </si>
  <si>
    <t>2978 - 2979 - 2976 - 2063</t>
  </si>
  <si>
    <t>2459496</t>
  </si>
  <si>
    <t>175030</t>
  </si>
  <si>
    <t>LA DORADA</t>
  </si>
  <si>
    <t>La Dorada</t>
  </si>
  <si>
    <t xml:space="preserve">Calle 13 N° 2-66 </t>
  </si>
  <si>
    <t xml:space="preserve">6345 - 6346 -6347 </t>
  </si>
  <si>
    <t>3333520</t>
  </si>
  <si>
    <t>LA ESTRELLA</t>
  </si>
  <si>
    <t>La Estrella</t>
  </si>
  <si>
    <t>Calle 80 Sur No. 60 - 26 Parque Principal</t>
  </si>
  <si>
    <t>2797855 - 2790913 - 2790829</t>
  </si>
  <si>
    <t>4582 - 4584 - 4583 - 4580</t>
  </si>
  <si>
    <t>2790913</t>
  </si>
  <si>
    <t>6002145</t>
  </si>
  <si>
    <t>LA GLORIA</t>
  </si>
  <si>
    <t>La Gloria</t>
  </si>
  <si>
    <t>Calle 2 No. 4 - 27 Barrio Calle Central</t>
  </si>
  <si>
    <t>5683319 - 5683053 - 5683021</t>
  </si>
  <si>
    <t>5137 - 5136</t>
  </si>
  <si>
    <t>5683053</t>
  </si>
  <si>
    <t>7014030</t>
  </si>
  <si>
    <t>LA HORMIGA</t>
  </si>
  <si>
    <t>La Hormiga</t>
  </si>
  <si>
    <t>Putumayo</t>
  </si>
  <si>
    <t>PUTUMAYO</t>
  </si>
  <si>
    <t>Carrera 6A No 9-47</t>
  </si>
  <si>
    <t>4287074 - 4287073 - 4282627</t>
  </si>
  <si>
    <t>5901 - 5902 - 5903 - 5905 - 5900 - 5904</t>
  </si>
  <si>
    <t>8709084</t>
  </si>
  <si>
    <t>LA JAGUA DE IBIRICO</t>
  </si>
  <si>
    <t>La Jagua De Ibirico</t>
  </si>
  <si>
    <t>Carrera  4 No. 6 - 07</t>
  </si>
  <si>
    <t>5769015 - 5769519 - 5769125 - 5769124</t>
  </si>
  <si>
    <t>5522 - 5523 - 5524 - 5520 - 5521</t>
  </si>
  <si>
    <t>1032065</t>
  </si>
  <si>
    <t>LA MACARENA</t>
  </si>
  <si>
    <t>La Macarena</t>
  </si>
  <si>
    <t xml:space="preserve">Calle 5 No. 6 -09 </t>
  </si>
  <si>
    <t>5603200 - 5603199 - 5603198 - 5603595</t>
  </si>
  <si>
    <t>5000139</t>
  </si>
  <si>
    <t>LA MERCED</t>
  </si>
  <si>
    <t>La Merced</t>
  </si>
  <si>
    <t>Calle 15 No. 6-20/22/26/28 Predio 4 Parque Principal</t>
  </si>
  <si>
    <t>8512022-8512301</t>
  </si>
  <si>
    <t>6141 - 6140</t>
  </si>
  <si>
    <t>8512022</t>
  </si>
  <si>
    <t>1015</t>
  </si>
  <si>
    <t>LA MESA</t>
  </si>
  <si>
    <t>La Mesa</t>
  </si>
  <si>
    <t>Calle 8 No. 18 - 17</t>
  </si>
  <si>
    <t>8472426 - 8472062 - 8472558 - 8472167</t>
  </si>
  <si>
    <t>1604 - 1601 - 1600 - 1603 - 1602 - 1605</t>
  </si>
  <si>
    <t>8471249</t>
  </si>
  <si>
    <t>4005060</t>
  </si>
  <si>
    <t>LA MONTAÑITA</t>
  </si>
  <si>
    <t>La Montañita</t>
  </si>
  <si>
    <t>Carrera Quinta- Frente al Parque Principal</t>
  </si>
  <si>
    <t>4300091 - 4300093</t>
  </si>
  <si>
    <t>6240 - 8776</t>
  </si>
  <si>
    <t>4300093</t>
  </si>
  <si>
    <t>1019100</t>
  </si>
  <si>
    <t>LA PALMA</t>
  </si>
  <si>
    <t>La Palma</t>
  </si>
  <si>
    <t>Calle 4 con Carrera 4 esquina</t>
  </si>
  <si>
    <t>8505157 - 8505307</t>
  </si>
  <si>
    <t>1611 - 1612 - 1613 - 1610</t>
  </si>
  <si>
    <t>8505357</t>
  </si>
  <si>
    <t>6420075</t>
  </si>
  <si>
    <t>LA PAZ</t>
  </si>
  <si>
    <t>La Paz</t>
  </si>
  <si>
    <t>CRA. 4 N° 3-01</t>
  </si>
  <si>
    <t>7518006 - 7518005</t>
  </si>
  <si>
    <t>7518006</t>
  </si>
  <si>
    <t>8709040</t>
  </si>
  <si>
    <t>LA PAZ ROBLES</t>
  </si>
  <si>
    <t>Trasnsversal 5 No. 5-11</t>
  </si>
  <si>
    <t>5770226 - 5770052 - 5770051</t>
  </si>
  <si>
    <t>5129 - 5130</t>
  </si>
  <si>
    <t>1033070</t>
  </si>
  <si>
    <t>LA PEÑA</t>
  </si>
  <si>
    <t>La Peña</t>
  </si>
  <si>
    <t>Carrera 2 No. 7 - 53</t>
  </si>
  <si>
    <t>CeluFija. 312 4571326</t>
  </si>
  <si>
    <t>1252 - 1251</t>
  </si>
  <si>
    <t>8449025</t>
  </si>
  <si>
    <t>3000048</t>
  </si>
  <si>
    <t>LA PINTADA</t>
  </si>
  <si>
    <t>La Pintada</t>
  </si>
  <si>
    <t>Calle 30A No. 30 - 84 Sector el Crucero</t>
  </si>
  <si>
    <t>8453700 - 8453600 - 8453636</t>
  </si>
  <si>
    <t>4142 - 4141</t>
  </si>
  <si>
    <t>8453700</t>
  </si>
  <si>
    <t>4009450</t>
  </si>
  <si>
    <t>LA PLATA</t>
  </si>
  <si>
    <t>La Plata</t>
  </si>
  <si>
    <t>CRA 4 No 3 - 34</t>
  </si>
  <si>
    <t>8370672 - 8370115</t>
  </si>
  <si>
    <t>8729 - 8732 - 8733 - 8734 - 8735 - 8736 - 8737 - 8738 - 8739 - 8730 - 8731</t>
  </si>
  <si>
    <t>837674</t>
  </si>
  <si>
    <t>1032070</t>
  </si>
  <si>
    <t>LA PRIMAVERA</t>
  </si>
  <si>
    <t>La Primavera</t>
  </si>
  <si>
    <t>Carrera 9 No. 4-87 Centro</t>
  </si>
  <si>
    <t>CeluFija. 314 2956901</t>
  </si>
  <si>
    <t>1146 - 1147</t>
  </si>
  <si>
    <t>n.d.</t>
  </si>
  <si>
    <t>7013030</t>
  </si>
  <si>
    <t>LA SIERRA</t>
  </si>
  <si>
    <t>La Sierra</t>
  </si>
  <si>
    <t>Calle Principal Edificio Alcaldía Municipal primer piso- Barrio Centro</t>
  </si>
  <si>
    <t>CeluFija. 3124571319</t>
  </si>
  <si>
    <t>2148 - 2147</t>
  </si>
  <si>
    <t>8255061</t>
  </si>
  <si>
    <t>5000103</t>
  </si>
  <si>
    <t>LA TEBAIDA</t>
  </si>
  <si>
    <t>La Tebaida</t>
  </si>
  <si>
    <t>CALLE 12 No 5 - 71</t>
  </si>
  <si>
    <t>7542440-7542250</t>
  </si>
  <si>
    <t>6430 - 6433 - 6434 - 6432</t>
  </si>
  <si>
    <t>7542440</t>
  </si>
  <si>
    <t>3000092</t>
  </si>
  <si>
    <t>LA UNION</t>
  </si>
  <si>
    <t>La Unión</t>
  </si>
  <si>
    <t>Calle 10 No.8-54</t>
  </si>
  <si>
    <t>5560525 - 5560684 - 556 05 55</t>
  </si>
  <si>
    <t>4620 - 4621 - 4623 - 4622 - 4624</t>
  </si>
  <si>
    <t>5560555</t>
  </si>
  <si>
    <t>8406092</t>
  </si>
  <si>
    <t>Calle 14 No. 10 - 15 Avenida Nuñez - Barrio Santo Domingo</t>
  </si>
  <si>
    <t>919011 - 2919160 - 2919010</t>
  </si>
  <si>
    <t>5174 - 5175 - 5176</t>
  </si>
  <si>
    <t>7008</t>
  </si>
  <si>
    <t>Calle 18 No.1-28</t>
  </si>
  <si>
    <t>7265849 - 7264085 - 7264084 - 7265637 - 7265075 - 8701955 - 8180355 - 7264176 - 7468019 - 7265638 - 7468019 - 7265635 - 7442186</t>
  </si>
  <si>
    <t>2467 - 2468 - 2469 - 8869 - 8877 - 8878 - 8879 - 2461 - 2464 - 2465 - 2462 - 2463 - 2466</t>
  </si>
  <si>
    <t>761540</t>
  </si>
  <si>
    <t>calle 15 N° 15/ 22-26</t>
  </si>
  <si>
    <t>7830-7839</t>
  </si>
  <si>
    <t>1027090</t>
  </si>
  <si>
    <t>LA UVITA</t>
  </si>
  <si>
    <t>La Uvita</t>
  </si>
  <si>
    <t>Carrera 6 No. 6 -73</t>
  </si>
  <si>
    <t>7895080 - 7895301</t>
  </si>
  <si>
    <t>8362 - 8361</t>
  </si>
  <si>
    <t>7895301</t>
  </si>
  <si>
    <t>1033060</t>
  </si>
  <si>
    <t>LA VEGA</t>
  </si>
  <si>
    <t>La Vega</t>
  </si>
  <si>
    <t>Carrera .2 No.18-148</t>
  </si>
  <si>
    <t xml:space="preserve"> 8458430 - 8458790</t>
  </si>
  <si>
    <t>1621 - 1623 - 1624 - 1625 - 1622 - 1620</t>
  </si>
  <si>
    <t>8458836</t>
  </si>
  <si>
    <t>7000123</t>
  </si>
  <si>
    <t>Calle 2 No.8-05</t>
  </si>
  <si>
    <t>8269579 - 8267641 -8269743</t>
  </si>
  <si>
    <t>2382 - 2380</t>
  </si>
  <si>
    <t>8269743</t>
  </si>
  <si>
    <t>6014030</t>
  </si>
  <si>
    <t>LABATECA</t>
  </si>
  <si>
    <t>Labateca</t>
  </si>
  <si>
    <t>Palacio Municipal - piso 1</t>
  </si>
  <si>
    <t>5674021 - 5674099</t>
  </si>
  <si>
    <t>7123 - 7122</t>
  </si>
  <si>
    <t>5674099</t>
  </si>
  <si>
    <t>1028140</t>
  </si>
  <si>
    <t>LABRANZAGRANDE</t>
  </si>
  <si>
    <t>Labranzagrande</t>
  </si>
  <si>
    <t xml:space="preserve">Carrera 9 No. 8 - 31 Parque Principal </t>
  </si>
  <si>
    <t>CeluFija. 320 4985261 - 6359986 - 6359643</t>
  </si>
  <si>
    <t>8360 - 8299</t>
  </si>
  <si>
    <t>6006005</t>
  </si>
  <si>
    <t>LANDAZURI</t>
  </si>
  <si>
    <t>Landázuri</t>
  </si>
  <si>
    <t>Carrera 5A No 6-56</t>
  </si>
  <si>
    <t>6242082 - 6242259 -   6242138</t>
  </si>
  <si>
    <t>7672 - 7673</t>
  </si>
  <si>
    <t>6242138</t>
  </si>
  <si>
    <t>6000055</t>
  </si>
  <si>
    <t>LEBRIJA</t>
  </si>
  <si>
    <t>Lebrija</t>
  </si>
  <si>
    <t>Carrera 7 No. 11 - 47</t>
  </si>
  <si>
    <t>6567607 - 6566238 - 6566027</t>
  </si>
  <si>
    <t>7515 - 7512 - 7513 - 7514</t>
  </si>
  <si>
    <t>6566027</t>
  </si>
  <si>
    <t>1010010</t>
  </si>
  <si>
    <t>LEJANIAS</t>
  </si>
  <si>
    <t>Lejanías</t>
  </si>
  <si>
    <t>Carrera 14 No.7-02 Barrio Centro</t>
  </si>
  <si>
    <t>6591022 - 6591133  - 6591024</t>
  </si>
  <si>
    <t>1119 - 1118</t>
  </si>
  <si>
    <t>6591115</t>
  </si>
  <si>
    <t>1030065</t>
  </si>
  <si>
    <t>LENGUAZAQUE</t>
  </si>
  <si>
    <t>Lenguazaque</t>
  </si>
  <si>
    <t>Carrera 4 No. 2 -70</t>
  </si>
  <si>
    <t>8557175 - 8557516</t>
  </si>
  <si>
    <t>8557131</t>
  </si>
  <si>
    <t>731020</t>
  </si>
  <si>
    <t>LÉRIDA</t>
  </si>
  <si>
    <t>Lérida</t>
  </si>
  <si>
    <t>CARRERA  6 N° 8 - 14</t>
  </si>
  <si>
    <t>2890260  - 2891264 - 2890454</t>
  </si>
  <si>
    <t>2880 - 2881 - 2882</t>
  </si>
  <si>
    <t>1017450</t>
  </si>
  <si>
    <t>LETICIA</t>
  </si>
  <si>
    <t>Leticia</t>
  </si>
  <si>
    <t>Amazonas</t>
  </si>
  <si>
    <t>Calle.8 No.10-66/70</t>
  </si>
  <si>
    <t>5928245 - 5927045 - 5927411 - 5927031 - 5927418</t>
  </si>
  <si>
    <t>1842 - 1843 - 1840</t>
  </si>
  <si>
    <t>5927031</t>
  </si>
  <si>
    <t>731040</t>
  </si>
  <si>
    <t>LIBANO</t>
  </si>
  <si>
    <t>Líbano</t>
  </si>
  <si>
    <t>Calle 4 No. 9-77</t>
  </si>
  <si>
    <t>82560027 - 82560099 - 82560088 - 82560202</t>
  </si>
  <si>
    <t>3000152</t>
  </si>
  <si>
    <t>LIBORINA</t>
  </si>
  <si>
    <t>Liborina</t>
  </si>
  <si>
    <t>Calle 8 No.10-63</t>
  </si>
  <si>
    <t>8561017 - 8561816 - 8561984</t>
  </si>
  <si>
    <t>4174 - 4175 - 4173</t>
  </si>
  <si>
    <t>8561984</t>
  </si>
  <si>
    <t>7012080</t>
  </si>
  <si>
    <t>LINARES</t>
  </si>
  <si>
    <t>Linares</t>
  </si>
  <si>
    <t>Calle 4 No. 3-27 Calle Principal</t>
  </si>
  <si>
    <t>7287482</t>
  </si>
  <si>
    <t>2943 - 2941 - 2942</t>
  </si>
  <si>
    <t>7102000</t>
  </si>
  <si>
    <t>LOPEZ DE MICAY</t>
  </si>
  <si>
    <t>López</t>
  </si>
  <si>
    <t>Cra.2 No.2-56 Calle las Flores</t>
  </si>
  <si>
    <t>CeluFija. 3202808509 - 3208405019</t>
  </si>
  <si>
    <t>2176 - 2177</t>
  </si>
  <si>
    <t>8405018</t>
  </si>
  <si>
    <t>8305171</t>
  </si>
  <si>
    <t>LORICA</t>
  </si>
  <si>
    <t>Lorica</t>
  </si>
  <si>
    <t>Calle 1 No.6-16</t>
  </si>
  <si>
    <t>7739070 - 7739075 - 7735376 - 7735372</t>
  </si>
  <si>
    <t>4904 - 4902 - 4901 - 4900 - 4903 - 4905</t>
  </si>
  <si>
    <t>7739070</t>
  </si>
  <si>
    <t>8305055</t>
  </si>
  <si>
    <t>LOS CORDOBAS</t>
  </si>
  <si>
    <t>Los Córdobas</t>
  </si>
  <si>
    <t>Plaza Principal</t>
  </si>
  <si>
    <t>7604199 - 7604141</t>
  </si>
  <si>
    <t>4375 - 4376</t>
  </si>
  <si>
    <t>7603022</t>
  </si>
  <si>
    <t>8406050</t>
  </si>
  <si>
    <t>LOS PALMITOS</t>
  </si>
  <si>
    <t>Los Palmitos</t>
  </si>
  <si>
    <t>Calle 6 No.6-14</t>
  </si>
  <si>
    <t>2922189 - 2922144 - 2922160</t>
  </si>
  <si>
    <t>5178 - 5177</t>
  </si>
  <si>
    <t>6000150</t>
  </si>
  <si>
    <t>LOS SANTOS</t>
  </si>
  <si>
    <t>Los Santos</t>
  </si>
  <si>
    <t>CRA. 6 N° 2-03/05</t>
  </si>
  <si>
    <t>7269507 - 7269761 -  7269641</t>
  </si>
  <si>
    <t>7180 - 7181</t>
  </si>
  <si>
    <t>7269641</t>
  </si>
  <si>
    <t>6007148</t>
  </si>
  <si>
    <t>LOURDES</t>
  </si>
  <si>
    <t>Lourdes</t>
  </si>
  <si>
    <t>Calle 4 No. 3-46</t>
  </si>
  <si>
    <t>5866499 - 5866056</t>
  </si>
  <si>
    <t>7141 - 7140</t>
  </si>
  <si>
    <t>8000132</t>
  </si>
  <si>
    <t>LURUACO</t>
  </si>
  <si>
    <t>Luruaco</t>
  </si>
  <si>
    <t>Carrera 20 Nº. 18-38/50</t>
  </si>
  <si>
    <t>8749018 - 8749029</t>
  </si>
  <si>
    <t>5115 - 5116</t>
  </si>
  <si>
    <t>8749019</t>
  </si>
  <si>
    <t>1013015</t>
  </si>
  <si>
    <t>MACANAL</t>
  </si>
  <si>
    <t>Macanal</t>
  </si>
  <si>
    <t>Carrera 6 No. 2 -73/75</t>
  </si>
  <si>
    <t>7590018 - 7590134</t>
  </si>
  <si>
    <t>8369 - 8370</t>
  </si>
  <si>
    <t>3000153</t>
  </si>
  <si>
    <t>MACEO</t>
  </si>
  <si>
    <t>Maceo</t>
  </si>
  <si>
    <t xml:space="preserve">Carrera 30 No. 29-63 </t>
  </si>
  <si>
    <t>8640155 - 8640042 - 864 0117</t>
  </si>
  <si>
    <t>4179 - 4180</t>
  </si>
  <si>
    <t>8640155</t>
  </si>
  <si>
    <t>1013080</t>
  </si>
  <si>
    <t>MACHETA</t>
  </si>
  <si>
    <t>Macheta</t>
  </si>
  <si>
    <t>Carrera  7 No. 7-32</t>
  </si>
  <si>
    <t>8569211 - 8569210 - 8569023</t>
  </si>
  <si>
    <t>1253 - 1254</t>
  </si>
  <si>
    <t>8569023</t>
  </si>
  <si>
    <t>8507</t>
  </si>
  <si>
    <t>MAGANGUE</t>
  </si>
  <si>
    <t>Magangué</t>
  </si>
  <si>
    <t>Transversal  3  Nº. 3A-16/24</t>
  </si>
  <si>
    <t>6878027 - 6878024 - 6877859 - 6877374 - 6877360 - 6878360 - 6875023</t>
  </si>
  <si>
    <t>5345 - 5346 - 5341 - 5342 - 5340 - 5343 - 5344</t>
  </si>
  <si>
    <t>2877859</t>
  </si>
  <si>
    <t>8011</t>
  </si>
  <si>
    <t>MAICAO</t>
  </si>
  <si>
    <t>Maicao</t>
  </si>
  <si>
    <t>CALLE 12  Nº. 9-12/12/16/18</t>
  </si>
  <si>
    <t>7250820 - 7267310 - 7250821 - 7267326 - 7250686 - 7267341 - 7251841 - 7267330</t>
  </si>
  <si>
    <t>5554 - 5555 - 5556 - 5558 - 5552 - 5550 - 5553 - 5557</t>
  </si>
  <si>
    <t>7266336</t>
  </si>
  <si>
    <t>8406055</t>
  </si>
  <si>
    <t>MAJAGUAL</t>
  </si>
  <si>
    <t>Majagual</t>
  </si>
  <si>
    <t>Calle 5 No.14-74 Calle Central</t>
  </si>
  <si>
    <t>2871118 - 2871112 - 2871035</t>
  </si>
  <si>
    <t>5672 - 5670 - 5671 - 5674</t>
  </si>
  <si>
    <t>2871123</t>
  </si>
  <si>
    <t>6012450</t>
  </si>
  <si>
    <t>MALAGA</t>
  </si>
  <si>
    <t>Málaga</t>
  </si>
  <si>
    <t>CRA. 9 No.15-09/19/25</t>
  </si>
  <si>
    <t>6607032 - 6608019 - 6607037 - 6607146 - 6616251</t>
  </si>
  <si>
    <t>7580 - 7581 - 7582 - 7586 - 7591 - 7589 - 7584</t>
  </si>
  <si>
    <t>6607146</t>
  </si>
  <si>
    <t>8000134</t>
  </si>
  <si>
    <t>MANATI</t>
  </si>
  <si>
    <t>Manatí</t>
  </si>
  <si>
    <t>Carrera 4B Nº. 7-51</t>
  </si>
  <si>
    <t>CeluFija. 3107626656</t>
  </si>
  <si>
    <t>5117 - 5118</t>
  </si>
  <si>
    <t>8709088</t>
  </si>
  <si>
    <t>MANAURE</t>
  </si>
  <si>
    <t>Manaure</t>
  </si>
  <si>
    <t>Calle 3 No. 3-36 Barrio Centro</t>
  </si>
  <si>
    <t>7178204 - 7178023</t>
  </si>
  <si>
    <t>5542 - 5540</t>
  </si>
  <si>
    <t>7178023</t>
  </si>
  <si>
    <t>8204130</t>
  </si>
  <si>
    <t xml:space="preserve">Calle 2 No.7 A - 43 </t>
  </si>
  <si>
    <t>5790303 - 5790313 - 5790396</t>
  </si>
  <si>
    <t>5135 - 5134</t>
  </si>
  <si>
    <t>1034110</t>
  </si>
  <si>
    <t>MANI</t>
  </si>
  <si>
    <t>Maní</t>
  </si>
  <si>
    <t>Calle 17 N° 4 -04</t>
  </si>
  <si>
    <t>6381014 - 6381013 - 6381012</t>
  </si>
  <si>
    <t>5822 - 5820</t>
  </si>
  <si>
    <t>6381012</t>
  </si>
  <si>
    <t>5555370</t>
  </si>
  <si>
    <t>MANIZALES</t>
  </si>
  <si>
    <t>Manizales</t>
  </si>
  <si>
    <t>Calle 23 No.21-45 Edificio BCH.</t>
  </si>
  <si>
    <t>6754 - 6064 - 6066 - 6021 - 6103 - 6011 - 6058 - 6044 - 6047 - 6051 - 6210 - 6112 - 6056 - 6040 - 6015 - 6023 - 6201 - 6108 - 6014 - 6207 - 6012 - 6004 - 6031 - 6117 - 6027 - 6213 - 6050 - 6052 - 6028 - 6205 - 6206 - 6009 - 6114 - 6006 - 6032 - 6202 - 6016 - 6110 - 6101 - 6013 - 6062 - 6065 - 6030 - 6057 - 6026 - 6042 - 6104 - 6060 - 6209 - 6029 - 6212 - 6118 - 6105 - 6106 - 6049 - 6022 - 6010 - 6034 - 6111 - 6017 - 6116 - 6039 - 6036 - 6019 - 6203 - 6043 - 6063 - 6055 - 6054 - 6001 - 6048 - 6020 - 6204 - 6164 - 6102 - 6211 - 6045 - 6041 - 95058 - 6061 - 6003 - 6208 - 6037 - 6005 - 6033 - 6053 - 6119 - 6046 - 6025 - 6145 - 6115 - 6008 - 6038</t>
  </si>
  <si>
    <t>1013090</t>
  </si>
  <si>
    <t>MANTA</t>
  </si>
  <si>
    <t>Manta</t>
  </si>
  <si>
    <t>Carrera 6 No. 2-27</t>
  </si>
  <si>
    <t>8567506 - 8567930 - 8567971</t>
  </si>
  <si>
    <t>1256 - 1255</t>
  </si>
  <si>
    <t>8567506</t>
  </si>
  <si>
    <t>1032080</t>
  </si>
  <si>
    <t>MAPIRIPAN</t>
  </si>
  <si>
    <t>Mapiripán</t>
  </si>
  <si>
    <t xml:space="preserve">Calle 4 No. 20-71/75 Parque Principal </t>
  </si>
  <si>
    <t>CeluFija. 3204985264</t>
  </si>
  <si>
    <t>1136 - 1135</t>
  </si>
  <si>
    <t>8103142</t>
  </si>
  <si>
    <t>MARIA LA BAJA</t>
  </si>
  <si>
    <t>María La Baja</t>
  </si>
  <si>
    <t>Calle 19 No.12-36</t>
  </si>
  <si>
    <t>6262169 - 6262070 - 6262126 - 6260445</t>
  </si>
  <si>
    <t>5331 - 5332 - 5333 - 5334 - 5330</t>
  </si>
  <si>
    <t>6266070</t>
  </si>
  <si>
    <t>3012450</t>
  </si>
  <si>
    <t>MARINILLA</t>
  </si>
  <si>
    <t>Marinilla</t>
  </si>
  <si>
    <t>Cra.30 No.30-48 parque Principal</t>
  </si>
  <si>
    <t>5484368 - 5484030 - 5488494</t>
  </si>
  <si>
    <t>4301 - 4154 - 4155 - 4159 - 4158 - 4156 - 4157</t>
  </si>
  <si>
    <t>5484368</t>
  </si>
  <si>
    <t>732020</t>
  </si>
  <si>
    <t>MARIQUITA</t>
  </si>
  <si>
    <t>Mariquita</t>
  </si>
  <si>
    <t>Calle 4 No. 2-120 Carrera 3 No. 4-18</t>
  </si>
  <si>
    <t>8718049</t>
  </si>
  <si>
    <t>2090-2091-2092</t>
  </si>
  <si>
    <t>5000062</t>
  </si>
  <si>
    <t>MARMATO</t>
  </si>
  <si>
    <t>Marmato</t>
  </si>
  <si>
    <t>Vereda El Llano  - Vía Principal (Nuevo Marmato)</t>
  </si>
  <si>
    <t>6135 - 6133 - 6132</t>
  </si>
  <si>
    <t>8598120</t>
  </si>
  <si>
    <t>5000057</t>
  </si>
  <si>
    <t>MARQUETALIA</t>
  </si>
  <si>
    <t>Marquetalia</t>
  </si>
  <si>
    <t>CALLE 3 No. 1A - 53</t>
  </si>
  <si>
    <t>8567831-8567161</t>
  </si>
  <si>
    <t>6311 - 6312 - 6310</t>
  </si>
  <si>
    <t>5000140</t>
  </si>
  <si>
    <t>MARULANDA</t>
  </si>
  <si>
    <t>Marulanda</t>
  </si>
  <si>
    <t>CALLE 6 No 5 - 23</t>
  </si>
  <si>
    <t>6137 - 6136</t>
  </si>
  <si>
    <t>6000152</t>
  </si>
  <si>
    <t>MATANZA</t>
  </si>
  <si>
    <t>Matanza</t>
  </si>
  <si>
    <t>CRA. 4 N° 5-48/50</t>
  </si>
  <si>
    <t>6298338 - 6298168 - 6298055</t>
  </si>
  <si>
    <t>7183 - 7182</t>
  </si>
  <si>
    <t>3333458</t>
  </si>
  <si>
    <t>MEDELLIN ALPUJARRA</t>
  </si>
  <si>
    <t>Calle 41 No. 53-59</t>
  </si>
  <si>
    <t>2325344 - 2624762 - 2624752 - 2624749 - 2624747</t>
  </si>
  <si>
    <t>4414 - 4413 - 4412 - 4410 - 4416</t>
  </si>
  <si>
    <t>2323800 -3538</t>
  </si>
  <si>
    <t>3333471</t>
  </si>
  <si>
    <t>MEDELLIN AMERICA</t>
  </si>
  <si>
    <t xml:space="preserve">Calle 44 No. 84-11 </t>
  </si>
  <si>
    <t>4920791 - 4922094 - 2525026 - 2520369</t>
  </si>
  <si>
    <t>4302 - 4303 - 4300 - 4304 - 4025</t>
  </si>
  <si>
    <t>2525026</t>
  </si>
  <si>
    <t>3333454</t>
  </si>
  <si>
    <t>MEDELLIN MILLA DE ORO</t>
  </si>
  <si>
    <t>Carrera 42 No.3 sur - 81 Local 0217</t>
  </si>
  <si>
    <t>2311662 - 5119455 - 5116219 - 5116016 - 5745600</t>
  </si>
  <si>
    <t>4248 - 4035 - 4100 - 4032 - 4258 - 4004 - 4078 - 4053 - 4045 - 4044 - 4043 - 4052 - 4054 - 4061 - 4087 - 4034 - 4005 - 4001 - 4048 - 4051 - 4200 - 4205 - 4247 - 4234 - 4241 - 4046 - 4230 - 4206 - 4212 - 4243 - 4239 - 4210 - 4245 - 4237 - 4242 - 4079 - 4204 - 4236 - 4240 - 4235 - 4229 - 4238 - 4246 - 4077 - 4203 - 4232 - 4017 - 4014 - 4096 - 4012 - 4010 - 4067 - 4089 - 4016 - 4080 - 4074 - 4018 - 4050 - 4202 - 4006 - 4057 - 4059 - 4041 - 4098 - 4011 - 4021 - 4019 - 4003 - 4015 - 4083 - 4020 - 4201 - 4062 - 4090 - 4047 - 4084 - 4009 - 4055 - 4064 - 4097 - 4093 - 4086 - 4029 - 4065 - 4037 - 4008 - 4223 - 95057 - 4092 - 4227 - 4063 - 4031 - 4042 - 4026 - 4072 - 4013 - 4244 - 4028 - 4085 - 4049 - 4267 - 4884 - 4269 - 4259 - 4270 - 4264 - 4265 - 4268 - 4271 - 4215 - 4263</t>
  </si>
  <si>
    <t>2316789/2512691</t>
  </si>
  <si>
    <t>1032182</t>
  </si>
  <si>
    <t>MEDINA</t>
  </si>
  <si>
    <t>Medina</t>
  </si>
  <si>
    <t>Calle 13 No.6-61</t>
  </si>
  <si>
    <t>6768060 - 6768061 - 6768058 - 6768011 - 6768078</t>
  </si>
  <si>
    <t>1630 - 1632 - 1633</t>
  </si>
  <si>
    <t>6768060</t>
  </si>
  <si>
    <t>7004297</t>
  </si>
  <si>
    <t>MERCADERES</t>
  </si>
  <si>
    <t>Mercaderes</t>
  </si>
  <si>
    <t>Calle 4 No. 3-47</t>
  </si>
  <si>
    <t>8460160 - 8460034</t>
  </si>
  <si>
    <t>2158 - 2159 - 2158 - 2157</t>
  </si>
  <si>
    <t>8460034</t>
  </si>
  <si>
    <t>1010015</t>
  </si>
  <si>
    <t>MESETAS</t>
  </si>
  <si>
    <t>Mesetas</t>
  </si>
  <si>
    <t>Carrera 7 No.8-74</t>
  </si>
  <si>
    <t>6598029 - 6598020 - 6598092</t>
  </si>
  <si>
    <t>6598029</t>
  </si>
  <si>
    <t>4005015</t>
  </si>
  <si>
    <t>MILAN</t>
  </si>
  <si>
    <t>Milán</t>
  </si>
  <si>
    <t>Carrera 2 No.6-02 Centro    Calle 6 No. 6-25</t>
  </si>
  <si>
    <t xml:space="preserve">CeluFija. 320 4985277 - 4306186 - 4306185 - 4306062 </t>
  </si>
  <si>
    <t>8778 - 8777</t>
  </si>
  <si>
    <t>4306062</t>
  </si>
  <si>
    <t>1029024</t>
  </si>
  <si>
    <t>MIRAFLORES</t>
  </si>
  <si>
    <t>Miraflores</t>
  </si>
  <si>
    <t>Guaviare</t>
  </si>
  <si>
    <t>Calle Principal del Municipio de Miraflores</t>
  </si>
  <si>
    <t>CeluFija. 3204985268</t>
  </si>
  <si>
    <t>8543 - 8545 - 8541 - 8542 - 8540 - 8544</t>
  </si>
  <si>
    <t>1025010</t>
  </si>
  <si>
    <t>Carrera 7 No. 3 - 40</t>
  </si>
  <si>
    <t>7330202 - 7330100 - 7330439 - 7330224 - 7330212</t>
  </si>
  <si>
    <t>7330224</t>
  </si>
  <si>
    <t>7017025</t>
  </si>
  <si>
    <t>MIRANDA</t>
  </si>
  <si>
    <t>Miranda</t>
  </si>
  <si>
    <t>Cra. 6 No. 7 - 22</t>
  </si>
  <si>
    <t>8476129 - 8267641 - 8476158</t>
  </si>
  <si>
    <t>2151 - 2153 - 2154 - 2152</t>
  </si>
  <si>
    <t>5000017</t>
  </si>
  <si>
    <t>MISTRATO</t>
  </si>
  <si>
    <t>Mistrató</t>
  </si>
  <si>
    <t>CRA 6 No 5 - 74</t>
  </si>
  <si>
    <t>6179 - 6181 - 6180</t>
  </si>
  <si>
    <t>1018450</t>
  </si>
  <si>
    <t>MITU</t>
  </si>
  <si>
    <t>Mitú</t>
  </si>
  <si>
    <t>Vaupés</t>
  </si>
  <si>
    <t>Calle 16 No. 3-78 Barrio Centro</t>
  </si>
  <si>
    <t>5642212 - 5642056 - 5642135</t>
  </si>
  <si>
    <t>1932 - 1934 - 1930</t>
  </si>
  <si>
    <t>5642056/212</t>
  </si>
  <si>
    <t>7009450</t>
  </si>
  <si>
    <t>MOCOA</t>
  </si>
  <si>
    <t>Mocoa</t>
  </si>
  <si>
    <t>Calle 7 No. 6 - 21 Barrio Centro  - Esquina</t>
  </si>
  <si>
    <t>4295135 - 4295455 - 4295310 - 4295311 - 4295313</t>
  </si>
  <si>
    <t>8981 - 8982 - 8987 - 8988 - 8989 - 8990 - 8980 - 8984 - 8983 - 8154 - 8119 - 8130</t>
  </si>
  <si>
    <t>4295455</t>
  </si>
  <si>
    <t>6216130</t>
  </si>
  <si>
    <t>MOGOTES</t>
  </si>
  <si>
    <t>Mogotes</t>
  </si>
  <si>
    <t>Calle 5 N° 7-61</t>
  </si>
  <si>
    <t>7279248 - 7279129</t>
  </si>
  <si>
    <t>7185 - 7184</t>
  </si>
  <si>
    <t>7279129</t>
  </si>
  <si>
    <t>6012078</t>
  </si>
  <si>
    <t>MOLAGAVITA</t>
  </si>
  <si>
    <t>Molagavita</t>
  </si>
  <si>
    <t>CRA. 4 N° 4-02</t>
  </si>
  <si>
    <t>6627066 - 6627013 - 6627034</t>
  </si>
  <si>
    <t>7187 - 7186</t>
  </si>
  <si>
    <t>6627013</t>
  </si>
  <si>
    <t>8305175</t>
  </si>
  <si>
    <t>MOMIL</t>
  </si>
  <si>
    <t>Momil</t>
  </si>
  <si>
    <t>Carrera 10 No. 9 -07</t>
  </si>
  <si>
    <t>7763011 - 7763527</t>
  </si>
  <si>
    <t>4378 - 4377</t>
  </si>
  <si>
    <t>8507020</t>
  </si>
  <si>
    <t>MOMPOX</t>
  </si>
  <si>
    <t>Mompós</t>
  </si>
  <si>
    <t>Carrera 2 No.19-01 Palacio Municipal</t>
  </si>
  <si>
    <t>6855471 - 6855477 - 6855328 - 6856000 - 6856241 - 6856634</t>
  </si>
  <si>
    <t>5351 - 5353 - 5354 - 5355 - 5352 - 5350 - 5356</t>
  </si>
  <si>
    <t>6104040</t>
  </si>
  <si>
    <t>MONIQUIRA</t>
  </si>
  <si>
    <t>Moniquirá</t>
  </si>
  <si>
    <t>CARRERA 5 No.18 - 45/53</t>
  </si>
  <si>
    <t>7281655 - 7281685 - 7282205 - 7281826 - 7287825</t>
  </si>
  <si>
    <t>8557 - 8551 - 8554 - 8556 - 8550 - 8552 - 8553 - 8555</t>
  </si>
  <si>
    <t>7282342/1825</t>
  </si>
  <si>
    <t>3000052</t>
  </si>
  <si>
    <t>MONTEBELLO</t>
  </si>
  <si>
    <t>Montebello</t>
  </si>
  <si>
    <t xml:space="preserve">Calle 19A Nº 19-03  Edificio Federación de Cafeteros     </t>
  </si>
  <si>
    <t>8480928 - 8480553 - 8480392</t>
  </si>
  <si>
    <t>4182 - 4181 - 4183</t>
  </si>
  <si>
    <t>8480553</t>
  </si>
  <si>
    <t>8305176</t>
  </si>
  <si>
    <t>MONTELIBANO</t>
  </si>
  <si>
    <t>Montelíbano</t>
  </si>
  <si>
    <t>CALLE 4 N° 17 -15</t>
  </si>
  <si>
    <t>7625444 - 7720124 - 7720125 - 7722080</t>
  </si>
  <si>
    <t>6279 - 5952 - 5951 - 6277</t>
  </si>
  <si>
    <t>7722080</t>
  </si>
  <si>
    <t>8305470</t>
  </si>
  <si>
    <t>Montería</t>
  </si>
  <si>
    <t>Carrera.3 No.29-21</t>
  </si>
  <si>
    <t>7823002 - 7821061 - 7820755 - 7825727</t>
  </si>
  <si>
    <t>4855 - 4862 - 4853 - 4774 - 4852 - 4856 - 4857 - 4854 - 4864 - 4850 - 4850 - 4863 - 4860 - 4858 - 4866 - 4868 - 4869 - 4865 - 4867 - 9307 - 6287</t>
  </si>
  <si>
    <t>7823002</t>
  </si>
  <si>
    <t>1034025</t>
  </si>
  <si>
    <t>MONTERREY</t>
  </si>
  <si>
    <t>Monterrey</t>
  </si>
  <si>
    <t>CARRERA 7 No. 15-48   15-69</t>
  </si>
  <si>
    <t>6249270 - 6249271 - 6249221</t>
  </si>
  <si>
    <t>5830 - 5831 - 5832</t>
  </si>
  <si>
    <t>6249221</t>
  </si>
  <si>
    <t>8305075</t>
  </si>
  <si>
    <t>MOÑITOS</t>
  </si>
  <si>
    <t>Moñitos</t>
  </si>
  <si>
    <t>Carrera 4 No.4-29 Calle Principal</t>
  </si>
  <si>
    <t>7608500 - 7608555 - 7608585</t>
  </si>
  <si>
    <t>4911 - 4912 - 4913</t>
  </si>
  <si>
    <t>7606111</t>
  </si>
  <si>
    <t>6002045</t>
  </si>
  <si>
    <t>MORALES</t>
  </si>
  <si>
    <t>Morales</t>
  </si>
  <si>
    <t>Calle 4 No.4-30 Calle Principal Morales.</t>
  </si>
  <si>
    <t>8493131 - 8493021 - 8267641</t>
  </si>
  <si>
    <t>2342 - 2343 - 2344 - 2340</t>
  </si>
  <si>
    <t>8493021</t>
  </si>
  <si>
    <t>7013040</t>
  </si>
  <si>
    <t>Parque Principal - Calle Central Morales</t>
  </si>
  <si>
    <t>5698185 - 5698031</t>
  </si>
  <si>
    <t>7106 - 7105</t>
  </si>
  <si>
    <t>4012055</t>
  </si>
  <si>
    <t>MURILLO</t>
  </si>
  <si>
    <t>Murillo</t>
  </si>
  <si>
    <t>Cra. 8 No.3-85</t>
  </si>
  <si>
    <t>2532176 - 2532026 - 2532177 - 2532178</t>
  </si>
  <si>
    <t>3003025</t>
  </si>
  <si>
    <t>MUTATA</t>
  </si>
  <si>
    <t>Mutatá</t>
  </si>
  <si>
    <t>Carrera 10 No.10-15 Alcaldía Municipal</t>
  </si>
  <si>
    <t>8578422 - 8578421 - 8578420</t>
  </si>
  <si>
    <t>4400 - 4401</t>
  </si>
  <si>
    <t>8578420</t>
  </si>
  <si>
    <t>6014070</t>
  </si>
  <si>
    <t>MUTISCUA</t>
  </si>
  <si>
    <t>Mutiscua</t>
  </si>
  <si>
    <t>Calle 8 No.2-46/48 Barrio San José</t>
  </si>
  <si>
    <t>5292085 - 5292046</t>
  </si>
  <si>
    <t>7143 - 7142</t>
  </si>
  <si>
    <t>5292046</t>
  </si>
  <si>
    <t>1005055</t>
  </si>
  <si>
    <t>MUZO</t>
  </si>
  <si>
    <t>Muzo</t>
  </si>
  <si>
    <t>Calle 3 No. 6-33</t>
  </si>
  <si>
    <t>7256268 - 7256122 - 7256279</t>
  </si>
  <si>
    <t>8366 - 8363 - 8365 - 8364</t>
  </si>
  <si>
    <t>7256279</t>
  </si>
  <si>
    <t>7000164</t>
  </si>
  <si>
    <t>NARANJAL (Corregimiento del municipio de Bolivar - Valle del Cauca)</t>
  </si>
  <si>
    <t>Calle 5 No. 5 - 25</t>
  </si>
  <si>
    <t>6195 - 6194</t>
  </si>
  <si>
    <t>2299739</t>
  </si>
  <si>
    <t>3000053</t>
  </si>
  <si>
    <t>NARIÑO</t>
  </si>
  <si>
    <t>Casa de Gobierno Plaza Principal</t>
  </si>
  <si>
    <t>8680316 - 8680023</t>
  </si>
  <si>
    <t>4185 - 4186 - 4184</t>
  </si>
  <si>
    <t>4009070</t>
  </si>
  <si>
    <t>NATAGA</t>
  </si>
  <si>
    <t>Nátaga</t>
  </si>
  <si>
    <t>CALLE 2 No. 5 - 77 / 83</t>
  </si>
  <si>
    <t>8310061 - 8311063 - 3124571324 - 831 00 62</t>
  </si>
  <si>
    <t>8992 - 8993 - 8994</t>
  </si>
  <si>
    <t>8311062</t>
  </si>
  <si>
    <t>4008060</t>
  </si>
  <si>
    <t>NATAGAIMA</t>
  </si>
  <si>
    <t>Natagaima</t>
  </si>
  <si>
    <t>Calle 6 No. 3-08 Frente al Parque Principal</t>
  </si>
  <si>
    <t>2269297 - 2269226 - 2269296 - 2269033</t>
  </si>
  <si>
    <t>8824 - 8820 - 8823 - 8822</t>
  </si>
  <si>
    <t>2269033</t>
  </si>
  <si>
    <t>3005005</t>
  </si>
  <si>
    <t>NECHI</t>
  </si>
  <si>
    <t>Nechí</t>
  </si>
  <si>
    <t>Calle 30 No. 30 - 40 Barrio La Misericordia</t>
  </si>
  <si>
    <t>8368035 - 8368178 - 8368028 - 8368101</t>
  </si>
  <si>
    <t>4189 - 4187 - 4188</t>
  </si>
  <si>
    <t>8368028</t>
  </si>
  <si>
    <t>3003030</t>
  </si>
  <si>
    <t>NECOCLI</t>
  </si>
  <si>
    <t>Necoclí</t>
  </si>
  <si>
    <t>Calle 50 No. 49/60/62/64/66/68</t>
  </si>
  <si>
    <t>8214722 - 8214511</t>
  </si>
  <si>
    <t>4761 - 4763 - 4762</t>
  </si>
  <si>
    <t>8214721</t>
  </si>
  <si>
    <t>5016450</t>
  </si>
  <si>
    <t>NEIRA</t>
  </si>
  <si>
    <t>Neira</t>
  </si>
  <si>
    <t>Carrera 10 No. 9-42 Palacio Municipal - primer piso</t>
  </si>
  <si>
    <t>8587010-8588369</t>
  </si>
  <si>
    <t>6199 - 6198</t>
  </si>
  <si>
    <t>8587926</t>
  </si>
  <si>
    <t xml:space="preserve">CALLE 7 No. 6 - 27 </t>
  </si>
  <si>
    <t>8710226 - 8710102 - 8710222 - 8711571 - 8712450</t>
  </si>
  <si>
    <t>8131 - 8135 - 8142 - 8306 - 8146 - 8104 - 8318 - 8172 - 8313 - 8311 - 8125 - 8162 - 8358 - 8328 - 8121 - 8156 - 8003 - 8126 - 8102 - 8302 - 8150 - 8126 - 8126 - 8357 - 8315 - 8100 - 8159 - 8354 - 8176 - 8105 - 8303 - 8106 - 8141 - 8153 - 8304 - 8111 - 8308 - 8166 - 8128 - 8101 - 8147 - 8305 - 8300 - 8167 - 8151 - 8173 - 8143 - 8321 - 8152 - 8310 - 8353 - 8314 - 8148 - 8136 - 8123 - 8355 - 8160 - 8158 - 8127 - 8140 - 8161 - 8165 - 8359 - 8853 - 8301 - 8182 - 8324 - 8168 - 8316 - 9195 - 8149 - 81031 - 8193 - 8192 - 8326 - 8317 - 8139 - 8103 - 8188 - 8180 - 8170 - 8174 - 8171 - 8828 - 8108 - 8175 - 8320 - 8186 - 8115 - 8838 - 1385 - 1386 - 8841 - 8116 - 8351 - 8177 - 8144 - 8352 - 8120 - 8190 - 8930 - 8113 - 8322 - 8137 - 8327 - 95051 - 8185 - 8184 - 8323 - 8178 - 8356 - 8191 - 8821 - 8112</t>
  </si>
  <si>
    <t>8711572</t>
  </si>
  <si>
    <t>1033025</t>
  </si>
  <si>
    <t>NOCAIMA</t>
  </si>
  <si>
    <t>Nocaima</t>
  </si>
  <si>
    <t>Carrera 6 No.6-49</t>
  </si>
  <si>
    <t>8451231 - 8451270 - 8451003</t>
  </si>
  <si>
    <t>1640 - 1641 - 1642</t>
  </si>
  <si>
    <t>8451270</t>
  </si>
  <si>
    <t>5000043</t>
  </si>
  <si>
    <t>NORCASIA</t>
  </si>
  <si>
    <t>Norcasia</t>
  </si>
  <si>
    <t xml:space="preserve">Cra. 6a No. 10-44 </t>
  </si>
  <si>
    <t>6151 - 6150</t>
  </si>
  <si>
    <t>8554068</t>
  </si>
  <si>
    <t>1029028</t>
  </si>
  <si>
    <t>NUEVO COLON</t>
  </si>
  <si>
    <t>Nuevo Colón</t>
  </si>
  <si>
    <t>Calle 3 N° 4-13/17</t>
  </si>
  <si>
    <t>7353105 - 7353084</t>
  </si>
  <si>
    <t>8368 - 8367</t>
  </si>
  <si>
    <t>7353084</t>
  </si>
  <si>
    <t>1034030</t>
  </si>
  <si>
    <t>NUNCHIA</t>
  </si>
  <si>
    <t>Nunchía</t>
  </si>
  <si>
    <t xml:space="preserve">Calle 7 No. 5 – 91 </t>
  </si>
  <si>
    <t>6352016 - 6352031</t>
  </si>
  <si>
    <t>8659 - 8664</t>
  </si>
  <si>
    <t>6352016</t>
  </si>
  <si>
    <t>6013450</t>
  </si>
  <si>
    <t>OCAÑA</t>
  </si>
  <si>
    <t>Ocaña</t>
  </si>
  <si>
    <t>CARRERA 12 No. 11-02</t>
  </si>
  <si>
    <t>5610052 - 5610209 - 5610192 - 5610205 - 5610130 - 5623554 - 5610438 - 5610083 - 5610155 - 5610084</t>
  </si>
  <si>
    <t>6285 - 7441 - 7442 - 7446 - 7440 - 7443 - 7444</t>
  </si>
  <si>
    <t>5610083</t>
  </si>
  <si>
    <t>683019</t>
  </si>
  <si>
    <t>OIBA</t>
  </si>
  <si>
    <t>Oiba</t>
  </si>
  <si>
    <t>Calle 10 No. 7 - 18</t>
  </si>
  <si>
    <t>7297 - 7298</t>
  </si>
  <si>
    <t>6216140</t>
  </si>
  <si>
    <t>ONZAGA</t>
  </si>
  <si>
    <t>Onzaga</t>
  </si>
  <si>
    <t xml:space="preserve">Carrera 2 N° 2 -05/09 </t>
  </si>
  <si>
    <t>7217614 - 7217697 - 7217542</t>
  </si>
  <si>
    <t>7189 - 7188</t>
  </si>
  <si>
    <t>7217542</t>
  </si>
  <si>
    <t>4016020</t>
  </si>
  <si>
    <t>OPORAPA</t>
  </si>
  <si>
    <t>Oporapa</t>
  </si>
  <si>
    <t>CARRERA 7 No.5 - 21/23</t>
  </si>
  <si>
    <t>8790529 - 8790528 - Celufijo 3102256543</t>
  </si>
  <si>
    <t>5919 - 5918 - 5925</t>
  </si>
  <si>
    <t>8790529</t>
  </si>
  <si>
    <t>7000154</t>
  </si>
  <si>
    <t>ORITO</t>
  </si>
  <si>
    <t>Orito</t>
  </si>
  <si>
    <t>Barrio Marco Fidel Suarez Calle 8</t>
  </si>
  <si>
    <t>4291380 - 4292131 - 4292130</t>
  </si>
  <si>
    <t>5911 - 5915 - 5913 - 5910 - 5912 - 5914</t>
  </si>
  <si>
    <t>4292130</t>
  </si>
  <si>
    <t>1034116</t>
  </si>
  <si>
    <t>OROCUE</t>
  </si>
  <si>
    <t>Orocué</t>
  </si>
  <si>
    <t>CALLE 4 No. 9 - 19 B LA CANDELARIA</t>
  </si>
  <si>
    <t>6365082 - 6365064</t>
  </si>
  <si>
    <t>1150 - 1152 - 1151</t>
  </si>
  <si>
    <t>6365064</t>
  </si>
  <si>
    <t>4008070</t>
  </si>
  <si>
    <t>ORTEGA</t>
  </si>
  <si>
    <t>Ortega</t>
  </si>
  <si>
    <t>CALLE 6 No 5 - 22</t>
  </si>
  <si>
    <t>2258408 - 2258176 - 2258040</t>
  </si>
  <si>
    <t>5978 - 5975 - 5977 - 5976 - 5974</t>
  </si>
  <si>
    <t>2258599 telecom</t>
  </si>
  <si>
    <t>1005060</t>
  </si>
  <si>
    <t>OTANCHE</t>
  </si>
  <si>
    <t>Otanche</t>
  </si>
  <si>
    <t>Calle 4A N° 3-19</t>
  </si>
  <si>
    <t>7259184 - 7259185</t>
  </si>
  <si>
    <t>8373 - 8374 - 8371 - 8372</t>
  </si>
  <si>
    <t>7259185</t>
  </si>
  <si>
    <t>8406146</t>
  </si>
  <si>
    <t>OVEJAS</t>
  </si>
  <si>
    <t>Ovejas</t>
  </si>
  <si>
    <t>CRA.  16  No.20-26</t>
  </si>
  <si>
    <t>2869030 - 2869039</t>
  </si>
  <si>
    <t>5179 - 5180</t>
  </si>
  <si>
    <t>PACHO</t>
  </si>
  <si>
    <t>Pacho</t>
  </si>
  <si>
    <t>CALLE 8 No. 14-41</t>
  </si>
  <si>
    <t>8540005 - 8540009 - 8540003</t>
  </si>
  <si>
    <t>1619</t>
  </si>
  <si>
    <t>5000014</t>
  </si>
  <si>
    <t>PACORA</t>
  </si>
  <si>
    <t>Pácora</t>
  </si>
  <si>
    <t>CALLE 5 No 3 - 28</t>
  </si>
  <si>
    <t>6149 - 6147 - 6148</t>
  </si>
  <si>
    <t>8670799</t>
  </si>
  <si>
    <t>7017035</t>
  </si>
  <si>
    <t>PADILLA</t>
  </si>
  <si>
    <t>Padilla</t>
  </si>
  <si>
    <t>Carrera 5 Calle 3 y 4 - Calle 10 No. -16</t>
  </si>
  <si>
    <t>8268213 - 8268132 - 8267641</t>
  </si>
  <si>
    <t>2168 - 2169</t>
  </si>
  <si>
    <t>4009010</t>
  </si>
  <si>
    <t>PAEZ</t>
  </si>
  <si>
    <t>Páez</t>
  </si>
  <si>
    <t>Carrera 2 No. 5-04</t>
  </si>
  <si>
    <t>7594132 - 7596238</t>
  </si>
  <si>
    <t>8375 - 8376</t>
  </si>
  <si>
    <t>7594132</t>
  </si>
  <si>
    <t>4009075</t>
  </si>
  <si>
    <t>PAEZ BELALCAZAR</t>
  </si>
  <si>
    <t>Paez</t>
  </si>
  <si>
    <t>Cra. 2 No. 1-11</t>
  </si>
  <si>
    <t>8252452 -  825 24 38 -  - Celu Fijo 3204985272</t>
  </si>
  <si>
    <t>8252438</t>
  </si>
  <si>
    <t>6002160</t>
  </si>
  <si>
    <t>PAICOL</t>
  </si>
  <si>
    <t>Paicol</t>
  </si>
  <si>
    <t>Calle 4 No 6 - 52/56      CALLE 6 No. 6-52</t>
  </si>
  <si>
    <t>8378035 - 8378139 - 837 8837</t>
  </si>
  <si>
    <t>8968 - 8967 - 8969</t>
  </si>
  <si>
    <t>8378036</t>
  </si>
  <si>
    <t>1019105</t>
  </si>
  <si>
    <t>PAILITAS - CESAR</t>
  </si>
  <si>
    <t>Pailitas</t>
  </si>
  <si>
    <t>Carrera 6 No. 5 – 40</t>
  </si>
  <si>
    <t>5287004</t>
  </si>
  <si>
    <t>6275 - 6273 - 6276</t>
  </si>
  <si>
    <t>1020450</t>
  </si>
  <si>
    <t>PAIME</t>
  </si>
  <si>
    <t>Paime</t>
  </si>
  <si>
    <t>Calle 3 No. 2-16</t>
  </si>
  <si>
    <t>CeluFija. 3124571309 - 8505490</t>
  </si>
  <si>
    <t>1260 - 1259</t>
  </si>
  <si>
    <t>8505490</t>
  </si>
  <si>
    <t>7013095</t>
  </si>
  <si>
    <t>PAIPA</t>
  </si>
  <si>
    <t>Paipa</t>
  </si>
  <si>
    <t>Calle 25 No. 19-122/128</t>
  </si>
  <si>
    <t>7850048 - 7851721 - 7850490 - 7850245 - 7850754 - 7851967 - 7852325</t>
  </si>
  <si>
    <t>8446 - 8440 - 8445 - 8442 - 8443 - 8441</t>
  </si>
  <si>
    <t>78500490</t>
  </si>
  <si>
    <t>1034092</t>
  </si>
  <si>
    <t>PAISPAMBA SOTARA</t>
  </si>
  <si>
    <t>Sotara</t>
  </si>
  <si>
    <t>Calle Principal - frente al parque</t>
  </si>
  <si>
    <t>8489012 - 8489006</t>
  </si>
  <si>
    <t>2175 - 2174</t>
  </si>
  <si>
    <t>4016025</t>
  </si>
  <si>
    <t>PAJARITO</t>
  </si>
  <si>
    <t>Pajarito</t>
  </si>
  <si>
    <t>Cra.3 No.3-00 - Carrera 2 No. 4-71</t>
  </si>
  <si>
    <t>7847134 - 7847008</t>
  </si>
  <si>
    <t>8378 - 8377</t>
  </si>
  <si>
    <t>7847008</t>
  </si>
  <si>
    <t>412001</t>
  </si>
  <si>
    <t>PALERMO</t>
  </si>
  <si>
    <t>Palermo</t>
  </si>
  <si>
    <t>Carrera 9 No. 9-46</t>
  </si>
  <si>
    <t>677780</t>
  </si>
  <si>
    <t>8233-8234-8235</t>
  </si>
  <si>
    <t>7310450</t>
  </si>
  <si>
    <t>PALESTINA</t>
  </si>
  <si>
    <t>Calle 1a No. 2 - 37</t>
  </si>
  <si>
    <t>8315518 - 8315517</t>
  </si>
  <si>
    <t>5916 - 6002 - 5917</t>
  </si>
  <si>
    <t>8315518</t>
  </si>
  <si>
    <t>4013010</t>
  </si>
  <si>
    <t>PALMIRA</t>
  </si>
  <si>
    <t>Palmira</t>
  </si>
  <si>
    <t>CALLE 30 No.26-62</t>
  </si>
  <si>
    <t>2728075 - 2723950 - 2733733 - 2735450 - 2735370 - 2728134 - 2734858 - 2758653 - 2757476</t>
  </si>
  <si>
    <t>2631 - 2632 - 2633 - 2634 - 2635 - 2637 - 2638 - 2630 - 2636</t>
  </si>
  <si>
    <t>2723950</t>
  </si>
  <si>
    <t>6014460</t>
  </si>
  <si>
    <t>PALOCABILDO</t>
  </si>
  <si>
    <t>Palocabildo</t>
  </si>
  <si>
    <t>Carrera 8 No. 4 -03</t>
  </si>
  <si>
    <t>2529525 - 2529684 - 2529503 - 2529526</t>
  </si>
  <si>
    <t>5986 - 5988 - 5985 - 5987</t>
  </si>
  <si>
    <t>2529503</t>
  </si>
  <si>
    <t>1008095</t>
  </si>
  <si>
    <t>PAMPLONA</t>
  </si>
  <si>
    <t>Pamplona</t>
  </si>
  <si>
    <t>CALLE 6 No.6-58</t>
  </si>
  <si>
    <t>5682697 - 686689 - 688754 - 5684431 - 5682605 - 5688323</t>
  </si>
  <si>
    <t>7460 - 7470 - 7471 - 7463 - 7467 - 7469 - 7462 - 7464</t>
  </si>
  <si>
    <t>5684849</t>
  </si>
  <si>
    <t>1032190</t>
  </si>
  <si>
    <t>PANDI</t>
  </si>
  <si>
    <t>Pandi</t>
  </si>
  <si>
    <t>Carrera.4 No.3-42</t>
  </si>
  <si>
    <t>8419079 - 8419011 - 8419427</t>
  </si>
  <si>
    <t>1277 - 1276</t>
  </si>
  <si>
    <t>1008035</t>
  </si>
  <si>
    <t>PARATEBUENO</t>
  </si>
  <si>
    <t>Paratebueno</t>
  </si>
  <si>
    <t>Calle 2 N° 9 - 15</t>
  </si>
  <si>
    <t>6769097 - 6769070 - 6769148 - 6769162</t>
  </si>
  <si>
    <t>1153 - 1154</t>
  </si>
  <si>
    <t>7012490</t>
  </si>
  <si>
    <t>PASCA</t>
  </si>
  <si>
    <t>Pasca</t>
  </si>
  <si>
    <t>Calle 2 No. 2-72</t>
  </si>
  <si>
    <t>8688003 - 8688160 - 8688249</t>
  </si>
  <si>
    <t>1261 - 1262 - 1263 - 1264</t>
  </si>
  <si>
    <t>8688003</t>
  </si>
  <si>
    <t>1005065</t>
  </si>
  <si>
    <t>Pasto</t>
  </si>
  <si>
    <t>Calle 18 No. 21A-20 - Local 6 Complejo Bancario</t>
  </si>
  <si>
    <t>7209313 - 7216182 - 7216183 - 7214889 - 7209313 - 7215271 - 7290354 - 7212917 - 7210832 - 7213099 - 7214169 -  - 7212528 - 7209286 - 7209085</t>
  </si>
  <si>
    <t>2421 - 2433 - 2434 - 2435 - 2431 - 2408 - 2422 - 2427 - 2425 - 2420 - 2426 - 2423 - 2424 - 2419 - 2412 - 2430 - 2428 - 2413 - 2417 - 2418 - 2414 - 2415 - 2416 - 2410 - 2429 - 2436 - 2432 - 2411</t>
  </si>
  <si>
    <t>1034118</t>
  </si>
  <si>
    <t>PAUNA</t>
  </si>
  <si>
    <t>Pauna</t>
  </si>
  <si>
    <t>CALLE 5 No. 5 - 05/    45 Barrio Central</t>
  </si>
  <si>
    <t>7253175 - 7253274</t>
  </si>
  <si>
    <t>8381 - 8382 - 8379 - 8380</t>
  </si>
  <si>
    <t>7253274</t>
  </si>
  <si>
    <t>1006075</t>
  </si>
  <si>
    <t>PAZ DE ARIPORO</t>
  </si>
  <si>
    <t>Paz De Ariporo</t>
  </si>
  <si>
    <t>CARRERA 8 No. 10-10 - CALLE 4 No. 10-62</t>
  </si>
  <si>
    <t>6374056 - 6373321 - 6373320 - 6374298 - 6373144</t>
  </si>
  <si>
    <t>5851 - 5852 - 5853 - 5854 - 5850</t>
  </si>
  <si>
    <t>1029080</t>
  </si>
  <si>
    <t>PAZ DE RIO</t>
  </si>
  <si>
    <t>Paz de Río</t>
  </si>
  <si>
    <t>Carrera 3 N° 9 – 32/38 Avenida Santander</t>
  </si>
  <si>
    <t>7865125 - 7865044 - 7865348</t>
  </si>
  <si>
    <t>6280 - 8683</t>
  </si>
  <si>
    <t>6002165</t>
  </si>
  <si>
    <t>PELAYA</t>
  </si>
  <si>
    <t>Pelaya</t>
  </si>
  <si>
    <t>CRA. 8 Nº. 9-67</t>
  </si>
  <si>
    <t>5290234 - 5290027 - 5290081 - 5290555</t>
  </si>
  <si>
    <t>6274 - 5142 - 5141 - 5140</t>
  </si>
  <si>
    <t>3000157</t>
  </si>
  <si>
    <t>PEQUE</t>
  </si>
  <si>
    <t>Peque</t>
  </si>
  <si>
    <t>Calle 10 Santander No. 10-36</t>
  </si>
  <si>
    <t>8552044 - 8552231</t>
  </si>
  <si>
    <t>4190 - 4192</t>
  </si>
  <si>
    <t>8552044</t>
  </si>
  <si>
    <t>PEREIRA</t>
  </si>
  <si>
    <t>CALLE 19 No.8-58</t>
  </si>
  <si>
    <t>3333318-3332850</t>
  </si>
  <si>
    <t>6455 - 6464 - 6456 - 6461 - 6458 - 6462 - 6460 - 6463 - 6459 - 6457 - 6454 - 6450 - 6453 - 6452</t>
  </si>
  <si>
    <t>3358808  3330921</t>
  </si>
  <si>
    <t>1028150</t>
  </si>
  <si>
    <t>PESCA</t>
  </si>
  <si>
    <t>Pesca</t>
  </si>
  <si>
    <t>Carrera 4 No.4-13</t>
  </si>
  <si>
    <t>7784086 - 7784109</t>
  </si>
  <si>
    <t>8383 - 8384 - 8385</t>
  </si>
  <si>
    <t>7784109</t>
  </si>
  <si>
    <t>6666575</t>
  </si>
  <si>
    <t>PIEDECUESTA</t>
  </si>
  <si>
    <t>Piedecuesta</t>
  </si>
  <si>
    <t>Calle 6 No. 5-98/86</t>
  </si>
  <si>
    <t>6550068 - 6543555 - 6550069 - 6542890 - 6551779</t>
  </si>
  <si>
    <t>7533 - 7535 - 7532 - 7536 - 7538 - 7530 - 7534</t>
  </si>
  <si>
    <t>6551779</t>
  </si>
  <si>
    <t>4000138</t>
  </si>
  <si>
    <t>PIEDRAS</t>
  </si>
  <si>
    <t>Piedras</t>
  </si>
  <si>
    <t>CALLE 2 No 2 - 24/26</t>
  </si>
  <si>
    <t>2834424 - 2834020</t>
  </si>
  <si>
    <t>8817 - 8816</t>
  </si>
  <si>
    <t>2834020</t>
  </si>
  <si>
    <t>7013055</t>
  </si>
  <si>
    <t>PIENDAMO</t>
  </si>
  <si>
    <t>Piendamó</t>
  </si>
  <si>
    <t>Cra. 3 Calle 8-00</t>
  </si>
  <si>
    <t>8250086 - 8250084 - 8267641 - 8250083 - 8240934 - 8250346</t>
  </si>
  <si>
    <t>2614 - 2613 - 2610 - 2612 - 2611</t>
  </si>
  <si>
    <t>8250084</t>
  </si>
  <si>
    <t>5000104</t>
  </si>
  <si>
    <t>PIJAO</t>
  </si>
  <si>
    <t>Pijao</t>
  </si>
  <si>
    <t>Carrera 5 No. 11 - 48 Local 01</t>
  </si>
  <si>
    <t>CeluFija. 3206527288</t>
  </si>
  <si>
    <t>6165 - 6166</t>
  </si>
  <si>
    <t>7544291</t>
  </si>
  <si>
    <t>8507035</t>
  </si>
  <si>
    <t>PINILLOS</t>
  </si>
  <si>
    <t>Pinillos</t>
  </si>
  <si>
    <t>Plaza  Principal</t>
  </si>
  <si>
    <t>6826025 - 6826044</t>
  </si>
  <si>
    <t>4006070</t>
  </si>
  <si>
    <t>PITAL</t>
  </si>
  <si>
    <t>Pital</t>
  </si>
  <si>
    <t>Calle 8 No. 8 - 05</t>
  </si>
  <si>
    <t>8327063 - 832 71 51</t>
  </si>
  <si>
    <t>6221 - 6223 - 6220</t>
  </si>
  <si>
    <t>8327151</t>
  </si>
  <si>
    <t>4016450</t>
  </si>
  <si>
    <t>PITALITO</t>
  </si>
  <si>
    <t>Carrera 5 N°3-56</t>
  </si>
  <si>
    <t>8353899 - 8366712 - 836 67 23</t>
  </si>
  <si>
    <t>8117 - 8745 - 8752 - 8757 - 8758 - 8749 - 8747 - 8746 - 8750 - 5359 - 8753 - 8755</t>
  </si>
  <si>
    <t>8366712</t>
  </si>
  <si>
    <t>8000144</t>
  </si>
  <si>
    <t>PIVIJAY</t>
  </si>
  <si>
    <t>Pivijay</t>
  </si>
  <si>
    <t>Carrera 15 No. 4 -23 Barrio Centro</t>
  </si>
  <si>
    <t>4157541 - 4157096 - 4158686</t>
  </si>
  <si>
    <t>5159 - 5157 - 5158 - 5160</t>
  </si>
  <si>
    <t>4157096</t>
  </si>
  <si>
    <t>3007050</t>
  </si>
  <si>
    <t>PIZARRO</t>
  </si>
  <si>
    <t>Bajo Baudó</t>
  </si>
  <si>
    <t>Barrio Santander - Antiguo Horgar Infantil - Pizarro - Chocó</t>
  </si>
  <si>
    <t>6806006 - 6806005</t>
  </si>
  <si>
    <t>4976 - 4975</t>
  </si>
  <si>
    <t>6806005</t>
  </si>
  <si>
    <t>4003050</t>
  </si>
  <si>
    <t>PLANADAS</t>
  </si>
  <si>
    <t>Planadas</t>
  </si>
  <si>
    <t>CRA 6 No 5 - 43        Cra. 6 No,. 8-40</t>
  </si>
  <si>
    <t>2265794 - 2265700 - 2265077 - 2265078 - 2265974</t>
  </si>
  <si>
    <t>8883 - 8884 - 8881 - 8885 - 8882 - 8880</t>
  </si>
  <si>
    <t>2265065/78</t>
  </si>
  <si>
    <t>8305178</t>
  </si>
  <si>
    <t>PLANETA RICA</t>
  </si>
  <si>
    <t>Planeta Rica</t>
  </si>
  <si>
    <t>Carrera 8 No. 18-11 0 CALLE PRINCIPAL</t>
  </si>
  <si>
    <t>7769105 - 7767250 - 7767202</t>
  </si>
  <si>
    <t>4920 - 4924 - 4923 - 4922</t>
  </si>
  <si>
    <t>7767202</t>
  </si>
  <si>
    <t>8902040</t>
  </si>
  <si>
    <t>PLATO</t>
  </si>
  <si>
    <t>Plato</t>
  </si>
  <si>
    <t>Calle 4 Carrera 12 esquina, Alcaldía Municipal</t>
  </si>
  <si>
    <t>4850626 - 4850632 - 4850631</t>
  </si>
  <si>
    <t>5634 - 5525 - 5632 - 5630 - 5633 - 5631</t>
  </si>
  <si>
    <t>4850631</t>
  </si>
  <si>
    <t>7012050</t>
  </si>
  <si>
    <t>POLICARPA</t>
  </si>
  <si>
    <t>Policarpa</t>
  </si>
  <si>
    <t>Calle 3 No. 2-60 Centro Administrativo Municipal , Barrio Puerto Nuevo, Etapa No. 2</t>
  </si>
  <si>
    <t>CeluFija. 3208426093</t>
  </si>
  <si>
    <t>6232 - 6233</t>
  </si>
  <si>
    <t>7013460</t>
  </si>
  <si>
    <t>Popayán</t>
  </si>
  <si>
    <t>Calle 4 No.7-03</t>
  </si>
  <si>
    <t>8397652 - 8370011 - 8370014 - 8370012 - 8370019</t>
  </si>
  <si>
    <t>2005 - 2011 - 2236 - 2563 - 2564 - 2565 - 2566 - 2567 - 2568 - 2569 - 2570 - 2571 - 2572 - 2230 - 2560 - 2562 - 2238 - 2239 - 2237 - 2233 - 2234 - 2231 - 2232 - 2235</t>
  </si>
  <si>
    <t>8242766/3144</t>
  </si>
  <si>
    <t>1034120</t>
  </si>
  <si>
    <t>PORE</t>
  </si>
  <si>
    <t>Pore</t>
  </si>
  <si>
    <t>Calle 3 No. 16-82/16/88</t>
  </si>
  <si>
    <t>6388085 - 6388086 - 6388239</t>
  </si>
  <si>
    <t>8666 - 8665</t>
  </si>
  <si>
    <t>7310270</t>
  </si>
  <si>
    <t>PRADERA</t>
  </si>
  <si>
    <t>Pradera</t>
  </si>
  <si>
    <t xml:space="preserve">Calle 7 No. 10-63 </t>
  </si>
  <si>
    <t>2674613 - 2674298 - 2674325 - 2674483</t>
  </si>
  <si>
    <t>2983 - 2981 - 2984 - 2982 - 2980</t>
  </si>
  <si>
    <t>2674483</t>
  </si>
  <si>
    <t>4017025</t>
  </si>
  <si>
    <t>PRADO</t>
  </si>
  <si>
    <t>Prado</t>
  </si>
  <si>
    <t>Cra.6 No.10-17</t>
  </si>
  <si>
    <t>2277135 - 2277425 - 2277461</t>
  </si>
  <si>
    <t>8819 - 8825 - 8818</t>
  </si>
  <si>
    <t>1024</t>
  </si>
  <si>
    <t>PROVIDENCIA</t>
  </si>
  <si>
    <t>Providencia</t>
  </si>
  <si>
    <t>Archipiélago de San Andrés, Providencia y Santa Catalina</t>
  </si>
  <si>
    <t>Carrera 9 No. 23-33 Sector de Pueblo Viejo.</t>
  </si>
  <si>
    <t>5148888 - 5148117</t>
  </si>
  <si>
    <t>5732 - 5730</t>
  </si>
  <si>
    <t>8305085</t>
  </si>
  <si>
    <t>PUEBLO NUEVO</t>
  </si>
  <si>
    <t>Pueblo Nuevo</t>
  </si>
  <si>
    <t>Carrera 9 No. 11-75 Barrio Las Flores - local 01</t>
  </si>
  <si>
    <t>7653474 - 7653475 - 7753351</t>
  </si>
  <si>
    <t>7653475</t>
  </si>
  <si>
    <t>5000054</t>
  </si>
  <si>
    <t>PUEBLO RICO</t>
  </si>
  <si>
    <t>Pueblo Rico</t>
  </si>
  <si>
    <t>CRA. 4 No.6-07/11</t>
  </si>
  <si>
    <t>3663237-3663267</t>
  </si>
  <si>
    <t>6183 - 6182</t>
  </si>
  <si>
    <t>3663767</t>
  </si>
  <si>
    <t>3000056</t>
  </si>
  <si>
    <t>PUEBLORRICO</t>
  </si>
  <si>
    <t>Pueblorrico</t>
  </si>
  <si>
    <t>Calle 30No.29-27 edificio del café</t>
  </si>
  <si>
    <t>8498117 - 8498100</t>
  </si>
  <si>
    <t>4194 - 4193</t>
  </si>
  <si>
    <t>8498089</t>
  </si>
  <si>
    <t>7007000</t>
  </si>
  <si>
    <t>PUERRES</t>
  </si>
  <si>
    <t>Puerres</t>
  </si>
  <si>
    <t>Cra.3 No.6-15/ 29 Barrio el Centro</t>
  </si>
  <si>
    <t>7422070 - 7422337 - 7468019</t>
  </si>
  <si>
    <t>2909 - 2910 - 2908 - 2911</t>
  </si>
  <si>
    <t>7014</t>
  </si>
  <si>
    <t>PUERTO ASIS</t>
  </si>
  <si>
    <t>Puerto Asís</t>
  </si>
  <si>
    <t>Calle 11 No.19-33</t>
  </si>
  <si>
    <t>4227168 - 4220326 - 4227345 - 4228543 - 4228522</t>
  </si>
  <si>
    <t>5924 - 5921 - 5944 - 5946 - 5923 - 5920 - 5922</t>
  </si>
  <si>
    <t>4227345</t>
  </si>
  <si>
    <t>3006460</t>
  </si>
  <si>
    <t>PUERTO BERRIO</t>
  </si>
  <si>
    <t>Puerto Berrío</t>
  </si>
  <si>
    <t>CALLE 50 N° 5-27/29/31/35</t>
  </si>
  <si>
    <t>8332087 - 8332560 - 8332086</t>
  </si>
  <si>
    <t>4540 - 4545 - 4543 - 4544 - 4541 - 4542</t>
  </si>
  <si>
    <t>8332549</t>
  </si>
  <si>
    <t>5019450</t>
  </si>
  <si>
    <t>PUERTO BOYACA</t>
  </si>
  <si>
    <t>Puerto Boyacá</t>
  </si>
  <si>
    <t>Calle 11 No. 3 A 24</t>
  </si>
  <si>
    <t>7383290 - 7383291 - 7384422 - 7384319 - 7381893</t>
  </si>
  <si>
    <t>4823 - 4824 - 4821 - 4820 - 4822</t>
  </si>
  <si>
    <t>7383291</t>
  </si>
  <si>
    <t>1022450</t>
  </si>
  <si>
    <t>PUERTO CARREÑO</t>
  </si>
  <si>
    <t>Puerto Carreño</t>
  </si>
  <si>
    <t>Calle 18 No. 6 - 77 Barrio Centro - Sector Bancario</t>
  </si>
  <si>
    <t>5655072 - 5654187 - 5654007 - 5654392</t>
  </si>
  <si>
    <t>1940 - 1941 - 1942</t>
  </si>
  <si>
    <t>5654187</t>
  </si>
  <si>
    <t>8888590</t>
  </si>
  <si>
    <t>PUERTO COLOMBIA</t>
  </si>
  <si>
    <t>Puerto Colombia</t>
  </si>
  <si>
    <t>Carrera 5 No. 2 - 03</t>
  </si>
  <si>
    <t>3096020 - 3095110</t>
  </si>
  <si>
    <t>5121 - 5122</t>
  </si>
  <si>
    <t>8305180</t>
  </si>
  <si>
    <t>PUERTO ESCONDIDO</t>
  </si>
  <si>
    <t>Puerto Escondido</t>
  </si>
  <si>
    <t>Carrera 3 No.3-32 Local 1 Plaza Principal</t>
  </si>
  <si>
    <t>300 6199581</t>
  </si>
  <si>
    <t>7715711</t>
  </si>
  <si>
    <t>1023000</t>
  </si>
  <si>
    <t>PUERTO GAITAN</t>
  </si>
  <si>
    <t>Puerto Gaitán</t>
  </si>
  <si>
    <t>Calle 8 No.15-07</t>
  </si>
  <si>
    <t>6460064 - 6460023 - 6460024 - 6460673</t>
  </si>
  <si>
    <t>1369 - 1802 - 1804 - 1800</t>
  </si>
  <si>
    <t>6460023</t>
  </si>
  <si>
    <t>7012129</t>
  </si>
  <si>
    <t>PUERTO GUZMAN</t>
  </si>
  <si>
    <t>Puerto Guzmán</t>
  </si>
  <si>
    <t>Carrera 4 No.4-76 -  Barrio Los Prados - Puerto Guzmán</t>
  </si>
  <si>
    <t>4200724 - 4200162 -  - Celu Fijo 3204985281</t>
  </si>
  <si>
    <t>8866 - 8868 - 8867</t>
  </si>
  <si>
    <t>1014</t>
  </si>
  <si>
    <t>PUERTO INIRIDA</t>
  </si>
  <si>
    <t>Inírida</t>
  </si>
  <si>
    <t>Guainía</t>
  </si>
  <si>
    <t>Carrera. 2a. Av. Fundadores - Frente al Palacio Gubernamental</t>
  </si>
  <si>
    <t>5656115 - 5656067</t>
  </si>
  <si>
    <t>1903 - 1904 - 1900 - 1902</t>
  </si>
  <si>
    <t>5656067</t>
  </si>
  <si>
    <t>1016</t>
  </si>
  <si>
    <t>PUERTO LEGUIZAMO</t>
  </si>
  <si>
    <t>Puerto Leguízamo</t>
  </si>
  <si>
    <t>Calle 6 No. 2 -106 Barrio el Centro</t>
  </si>
  <si>
    <t>5634315 - 5634041</t>
  </si>
  <si>
    <t>5930 - 5931 - 5932</t>
  </si>
  <si>
    <t>5634041</t>
  </si>
  <si>
    <t>8305095</t>
  </si>
  <si>
    <t>PUERTO LIBERTADOR</t>
  </si>
  <si>
    <t>Puerto Libertador</t>
  </si>
  <si>
    <t>Cra. 9 Nº. 8-01/03/07  Calle Principal del Comercio</t>
  </si>
  <si>
    <t>7725568 - 7725045</t>
  </si>
  <si>
    <t>4927 - 4928</t>
  </si>
  <si>
    <t>7725568</t>
  </si>
  <si>
    <t>1010020</t>
  </si>
  <si>
    <t>PUERTO LLERAS</t>
  </si>
  <si>
    <t>Puerto Lleras</t>
  </si>
  <si>
    <t>Carrera 5 No. 6 A -42 Parque Principal.</t>
  </si>
  <si>
    <t>6524298 - 6524302 - 6524227</t>
  </si>
  <si>
    <t>6524298</t>
  </si>
  <si>
    <t>1023450</t>
  </si>
  <si>
    <t>PUERTO LOPEZ</t>
  </si>
  <si>
    <t>Puerto López</t>
  </si>
  <si>
    <t>Carrera 4 No. 5-16/20 Barrio Abel Rey</t>
  </si>
  <si>
    <t>6450198 - 6450371 - 6450180 - 6452809 - 6450216</t>
  </si>
  <si>
    <t>1813 - 1815 - 1811 - 1812 - 1810 - 1814</t>
  </si>
  <si>
    <t>6450371</t>
  </si>
  <si>
    <t>3000159</t>
  </si>
  <si>
    <t>PUERTO NARE</t>
  </si>
  <si>
    <t>Puerto Nare</t>
  </si>
  <si>
    <t>Calle 50 No.2-13</t>
  </si>
  <si>
    <t>8347337 - 8347149 - 8347042</t>
  </si>
  <si>
    <t>4750 - 4752</t>
  </si>
  <si>
    <t>8347042</t>
  </si>
  <si>
    <t>1010025</t>
  </si>
  <si>
    <t>PUERTO RICO</t>
  </si>
  <si>
    <t>Puerto Rico</t>
  </si>
  <si>
    <t>Calle 13 No. 3-20-24</t>
  </si>
  <si>
    <t>6596393 - 6596190 - 6596191</t>
  </si>
  <si>
    <t>1126 - 1127</t>
  </si>
  <si>
    <t>6596190</t>
  </si>
  <si>
    <t>4005124</t>
  </si>
  <si>
    <t>Calle 5 No. 5-92-96 y Carrera 6 No. 5-00-02-06-10 Barrio Las Américas</t>
  </si>
  <si>
    <t>4312420 - 4312530 - 4312360</t>
  </si>
  <si>
    <t>8953 - 8952 - 8950</t>
  </si>
  <si>
    <t>4312208</t>
  </si>
  <si>
    <t>6003040</t>
  </si>
  <si>
    <t>PUERTO RONDON</t>
  </si>
  <si>
    <t>Puerto Rondón</t>
  </si>
  <si>
    <t>CALLE 1 No. 3-56</t>
  </si>
  <si>
    <t>8897081 -  8897120 - 8897039 - 8897060 - 8897038</t>
  </si>
  <si>
    <t>1143 - 1142</t>
  </si>
  <si>
    <t>8897081</t>
  </si>
  <si>
    <t>5000044</t>
  </si>
  <si>
    <t>PUERTO SALGAR</t>
  </si>
  <si>
    <t>Puerto Salgar</t>
  </si>
  <si>
    <t>Calle 11 No.12-17    Calle 12 No. 11-17</t>
  </si>
  <si>
    <t>6373 - 6371 - 6370 - 6374</t>
  </si>
  <si>
    <t>8398029</t>
  </si>
  <si>
    <t>548030</t>
  </si>
  <si>
    <t>PUERTO SANTANDER</t>
  </si>
  <si>
    <t>Puerto Santander</t>
  </si>
  <si>
    <t>Carrera 3 N° 4 -70</t>
  </si>
  <si>
    <t>7227 – 7228</t>
  </si>
  <si>
    <t>7015447</t>
  </si>
  <si>
    <t>PUERTO TEJADA</t>
  </si>
  <si>
    <t>Puerto Tejada</t>
  </si>
  <si>
    <t>Cra.20 Calle 15 y 14</t>
  </si>
  <si>
    <t>8267641 - 8285027 - 8283253 - 8267641 - 8282176 - 8285026</t>
  </si>
  <si>
    <t>2594 - 2596 - 2593 - 2595 - 2592 - 2590 - 2597 - 2598</t>
  </si>
  <si>
    <t>8282115</t>
  </si>
  <si>
    <t>3000160</t>
  </si>
  <si>
    <t>PUERTO TRIUNFO</t>
  </si>
  <si>
    <t>Puerto Triunfo</t>
  </si>
  <si>
    <t>Cra.11 NO.10-17</t>
  </si>
  <si>
    <t>835 20 15  - 835 20 58 - 835 20 00</t>
  </si>
  <si>
    <t>4552 - 4551 - 4550</t>
  </si>
  <si>
    <t>8352015</t>
  </si>
  <si>
    <t>6005020</t>
  </si>
  <si>
    <t>PUERTO WILCHES</t>
  </si>
  <si>
    <t>Puerto Wilches</t>
  </si>
  <si>
    <t>CRA. 2 N° 2 - 100 Barrio El Centro</t>
  </si>
  <si>
    <t>6132144 - 6131850 - 6132140 - 6132411</t>
  </si>
  <si>
    <t>7592 - 7593 - 7595 - 7594 - 7590</t>
  </si>
  <si>
    <t>6232144</t>
  </si>
  <si>
    <t>7007025</t>
  </si>
  <si>
    <t>PUPIALES</t>
  </si>
  <si>
    <t>Pupiales</t>
  </si>
  <si>
    <t>Carrera 2 No. 4-22</t>
  </si>
  <si>
    <t>27468019 - 7246040</t>
  </si>
  <si>
    <t>2193 - 2191 - 2194 - 2192 - 2195</t>
  </si>
  <si>
    <t>7013015</t>
  </si>
  <si>
    <t>PURACE</t>
  </si>
  <si>
    <t>Puracé</t>
  </si>
  <si>
    <t>Carrera 3 No. 5 - 49 Calle Principal - Coconuco - Puracé</t>
  </si>
  <si>
    <t>8267641 - 8277165</t>
  </si>
  <si>
    <t>2180 - 2181</t>
  </si>
  <si>
    <t>4017</t>
  </si>
  <si>
    <t>PURIFICACION</t>
  </si>
  <si>
    <t>Purificación</t>
  </si>
  <si>
    <t>CRA 4 No 7 - 13</t>
  </si>
  <si>
    <t>2280270 - 2281032 - 2280110 - 2281024</t>
  </si>
  <si>
    <t>8832 - 8832 - 8833 - 8833 - 8831 - 8830 - 8834</t>
  </si>
  <si>
    <t>2281024</t>
  </si>
  <si>
    <t>8305182</t>
  </si>
  <si>
    <t>PURISIMA (Operando desde la oficina de  Lorica - Córdoba)</t>
  </si>
  <si>
    <t>Purísima</t>
  </si>
  <si>
    <t>Carrera.8 No.3 A - 09</t>
  </si>
  <si>
    <t>7762041 - 7762025</t>
  </si>
  <si>
    <t>4945 - 4939 - 4946</t>
  </si>
  <si>
    <t>7717210</t>
  </si>
  <si>
    <t>1003030</t>
  </si>
  <si>
    <t>QUETAME</t>
  </si>
  <si>
    <t>Quetame</t>
  </si>
  <si>
    <t>Calle 4 NO 3-87</t>
  </si>
  <si>
    <t>CeluFija. 3204985270</t>
  </si>
  <si>
    <t>1265 - 1266</t>
  </si>
  <si>
    <t>8492004</t>
  </si>
  <si>
    <t>3007490</t>
  </si>
  <si>
    <t>QUIBDO</t>
  </si>
  <si>
    <t>Quibdó</t>
  </si>
  <si>
    <t>Calle 24 No.3-04</t>
  </si>
  <si>
    <t>6712066 - 6716449 - 6713788 - 6712696 - 6716379</t>
  </si>
  <si>
    <t>4955 - 4954 - 4950 - 4959 - 4953 - 4956 - 4957 - 4958 - 4960 - 4951 - 4952</t>
  </si>
  <si>
    <t>6712170</t>
  </si>
  <si>
    <t>5020450</t>
  </si>
  <si>
    <t>QUIMBAYA</t>
  </si>
  <si>
    <t>Quimbaya</t>
  </si>
  <si>
    <t>CALLE 15 No. 4 - 30</t>
  </si>
  <si>
    <t>7521464-7521200</t>
  </si>
  <si>
    <t>6422 - 6423 - 6424 - 6420</t>
  </si>
  <si>
    <t>7521464</t>
  </si>
  <si>
    <t>1007102</t>
  </si>
  <si>
    <t>QUIPILE</t>
  </si>
  <si>
    <t>Quipile</t>
  </si>
  <si>
    <t>Carrera 2 No. 3-67 Parque Principal</t>
  </si>
  <si>
    <t>8499193 - 8499018</t>
  </si>
  <si>
    <t>1268 - 1267</t>
  </si>
  <si>
    <t>8499193</t>
  </si>
  <si>
    <t>6007152</t>
  </si>
  <si>
    <t>RAGONVALIA</t>
  </si>
  <si>
    <t>Ragonvalia</t>
  </si>
  <si>
    <t>Calle 5 No.2-44 Barrio Centro</t>
  </si>
  <si>
    <t>5869048 - 5869018</t>
  </si>
  <si>
    <t>7144 - 7145</t>
  </si>
  <si>
    <t>1029036</t>
  </si>
  <si>
    <t>RAMIRIQUI</t>
  </si>
  <si>
    <t>Ramiriquí</t>
  </si>
  <si>
    <t>CALLE 7 No. 5-55/57 PARQUE PRINCIPAL</t>
  </si>
  <si>
    <t>7327422 - 7327309 - 7327309 - 7327556 -  732 71 57</t>
  </si>
  <si>
    <t>8564 - 8560 - 8562 - 8563 - 8561 - 8565</t>
  </si>
  <si>
    <t>7327157</t>
  </si>
  <si>
    <t>3000202</t>
  </si>
  <si>
    <t>REMEDIOS</t>
  </si>
  <si>
    <t>Remedios</t>
  </si>
  <si>
    <t>Calle 10 No.9-62 Primer piso Palacio Municipal</t>
  </si>
  <si>
    <t>8303789 - 8303591 - 8303872</t>
  </si>
  <si>
    <t>4780 - 4782 - 4781 - 4783</t>
  </si>
  <si>
    <t>8303789</t>
  </si>
  <si>
    <t>8000154</t>
  </si>
  <si>
    <t>REPELON</t>
  </si>
  <si>
    <t>Repelón</t>
  </si>
  <si>
    <t>Calle 8 No. 8 - 04</t>
  </si>
  <si>
    <t>8709504 - 8709784</t>
  </si>
  <si>
    <t>5120 - 5119</t>
  </si>
  <si>
    <t>1032192</t>
  </si>
  <si>
    <t>RESTREPO</t>
  </si>
  <si>
    <t>Restrepo</t>
  </si>
  <si>
    <t>Carrera 5 No.9 - 61</t>
  </si>
  <si>
    <t>6550081 - 6551129 - 6550080</t>
  </si>
  <si>
    <t>1128 - 1129 - 1130</t>
  </si>
  <si>
    <t>6550081</t>
  </si>
  <si>
    <t>7022040</t>
  </si>
  <si>
    <t>RICAURTE</t>
  </si>
  <si>
    <t>Ricaurte</t>
  </si>
  <si>
    <t>Calle Principal Ricaurte</t>
  </si>
  <si>
    <t>CeluFija. 3124571313</t>
  </si>
  <si>
    <t>2480 - 2481 - 2482 - 2483</t>
  </si>
  <si>
    <t>7753454</t>
  </si>
  <si>
    <t>6013035</t>
  </si>
  <si>
    <t>RIO DE ORO</t>
  </si>
  <si>
    <t>Río De Oro</t>
  </si>
  <si>
    <t>PARQUE PRINCIPAL</t>
  </si>
  <si>
    <t>5619086 - 5619064 - 5619446</t>
  </si>
  <si>
    <t>7370 - 7372</t>
  </si>
  <si>
    <t>5619086</t>
  </si>
  <si>
    <t>4003025</t>
  </si>
  <si>
    <t>RIOBLANCO</t>
  </si>
  <si>
    <t>Rioblanco</t>
  </si>
  <si>
    <t>CALLE 3 No 5 - 29</t>
  </si>
  <si>
    <t>2256222 - 2256010</t>
  </si>
  <si>
    <t>8892 - 8893 - 8890 - 8894 - 8891</t>
  </si>
  <si>
    <t>2256131</t>
  </si>
  <si>
    <t>7419304</t>
  </si>
  <si>
    <t>RIOFRIO</t>
  </si>
  <si>
    <t>Riofrío</t>
  </si>
  <si>
    <t>Calle 6 No.9-50</t>
  </si>
  <si>
    <t>2268317 - 2268116 - 2268521</t>
  </si>
  <si>
    <t>2985 - 2987 - 2986</t>
  </si>
  <si>
    <t>8204</t>
  </si>
  <si>
    <t>RIOHACHA</t>
  </si>
  <si>
    <t>Riohacha</t>
  </si>
  <si>
    <t>Calle 2 Nº. 6-67/69</t>
  </si>
  <si>
    <t>7288810 -7276093 - 7273862 - 7272491 - 7272390 - 7273861 - 7273863 - 7274137 - 7272492</t>
  </si>
  <si>
    <t>5533 - 5537 - 5531 - 5536 - 5530 - 5534 - 5532</t>
  </si>
  <si>
    <t>7274137</t>
  </si>
  <si>
    <t>054040</t>
  </si>
  <si>
    <t>RIONEGRO</t>
  </si>
  <si>
    <t>Rionegro</t>
  </si>
  <si>
    <t>Calle 43 No. 54-139 Centro Comercial San Nicolás</t>
  </si>
  <si>
    <t>5615834-5615187-5614157</t>
  </si>
  <si>
    <t>4273 - 4274- 4275</t>
  </si>
  <si>
    <t>687511</t>
  </si>
  <si>
    <t xml:space="preserve">Carrera 13 No 10-26 Barrio la Gloria </t>
  </si>
  <si>
    <t>6188153 - 6188533</t>
  </si>
  <si>
    <t>7316 - 7317</t>
  </si>
  <si>
    <t>3003035</t>
  </si>
  <si>
    <t>RIOSUCIO</t>
  </si>
  <si>
    <t>Riosucio</t>
  </si>
  <si>
    <t xml:space="preserve">Calle 5 No 7-35 </t>
  </si>
  <si>
    <t>6810013</t>
  </si>
  <si>
    <t>4978 - 4977 - 6322 - 6323 - 6324 - 6325 - 6326 - 6320 - 6321</t>
  </si>
  <si>
    <t>6810038/37</t>
  </si>
  <si>
    <t>5022450</t>
  </si>
  <si>
    <t>Calle 8 No.7-60 Esquina Plaza la Candelaria</t>
  </si>
  <si>
    <t xml:space="preserve">8594297-8592124 - 8592598 </t>
  </si>
  <si>
    <t>6321 - 6324 - 6326</t>
  </si>
  <si>
    <t>8594297</t>
  </si>
  <si>
    <t>5000094</t>
  </si>
  <si>
    <t>CRA. 2 # 8-15</t>
  </si>
  <si>
    <t>8557127-8557136</t>
  </si>
  <si>
    <t>6154 - 6152 - 6153</t>
  </si>
  <si>
    <t>8557210</t>
  </si>
  <si>
    <t>4015134</t>
  </si>
  <si>
    <t>RIVERA</t>
  </si>
  <si>
    <t>Rivera</t>
  </si>
  <si>
    <t>Carrera 7 No. 3-57 - 3-59</t>
  </si>
  <si>
    <t>8386038 - 8387125</t>
  </si>
  <si>
    <t>8991 - 6297 - 6272</t>
  </si>
  <si>
    <t>8386038</t>
  </si>
  <si>
    <t>7016450</t>
  </si>
  <si>
    <t>ROLDANILLO</t>
  </si>
  <si>
    <t>Roldanillo</t>
  </si>
  <si>
    <t>Calle 8 No. 7 - 31 Plaza Principal</t>
  </si>
  <si>
    <t>2299255-2298975</t>
  </si>
  <si>
    <t>6521 - 6524 - 6522 - 6525 - 6520 - 6523</t>
  </si>
  <si>
    <t>2298975</t>
  </si>
  <si>
    <t>4000060</t>
  </si>
  <si>
    <t>RONCESVALLES</t>
  </si>
  <si>
    <t>Roncesvalles</t>
  </si>
  <si>
    <t>CRA 2 No 2 - 56</t>
  </si>
  <si>
    <t>2250109 - 2250118 - 2250118</t>
  </si>
  <si>
    <t>8826 - 8829 - 8827</t>
  </si>
  <si>
    <t>193550</t>
  </si>
  <si>
    <t>ROSAS</t>
  </si>
  <si>
    <t>Rosas</t>
  </si>
  <si>
    <t>: Calle 7 # 4 – 01 Centro Administrativo Municipal</t>
  </si>
  <si>
    <t xml:space="preserve">8983333 </t>
  </si>
  <si>
    <t>2240 - 9441</t>
  </si>
  <si>
    <t>5</t>
  </si>
  <si>
    <t>4000142</t>
  </si>
  <si>
    <t>ROVIRA</t>
  </si>
  <si>
    <t>Rovira</t>
  </si>
  <si>
    <t>Carrera 2a. No. 1 -78 a 1-99 Barrio Centro - Brisas de Luisa</t>
  </si>
  <si>
    <t>2880430 - 2880522 - 2880040 - 2880657 - 2880657</t>
  </si>
  <si>
    <t>8911 - 8912 - 8910</t>
  </si>
  <si>
    <t>2880040</t>
  </si>
  <si>
    <t>6000160</t>
  </si>
  <si>
    <t>SABANA DE TORRES</t>
  </si>
  <si>
    <t>Sabana De Torres</t>
  </si>
  <si>
    <t>CALLE 13 N° 10-44</t>
  </si>
  <si>
    <t>6293499 - 6293354 - 6293340 - 6293341</t>
  </si>
  <si>
    <t>7602 - 7604 - 7600</t>
  </si>
  <si>
    <t>6293341/54</t>
  </si>
  <si>
    <t>3000059</t>
  </si>
  <si>
    <t>SABANALARGA</t>
  </si>
  <si>
    <t>Sabanalarga</t>
  </si>
  <si>
    <t>CALLE 20 NRO. 19-26</t>
  </si>
  <si>
    <t>8554043 - 8554180</t>
  </si>
  <si>
    <t xml:space="preserve">5743 - 5744 </t>
  </si>
  <si>
    <t>8554180</t>
  </si>
  <si>
    <t>085001</t>
  </si>
  <si>
    <t>Carrera 21 N° 22-09</t>
  </si>
  <si>
    <t xml:space="preserve">8781375 – 8780962 </t>
  </si>
  <si>
    <t>4198 - 4197</t>
  </si>
  <si>
    <t>1034122</t>
  </si>
  <si>
    <t>Calle 5 No.7-10</t>
  </si>
  <si>
    <t>6245038 - 6245116 - 6245115</t>
  </si>
  <si>
    <t>8668 - 8667</t>
  </si>
  <si>
    <t>6245115</t>
  </si>
  <si>
    <t>SABANAS DE SAN ANGEL</t>
  </si>
  <si>
    <t>Sabanas De San Angel</t>
  </si>
  <si>
    <t>Carrera 3 No. 3 - 03 Plaza Principal</t>
  </si>
  <si>
    <t>CeluFija. 3204985259</t>
  </si>
  <si>
    <t>5741 - 5740</t>
  </si>
  <si>
    <t>1005158</t>
  </si>
  <si>
    <t>SABOYA</t>
  </si>
  <si>
    <t>Saboyá</t>
  </si>
  <si>
    <t>CARRERA 10 No. 6 - 45</t>
  </si>
  <si>
    <t>7255204 - 7255450 - 7255147 - 7255115</t>
  </si>
  <si>
    <t>8570 - 8572 - 8571 - 8573</t>
  </si>
  <si>
    <t>7255115</t>
  </si>
  <si>
    <t>8305183</t>
  </si>
  <si>
    <t>SAHAGUN</t>
  </si>
  <si>
    <t>Sahagún</t>
  </si>
  <si>
    <t>Calle 14 No.11-29</t>
  </si>
  <si>
    <t>7778324 - 7778840 - 7778434</t>
  </si>
  <si>
    <t>4934 - 4935 - 4930 - 4932 - 4931 - 4936</t>
  </si>
  <si>
    <t>7778324</t>
  </si>
  <si>
    <t>4016035</t>
  </si>
  <si>
    <t>SALADOBLANCO</t>
  </si>
  <si>
    <t>Saladoblanco</t>
  </si>
  <si>
    <t>Calle 2 No. 3 - 185</t>
  </si>
  <si>
    <t>8323077 -  832 30 02</t>
  </si>
  <si>
    <t>6225 - 6226 - 5955 - 6224 - 6227</t>
  </si>
  <si>
    <t>8323002</t>
  </si>
  <si>
    <t>5023450</t>
  </si>
  <si>
    <t>SALAMINA</t>
  </si>
  <si>
    <t>Salamina</t>
  </si>
  <si>
    <t>CRA 7 No 4 - 73</t>
  </si>
  <si>
    <t>8595667-8595310</t>
  </si>
  <si>
    <t>6131 - 6127 - 6130 - 6129 - 6128</t>
  </si>
  <si>
    <t>8595667</t>
  </si>
  <si>
    <t>6007154</t>
  </si>
  <si>
    <t>SALAZAR</t>
  </si>
  <si>
    <t>Salazar</t>
  </si>
  <si>
    <t>CALLE 3 N° 3-59</t>
  </si>
  <si>
    <t>5668141 - 5668037</t>
  </si>
  <si>
    <t>7151 - 7150</t>
  </si>
  <si>
    <t>5668141</t>
  </si>
  <si>
    <t>4008075</t>
  </si>
  <si>
    <t>SALDAÑA</t>
  </si>
  <si>
    <t>Saldaña</t>
  </si>
  <si>
    <t>Calle 12 No.14A-15</t>
  </si>
  <si>
    <t>2266151 - 2266167 - 2266319 - 2266392 - 2266910</t>
  </si>
  <si>
    <t>8902 - 8901 - 8905 - 8903 - 8904 - 8788</t>
  </si>
  <si>
    <t>2266392</t>
  </si>
  <si>
    <t>5000030</t>
  </si>
  <si>
    <t>SALENTO</t>
  </si>
  <si>
    <t>Salento</t>
  </si>
  <si>
    <t>CALLE 6 No 6 - 20    CARRERA 7 No. 5-21 PLAZA PRINCIPAL - CALLE 7 No. 7 -21</t>
  </si>
  <si>
    <t>6542 - 6540</t>
  </si>
  <si>
    <t>7593130</t>
  </si>
  <si>
    <t>1029086</t>
  </si>
  <si>
    <t>SAMACA</t>
  </si>
  <si>
    <t>Samacá</t>
  </si>
  <si>
    <t>CARRERA 6 No. 4 - 65</t>
  </si>
  <si>
    <t>7372120 - 7372135 - 7372207 - 7372041</t>
  </si>
  <si>
    <t>8585 - 8581 - 8582 - 8583 - 8580</t>
  </si>
  <si>
    <t>7372135</t>
  </si>
  <si>
    <t>5000115</t>
  </si>
  <si>
    <t>SAMANA</t>
  </si>
  <si>
    <t>Samaná</t>
  </si>
  <si>
    <t>CARRERA 6 No. 8 - 35</t>
  </si>
  <si>
    <t>8658279-8658278</t>
  </si>
  <si>
    <t>6341 - 6340 - 6343 - 6344 - 6342</t>
  </si>
  <si>
    <t>8658020</t>
  </si>
  <si>
    <t>7022045</t>
  </si>
  <si>
    <t>SAMANIEGO</t>
  </si>
  <si>
    <t>Samaniego</t>
  </si>
  <si>
    <t>Casa Pastoral Pedro Shumacher Calle 7 Cra. 8     Pasaje Peatonal Parque Solandino</t>
  </si>
  <si>
    <t>7468019 - 7289072 - 7289071</t>
  </si>
  <si>
    <t>2492 - 2494 - 2493 - 2490</t>
  </si>
  <si>
    <t>7289070</t>
  </si>
  <si>
    <t>8406075</t>
  </si>
  <si>
    <t>SAMPUES</t>
  </si>
  <si>
    <t>Sampués</t>
  </si>
  <si>
    <t>CRA. 20  No. 23-76 Calle Real</t>
  </si>
  <si>
    <t>2838844 - 2838600 - 2838883 - 2838844</t>
  </si>
  <si>
    <t>5682 - 5680 - 5683</t>
  </si>
  <si>
    <t>2838167/844</t>
  </si>
  <si>
    <t>4016040</t>
  </si>
  <si>
    <t>SAN AGUSTIN</t>
  </si>
  <si>
    <t>San Agustín</t>
  </si>
  <si>
    <t>Cra.13 No.3-72</t>
  </si>
  <si>
    <t>8373805 - 8373040 - 8373197 - 8373161</t>
  </si>
  <si>
    <t>8760 - 8764 - 8761 - 8762 - 8763 - 8765 - 8766</t>
  </si>
  <si>
    <t>8373040</t>
  </si>
  <si>
    <t>6000162</t>
  </si>
  <si>
    <t>SAN ALBERTO</t>
  </si>
  <si>
    <t>San Alberto</t>
  </si>
  <si>
    <t>CRA. 2 Nº. 6-54  Esquina   Calle 6 No. 3 -20 Parque Principal</t>
  </si>
  <si>
    <t>5645112 - 55645516 - 5645250 - 5645014 - 5645687</t>
  </si>
  <si>
    <t>7351 - 7355 - 7352 - 7350 - 7353 - 7354</t>
  </si>
  <si>
    <t>5645250</t>
  </si>
  <si>
    <t>6012086</t>
  </si>
  <si>
    <t>SAN ANDRES</t>
  </si>
  <si>
    <t>San Andrés</t>
  </si>
  <si>
    <t>Avenida Libertadores No. 2 A - 21</t>
  </si>
  <si>
    <t>5131179 - 5128332 - 5124336 - 5123780 - 5123607</t>
  </si>
  <si>
    <t>7902 - 7900 - 7904 - 7903</t>
  </si>
  <si>
    <t>1024460</t>
  </si>
  <si>
    <t>Carrera 5 N° 8-10</t>
  </si>
  <si>
    <t>6624107 - 6624234 - 6624178</t>
  </si>
  <si>
    <t>5723 - 5721 - 5722 - 5720</t>
  </si>
  <si>
    <t>6624178</t>
  </si>
  <si>
    <t>3000062</t>
  </si>
  <si>
    <t>SAN ANDRES DE CUERQUIA</t>
  </si>
  <si>
    <t>San Andrés De Cuerquía</t>
  </si>
  <si>
    <t xml:space="preserve">Calle 30 No. 29 – 41 Parque Principal </t>
  </si>
  <si>
    <t>8618470 - 8618034</t>
  </si>
  <si>
    <t>4199 - 4345</t>
  </si>
  <si>
    <t>8618034</t>
  </si>
  <si>
    <t>8305110</t>
  </si>
  <si>
    <t>SAN ANDRES DE SOTAVENTO</t>
  </si>
  <si>
    <t>San Andrés De Sotavento</t>
  </si>
  <si>
    <t>CALLE 9 No.5-59     Calle 8 B No. 7 B -59 Centro</t>
  </si>
  <si>
    <t>7783020 - 7770177 - 7770077 - 7770524</t>
  </si>
  <si>
    <t>4947 - 4948</t>
  </si>
  <si>
    <t>7770077</t>
  </si>
  <si>
    <t>8305185</t>
  </si>
  <si>
    <t>SAN ANTERO</t>
  </si>
  <si>
    <t>San Antero</t>
  </si>
  <si>
    <t>Carrera.14 No.13-97</t>
  </si>
  <si>
    <t>7730027 - 7735511 - 7730226</t>
  </si>
  <si>
    <t>4910 - 4961 - 4949</t>
  </si>
  <si>
    <t>7730226</t>
  </si>
  <si>
    <t>4003065</t>
  </si>
  <si>
    <t>SAN ANTONIO</t>
  </si>
  <si>
    <t>San Antonio</t>
  </si>
  <si>
    <t>CLL 5 KRA 6 ESQUINA BRR CENTRO</t>
  </si>
  <si>
    <t>2253088 - 2253112 - 2253118 - 2253509 - 2253206</t>
  </si>
  <si>
    <t>8845 - 8847 - 8846</t>
  </si>
  <si>
    <t>2253206</t>
  </si>
  <si>
    <t>8406080</t>
  </si>
  <si>
    <t>SAN BENITO ABAD</t>
  </si>
  <si>
    <t>San Benito Abad</t>
  </si>
  <si>
    <t>Calle 12 N°14-44 Plaza Principal</t>
  </si>
  <si>
    <t>2930198 - 2930094 - 2930249</t>
  </si>
  <si>
    <t>5182 - 5181</t>
  </si>
  <si>
    <t>2895283</t>
  </si>
  <si>
    <t>1008105</t>
  </si>
  <si>
    <t>SAN BERNARDO</t>
  </si>
  <si>
    <t>San Bernardo</t>
  </si>
  <si>
    <t>Carrera 4 No. 6-02 Palacio Municipal primer Piso</t>
  </si>
  <si>
    <t>8680025 - 8680019 - 8680016</t>
  </si>
  <si>
    <t>1271 - 1270 - 1269</t>
  </si>
  <si>
    <t>8680025</t>
  </si>
  <si>
    <t>8305186</t>
  </si>
  <si>
    <t>SAN BERNARDO DEL VIENTO</t>
  </si>
  <si>
    <t>San Bernardo Del Viento</t>
  </si>
  <si>
    <t xml:space="preserve">Carrera 7 No. 10-38 </t>
  </si>
  <si>
    <t>7759310 - 7758095 - 7758176 - 7758215 - 7758130</t>
  </si>
  <si>
    <t>4914 - 4916 - 4915</t>
  </si>
  <si>
    <t>7758095</t>
  </si>
  <si>
    <t>8305064</t>
  </si>
  <si>
    <t>SAN CARLOS</t>
  </si>
  <si>
    <t>San Carlos</t>
  </si>
  <si>
    <t>Calle 21 No. 19-18/20/24</t>
  </si>
  <si>
    <t>8357912 - 8358129 - 8358363 - 6557102</t>
  </si>
  <si>
    <t>4890 - 4892 - 4893</t>
  </si>
  <si>
    <t>8358363</t>
  </si>
  <si>
    <t>3000164</t>
  </si>
  <si>
    <t>Calle 9 -26 Barrio Centro - Calle Principal</t>
  </si>
  <si>
    <t>7786507 - 7780167 - 7780088</t>
  </si>
  <si>
    <t>4374 - 4373</t>
  </si>
  <si>
    <t>7780088</t>
  </si>
  <si>
    <t>1032120</t>
  </si>
  <si>
    <t>SAN CARLOS DE GUAROA</t>
  </si>
  <si>
    <t>San Carlos De Guaroa</t>
  </si>
  <si>
    <t>Carrera 12 No.4-53 Parque Principal</t>
  </si>
  <si>
    <t>6557102 - 6557101 - 6557003</t>
  </si>
  <si>
    <t>1133 - 1134</t>
  </si>
  <si>
    <t>1035000</t>
  </si>
  <si>
    <t>SAN CAYETANO</t>
  </si>
  <si>
    <t>San Cayetano</t>
  </si>
  <si>
    <t>Calle 3 No.4-10  Centro</t>
  </si>
  <si>
    <t>8505433</t>
  </si>
  <si>
    <t>1273 - 1272</t>
  </si>
  <si>
    <t>3000097</t>
  </si>
  <si>
    <t>SAN CRISTOBAL</t>
  </si>
  <si>
    <t>Calle 63 No. 129 A - 80 Centro Comercial San Cristobal Plaza.</t>
  </si>
  <si>
    <t>4274409 - 4271011 - 4273084 - 4273051 - 4276839</t>
  </si>
  <si>
    <t>4630 - 4633 - 4634</t>
  </si>
  <si>
    <t>4271011</t>
  </si>
  <si>
    <t>8709096</t>
  </si>
  <si>
    <t>SAN DIEGO</t>
  </si>
  <si>
    <t>San Diego</t>
  </si>
  <si>
    <t>CALLE  3  Nº. 9-35</t>
  </si>
  <si>
    <t>5798128 - 5798020</t>
  </si>
  <si>
    <t>5139 - 5138</t>
  </si>
  <si>
    <t>8103146</t>
  </si>
  <si>
    <t>SAN ESTANISLAO</t>
  </si>
  <si>
    <t>San Estanislao</t>
  </si>
  <si>
    <t>Calle 23 Nº. 19-29</t>
  </si>
  <si>
    <t>CeluFija. 3204985254</t>
  </si>
  <si>
    <t>5110 - 5109</t>
  </si>
  <si>
    <t>6299230</t>
  </si>
  <si>
    <t>1033090</t>
  </si>
  <si>
    <t>SAN FRANCISCO</t>
  </si>
  <si>
    <t>San Francisco</t>
  </si>
  <si>
    <t>Carrera. 6 No. 3-09</t>
  </si>
  <si>
    <t>8478315 - 8478647 - 8478318</t>
  </si>
  <si>
    <t>1650 - 1652</t>
  </si>
  <si>
    <t>8478315</t>
  </si>
  <si>
    <t>6216450</t>
  </si>
  <si>
    <t>SAN GIL</t>
  </si>
  <si>
    <t>San Gil</t>
  </si>
  <si>
    <t>Calle 12 No. 9-77 San Gil</t>
  </si>
  <si>
    <t>7240782 - 7242312 - 7244450 - 7245648 - 7246538 - 7246059 - 7240276 - 7242310 - 7242309</t>
  </si>
  <si>
    <t>7624 - 7625 - 7629 - 7630 - 7631 - 7628 - 7622 - 7626 - 7620 - 7627 - 7623</t>
  </si>
  <si>
    <t>7243594/6538</t>
  </si>
  <si>
    <t>8103148</t>
  </si>
  <si>
    <t>SAN JACINTO</t>
  </si>
  <si>
    <t>San Jacinto</t>
  </si>
  <si>
    <t>Carrera 41 No. 20-35</t>
  </si>
  <si>
    <t>6868738 - 6868110 - 6868013</t>
  </si>
  <si>
    <t>5112 - 5111</t>
  </si>
  <si>
    <t>6868013/8110</t>
  </si>
  <si>
    <t>3000166</t>
  </si>
  <si>
    <t>SAN JERONIMO</t>
  </si>
  <si>
    <t>San Jerónimo</t>
  </si>
  <si>
    <t>Calle 24 No. 12 A 31</t>
  </si>
  <si>
    <t>8583257 - 8582542 - 8582393 - 8580338</t>
  </si>
  <si>
    <t>4640 - 4642</t>
  </si>
  <si>
    <t>8582542</t>
  </si>
  <si>
    <t>5000020</t>
  </si>
  <si>
    <t>SAN JOSÉ</t>
  </si>
  <si>
    <t>San José</t>
  </si>
  <si>
    <t>Carrera 2 No 1A-44</t>
  </si>
  <si>
    <t>8608704-8608577</t>
  </si>
  <si>
    <t>6156 - 6155</t>
  </si>
  <si>
    <t>8607704</t>
  </si>
  <si>
    <t>7008000</t>
  </si>
  <si>
    <t>SAN JOSE DE ALBAN</t>
  </si>
  <si>
    <t>Albán</t>
  </si>
  <si>
    <t>Carrera 3 No.4-20 Centro</t>
  </si>
  <si>
    <t>7430021 - 7468019</t>
  </si>
  <si>
    <t>2953 - 2954 - 2955</t>
  </si>
  <si>
    <t>3000067</t>
  </si>
  <si>
    <t>SAN JOSE DE LA MONTAÑA</t>
  </si>
  <si>
    <t>San José De La Montaña</t>
  </si>
  <si>
    <t>Calle 20 No. 21-24</t>
  </si>
  <si>
    <t>8622716 - 8622633</t>
  </si>
  <si>
    <t>4346 - 4347</t>
  </si>
  <si>
    <t>8622633</t>
  </si>
  <si>
    <t>6104060</t>
  </si>
  <si>
    <t>SAN JOSE DE PARE</t>
  </si>
  <si>
    <t>San José De Pare</t>
  </si>
  <si>
    <t>CARRERA 3 No. 1 - 67</t>
  </si>
  <si>
    <t>7297001 - 7297119</t>
  </si>
  <si>
    <t>8387 - 8386</t>
  </si>
  <si>
    <t>7297001</t>
  </si>
  <si>
    <t>1025450</t>
  </si>
  <si>
    <t>SAN JOSE DEL GUAVIARE</t>
  </si>
  <si>
    <t>San José Del Guaviare</t>
  </si>
  <si>
    <t>Carrera 24 No. 7 - 50</t>
  </si>
  <si>
    <t>5840242 - 5849227 - 5840541 - 5840081 - 58400080</t>
  </si>
  <si>
    <t>1911 - 1913 - 1914 - 5947 - 5948 - 5949 - 5950 - 1910 - 1912</t>
  </si>
  <si>
    <t>5840080</t>
  </si>
  <si>
    <t>1010030</t>
  </si>
  <si>
    <t>SAN JUAN DE ARAMA</t>
  </si>
  <si>
    <t>San Juan De Arama</t>
  </si>
  <si>
    <t>Carrera 9 No.11-25</t>
  </si>
  <si>
    <t>6536033 - 6536146 - 3208415503</t>
  </si>
  <si>
    <t>1132 - 1131</t>
  </si>
  <si>
    <t>6536044</t>
  </si>
  <si>
    <t>8103150</t>
  </si>
  <si>
    <t>SAN JUAN DE NEPOMUCENO</t>
  </si>
  <si>
    <t>San Juan Nepomuceno</t>
  </si>
  <si>
    <t>Calle 10 Nº. 9-55 /   Calle 9 No. 10-55 Barrio Centro.</t>
  </si>
  <si>
    <t>6890475 - 68912365 - 6890210</t>
  </si>
  <si>
    <t>5106 - 5108 - 5107</t>
  </si>
  <si>
    <t>890475</t>
  </si>
  <si>
    <t>1007065</t>
  </si>
  <si>
    <t>SAN JUAN DE RIOSECO</t>
  </si>
  <si>
    <t>San Juan De Río Seco</t>
  </si>
  <si>
    <t>Carrera 6 No. 4- 40/46</t>
  </si>
  <si>
    <t>8465499 - 8465328 - 8465008</t>
  </si>
  <si>
    <t>1660 - 1662 - 1661 - 1663</t>
  </si>
  <si>
    <t>8465328</t>
  </si>
  <si>
    <t>8204145</t>
  </si>
  <si>
    <t>SAN JUAN DEL CESAR</t>
  </si>
  <si>
    <t>San Juan Del Cesar</t>
  </si>
  <si>
    <t>CALLE  5 N° 5 -121</t>
  </si>
  <si>
    <t>7741538 - 7740250 - 7740249 - 7740162 - 7740464 - 7740040</t>
  </si>
  <si>
    <t>5570 - 5573 - 5572 - 5574 - 5571 - 5575</t>
  </si>
  <si>
    <t>1032130</t>
  </si>
  <si>
    <t>SAN JUANITO</t>
  </si>
  <si>
    <t>San Juanito</t>
  </si>
  <si>
    <t xml:space="preserve">Calle 7 No. 2-55 Centro </t>
  </si>
  <si>
    <t>6630149 - 6636119</t>
  </si>
  <si>
    <t>1832 - 1830</t>
  </si>
  <si>
    <t>6636119</t>
  </si>
  <si>
    <t>7008060</t>
  </si>
  <si>
    <t>SAN LORENZO</t>
  </si>
  <si>
    <t>San Lorenzo</t>
  </si>
  <si>
    <t xml:space="preserve">Carrera 3 con calle 3 Barrio Centro </t>
  </si>
  <si>
    <t>CeluFija. 3208415260</t>
  </si>
  <si>
    <t>2959 - 2960 - 2958 - 2957</t>
  </si>
  <si>
    <t>4008080</t>
  </si>
  <si>
    <t>SAN LUIS</t>
  </si>
  <si>
    <t>San Luis</t>
  </si>
  <si>
    <t>CRA. REAL NRO. 20-07</t>
  </si>
  <si>
    <t>8348127</t>
  </si>
  <si>
    <t>4126 - 4125</t>
  </si>
  <si>
    <t>8348667</t>
  </si>
  <si>
    <t>3000069</t>
  </si>
  <si>
    <t>CALLE 7 No 5 - 36/38</t>
  </si>
  <si>
    <t>2252042 - 2252001</t>
  </si>
  <si>
    <t>6249 - 8848 - 8849</t>
  </si>
  <si>
    <t>2252289</t>
  </si>
  <si>
    <t>1013035</t>
  </si>
  <si>
    <t>SAN LUIS DE GACENO</t>
  </si>
  <si>
    <t>San Luis De Gaceno</t>
  </si>
  <si>
    <t>CALLE 4 No. 4 - 45</t>
  </si>
  <si>
    <t>6248033 - 6248044 - 6248484</t>
  </si>
  <si>
    <t>8389 - 8388 - 8390</t>
  </si>
  <si>
    <t>6248033</t>
  </si>
  <si>
    <t>1034124</t>
  </si>
  <si>
    <t>SAN LUIS DE PALENQUE</t>
  </si>
  <si>
    <t>San Luis De Palenque</t>
  </si>
  <si>
    <t>CARRERA 7 No. 2-55 Parque Principal - Calle 4 No. 4-06</t>
  </si>
  <si>
    <t>6370056 - 6370020</t>
  </si>
  <si>
    <t>6296 - 6295</t>
  </si>
  <si>
    <t>6370020</t>
  </si>
  <si>
    <t>8406156</t>
  </si>
  <si>
    <t>SAN MARCOS</t>
  </si>
  <si>
    <t>San Marcos</t>
  </si>
  <si>
    <t>Calle 19 No.22 – 34</t>
  </si>
  <si>
    <t>2955073 - 2955183 - 2955021 - 2954735</t>
  </si>
  <si>
    <t>5184 - 5183 - 5185 - 5186 - 5187</t>
  </si>
  <si>
    <t>2954735</t>
  </si>
  <si>
    <t>1010080</t>
  </si>
  <si>
    <t>SAN MARTIN</t>
  </si>
  <si>
    <t>San Martín</t>
  </si>
  <si>
    <t xml:space="preserve">Carrera 7 No. 5-68 </t>
  </si>
  <si>
    <t>6488280 - 6488718 - 6488953 - 6488284 - 6487099</t>
  </si>
  <si>
    <t>1824 - 1823 - 1821 - 1822 - 1820 - 1825</t>
  </si>
  <si>
    <t>6488280</t>
  </si>
  <si>
    <t>1027050</t>
  </si>
  <si>
    <t>SAN MATEO</t>
  </si>
  <si>
    <t>San Mateo</t>
  </si>
  <si>
    <t>CARRERA 4 No. 3 - 75</t>
  </si>
  <si>
    <t>7894052 - 7894185</t>
  </si>
  <si>
    <t>8391 - 8392</t>
  </si>
  <si>
    <t>7894185</t>
  </si>
  <si>
    <t>7000157</t>
  </si>
  <si>
    <t>SAN MIGUEL</t>
  </si>
  <si>
    <t>San Miguel</t>
  </si>
  <si>
    <t>Calle 6 No. 4 - 46 - 56 Sector Urbano</t>
  </si>
  <si>
    <t>4210532</t>
  </si>
  <si>
    <t>6239 - 8767</t>
  </si>
  <si>
    <t>8406160</t>
  </si>
  <si>
    <t>SAN ONOFRE</t>
  </si>
  <si>
    <t>San Onofre</t>
  </si>
  <si>
    <t>Cra. 19 No.20-65 Plaza Principal</t>
  </si>
  <si>
    <t>2983171 - 2983003 - 2983643 - 2983828</t>
  </si>
  <si>
    <t>5693 - 5694 - 5690 - 5692</t>
  </si>
  <si>
    <t>2983003</t>
  </si>
  <si>
    <t>7008045</t>
  </si>
  <si>
    <t>SAN PABLO</t>
  </si>
  <si>
    <t>San Pablo</t>
  </si>
  <si>
    <t>Cra. 3 No. 5-14 Prque Bolívar</t>
  </si>
  <si>
    <t>7286043 - 7285006</t>
  </si>
  <si>
    <t>7310 - 7312 - 7314</t>
  </si>
  <si>
    <t>7285006</t>
  </si>
  <si>
    <t>6005085</t>
  </si>
  <si>
    <t>Carrera 6 No. 17 - 23</t>
  </si>
  <si>
    <t xml:space="preserve">6236004 - 6236147 </t>
  </si>
  <si>
    <t>2500 - 2502 - 2501</t>
  </si>
  <si>
    <t>6236147</t>
  </si>
  <si>
    <t>3000070</t>
  </si>
  <si>
    <t>SAN PEDRO</t>
  </si>
  <si>
    <t>San Pedro De Los Milagros</t>
  </si>
  <si>
    <t>Calle 50 No.50-08 piso 2 Local 201</t>
  </si>
  <si>
    <t>8686490 - 8686009</t>
  </si>
  <si>
    <t>5189 - 5190 - 5188</t>
  </si>
  <si>
    <t>8687091</t>
  </si>
  <si>
    <t>8406162</t>
  </si>
  <si>
    <t>San Pedro</t>
  </si>
  <si>
    <t>Calle 13 No. 8-16 barrio los Cocos</t>
  </si>
  <si>
    <t>2992075 - 2992133 - 2894959</t>
  </si>
  <si>
    <t>4650 - 4653 - 4652</t>
  </si>
  <si>
    <t>2894059</t>
  </si>
  <si>
    <t>3003040</t>
  </si>
  <si>
    <t>SAN PEDRO DE URABA</t>
  </si>
  <si>
    <t>San Pedro De Uraba</t>
  </si>
  <si>
    <t>Carrera. 50 No.50-33/35 Parque Principal</t>
  </si>
  <si>
    <t>8205193 - 8204025</t>
  </si>
  <si>
    <t>4364 - 4690 - 4692 - 4691</t>
  </si>
  <si>
    <t>8205193</t>
  </si>
  <si>
    <t>8305187</t>
  </si>
  <si>
    <t>SAN PELAYO</t>
  </si>
  <si>
    <t>San Pelayo</t>
  </si>
  <si>
    <t>Carrera 7 No. 5 - 20 Barrio Boca Grande</t>
  </si>
  <si>
    <t>7633038 - 7740014</t>
  </si>
  <si>
    <t>4938 - 4937</t>
  </si>
  <si>
    <t>7630358</t>
  </si>
  <si>
    <t>3000170</t>
  </si>
  <si>
    <t>SAN RAFAEL</t>
  </si>
  <si>
    <t>San Rafael</t>
  </si>
  <si>
    <t>Calle 31 No.29-22</t>
  </si>
  <si>
    <t>8586696 - 8586564 - 8586369</t>
  </si>
  <si>
    <t>4793 - 4792 - 4790</t>
  </si>
  <si>
    <t>8586564</t>
  </si>
  <si>
    <t>3000171</t>
  </si>
  <si>
    <t>SAN ROQUE</t>
  </si>
  <si>
    <t>San Roque</t>
  </si>
  <si>
    <t>Cra.20 No.20-47/51 Pal.Mpal.</t>
  </si>
  <si>
    <t>8656547 - 8656705</t>
  </si>
  <si>
    <t>4350 - 4352 - 4351</t>
  </si>
  <si>
    <t>8656705</t>
  </si>
  <si>
    <t>8507050</t>
  </si>
  <si>
    <t>SAN SEBASTIAN</t>
  </si>
  <si>
    <t>San Sebastián De Buenavista</t>
  </si>
  <si>
    <t>Calle 5 No.3-22</t>
  </si>
  <si>
    <t>CeluFija. 3204985250</t>
  </si>
  <si>
    <t>7004030</t>
  </si>
  <si>
    <t>San Sebastián</t>
  </si>
  <si>
    <t>Calle 3 No. 6-74</t>
  </si>
  <si>
    <t>CeluFija. 3124571311</t>
  </si>
  <si>
    <t>5162 - 5161 - 2179</t>
  </si>
  <si>
    <t>3000100</t>
  </si>
  <si>
    <t>SAN VICENTE</t>
  </si>
  <si>
    <t>San Vicente</t>
  </si>
  <si>
    <t>Cra.29 No.29-26/81 primer piso Palacio Municipal</t>
  </si>
  <si>
    <t>8544170 - 8544342 - 8544781 - 8544090</t>
  </si>
  <si>
    <t>4660 - 4662 - 4661</t>
  </si>
  <si>
    <t>8544090</t>
  </si>
  <si>
    <t>6017450</t>
  </si>
  <si>
    <t>SAN VICENTE DE CHUCURI</t>
  </si>
  <si>
    <t>San Vicente De Chucurí</t>
  </si>
  <si>
    <t>CRA  10 N° 9-36</t>
  </si>
  <si>
    <t>6254270 - 6254901 - 6254271 - 6256593</t>
  </si>
  <si>
    <t>7562 - 7566 - 7561 - 7560 - 7565 - 7564 - 7563 - 7568</t>
  </si>
  <si>
    <t>6254270</t>
  </si>
  <si>
    <t>4005128</t>
  </si>
  <si>
    <t>SAN VICENTE DEL CAGUAN</t>
  </si>
  <si>
    <t>San Vicente Del Caguán</t>
  </si>
  <si>
    <t>CRA 5 No 4 - 01/03/04</t>
  </si>
  <si>
    <t>4645562 - 4644077 - 4644290 - 4645561 - 4644278</t>
  </si>
  <si>
    <t>8962 - 8963 - 8961 - 8966 - 8965 - 8960 - 8964</t>
  </si>
  <si>
    <t>4644077</t>
  </si>
  <si>
    <t>7012371</t>
  </si>
  <si>
    <t>SANDONA</t>
  </si>
  <si>
    <t>Sandoná</t>
  </si>
  <si>
    <t>Calle 5 No. 4-28 Barrio San Carlos - Plaza Principal</t>
  </si>
  <si>
    <t>7287972 -7288010 - 7468019 - 8183106</t>
  </si>
  <si>
    <t>2451 - 2452 - 2453 - 2454 - 2455 - 2450</t>
  </si>
  <si>
    <t>7282975</t>
  </si>
  <si>
    <t>8507036</t>
  </si>
  <si>
    <t>SANTA ANA</t>
  </si>
  <si>
    <t>Santa Ana</t>
  </si>
  <si>
    <t>CALLE 10 N° 3A – 20</t>
  </si>
  <si>
    <t>CeluFija. 3102255482</t>
  </si>
  <si>
    <t>5163 - 5164 - 5165</t>
  </si>
  <si>
    <t>7012145</t>
  </si>
  <si>
    <t>SANTA BARBARA DE ISCUANDE</t>
  </si>
  <si>
    <t>Santa Bárbara</t>
  </si>
  <si>
    <t>Barrio Las Flores Frente al Parque Principal</t>
  </si>
  <si>
    <t>7466061 - 7466040</t>
  </si>
  <si>
    <t>2963 - 2964</t>
  </si>
  <si>
    <t>8103090</t>
  </si>
  <si>
    <t>SANTA CATALINA</t>
  </si>
  <si>
    <t>Santa Catalina</t>
  </si>
  <si>
    <t>Plaza  Principal - Santa Catalina - Bolívar</t>
  </si>
  <si>
    <t>CeluFija. 3204985253</t>
  </si>
  <si>
    <t>5113 - 5114</t>
  </si>
  <si>
    <t>4010020</t>
  </si>
  <si>
    <t>SANTA ISABEL</t>
  </si>
  <si>
    <t>Santa Isabel</t>
  </si>
  <si>
    <t>Carrera 2 No.7-49/53</t>
  </si>
  <si>
    <t>2803091 - 2803013 - 2803233</t>
  </si>
  <si>
    <t>6394 - 8858</t>
  </si>
  <si>
    <t>2813013</t>
  </si>
  <si>
    <t>4015060</t>
  </si>
  <si>
    <t>SANTA MARIA</t>
  </si>
  <si>
    <t>Santa María</t>
  </si>
  <si>
    <t>Carrera 4a No. 10 - 40/44/46</t>
  </si>
  <si>
    <t>8787451 - 8787151 -  878 71 52</t>
  </si>
  <si>
    <t>5928 - 5926 - 5927</t>
  </si>
  <si>
    <t>8787152</t>
  </si>
  <si>
    <t>8902450</t>
  </si>
  <si>
    <t>SANTA MARTA</t>
  </si>
  <si>
    <t>Santa Marta</t>
  </si>
  <si>
    <t>Calle 15 No.3-07</t>
  </si>
  <si>
    <t>4233397 - 4233411 - 4233412 - 4213214 - 4211001 - 4211213 - 4211006 - 4233579 - 4233411 - 4211008 - 4233399 - 4211331 - 4211415 - 4211007 - 4233398 - 4230101 - 4232168 - 4212460</t>
  </si>
  <si>
    <t>5593 - 5589 - 5596 - 5592 - 5597 - 5591 - 5588 - 5598 - 5599 - 5600 - 5590 - 5594 - 5595</t>
  </si>
  <si>
    <t>4213214</t>
  </si>
  <si>
    <t>5024450</t>
  </si>
  <si>
    <t>SANTA ROSA DE CABAL</t>
  </si>
  <si>
    <t>Santa Rosa De Cabal</t>
  </si>
  <si>
    <t>Carrera 15 No. 13-35 y 13-55</t>
  </si>
  <si>
    <t>3641195-3642221</t>
  </si>
  <si>
    <t>6480 - 6482 - 6483 - 6484 - 6481</t>
  </si>
  <si>
    <t>3642221</t>
  </si>
  <si>
    <t>3000075</t>
  </si>
  <si>
    <t>SANTA ROSA DE OSOS</t>
  </si>
  <si>
    <t>Santa Rosa De Osos</t>
  </si>
  <si>
    <t>CALLE 30 B No. 29-70 LOCAL 102</t>
  </si>
  <si>
    <t>8608122 - 8608046 - 8608198</t>
  </si>
  <si>
    <t>4411 - 4433 - 4434 - 4435 - 4430 - 4432</t>
  </si>
  <si>
    <t>8608688</t>
  </si>
  <si>
    <t>1026450</t>
  </si>
  <si>
    <t>SANTA ROSA DE VITERBO</t>
  </si>
  <si>
    <t>Santa Rosa De Viterbo</t>
  </si>
  <si>
    <t>CALLE 3 No. 4 - 22    CALLE 9 No,. 4-42 Plaza Principal</t>
  </si>
  <si>
    <t>7860361 - 7860332 - 7860077 - 7860185 - 7860095</t>
  </si>
  <si>
    <t>8593 - 8595 - 8594 - 8590 - 8592</t>
  </si>
  <si>
    <t>7860095</t>
  </si>
  <si>
    <t>6002105</t>
  </si>
  <si>
    <t>SANTA ROSA DEL SUR</t>
  </si>
  <si>
    <t>Santa Rosa Del Sur</t>
  </si>
  <si>
    <t>Calle 9 No. 11 -40</t>
  </si>
  <si>
    <t>5697241 - 5697005 - 5697841</t>
  </si>
  <si>
    <t>7324 - 7327 - 7326 - 7323 - 7323 - 7322 - 7320</t>
  </si>
  <si>
    <t>5697241</t>
  </si>
  <si>
    <t>1032140</t>
  </si>
  <si>
    <t>SANTA ROSALIA</t>
  </si>
  <si>
    <t>Santa Rosalía</t>
  </si>
  <si>
    <t>Carrera. 1 Centro</t>
  </si>
  <si>
    <t>CeluFija. 3142956899</t>
  </si>
  <si>
    <t>1148 - 1149</t>
  </si>
  <si>
    <t>5600172</t>
  </si>
  <si>
    <t>1005166</t>
  </si>
  <si>
    <t>SANTA SOFIA</t>
  </si>
  <si>
    <t>Santa Sofía</t>
  </si>
  <si>
    <t>Calle 4 No.3-07</t>
  </si>
  <si>
    <t>7359170 - 7359011</t>
  </si>
  <si>
    <t>8398 - 8397</t>
  </si>
  <si>
    <t>3000173</t>
  </si>
  <si>
    <t>SANTAFE DE ANTIOQUIA</t>
  </si>
  <si>
    <t>Santafé De Antioquia</t>
  </si>
  <si>
    <t>Calle 9 No. 10 -53/57</t>
  </si>
  <si>
    <t>8531805 - 8531805 - 8531254 - 8531106 - 8531677</t>
  </si>
  <si>
    <t>4675 - 4671 - 4002 - 4670 - 4674 - 4673 - 4672</t>
  </si>
  <si>
    <t>8531254</t>
  </si>
  <si>
    <t>6104170</t>
  </si>
  <si>
    <t>SANTANA</t>
  </si>
  <si>
    <t>Santana</t>
  </si>
  <si>
    <t>Calle 3 No. 4-65 Parque Principal</t>
  </si>
  <si>
    <t>7289280 - 7289251</t>
  </si>
  <si>
    <t>8396 - 8395 - 8393 - 8394</t>
  </si>
  <si>
    <t>7289251</t>
  </si>
  <si>
    <t>7017450</t>
  </si>
  <si>
    <t>SANTANDER DE QUILICHAO</t>
  </si>
  <si>
    <t>Santander De Quilichao</t>
  </si>
  <si>
    <t>Calle 4 No.9-06</t>
  </si>
  <si>
    <t>8267641 - 8292335 - 8286534</t>
  </si>
  <si>
    <t>2583 - 2584 - 2585 - 2586 - 2587 - 2588 - 2580 - 2582</t>
  </si>
  <si>
    <t>3000076</t>
  </si>
  <si>
    <t>SANTO DOMINGO</t>
  </si>
  <si>
    <t>Santo Domingo</t>
  </si>
  <si>
    <t>Cra.15 No.12-35</t>
  </si>
  <si>
    <t>8621470 - 8621015</t>
  </si>
  <si>
    <t>4353 - 4354</t>
  </si>
  <si>
    <t>8621015</t>
  </si>
  <si>
    <t>8000166</t>
  </si>
  <si>
    <t>SANTO TOMAS</t>
  </si>
  <si>
    <t>Santo Tomás</t>
  </si>
  <si>
    <t>Carrera  11  Nº. 3-34</t>
  </si>
  <si>
    <t>8791058 - 8790571 - 8790159 - 8791059</t>
  </si>
  <si>
    <t>5433 - 5432 - 5434 - 5431</t>
  </si>
  <si>
    <t>8791059</t>
  </si>
  <si>
    <t>3000178</t>
  </si>
  <si>
    <t>SANTUARIO</t>
  </si>
  <si>
    <t>El Santuario</t>
  </si>
  <si>
    <t>Cra.50 No.50-35/37</t>
  </si>
  <si>
    <t>5465696 - 5460844 - 5462832 - 45466034 - 5460021</t>
  </si>
  <si>
    <t>4682 - 4680 - 4683 - 4681 - 4684</t>
  </si>
  <si>
    <t>5460021</t>
  </si>
  <si>
    <t>6014050</t>
  </si>
  <si>
    <t>SARAVENA</t>
  </si>
  <si>
    <t>Saravena</t>
  </si>
  <si>
    <t>Carrera 15 No.26-53/55/57</t>
  </si>
  <si>
    <t>8891953 - 8820682 - 8891019 - 8891138 - 8891078 - 8892229 - 8891119 - 8820538</t>
  </si>
  <si>
    <t>1883 - 1880 - 1884 - 1885 - 1886 - 1882</t>
  </si>
  <si>
    <t>8892229</t>
  </si>
  <si>
    <t>6007095</t>
  </si>
  <si>
    <t>SARDINATA</t>
  </si>
  <si>
    <t>Sardinata</t>
  </si>
  <si>
    <t>Carrera  6 N° 5-27 Centro</t>
  </si>
  <si>
    <t>5665134 - 5665216</t>
  </si>
  <si>
    <t>7148 - 7147 - 7146 - 7149</t>
  </si>
  <si>
    <t>5665134</t>
  </si>
  <si>
    <t>1033095</t>
  </si>
  <si>
    <t>SASAIMA</t>
  </si>
  <si>
    <t>Sasaima</t>
  </si>
  <si>
    <t>Carrera 4 No. 7-75</t>
  </si>
  <si>
    <t>8468216 - 8468578 - 8468084 - 8462858</t>
  </si>
  <si>
    <t>1692 - 1690 - 1691 - 1693</t>
  </si>
  <si>
    <t>8468578</t>
  </si>
  <si>
    <t>1027055</t>
  </si>
  <si>
    <t>SATIVANORTE</t>
  </si>
  <si>
    <t>Sativanorte</t>
  </si>
  <si>
    <t>Carrera 3 No. 7 - 02 / 12</t>
  </si>
  <si>
    <t>7898011 - 7898012</t>
  </si>
  <si>
    <t>8399 - 8447</t>
  </si>
  <si>
    <t>7898012</t>
  </si>
  <si>
    <t>3000077</t>
  </si>
  <si>
    <t>SEGOVIA</t>
  </si>
  <si>
    <t>Segovia</t>
  </si>
  <si>
    <t>Carrera 51 N° 51 - 75</t>
  </si>
  <si>
    <t>8314016 - 8317056 - 8319355</t>
  </si>
  <si>
    <t>4800 - 4803 - 4801 - 4802</t>
  </si>
  <si>
    <t>8315815</t>
  </si>
  <si>
    <t>7018</t>
  </si>
  <si>
    <t>SEVILLA</t>
  </si>
  <si>
    <t>Sevilla</t>
  </si>
  <si>
    <t>Cra. 49 No. 50 - 08</t>
  </si>
  <si>
    <t>2198704-2197027</t>
  </si>
  <si>
    <t>6511 - 6514 - 6513 - 6515 - 6510 - 6512</t>
  </si>
  <si>
    <t>2196353</t>
  </si>
  <si>
    <t>7000112</t>
  </si>
  <si>
    <t>SIBUNDOY</t>
  </si>
  <si>
    <t>Sibundoy</t>
  </si>
  <si>
    <t>CALLE 18 No.15-59</t>
  </si>
  <si>
    <t>4260699 - 4260343 - 4260035 - 4260367</t>
  </si>
  <si>
    <t>8972 - 8973 - 8974 - 8975 - 8976 - 8977 - 8978 - 8979 - 8970</t>
  </si>
  <si>
    <t>4260367</t>
  </si>
  <si>
    <t>6014078</t>
  </si>
  <si>
    <t>SILOS</t>
  </si>
  <si>
    <t>Silos</t>
  </si>
  <si>
    <t>Cra.5 No.3-41</t>
  </si>
  <si>
    <t>5676120 - 5676004</t>
  </si>
  <si>
    <t>7153 - 7152</t>
  </si>
  <si>
    <t>1008045</t>
  </si>
  <si>
    <t>SILVANIA</t>
  </si>
  <si>
    <t>Silvania</t>
  </si>
  <si>
    <t>Calle 10 No. 5 - 14 / 16 / 18</t>
  </si>
  <si>
    <t>8684388 - 8684036 - 8684006 - 8684324 - 8684011</t>
  </si>
  <si>
    <t>1685 - 1683 - 1687 - 1681 - 1689 - 1680 - 1684 - 1682</t>
  </si>
  <si>
    <t>8684006</t>
  </si>
  <si>
    <t>7013360</t>
  </si>
  <si>
    <t>SILVIA</t>
  </si>
  <si>
    <t>Silvia</t>
  </si>
  <si>
    <t xml:space="preserve">Carrera 3 No.10-32 </t>
  </si>
  <si>
    <t>8267641 - 8251252 - 8251205 - 8252469</t>
  </si>
  <si>
    <t>2543 - 2544 - 2540</t>
  </si>
  <si>
    <t>6318130</t>
  </si>
  <si>
    <t>SIMACOTA</t>
  </si>
  <si>
    <t>Simacota</t>
  </si>
  <si>
    <t>Cra. 5 No.5-56 Barrio el Centro</t>
  </si>
  <si>
    <t>7261656 - 7261509</t>
  </si>
  <si>
    <t>7191 - 7190</t>
  </si>
  <si>
    <t>7261656</t>
  </si>
  <si>
    <t>1005168</t>
  </si>
  <si>
    <t>SIMIJACA</t>
  </si>
  <si>
    <t>Simijaca</t>
  </si>
  <si>
    <t>Calle 8 No. 7-25</t>
  </si>
  <si>
    <t>8555689 - 8555391 - 8555191</t>
  </si>
  <si>
    <t>1278 - 1279 - 1281 - 1280</t>
  </si>
  <si>
    <t>8555391</t>
  </si>
  <si>
    <t>6002085</t>
  </si>
  <si>
    <t>SIMITI</t>
  </si>
  <si>
    <t>Simití</t>
  </si>
  <si>
    <t>Carrera 25 No. 28-03</t>
  </si>
  <si>
    <t xml:space="preserve">5699204 - 5699028 </t>
  </si>
  <si>
    <t>7108 - 7107</t>
  </si>
  <si>
    <t>5699306</t>
  </si>
  <si>
    <t>8406164</t>
  </si>
  <si>
    <t>SINCE</t>
  </si>
  <si>
    <t>San Luis De Sincé</t>
  </si>
  <si>
    <t>Cra. 11 Nº.  10 -05</t>
  </si>
  <si>
    <t>2895196 - 2895218</t>
  </si>
  <si>
    <t>5701 - 5703 - 5700 - 5702</t>
  </si>
  <si>
    <t>2895218</t>
  </si>
  <si>
    <t>Calle 23 Carrera 16 Esquina -  Torre GENTIUM LOCAL  101, 102 y 103</t>
  </si>
  <si>
    <t>2819177 - 2810543 - 2810704 - 2810081 - 2812815 - 2810566 - 2810113 - 2810589 - 2813221 - 2810146 - 2810602 - 2810163 - 2810605 - 2819655 - 2810436 - 2810664 - 2810444 - 2810680 - 2810409 - 2810504 - 2810693 - 2810527 - 2810700</t>
  </si>
  <si>
    <t>5653 - 5645 - 5640 - 5652 - 5644 - 5656 - 5684 - 5643 - 5657 - 5646 - 5654 - 5651 - 5650 - 5647 - 5649 - 5655 - 5648 - 5658 - 5673</t>
  </si>
  <si>
    <t>1027450</t>
  </si>
  <si>
    <t>SOATA</t>
  </si>
  <si>
    <t>Soatá</t>
  </si>
  <si>
    <t>CARRERA 4 No. 9 - 56</t>
  </si>
  <si>
    <t>7881316 - 7881444 - 7881443 - 7881445  - 7881898  -  7880019 - 7880073</t>
  </si>
  <si>
    <t>8601 - 8602 - 8604 - 8605 - 8600 - 8603</t>
  </si>
  <si>
    <t>7881445</t>
  </si>
  <si>
    <t>1006085</t>
  </si>
  <si>
    <t>SOCHA</t>
  </si>
  <si>
    <t>Socha</t>
  </si>
  <si>
    <t>Carrera 10 N0. 3-57 Parque Principal</t>
  </si>
  <si>
    <t>7874272 - 7874271 - 7874029</t>
  </si>
  <si>
    <t>8622 - 8621 - 8620</t>
  </si>
  <si>
    <t>7874272</t>
  </si>
  <si>
    <t>6318450</t>
  </si>
  <si>
    <t>SOCORRO</t>
  </si>
  <si>
    <t>Socorro</t>
  </si>
  <si>
    <t>CRA. 14 N° 15-16</t>
  </si>
  <si>
    <t>7272721 - 7272323 - 7272301 - 7273834 - 7273943 - 7273590 - 7273835</t>
  </si>
  <si>
    <t>7640 - 7642 - 7648 - 7647 - 7641 - 7646 - 7645 - 7644 - 7649 - 7643</t>
  </si>
  <si>
    <t>7273943/3835</t>
  </si>
  <si>
    <t>1006090</t>
  </si>
  <si>
    <t>SOCOTA</t>
  </si>
  <si>
    <t>Socotá</t>
  </si>
  <si>
    <t>Carrera 3 No. 3 -17</t>
  </si>
  <si>
    <t>7820034 -  782 00 99</t>
  </si>
  <si>
    <t>8448 - 8449</t>
  </si>
  <si>
    <t>7820099</t>
  </si>
  <si>
    <t>1028460</t>
  </si>
  <si>
    <t>SOGAMOSO</t>
  </si>
  <si>
    <t>Sogamoso</t>
  </si>
  <si>
    <t>Carrera 11 No.12-99</t>
  </si>
  <si>
    <t xml:space="preserve">7702157 - 7721681 - 7710936 - 7710381 - 7721664 - 7710938 - 7710935 - 7710934 </t>
  </si>
  <si>
    <t>8462 - 8467 - 8464 - 8470 - 8465 - 8469 - 8468 - 8460 - 8463 - 8466 - 8461</t>
  </si>
  <si>
    <t>7710934 - 938</t>
  </si>
  <si>
    <t>4005020</t>
  </si>
  <si>
    <t>SOLANO</t>
  </si>
  <si>
    <t>Solano</t>
  </si>
  <si>
    <t>Calle  5 No. 4-02 Esquina Parque Principal</t>
  </si>
  <si>
    <t>CeluFija. 3124571328</t>
  </si>
  <si>
    <t>8863 - 8779</t>
  </si>
  <si>
    <t>83001</t>
  </si>
  <si>
    <t>SOLEDAD</t>
  </si>
  <si>
    <t>Soledad</t>
  </si>
  <si>
    <t xml:space="preserve">Calle 15 N° 21-141/ Carrera 20 No. 14/50. </t>
  </si>
  <si>
    <t>5094 - 5095</t>
  </si>
  <si>
    <t>185070</t>
  </si>
  <si>
    <t>SOLITA</t>
  </si>
  <si>
    <t>Solita</t>
  </si>
  <si>
    <t>Carrera 4 N°2-65/69 -Calle 3N°3-62/66</t>
  </si>
  <si>
    <t>8271 - 8272</t>
  </si>
  <si>
    <t>1013105</t>
  </si>
  <si>
    <t>SOMONDOCO</t>
  </si>
  <si>
    <t>Somondoco</t>
  </si>
  <si>
    <t>CALLE 4 No. 3 - 15</t>
  </si>
  <si>
    <t>7531121 - 7531043 - 7531153</t>
  </si>
  <si>
    <t>8450 - 8451</t>
  </si>
  <si>
    <t>7531043</t>
  </si>
  <si>
    <t>3008</t>
  </si>
  <si>
    <t>SONSON</t>
  </si>
  <si>
    <t>Sonson</t>
  </si>
  <si>
    <t xml:space="preserve">Cra 8A No.6-77       Calle 7 No 8-7 </t>
  </si>
  <si>
    <t>8692084 - 8692083 - 8692091</t>
  </si>
  <si>
    <t>4127 - 4128 - 4129 - 4131 - 4130</t>
  </si>
  <si>
    <t>8692084</t>
  </si>
  <si>
    <t>3000078</t>
  </si>
  <si>
    <t>SOPETRAN</t>
  </si>
  <si>
    <t>Sopetrán</t>
  </si>
  <si>
    <t>Calle 10 A No. 8-04/06</t>
  </si>
  <si>
    <t>854 1056  - 855 1769  - 8541572 - 8541550</t>
  </si>
  <si>
    <t>4710 - 4711 - 4712</t>
  </si>
  <si>
    <t>8541550</t>
  </si>
  <si>
    <t>1000194</t>
  </si>
  <si>
    <t>SOPO</t>
  </si>
  <si>
    <t>Sopó</t>
  </si>
  <si>
    <t>Calle 2 No. 2-05/09 Parque Principal</t>
  </si>
  <si>
    <t>8572313 - 8572498 - 8572171 - 8572499</t>
  </si>
  <si>
    <t>1490 - 1492 - 1493 - 1491</t>
  </si>
  <si>
    <t>8572171</t>
  </si>
  <si>
    <t>1020025</t>
  </si>
  <si>
    <t>SOTAQUIRA</t>
  </si>
  <si>
    <t>Sotaquirá</t>
  </si>
  <si>
    <t>CALLE 6 No. 6 - 04</t>
  </si>
  <si>
    <t>7873138 - 7873100 - 7873161</t>
  </si>
  <si>
    <t>8452 - 8453</t>
  </si>
  <si>
    <t>7873100</t>
  </si>
  <si>
    <t>7022055</t>
  </si>
  <si>
    <t>SOTOMAYOR</t>
  </si>
  <si>
    <t>Los Andes</t>
  </si>
  <si>
    <t>Calle 5 Araujo con Carrera 5 Benavides Esquina - Parque Principal</t>
  </si>
  <si>
    <t>7287787</t>
  </si>
  <si>
    <t>2944 - 2945 - 2946</t>
  </si>
  <si>
    <t>7000060</t>
  </si>
  <si>
    <t>SUAREZ</t>
  </si>
  <si>
    <t>Suárez</t>
  </si>
  <si>
    <t>Carrera 5 No. 6-25</t>
  </si>
  <si>
    <t>CeluFija. 3187119177</t>
  </si>
  <si>
    <t>8859 - 6250</t>
  </si>
  <si>
    <t>4004005</t>
  </si>
  <si>
    <t>Carrera 3 No. 7 - 70</t>
  </si>
  <si>
    <t>2883182 - 2883075</t>
  </si>
  <si>
    <t>2150 - 12149 - 2149</t>
  </si>
  <si>
    <t>4006075</t>
  </si>
  <si>
    <t>SUAZA</t>
  </si>
  <si>
    <t>Suaza</t>
  </si>
  <si>
    <t>Calle 7 N° 3 -27</t>
  </si>
  <si>
    <t>8324215 - 8324033 - 8324392 -  832 41 99</t>
  </si>
  <si>
    <t>5960 - 5958 - 5962 - 5961</t>
  </si>
  <si>
    <t>8324199</t>
  </si>
  <si>
    <t>1000196</t>
  </si>
  <si>
    <t>SUBACHOQUE</t>
  </si>
  <si>
    <t>Subachoque</t>
  </si>
  <si>
    <t>Calle 2 No. 3-07</t>
  </si>
  <si>
    <t>8245148 - 8245286 - 8245020</t>
  </si>
  <si>
    <t>1512 - 1510</t>
  </si>
  <si>
    <t>8245020/286</t>
  </si>
  <si>
    <t>6104110</t>
  </si>
  <si>
    <t>CALLE 9 No.2-04</t>
  </si>
  <si>
    <t>CeluFija. 3204985255</t>
  </si>
  <si>
    <t>2879281</t>
  </si>
  <si>
    <t>8406166</t>
  </si>
  <si>
    <t>CENTRO</t>
  </si>
  <si>
    <t>CeluFija. 3124571315</t>
  </si>
  <si>
    <t>5191 - 5192 - 8656 - 8655</t>
  </si>
  <si>
    <t>1000125</t>
  </si>
  <si>
    <t>SUESCA</t>
  </si>
  <si>
    <t>Suesca</t>
  </si>
  <si>
    <t>Carrera 5 No. 8  - 16 Centro - Frente al Parque Principal</t>
  </si>
  <si>
    <t>8563149 - 8563738 - 8563734</t>
  </si>
  <si>
    <t>1670 - 1671 - 1672</t>
  </si>
  <si>
    <t>8563149</t>
  </si>
  <si>
    <t>1019120</t>
  </si>
  <si>
    <t>SUPATA</t>
  </si>
  <si>
    <t>Supatá</t>
  </si>
  <si>
    <t>Carrera 6 No. 5-03  Centro</t>
  </si>
  <si>
    <t>8479504 - 8479638 - 8479525</t>
  </si>
  <si>
    <t>1274 - 1275</t>
  </si>
  <si>
    <t>8479524</t>
  </si>
  <si>
    <t>6000105</t>
  </si>
  <si>
    <t xml:space="preserve">SURATA </t>
  </si>
  <si>
    <t>Suratá</t>
  </si>
  <si>
    <t xml:space="preserve">Carrera 4 No.3- 49 </t>
  </si>
  <si>
    <t>6169812 - 6169705</t>
  </si>
  <si>
    <t>7193 - 7192</t>
  </si>
  <si>
    <t>6169856</t>
  </si>
  <si>
    <t>1005130</t>
  </si>
  <si>
    <t>SUSA</t>
  </si>
  <si>
    <t>Susa</t>
  </si>
  <si>
    <t>Calle 6 N 3- 105</t>
  </si>
  <si>
    <t>8559371 - 8559304</t>
  </si>
  <si>
    <t>1284 - 1283 - 1282</t>
  </si>
  <si>
    <t>1027100</t>
  </si>
  <si>
    <t>SUSACON</t>
  </si>
  <si>
    <t>Susacón</t>
  </si>
  <si>
    <t>CALLE 6 No. 3 - 07</t>
  </si>
  <si>
    <t>7815032 - 7815148</t>
  </si>
  <si>
    <t>8454 - 8455</t>
  </si>
  <si>
    <t>1005170</t>
  </si>
  <si>
    <t>SUTAMARCHAN</t>
  </si>
  <si>
    <t>Sutamarchán</t>
  </si>
  <si>
    <t>CARRERA 3 No. 4 - 34/46</t>
  </si>
  <si>
    <t>7251108 - 7251275 - 7251606 - 7251555</t>
  </si>
  <si>
    <t>8632 - 8633 - 8631 - 8630</t>
  </si>
  <si>
    <t>7251275</t>
  </si>
  <si>
    <t>3007146</t>
  </si>
  <si>
    <t>TADO</t>
  </si>
  <si>
    <t>Tadó</t>
  </si>
  <si>
    <t>Carrera 16 No.6-22</t>
  </si>
  <si>
    <t>6795516</t>
  </si>
  <si>
    <t>4980 - 4982</t>
  </si>
  <si>
    <t>8001064</t>
  </si>
  <si>
    <t>TAMALAMEQUE</t>
  </si>
  <si>
    <t>Tamalameque</t>
  </si>
  <si>
    <t>Carrera 5 No. 4 - 57 Esquina</t>
  </si>
  <si>
    <t>5286532 - 5286010</t>
  </si>
  <si>
    <t>5144 - 5143</t>
  </si>
  <si>
    <t>1034126</t>
  </si>
  <si>
    <t>TAMARA</t>
  </si>
  <si>
    <t>Támara</t>
  </si>
  <si>
    <t xml:space="preserve">CARRERA 6 No. 5-13 -  Calle 25 No. 28-40 Inf.7 </t>
  </si>
  <si>
    <t>6361010 - 6361009</t>
  </si>
  <si>
    <t>8677 - 8678</t>
  </si>
  <si>
    <t>6361009</t>
  </si>
  <si>
    <t>6003045</t>
  </si>
  <si>
    <t>TAME</t>
  </si>
  <si>
    <t>Tame</t>
  </si>
  <si>
    <t>Carrera 15 No. 15-52/64</t>
  </si>
  <si>
    <t>8886030 - 8886029 - 8886234 - 8883406 - 8887029- 8886501</t>
  </si>
  <si>
    <t>1893 - 1895 - 1896 - 1894 - 1897 - 1898 - 1892 - 1890</t>
  </si>
  <si>
    <t>8886030</t>
  </si>
  <si>
    <t>056020</t>
  </si>
  <si>
    <t>TAMESIS</t>
  </si>
  <si>
    <t>Támesis</t>
  </si>
  <si>
    <t>CALLE 10 N° 9 – 51</t>
  </si>
  <si>
    <t>8494319 - 8494320</t>
  </si>
  <si>
    <t>2890 - 2891 - 2892</t>
  </si>
  <si>
    <t>TAMINANGO</t>
  </si>
  <si>
    <t>Taminango</t>
  </si>
  <si>
    <t>Calle 2 No. 2-32 Barrio Kennedy</t>
  </si>
  <si>
    <t>CeluFija. 3208417812</t>
  </si>
  <si>
    <t>2965 - 2966 - 2967 - 2968</t>
  </si>
  <si>
    <t>3005010</t>
  </si>
  <si>
    <t>TARAZA</t>
  </si>
  <si>
    <t>Tarazá</t>
  </si>
  <si>
    <t>Carrera 30 No 29 -38</t>
  </si>
  <si>
    <t>8366299 - 8365740</t>
  </si>
  <si>
    <t>4810 - 4812</t>
  </si>
  <si>
    <t>8365673</t>
  </si>
  <si>
    <t>4006045</t>
  </si>
  <si>
    <t>TARQUI</t>
  </si>
  <si>
    <t>Tarqui</t>
  </si>
  <si>
    <t>CRA 4 No 9 - 24  Calle 4 No. 9-24</t>
  </si>
  <si>
    <t>8329220 - 8329222</t>
  </si>
  <si>
    <t>5936 - 5934 - 5933 - 5929 - 5935</t>
  </si>
  <si>
    <t>8329220</t>
  </si>
  <si>
    <t>3000180</t>
  </si>
  <si>
    <t>TARSO</t>
  </si>
  <si>
    <t>Tarso</t>
  </si>
  <si>
    <t>Calle 20 No.19-12</t>
  </si>
  <si>
    <t>8458053 - 8458528 - 8458527</t>
  </si>
  <si>
    <t>4356 - 4357 - 4355</t>
  </si>
  <si>
    <t>8458528</t>
  </si>
  <si>
    <t>1034128</t>
  </si>
  <si>
    <t>TAURAMENA</t>
  </si>
  <si>
    <t>Tauramena</t>
  </si>
  <si>
    <t>CARRERA 14 No. 5-34 Carrera 9a No. 1A-39</t>
  </si>
  <si>
    <t>6257316 - 6247175 - 6247029 - 6247028</t>
  </si>
  <si>
    <t>5860 - 5864 - 5861 - 5862</t>
  </si>
  <si>
    <t>6247028</t>
  </si>
  <si>
    <t>4015120</t>
  </si>
  <si>
    <t>TELLO</t>
  </si>
  <si>
    <t>Tello</t>
  </si>
  <si>
    <t>CRA 5 No 4 - 02</t>
  </si>
  <si>
    <t>8488276</t>
  </si>
  <si>
    <t>6219 - 6218 - 6216 - 6217</t>
  </si>
  <si>
    <t>8488003</t>
  </si>
  <si>
    <t>1015070</t>
  </si>
  <si>
    <t>TENA</t>
  </si>
  <si>
    <t>Tena</t>
  </si>
  <si>
    <t>Calle 2 No 3-15 lado de la estación de policía</t>
  </si>
  <si>
    <t>8494395 - 8498150 - 8494279</t>
  </si>
  <si>
    <t>1206 - 1205</t>
  </si>
  <si>
    <t>8494279</t>
  </si>
  <si>
    <t>1000204</t>
  </si>
  <si>
    <t>TENJO</t>
  </si>
  <si>
    <t>Tenjo</t>
  </si>
  <si>
    <t xml:space="preserve">CARRERA 4 No. 3 – 40 </t>
  </si>
  <si>
    <t>8645034 - 8646437 - 8646187</t>
  </si>
  <si>
    <t>1481 - 1483 - 1482 - 1480</t>
  </si>
  <si>
    <t>8646437</t>
  </si>
  <si>
    <t>1009050</t>
  </si>
  <si>
    <t>TENZA</t>
  </si>
  <si>
    <t>Tenza</t>
  </si>
  <si>
    <t>CALLE 5 No.  9 - 27/29</t>
  </si>
  <si>
    <t>7527422 - 7527087 - 7527041</t>
  </si>
  <si>
    <t>8643 - 8641 - 8640 - 8642</t>
  </si>
  <si>
    <t>7527041</t>
  </si>
  <si>
    <t>6013045</t>
  </si>
  <si>
    <t>TEORAMA</t>
  </si>
  <si>
    <t>Teorama</t>
  </si>
  <si>
    <t>Carrera 4 No.3-35</t>
  </si>
  <si>
    <t>5637010 - 5637006</t>
  </si>
  <si>
    <t>7155 - 7154</t>
  </si>
  <si>
    <t>5637196</t>
  </si>
  <si>
    <t>4015075</t>
  </si>
  <si>
    <t>TERUEL</t>
  </si>
  <si>
    <t>Teruel</t>
  </si>
  <si>
    <t>CRA 3 No 5 - 76</t>
  </si>
  <si>
    <t>8780418 - 8780061 - 878 02 34</t>
  </si>
  <si>
    <t>5937 - 5939 - 5938</t>
  </si>
  <si>
    <t>8780061</t>
  </si>
  <si>
    <t>4009085</t>
  </si>
  <si>
    <t>TESALIA</t>
  </si>
  <si>
    <t>Tesalia</t>
  </si>
  <si>
    <t>CRA 9 No 5 - 16/18</t>
  </si>
  <si>
    <t>8377021 - 8377025 - 8377020</t>
  </si>
  <si>
    <t>5956 - 5957</t>
  </si>
  <si>
    <t>8377352</t>
  </si>
  <si>
    <t>1029120</t>
  </si>
  <si>
    <t>TIBANA</t>
  </si>
  <si>
    <t>Tibaná</t>
  </si>
  <si>
    <t>CRA. 5 CALLE 6 -45 (ESQUINA)</t>
  </si>
  <si>
    <t>7338073 - 7338044</t>
  </si>
  <si>
    <t>8456 - 8456 - 8457 - 6292</t>
  </si>
  <si>
    <t>7338073</t>
  </si>
  <si>
    <t>6007160</t>
  </si>
  <si>
    <t>TIBU</t>
  </si>
  <si>
    <t>Tibú</t>
  </si>
  <si>
    <t>CALLE 5 N° 5-11 Barrio Miraflores</t>
  </si>
  <si>
    <t>5663687 - 5663884 - 5663090 - 5663249</t>
  </si>
  <si>
    <t>7490 - 7491 - 7493 - 7494 - 7492</t>
  </si>
  <si>
    <t>5663884</t>
  </si>
  <si>
    <t>8305188</t>
  </si>
  <si>
    <t>TIERRALTA</t>
  </si>
  <si>
    <t>Tierralta</t>
  </si>
  <si>
    <t>Calle 3 No. 14-72 Parque Principal</t>
  </si>
  <si>
    <t>7771459 - 7771282 - 7771266 - 7771409 - 7771084</t>
  </si>
  <si>
    <t>4942 - 4940 - 4943 - 4944 - 4941</t>
  </si>
  <si>
    <t>7771266</t>
  </si>
  <si>
    <t>4016130</t>
  </si>
  <si>
    <t>TIMANA</t>
  </si>
  <si>
    <t>Timaná</t>
  </si>
  <si>
    <t>Carrera 4 No. 9-42 Edificio del Café</t>
  </si>
  <si>
    <t>8374171 - 8374247 - 8374574 - 8374171 - 8374170</t>
  </si>
  <si>
    <t>8770 - 8771 - 8772 - 8773 - 8774</t>
  </si>
  <si>
    <t>8374122</t>
  </si>
  <si>
    <t>7013070</t>
  </si>
  <si>
    <t>TIMBIO</t>
  </si>
  <si>
    <t>Timbío</t>
  </si>
  <si>
    <t>Calle 18 No.21-00 Local 4 Barrio San Judas</t>
  </si>
  <si>
    <t>8267641 - 8279655 - 8278083 - 8278585 - 8279506</t>
  </si>
  <si>
    <t>2553 - 2551 - 2554 - 2552 - 2550</t>
  </si>
  <si>
    <t>8278082</t>
  </si>
  <si>
    <t>7000020</t>
  </si>
  <si>
    <t>TIMBIQUI</t>
  </si>
  <si>
    <t>Timbiquí</t>
  </si>
  <si>
    <t>Calle Principal</t>
  </si>
  <si>
    <t xml:space="preserve"> 8267641 - 8403011</t>
  </si>
  <si>
    <t>2400 - 2401 - 2402</t>
  </si>
  <si>
    <t>1027102</t>
  </si>
  <si>
    <t>TIPACOQUE</t>
  </si>
  <si>
    <t>Tipacoque</t>
  </si>
  <si>
    <t>Calle 8 No.3-47</t>
  </si>
  <si>
    <t>7889094 - 7889006 - 7889096 - 7889005</t>
  </si>
  <si>
    <t>8459 - 8606</t>
  </si>
  <si>
    <t>7889005</t>
  </si>
  <si>
    <t>3000181</t>
  </si>
  <si>
    <t>TITIRIBI</t>
  </si>
  <si>
    <t>Titiribí</t>
  </si>
  <si>
    <t>Carrera. 21 No. 19-68 Carrera Santander.</t>
  </si>
  <si>
    <t>8482938 - 8482298 - 8482118</t>
  </si>
  <si>
    <t>4700 - 4702</t>
  </si>
  <si>
    <t>8482628</t>
  </si>
  <si>
    <t>1029052</t>
  </si>
  <si>
    <t>TOCA</t>
  </si>
  <si>
    <t>Toca</t>
  </si>
  <si>
    <t>CALLE 4 No. 7 - 39</t>
  </si>
  <si>
    <t>7368293 - 7368292 - 7368691 - 7368296</t>
  </si>
  <si>
    <t>8650 - 8652 - 8651 - 8679</t>
  </si>
  <si>
    <t>7368292</t>
  </si>
  <si>
    <t>6104180</t>
  </si>
  <si>
    <t>TOGUI</t>
  </si>
  <si>
    <t>Togüí</t>
  </si>
  <si>
    <t>CALLE 3 No. 3 - 19</t>
  </si>
  <si>
    <t>7292099 -   7292119</t>
  </si>
  <si>
    <t>8607 - 8608</t>
  </si>
  <si>
    <t>7292119</t>
  </si>
  <si>
    <t>3000083</t>
  </si>
  <si>
    <t>TOLEDO</t>
  </si>
  <si>
    <t>Toledo</t>
  </si>
  <si>
    <t>Calle 11 No. 10 - 18 Parque Principal</t>
  </si>
  <si>
    <t>8619235</t>
  </si>
  <si>
    <t>7481 - 7483 - 7482 - 7480</t>
  </si>
  <si>
    <t>8619015</t>
  </si>
  <si>
    <t>6014083</t>
  </si>
  <si>
    <t>Carrera  5 N° 12-80 Calle Real</t>
  </si>
  <si>
    <t>5670233 - 5670227 - 5670674</t>
  </si>
  <si>
    <t>4359 - 4358</t>
  </si>
  <si>
    <t>5670233</t>
  </si>
  <si>
    <t>8406168</t>
  </si>
  <si>
    <t>TOLU</t>
  </si>
  <si>
    <t>Santiago De Tolú</t>
  </si>
  <si>
    <t>Calle 16 No.3-53</t>
  </si>
  <si>
    <t>2882515 - 2885503 - 2885071</t>
  </si>
  <si>
    <t>5712 - 5710 - 5713 - 5714</t>
  </si>
  <si>
    <t>2885503</t>
  </si>
  <si>
    <t>8406170</t>
  </si>
  <si>
    <t>TOLUVIEJO</t>
  </si>
  <si>
    <t>Tolú Viejo</t>
  </si>
  <si>
    <t>Diagonal 3 No. 4-03/15 (Calle San José)</t>
  </si>
  <si>
    <t>CeluFija. 3204985258</t>
  </si>
  <si>
    <t>5193 - 5194</t>
  </si>
  <si>
    <t>2948180</t>
  </si>
  <si>
    <t>6000168</t>
  </si>
  <si>
    <t>TONA</t>
  </si>
  <si>
    <t>Tona</t>
  </si>
  <si>
    <t>Calle 7 N° 3-25</t>
  </si>
  <si>
    <t>6277578 - 6277510</t>
  </si>
  <si>
    <t>7906 - 7905</t>
  </si>
  <si>
    <t>6277578</t>
  </si>
  <si>
    <t>1019130</t>
  </si>
  <si>
    <t>TOPAIPI</t>
  </si>
  <si>
    <t>Topaipí</t>
  </si>
  <si>
    <t>Carrera 10 No. 3-30</t>
  </si>
  <si>
    <t>8549610</t>
  </si>
  <si>
    <t>1286 - 1285</t>
  </si>
  <si>
    <t>N.D.</t>
  </si>
  <si>
    <t>7012131</t>
  </si>
  <si>
    <t>TORIBIO</t>
  </si>
  <si>
    <t>Toribio</t>
  </si>
  <si>
    <t>CAUCA</t>
  </si>
  <si>
    <t>Carrera 3  No. 4 - 09 Esquina del Parque Principal - Barrio la Unión</t>
  </si>
  <si>
    <t>8498224 - 8267641 - 8498325 - 8498210</t>
  </si>
  <si>
    <t>2392 - 2390</t>
  </si>
  <si>
    <t>8498210</t>
  </si>
  <si>
    <t>5000122</t>
  </si>
  <si>
    <t>TORO</t>
  </si>
  <si>
    <t>Toro</t>
  </si>
  <si>
    <t>Carrera 4 No.10-30</t>
  </si>
  <si>
    <t>2210333-2210303</t>
  </si>
  <si>
    <t>2722 - 2723 - 2721 - 2720 - 2724</t>
  </si>
  <si>
    <t>2210333</t>
  </si>
  <si>
    <t>7013075</t>
  </si>
  <si>
    <t>TOTORO</t>
  </si>
  <si>
    <t>Totoró</t>
  </si>
  <si>
    <t>Calle 3 N° 4 - 86</t>
  </si>
  <si>
    <t>8275123 - 8275018 - 8275050 - 8267641</t>
  </si>
  <si>
    <t>2145 - 2146</t>
  </si>
  <si>
    <t>8275050</t>
  </si>
  <si>
    <t>1034130</t>
  </si>
  <si>
    <t>TRINIDAD</t>
  </si>
  <si>
    <t>Trinidad</t>
  </si>
  <si>
    <t>CARRERA 4 No 6 -28</t>
  </si>
  <si>
    <t>O.</t>
  </si>
  <si>
    <t>6371010 - 6371011 - 6371176</t>
  </si>
  <si>
    <t>5872 - 5870</t>
  </si>
  <si>
    <t>6371011</t>
  </si>
  <si>
    <t>7419030</t>
  </si>
  <si>
    <t>TRUJILLO</t>
  </si>
  <si>
    <t>Trujillo</t>
  </si>
  <si>
    <t>Cra.19 No.20-71/73</t>
  </si>
  <si>
    <t>2267143 - 2266242 - 2266133</t>
  </si>
  <si>
    <t>2652 - 2653 - 2654 - 2655 - 2650</t>
  </si>
  <si>
    <t>2267559</t>
  </si>
  <si>
    <t>7419450</t>
  </si>
  <si>
    <t>TULUA</t>
  </si>
  <si>
    <t>Tuluá</t>
  </si>
  <si>
    <t>Carrera 26 No. 27 - 59 / 27 - 63</t>
  </si>
  <si>
    <t>2255806 - 2268116 - 2244371 - 2249839 - 2242481 - 2244032 - 2245118</t>
  </si>
  <si>
    <t>2661 - 2662 - 2664 - 2665 - 2666 - 2668 - 2660 - 2663</t>
  </si>
  <si>
    <t>2249841</t>
  </si>
  <si>
    <t>7020005</t>
  </si>
  <si>
    <t>TUMACO</t>
  </si>
  <si>
    <t>Tumaco</t>
  </si>
  <si>
    <t>Calle 14 N° 9D-16</t>
  </si>
  <si>
    <t xml:space="preserve">7468019 - 7270382  - 7277098 </t>
  </si>
  <si>
    <t>2509 - 2511 - 2515 - 2516 - 2517 - 2518 - 2519 - 2514 - 2510 - 2513 - 2512</t>
  </si>
  <si>
    <t>7277096</t>
  </si>
  <si>
    <t>1029510</t>
  </si>
  <si>
    <t>Tunja</t>
  </si>
  <si>
    <t>A5</t>
  </si>
  <si>
    <t>8:00 AM A 5:00 P.M.</t>
  </si>
  <si>
    <t>CALLE 18 No. 11-31 Piso 3</t>
  </si>
  <si>
    <t>7405522 - 7408730 - 7424051 - 7449776 - 7424547 - 7426439 - 7449780 - 7405522 - 7449785 - 7407547 - 7440115 - 7431302 - 7433179 - 7408731 - 7402740 - 7444320 - 7402730 - 7449784 - 7403627 - 7403758 - 7405533 -7441398</t>
  </si>
  <si>
    <t>8018 - 8001 - 8034 - 8015 - 8204 - 8248 - 8033 - 8012 - 8080 - 8246 - 8007 - 8070 - 9130 - 8250 - 8206 - 8086 - 8232 - 8028 - 8006 - 8207 - 8217 - 8049 - 5819 - 8098 - 8099 - 8941 - 8051 - 8013 - 8042 - 8215 - 8093 - 8035 - 8087 - 8050 - 8205 - 3617 - 8067 - 3628 - 8089 - 8010 - 8037 - 8005 - 8256 - 8029 - 8036 - 8247 - 8053 - 8083 - 8021 - 8021 - 8200 - 8209 - 8236 - 8203 - 8056 - 8220 - 8040 - 8038 - 8078 - 8039 - 8024 - 8208 - 8084 - 8201 - 8060 - 8219 - 8242 - 8017 - 8071 - 8077 - 8023 - 8224 - 9992 - 8014 - 8253 - 8004 - 8031 - 8072 - 8046 - 9991 - 8025 - 8009 - 8043 - 8243 - 8262 - 8259 - 8245 - 8047 - 8244 - 8066 - 8225 - 8063 - 8032 - 8260 - 8227 - 8073 - 8030 - 8251 - 8222 - 8258 - 8084 - 8202 - 8085 - 8213 - 9993 - 8008 - 8026 - 8019 - 8240 - 8002 - 8041 - 8064 - 8210 - 8214 - 8261 - 8048 - 8079 - 8027 - 8074 - 8052 - 8044 - 8054 - 95050 - 8082 - 8022 - 8022 - 8020 - 8212 - 8226 - 8249 - 8254 - 8090 - 8088 - 8094 - 8095 - 8096 - 8097 - 8068 - 8255 - 8061 - 8055 - 8228</t>
  </si>
  <si>
    <t>7424431</t>
  </si>
  <si>
    <t>7022</t>
  </si>
  <si>
    <t>TUQUERRES</t>
  </si>
  <si>
    <t>Túquerres</t>
  </si>
  <si>
    <t>Carrera 14 No. 20-25</t>
  </si>
  <si>
    <t>7468019 - 7280210 - 7280138 - 7282651 - 7280219</t>
  </si>
  <si>
    <t>2186 - 2188 - 2187 - 2183 - 2182 - 2184 - 2185</t>
  </si>
  <si>
    <t>7280138</t>
  </si>
  <si>
    <t>3003045</t>
  </si>
  <si>
    <t>TURBO</t>
  </si>
  <si>
    <t>Turbo</t>
  </si>
  <si>
    <t>CRA. 14 N° 100 - 55/57/59/61</t>
  </si>
  <si>
    <t>8275042 - 8278711 - 8276665</t>
  </si>
  <si>
    <t>4424 - 4420 - 4423 - 4422</t>
  </si>
  <si>
    <t>8276665</t>
  </si>
  <si>
    <t>1029054</t>
  </si>
  <si>
    <t>TURMEQUE</t>
  </si>
  <si>
    <t>Turmequé</t>
  </si>
  <si>
    <t>CARRERA 4 No 1A-36</t>
  </si>
  <si>
    <t>7326097 -  7326085</t>
  </si>
  <si>
    <t>8610 - 8609</t>
  </si>
  <si>
    <t>7326085</t>
  </si>
  <si>
    <t>1029056</t>
  </si>
  <si>
    <t>TUTA</t>
  </si>
  <si>
    <t>Tuta</t>
  </si>
  <si>
    <t>Calle 4 No 6 – 21</t>
  </si>
  <si>
    <t>7351009 - 7351064</t>
  </si>
  <si>
    <t>8612 - 8611</t>
  </si>
  <si>
    <t>7351064</t>
  </si>
  <si>
    <t>1000208</t>
  </si>
  <si>
    <t xml:space="preserve">UBALA </t>
  </si>
  <si>
    <t>Ubalá</t>
  </si>
  <si>
    <t xml:space="preserve">Carrera 3 N° 3 – 44/48  </t>
  </si>
  <si>
    <t>8537085  - 8537086 - 8537001 - 8537087</t>
  </si>
  <si>
    <t>1288 - 1287</t>
  </si>
  <si>
    <t>1030450</t>
  </si>
  <si>
    <t>UBATE</t>
  </si>
  <si>
    <t>Ubate</t>
  </si>
  <si>
    <t xml:space="preserve">CLL 6 NO 5-04     CALLE 6 No. 6-02 </t>
  </si>
  <si>
    <t>8553460 - 8553015 - 8552650 - 8552103 - 8553408</t>
  </si>
  <si>
    <t>1345 - 1346 - 1347 - 1348 - 1342 - 1343 - 1349 - 1340 - 1344 - 1341</t>
  </si>
  <si>
    <t>5000031</t>
  </si>
  <si>
    <t>ULLOA</t>
  </si>
  <si>
    <t>Ulloa</t>
  </si>
  <si>
    <t>Carrera 2 No.4-69/71 Plaza Principal</t>
  </si>
  <si>
    <t>CeluFija. 3208437087 - 3136490004</t>
  </si>
  <si>
    <t>2075365</t>
  </si>
  <si>
    <t>1029140</t>
  </si>
  <si>
    <t>UMBITA</t>
  </si>
  <si>
    <t>Umbita</t>
  </si>
  <si>
    <t xml:space="preserve">Calle 5 No. 15-43 Peatonal </t>
  </si>
  <si>
    <t>7404557 - 7305031</t>
  </si>
  <si>
    <t>8613 - 8615 - 8614</t>
  </si>
  <si>
    <t>7404557</t>
  </si>
  <si>
    <t>1003035</t>
  </si>
  <si>
    <t>UNE</t>
  </si>
  <si>
    <t>Une</t>
  </si>
  <si>
    <t>Carrera  3 No 2-15</t>
  </si>
  <si>
    <t>8488190 - 8488263 - 8488002 - 8488189</t>
  </si>
  <si>
    <t>1401 - 1400 - 1402</t>
  </si>
  <si>
    <t>8488189</t>
  </si>
  <si>
    <t>3003050</t>
  </si>
  <si>
    <t>UNGUIA</t>
  </si>
  <si>
    <t>Unguía</t>
  </si>
  <si>
    <t>CRA 3 No. 3-11/15 Calle principal</t>
  </si>
  <si>
    <t>6815036 - 6815035</t>
  </si>
  <si>
    <t>4979 - 4984</t>
  </si>
  <si>
    <t>6815035</t>
  </si>
  <si>
    <t>056830</t>
  </si>
  <si>
    <t>URRAO</t>
  </si>
  <si>
    <t>Urrao</t>
  </si>
  <si>
    <t>Carrera 30 N° 28-33</t>
  </si>
  <si>
    <t>8502212  - 8502277 - 8502063</t>
  </si>
  <si>
    <t>4276-4277-4278</t>
  </si>
  <si>
    <t>8204155</t>
  </si>
  <si>
    <t>URUMITA</t>
  </si>
  <si>
    <t>Urumita</t>
  </si>
  <si>
    <t>Carrera 9  N° 9 -04</t>
  </si>
  <si>
    <t>7778072 - 7778058</t>
  </si>
  <si>
    <t>5145 - 5146</t>
  </si>
  <si>
    <t>7778058</t>
  </si>
  <si>
    <t>1033100</t>
  </si>
  <si>
    <t>UTICA</t>
  </si>
  <si>
    <t>Útica</t>
  </si>
  <si>
    <t>Carrera.4 No.2-54 Plaza Principal Esquina</t>
  </si>
  <si>
    <t>8460309  - 8460004 - 8460051 - 8460050 - 8460124</t>
  </si>
  <si>
    <t>1289 - 1100</t>
  </si>
  <si>
    <t>8460004</t>
  </si>
  <si>
    <t>3009035</t>
  </si>
  <si>
    <t>VALDIVIA</t>
  </si>
  <si>
    <t>Valdivia</t>
  </si>
  <si>
    <t>Carrera 10 No. 10 – 24/28 Local 101</t>
  </si>
  <si>
    <t>8360392 - 8360836 - 8360155 - 8360247</t>
  </si>
  <si>
    <t>4360 - 4361 - 4362</t>
  </si>
  <si>
    <t>8360155</t>
  </si>
  <si>
    <t>8305145</t>
  </si>
  <si>
    <t>VALENCIA</t>
  </si>
  <si>
    <t>Valencia</t>
  </si>
  <si>
    <t>Carrera.  12  Nº.  15-75</t>
  </si>
  <si>
    <t>7773042 - 7773062</t>
  </si>
  <si>
    <t>4964 - 4962 - 4963 - 6197</t>
  </si>
  <si>
    <t>7773062</t>
  </si>
  <si>
    <t>4000148</t>
  </si>
  <si>
    <t>VALLE DE SAN JUAN</t>
  </si>
  <si>
    <t>Valle De San Juan</t>
  </si>
  <si>
    <t>Cra.5 No.5-60</t>
  </si>
  <si>
    <t>2885207 - 2885116</t>
  </si>
  <si>
    <t>6256 - 6257</t>
  </si>
  <si>
    <t>2885116</t>
  </si>
  <si>
    <t>8709470</t>
  </si>
  <si>
    <t>VALLEDUPAR</t>
  </si>
  <si>
    <t>Valledupar</t>
  </si>
  <si>
    <t>CALLE  16  Nº.    7-74/80</t>
  </si>
  <si>
    <t>5808777 - 5745858 - 5745601 - 5745617 - 5745606 - 5745602 - 5745592 - 5745898 - 5745606 - 5745630 - 5745620 - 5745597 - 5745633 - 5715088 - 5745642 - 5745640 - 5802287 - 5606198 - 5745590 - 5745615</t>
  </si>
  <si>
    <t>5460 - 5466 - 5442 - 5448 - 5443 - 5446 - 5453 - 5465 - 5457 - 5455 - 5451 - 5464 - 5440 - 5452 - 5450 - 5463 - 5444 - 5447 - 5454 - 5449 - 5441 - 5456 - 5445</t>
  </si>
  <si>
    <t>5745640/5630</t>
  </si>
  <si>
    <t>VALLEDUPAR - CDV</t>
  </si>
  <si>
    <t>Diagonal 18 N° 29 - 63</t>
  </si>
  <si>
    <t xml:space="preserve">5709026 - 5722108 </t>
  </si>
  <si>
    <t>5461-5462</t>
  </si>
  <si>
    <t>4005086</t>
  </si>
  <si>
    <t>VALPARAISO</t>
  </si>
  <si>
    <t>Valparaíso</t>
  </si>
  <si>
    <t>Carrera 9 No. 9 -57</t>
  </si>
  <si>
    <t>8493339 - 8493941 - 8493933</t>
  </si>
  <si>
    <t>4363 - 4365 - 4366</t>
  </si>
  <si>
    <t>8493709</t>
  </si>
  <si>
    <t>3000185</t>
  </si>
  <si>
    <t>CALLE 11 No 3B 23 -25 Barrio el Centro.</t>
  </si>
  <si>
    <t>4304018 - 4304017 -  -  - Celu Fijo 3204985273</t>
  </si>
  <si>
    <t>4304018</t>
  </si>
  <si>
    <t>3000186</t>
  </si>
  <si>
    <t>VEGACHI</t>
  </si>
  <si>
    <t>Vegachí</t>
  </si>
  <si>
    <t>Carrera 49 No.50 A - 14/34</t>
  </si>
  <si>
    <t>8305579 - 8305624 - 8305355</t>
  </si>
  <si>
    <t>4195 - 4196</t>
  </si>
  <si>
    <t>8305624</t>
  </si>
  <si>
    <t>6420450</t>
  </si>
  <si>
    <t>VELEZ</t>
  </si>
  <si>
    <t>Vélez</t>
  </si>
  <si>
    <t>CRA. 4 No.10-53</t>
  </si>
  <si>
    <t>7564207 - 7564717 - 7564131 - 7564758 - 7565993 - 7565236</t>
  </si>
  <si>
    <t>8692 - 8693 - 8694 - 8691 - 8695 - 8690</t>
  </si>
  <si>
    <t>7564758</t>
  </si>
  <si>
    <t>4000122</t>
  </si>
  <si>
    <t>VENADILLO</t>
  </si>
  <si>
    <t>Venadillo</t>
  </si>
  <si>
    <t>Carrera.4 No 3 - 92</t>
  </si>
  <si>
    <t>2840299 - 2840298</t>
  </si>
  <si>
    <t>6255 - 6254 - 6253 - 6252 - 6251</t>
  </si>
  <si>
    <t>2840298</t>
  </si>
  <si>
    <t>1008125</t>
  </si>
  <si>
    <t>VENECIA</t>
  </si>
  <si>
    <t>Venecia</t>
  </si>
  <si>
    <t>Carrera 4 N° 5-04</t>
  </si>
  <si>
    <t>8681050 - 8681062</t>
  </si>
  <si>
    <t>1257 - 1258</t>
  </si>
  <si>
    <t>8681050</t>
  </si>
  <si>
    <t>1029145</t>
  </si>
  <si>
    <t>VENTAQUEMADA</t>
  </si>
  <si>
    <t>Ventaquemada</t>
  </si>
  <si>
    <t>CALLE 5 No. 8 - 79</t>
  </si>
  <si>
    <t>7366000 - 7366045</t>
  </si>
  <si>
    <t>8619 - 8617 - 8618 - 8623 - 8624</t>
  </si>
  <si>
    <t>7366045</t>
  </si>
  <si>
    <t>1033105</t>
  </si>
  <si>
    <t>VERGARA</t>
  </si>
  <si>
    <t>Vergara</t>
  </si>
  <si>
    <t>Calle 2 No. 4 - 34</t>
  </si>
  <si>
    <t>8459171 - 8459057</t>
  </si>
  <si>
    <t>1137 - 1138 - 1139</t>
  </si>
  <si>
    <t>8459057</t>
  </si>
  <si>
    <t>6000115</t>
  </si>
  <si>
    <t>VETAS</t>
  </si>
  <si>
    <t>Vetas</t>
  </si>
  <si>
    <t>Carrera 1 No. 4-50 PARQUE PRINCIPAL</t>
  </si>
  <si>
    <t>6297154 - 6297107 - 6297033</t>
  </si>
  <si>
    <t>7907 - 7908</t>
  </si>
  <si>
    <t>6297107</t>
  </si>
  <si>
    <t>5000041</t>
  </si>
  <si>
    <t>VICTORIA</t>
  </si>
  <si>
    <t>Victoria</t>
  </si>
  <si>
    <t>CRA 6 No 9 - 28    9-29</t>
  </si>
  <si>
    <t>6360 - 6362</t>
  </si>
  <si>
    <t>8552019</t>
  </si>
  <si>
    <t>760550</t>
  </si>
  <si>
    <t>VIJES</t>
  </si>
  <si>
    <t>Vijes</t>
  </si>
  <si>
    <t>Calle 6 No. 5-04</t>
  </si>
  <si>
    <t>2735 -2736 - 2737</t>
  </si>
  <si>
    <t>1005176</t>
  </si>
  <si>
    <t>VILLA DE LEYVA</t>
  </si>
  <si>
    <t>Villa De Leyva</t>
  </si>
  <si>
    <t>Calle 12 No. 9-45</t>
  </si>
  <si>
    <t>7366000 - 7320649 - 7320233 - 7320648 - 7320269 - 7320234</t>
  </si>
  <si>
    <t>8584 - 8532 - 8530 - 8533</t>
  </si>
  <si>
    <t>7320456</t>
  </si>
  <si>
    <t>6007162</t>
  </si>
  <si>
    <t>VILLACARO</t>
  </si>
  <si>
    <t>Villa Caro</t>
  </si>
  <si>
    <t>CALLE 2 N° 5-03 Barrio el centro</t>
  </si>
  <si>
    <t>5566011 - 5566013</t>
  </si>
  <si>
    <t>7156 - 7157</t>
  </si>
  <si>
    <t>5566011</t>
  </si>
  <si>
    <t>7009308</t>
  </si>
  <si>
    <t>VILLAGARZON</t>
  </si>
  <si>
    <t>Villagarzón</t>
  </si>
  <si>
    <t>CRA. 6 No.6-64</t>
  </si>
  <si>
    <t>4284156 - 4284155 - 4284781</t>
  </si>
  <si>
    <t>5940 - 5941 - 5942 - 5943</t>
  </si>
  <si>
    <t>4284155</t>
  </si>
  <si>
    <t>1019140</t>
  </si>
  <si>
    <t>VILLAGOMEZ</t>
  </si>
  <si>
    <t>Villagómez</t>
  </si>
  <si>
    <t>Calle 5 No. 3-47</t>
  </si>
  <si>
    <t>CeluFija. 3204985265 - 8505550</t>
  </si>
  <si>
    <t>1156 - 1155</t>
  </si>
  <si>
    <t>4012030</t>
  </si>
  <si>
    <t>VILLAHERMOSA</t>
  </si>
  <si>
    <t>Villahermosa</t>
  </si>
  <si>
    <t xml:space="preserve">Carrera 5 No. 8-12 </t>
  </si>
  <si>
    <t>2533170 - 2533155 - 2533093</t>
  </si>
  <si>
    <t>8835 - 8840 - 8842 - 8843</t>
  </si>
  <si>
    <t>2533155</t>
  </si>
  <si>
    <t>1034134</t>
  </si>
  <si>
    <t>VILLANUEVA</t>
  </si>
  <si>
    <t>Villanueva</t>
  </si>
  <si>
    <t>CALLE 11 No. 8-31/39 CENTRO AVENIDA PRINCIPAL/ HOTEL PANAMERICANO</t>
  </si>
  <si>
    <t>7320456 - 6241346 - 6241557 - 6244561 - 6241217</t>
  </si>
  <si>
    <t>5843 - 5840 - 5842</t>
  </si>
  <si>
    <t>6216165</t>
  </si>
  <si>
    <t>Cra. 14 No.14-71</t>
  </si>
  <si>
    <t>7166158 - 7166230 - 7166222</t>
  </si>
  <si>
    <t>7356 - 7912 - 7913</t>
  </si>
  <si>
    <t>1000155</t>
  </si>
  <si>
    <t>VILLAPINZON</t>
  </si>
  <si>
    <t>Villapinzón</t>
  </si>
  <si>
    <t>Calle 4 No.4-16</t>
  </si>
  <si>
    <t>8565367 - 8565338 - 6241218</t>
  </si>
  <si>
    <t>8662 - 8663 - 8660 - 8661</t>
  </si>
  <si>
    <t>8565164</t>
  </si>
  <si>
    <t>4214065</t>
  </si>
  <si>
    <t>VILLARRICA</t>
  </si>
  <si>
    <t>Villarrica</t>
  </si>
  <si>
    <t>Calle 4 No.3-25 Palacio Municipal</t>
  </si>
  <si>
    <t>2475036 - 2475033 - 2475028 - 2475070 - Celu Fijo 3204985274</t>
  </si>
  <si>
    <t>5995 - 5996 - 5994</t>
  </si>
  <si>
    <t>1032</t>
  </si>
  <si>
    <t>Villavicencio</t>
  </si>
  <si>
    <t>Carrera. 32 No. 39 - 43</t>
  </si>
  <si>
    <t>6627654 - 6627162 - 6628888 - 6626235 - 6621090 - 6624878 - 6626695 - 6620300 - 6622633 - 6629201 - 6626615 - 6626239 - 6624209 - 6625926 - 6624443 - 6623271 - 6624402 - 6629674 - 6628889 - 6624360</t>
  </si>
  <si>
    <t>1717 - 1706 - 1713 - 1711 - 1718 - 1719 - 1709 - 1716 - 1707 - 1710 - 1714 - 1715 - 1708 - 1712</t>
  </si>
  <si>
    <t>6621090/4309</t>
  </si>
  <si>
    <t>4015128</t>
  </si>
  <si>
    <t>VILLAVIEJA</t>
  </si>
  <si>
    <t>Villavieja</t>
  </si>
  <si>
    <t>CALLE 4 No 4-30</t>
  </si>
  <si>
    <t>8797513 - 8797502</t>
  </si>
  <si>
    <t>5964 - 5963</t>
  </si>
  <si>
    <t>8797502</t>
  </si>
  <si>
    <t>253410</t>
  </si>
  <si>
    <t>VILLETA</t>
  </si>
  <si>
    <t>Villeta</t>
  </si>
  <si>
    <t>Carrera 8 No. 4 - 33</t>
  </si>
  <si>
    <t>7810-7819</t>
  </si>
  <si>
    <t>1015155</t>
  </si>
  <si>
    <t>VIOTA</t>
  </si>
  <si>
    <t>Viotá</t>
  </si>
  <si>
    <t>Calle 20 No.10-33</t>
  </si>
  <si>
    <t xml:space="preserve">8349032 - 8349033 - 8349310 </t>
  </si>
  <si>
    <t>1104 - 1105 - 1106 - 1107</t>
  </si>
  <si>
    <t>8349310</t>
  </si>
  <si>
    <t>1010040</t>
  </si>
  <si>
    <t>VISTAHERMOSA</t>
  </si>
  <si>
    <t>Vistahermosa</t>
  </si>
  <si>
    <t>Calle 9 No.11-37    Calle 9 No. 2-77</t>
  </si>
  <si>
    <t>6518209 - 6518208</t>
  </si>
  <si>
    <t>6518209</t>
  </si>
  <si>
    <t>5000127</t>
  </si>
  <si>
    <t>VITERBO</t>
  </si>
  <si>
    <t>Viterbo</t>
  </si>
  <si>
    <t>Calle 9 No 7-34   Calle 8 No. 6-46</t>
  </si>
  <si>
    <t>6354 - 6353 - 6352 - 6350</t>
  </si>
  <si>
    <t>8690221</t>
  </si>
  <si>
    <t>1019145</t>
  </si>
  <si>
    <t>YACOPI</t>
  </si>
  <si>
    <t>Yacopí</t>
  </si>
  <si>
    <t>Carrera 4 No. 9 - 23 / 27 frente al parque principal</t>
  </si>
  <si>
    <t>8546181 - 8546155 - 8546146</t>
  </si>
  <si>
    <t>1108 - 1109</t>
  </si>
  <si>
    <t>8546146</t>
  </si>
  <si>
    <t>7012355</t>
  </si>
  <si>
    <t>YACUANQUER</t>
  </si>
  <si>
    <t>Yacuanquer</t>
  </si>
  <si>
    <t xml:space="preserve">Carrera 2 No. 9 - 35 </t>
  </si>
  <si>
    <t>CeluFija. 3124571310</t>
  </si>
  <si>
    <t>2914 - 2913 - 2912</t>
  </si>
  <si>
    <t>4015130</t>
  </si>
  <si>
    <t>YAGUARA</t>
  </si>
  <si>
    <t>Yaguará</t>
  </si>
  <si>
    <t>CALLE 4 No 3 - 70</t>
  </si>
  <si>
    <t>8383101 - 838 30 10</t>
  </si>
  <si>
    <t>8742 - 8740</t>
  </si>
  <si>
    <t>8383010</t>
  </si>
  <si>
    <t>3009450</t>
  </si>
  <si>
    <t>YARUMAL</t>
  </si>
  <si>
    <t>Yarumal</t>
  </si>
  <si>
    <t>Carrera.20 No.20-43</t>
  </si>
  <si>
    <t>8538507 - 8872150 - 8870223 - 8871322 - 8872150</t>
  </si>
  <si>
    <t>4720 - 4723 - 4721 - 4724</t>
  </si>
  <si>
    <t>8871888</t>
  </si>
  <si>
    <t>6005080</t>
  </si>
  <si>
    <t>YONDO</t>
  </si>
  <si>
    <t>Yondó</t>
  </si>
  <si>
    <t>Carrera 55 No.46 B - 44 Antonio Roldan B.</t>
  </si>
  <si>
    <t>8325206 - 8325124</t>
  </si>
  <si>
    <t>7110 - 7109</t>
  </si>
  <si>
    <t>8325206</t>
  </si>
  <si>
    <t>1034460</t>
  </si>
  <si>
    <t>YOPAL</t>
  </si>
  <si>
    <t>Yopal</t>
  </si>
  <si>
    <t>Carrera 22 No. 8-64</t>
  </si>
  <si>
    <t>8565164 - 6356042 -6358049 - 6358570 - 6358571 - 63554118 - 6356043 - 6359618 - 6358050 - 6344568 - 6349223</t>
  </si>
  <si>
    <t>5815 - 5803 - 5805 - 5808 - 5816 - 5818 - 5802 - 5807 - 5801 - 5809 - 5811 - 5806 - 5817 - 5804 - 5812 - 5800 - 5814</t>
  </si>
  <si>
    <t>6357804/8571</t>
  </si>
  <si>
    <t>6000172</t>
  </si>
  <si>
    <t>ZAPATOCA</t>
  </si>
  <si>
    <t>Zapatoca</t>
  </si>
  <si>
    <t>CALLE 21 N° 9-20/26/38</t>
  </si>
  <si>
    <t>6252511 - 6252030 - 6252978</t>
  </si>
  <si>
    <t>7663 - 7662 - 7660</t>
  </si>
  <si>
    <t>6252030</t>
  </si>
  <si>
    <t>3000091</t>
  </si>
  <si>
    <t>ZARAGOZA(Operando desde la oficina de  Caucasia-Antioquia)</t>
  </si>
  <si>
    <t>Zaragoza</t>
  </si>
  <si>
    <t>8389036 - 8389102</t>
  </si>
  <si>
    <t>4163 - 4164</t>
  </si>
  <si>
    <t>8983896</t>
  </si>
  <si>
    <t>7024450</t>
  </si>
  <si>
    <t>ZARZAL</t>
  </si>
  <si>
    <t>Zarzal</t>
  </si>
  <si>
    <t>Calle 9 No. 8 - 53</t>
  </si>
  <si>
    <t>2206279-2206040</t>
  </si>
  <si>
    <t>6531 - 6533 - 6534 - 6530 - 6532</t>
  </si>
  <si>
    <t>2206041</t>
  </si>
  <si>
    <t>1029155</t>
  </si>
  <si>
    <t>ZETAQUIRA</t>
  </si>
  <si>
    <t>Zetaquira</t>
  </si>
  <si>
    <t>CALLE 12 No. 9 - 65   Carrera 3 No.2-06 Parque Principal</t>
  </si>
  <si>
    <t>6357804 - 7344033 - 7344031</t>
  </si>
  <si>
    <t>8625 - 8627</t>
  </si>
  <si>
    <t>7344031</t>
  </si>
  <si>
    <t>1035460</t>
  </si>
  <si>
    <t>ZIPAQUIRA</t>
  </si>
  <si>
    <t>Zipaquirá</t>
  </si>
  <si>
    <t>Carrera 8 No.6- 29/35/41/47/51 locales 4 y 5</t>
  </si>
  <si>
    <t>8524054  8515853 - 8510375 - 8510565 - 8512642 - 8514637 - 8515626 - 8528396 - 8522496 - 8529941 - 8524560 - 8513058 - 8525584 - 8524564</t>
  </si>
  <si>
    <t>1501 - 1502 - 1505 - 1506 - 1503 - 1504 - 1500</t>
  </si>
  <si>
    <t>8522496/9941</t>
  </si>
  <si>
    <t>478020</t>
  </si>
  <si>
    <t>ZONA BANANERA</t>
  </si>
  <si>
    <t>Zona Bananera</t>
  </si>
  <si>
    <t>CORREGIMIENTO DE PRADO SEVILLA, CASA 9 ALCALDIA MUNICIPAL ZONA BANANERA</t>
  </si>
  <si>
    <t xml:space="preserve">3734300 </t>
  </si>
  <si>
    <t>5495 -  5496 - 5497</t>
  </si>
  <si>
    <t>251850</t>
  </si>
  <si>
    <t>GUAYABETAL</t>
  </si>
  <si>
    <t>Guayabetal</t>
  </si>
  <si>
    <t>Calle 2 No.1-71</t>
  </si>
  <si>
    <t>1807-1809-1808</t>
  </si>
  <si>
    <t>52840</t>
  </si>
  <si>
    <t>AMALFI</t>
  </si>
  <si>
    <t>Amalfi</t>
  </si>
  <si>
    <t>Carrera 21 No. 19-045/049</t>
  </si>
  <si>
    <t>057810</t>
  </si>
  <si>
    <t>SAN JUAN DE URABA</t>
  </si>
  <si>
    <t>San Juan De Urabá</t>
  </si>
  <si>
    <t>Carrera 22 No.22-07</t>
  </si>
  <si>
    <t>4280- 4281- 4282- 4283</t>
  </si>
  <si>
    <t>Banco Agrario de Colombia S.A.</t>
  </si>
  <si>
    <t xml:space="preserve">CN-HT-024 </t>
  </si>
  <si>
    <t>Vs 31.0</t>
  </si>
  <si>
    <t>COB</t>
  </si>
  <si>
    <t>CIUDAD</t>
  </si>
  <si>
    <t>DEPARTAMENTO</t>
  </si>
  <si>
    <t>DIRECCION CLC</t>
  </si>
  <si>
    <t>CORREO1</t>
  </si>
  <si>
    <t>CORREO2</t>
  </si>
  <si>
    <t>CARRERA 20 N° 19 - 55 BARRIO CENTRO</t>
  </si>
  <si>
    <t>maria.arteaga@bancoagrario.gov.co</t>
  </si>
  <si>
    <t>BARRANQUILA</t>
  </si>
  <si>
    <t>ATLANTICO</t>
  </si>
  <si>
    <t>CARRERA 51 N° 79 - 34 PISO 2</t>
  </si>
  <si>
    <t>yeira.barrios@bancoagrario.gov.co</t>
  </si>
  <si>
    <t>CUNDINAMARCA</t>
  </si>
  <si>
    <t>EDIFICIO BANCO AGRARIO CARRERA 8 N° 15 - 43 PISO 2</t>
  </si>
  <si>
    <t>mario.molina@bancoagrario.gov.co</t>
  </si>
  <si>
    <t>freddy.pinzon@bancoagrario.gov.co</t>
  </si>
  <si>
    <t>SANTANDER</t>
  </si>
  <si>
    <t>CALLE 35 N° 17 - 34</t>
  </si>
  <si>
    <t>lyda.suescun@bancoagrario.gov.co</t>
  </si>
  <si>
    <t>CALLE 11 N° 5 - 28</t>
  </si>
  <si>
    <t>ana.rengifo@bancoagrario.gov.co</t>
  </si>
  <si>
    <t>gustavo.vasquez@bancoagrario.gov.co</t>
  </si>
  <si>
    <t>NORTE DE SANTANDER</t>
  </si>
  <si>
    <t>CALLE 10 N° 5 - 50 LOCAL 4 EDIFICIO AGROBANCARIO, CENTRO</t>
  </si>
  <si>
    <t>eduard.cotamo@bancoagrario.gov.co</t>
  </si>
  <si>
    <t>CAQUETA</t>
  </si>
  <si>
    <t>CALLE 13 N° 13 - 22 BARRIO CENTRO</t>
  </si>
  <si>
    <t>mariade.ramirez@bancoagrario.gov.co</t>
  </si>
  <si>
    <t>TOLIMA</t>
  </si>
  <si>
    <t>AVENIDA 15 N° 3 - 23 PISO 1 EDIFICIO BANCO AGRARIO</t>
  </si>
  <si>
    <t>carlos.zamora@bancoagrario.gov.co</t>
  </si>
  <si>
    <t>CALLE 23 N° 21 - 45 PISO 5 EDIFICIO BANCO CENTRAL HIPOTECARIO</t>
  </si>
  <si>
    <t>robinson.marin@bancoagrario.gov.co</t>
  </si>
  <si>
    <t>CARRERA 52 N° 50 - 37 CENTRO DE PAGOS Y RECAUDOS CARABOBO</t>
  </si>
  <si>
    <t>hilda.Saenz@bancoagrario.gov.co</t>
  </si>
  <si>
    <t>deysy.chirivi@bancoagrario.gov.co</t>
  </si>
  <si>
    <t>CARRERA 7 N° 5 - 59 BARRIO CENTRO</t>
  </si>
  <si>
    <t>lizeth.pazmino@bancoagrario.gov.co</t>
  </si>
  <si>
    <t>CARRERA 3 N° 29 - 21 PISO 3</t>
  </si>
  <si>
    <t>liney.doria@bancoagrario.gov.co</t>
  </si>
  <si>
    <t>HUILA</t>
  </si>
  <si>
    <t>CALLE 7 N° 6 - 27</t>
  </si>
  <si>
    <t>anderson.santos@bancoagrario.gov.co</t>
  </si>
  <si>
    <t xml:space="preserve">daniel.ortiz@bancoagrario.gov.co </t>
  </si>
  <si>
    <t>CALLE 18 N° 21 A - 20 COMPLEJO BANCARIO</t>
  </si>
  <si>
    <t>raimon.perez@bancoagrario.gov.co</t>
  </si>
  <si>
    <t>claudia.villota@bancoagrario.gov.co</t>
  </si>
  <si>
    <t>CALLE 4 N° 7 - 03 ESQUINA CENTRO</t>
  </si>
  <si>
    <t>jhoan.diaz@bancoagrario.gov.co</t>
  </si>
  <si>
    <t>EDIFICIO AURY - PRIMER PISO - SANTA ISABEL</t>
  </si>
  <si>
    <t>johaira.yates@bancoagrario.gov.co</t>
  </si>
  <si>
    <t>johanna.henry@bancoagrario.gov.co</t>
  </si>
  <si>
    <t>AVENIDA LIBERTADORES N° 2 A -21</t>
  </si>
  <si>
    <t>lucas.ariza@bancoagrario.gov.co</t>
  </si>
  <si>
    <t>arnet.mendez@bancoagrario.gov.co</t>
  </si>
  <si>
    <t>CALLE 23 N° 19 - 40</t>
  </si>
  <si>
    <t>luis.padilla@bancoagrario.gov.co</t>
  </si>
  <si>
    <t>BOYACA</t>
  </si>
  <si>
    <t>CALLE 18 N° 11 - 31</t>
  </si>
  <si>
    <t xml:space="preserve">karen.patino@bancoagrario.gov.co </t>
  </si>
  <si>
    <t xml:space="preserve">sonia.contreras@bancoagrario.gov.co </t>
  </si>
  <si>
    <t>CESAR</t>
  </si>
  <si>
    <t>CALLE 16 N° 7 - 74</t>
  </si>
  <si>
    <t>luis.andrade@bancoagrario.gov.co</t>
  </si>
  <si>
    <t>META</t>
  </si>
  <si>
    <t>CARRERA 32 N° 36 - 06 PISO 3 CENTRO / ANTIGUO EDIFICIO COLSEGUROS</t>
  </si>
  <si>
    <t>danna.chaparro@bancoagrario.gov.co</t>
  </si>
  <si>
    <t>sergio.chaparro@bancoagrario.gov.co</t>
  </si>
  <si>
    <t>CARRERA 22 N° 7 - 59 PISO 3</t>
  </si>
  <si>
    <t>yudyc.rodriguez@bancoagrario.gov.co</t>
  </si>
  <si>
    <t>Ruta</t>
  </si>
  <si>
    <t>SBAN ORIGEN</t>
  </si>
  <si>
    <t>REGIONAL</t>
  </si>
  <si>
    <t>ORIGEN</t>
  </si>
  <si>
    <t>SBAN DESTINO</t>
  </si>
  <si>
    <t>DESTINO</t>
  </si>
  <si>
    <t>Hora de
Recogida</t>
  </si>
  <si>
    <t>Hora de
 entrega</t>
  </si>
  <si>
    <t>Frecuencia en días</t>
  </si>
  <si>
    <t>Aclaración sobre tiempos de entrega</t>
  </si>
  <si>
    <t>Promedio estimado por dia (Kilo Inicial)</t>
  </si>
  <si>
    <t>KILO
INICIAL (estimado mensual)</t>
  </si>
  <si>
    <t>Promedio estimado por dia (Kilo Adicional)</t>
  </si>
  <si>
    <t>KILO ADICIONAL (estimado mensual)</t>
  </si>
  <si>
    <t>OFERTA KILO INICIAL</t>
  </si>
  <si>
    <t>OFERTA KILO ADICIONAL</t>
  </si>
  <si>
    <t>TOTAL
SERVICIOS TULA 
DE ENLACE MENSUAL</t>
  </si>
  <si>
    <t>Lunes a Viernes</t>
  </si>
  <si>
    <t>DÍA SIGUIENTE, Sabado entrega 9:00 a.m.</t>
  </si>
  <si>
    <t>DÍA SIGUIENTE</t>
  </si>
  <si>
    <t>Martes a Sabados</t>
  </si>
  <si>
    <t>Dia siguiente día hábil o según despacho, Sabado entrega 9:00 a.m.</t>
  </si>
  <si>
    <t>Lunes a Sabado</t>
  </si>
  <si>
    <t>MISMO DÍA ó según la entrega, Sabado entrega 9:00 a.m.</t>
  </si>
  <si>
    <t>Martes y Viernes</t>
  </si>
  <si>
    <t>Según la entrega</t>
  </si>
  <si>
    <t>Lunes, Miercoles, Viernes</t>
  </si>
  <si>
    <t>Servicio</t>
  </si>
  <si>
    <t>Cód. CLC</t>
  </si>
  <si>
    <t>DESTINO
 "CLC"
(CENTRO DE CORRESPONDENCIA )</t>
  </si>
  <si>
    <t xml:space="preserve">Dias a la semana que se recoge la tula en la oficina </t>
  </si>
  <si>
    <t>Cantidad de recorridos estimados al mes
 (a)</t>
  </si>
  <si>
    <t>OFERTA POR 
RECORRIDO
(IDA Y VUELTA)
(b)</t>
  </si>
  <si>
    <t>TOTAL
SERVICIOS TULA EMPRESARIAL MENSUAL
(a*b)</t>
  </si>
  <si>
    <t>ACACÍAS</t>
  </si>
  <si>
    <t>ACANDÍ</t>
  </si>
  <si>
    <t>CHOCÓ</t>
  </si>
  <si>
    <t>ACHÍ</t>
  </si>
  <si>
    <t>ALCALÁ</t>
  </si>
  <si>
    <t>VALLE DEL CAUCA</t>
  </si>
  <si>
    <t>ALEJANDRÍA</t>
  </si>
  <si>
    <t>AMAGÁ</t>
  </si>
  <si>
    <t>MEDELLÍN</t>
  </si>
  <si>
    <t>ANCUYÁ</t>
  </si>
  <si>
    <t>ANGELÓPOLIS</t>
  </si>
  <si>
    <t>ANORÍ</t>
  </si>
  <si>
    <t>ANZOÁTEGUI</t>
  </si>
  <si>
    <t>APARTADÓ</t>
  </si>
  <si>
    <t>APÍA</t>
  </si>
  <si>
    <t>BOYACÁ</t>
  </si>
  <si>
    <t>ARBELÁEZ</t>
  </si>
  <si>
    <t>BAHÍA SOLANO</t>
  </si>
  <si>
    <t>BELALCÁZAR</t>
  </si>
  <si>
    <t>BELÉN</t>
  </si>
  <si>
    <t>BELÉN DE LOS ANDAQUÍES</t>
  </si>
  <si>
    <t>BELÉN DE UMBRIA</t>
  </si>
  <si>
    <t>ARBOLEDA</t>
  </si>
  <si>
    <t>OLAYA HERRERA</t>
  </si>
  <si>
    <t>MARTES Y VIERNES</t>
  </si>
  <si>
    <t>BOGOTÁ, D.C.</t>
  </si>
  <si>
    <t>BOGOTÁ D.C</t>
  </si>
  <si>
    <t>LUNES A SABADO</t>
  </si>
  <si>
    <t>CIUDAD BOLÍVAR</t>
  </si>
  <si>
    <t>PENSILVANIA</t>
  </si>
  <si>
    <t>CACHIRÁ</t>
  </si>
  <si>
    <t>CÁCOTA</t>
  </si>
  <si>
    <t>CAJIBÍO</t>
  </si>
  <si>
    <t>CAMPOLEGRE</t>
  </si>
  <si>
    <t>CAPARRAPÍ</t>
  </si>
  <si>
    <t>CARACOLÍ</t>
  </si>
  <si>
    <t>CARCASÍ</t>
  </si>
  <si>
    <t>CARMEN DE APICALÁ</t>
  </si>
  <si>
    <t>EL CARMEN DE ATRATO</t>
  </si>
  <si>
    <t>EL CARMEN DE VIBORAL</t>
  </si>
  <si>
    <t>CARTAGENA DEL CHAIRÁ</t>
  </si>
  <si>
    <t>CÚCUTA</t>
  </si>
  <si>
    <t>CERETÉ</t>
  </si>
  <si>
    <t>CERRO SAN ANTONIO</t>
  </si>
  <si>
    <t>CHAGUANÍ</t>
  </si>
  <si>
    <t>CHÍA</t>
  </si>
  <si>
    <t>CHIGORODÓ</t>
  </si>
  <si>
    <t>CHIMÁ</t>
  </si>
  <si>
    <t>CHINÁCOTA</t>
  </si>
  <si>
    <t>CHIPATÁ</t>
  </si>
  <si>
    <t>CHIQUINQUIRÁ</t>
  </si>
  <si>
    <t>CHIRIGUANÁ</t>
  </si>
  <si>
    <t>CHITAGÁ</t>
  </si>
  <si>
    <t>CHOACHÍ</t>
  </si>
  <si>
    <t>CHOCONTÁ</t>
  </si>
  <si>
    <t>CIÉNAGA</t>
  </si>
  <si>
    <t>CIÉNAGA DE ORO</t>
  </si>
  <si>
    <t>COCORNÁ</t>
  </si>
  <si>
    <t>AGUSTÍN CODAZZI</t>
  </si>
  <si>
    <t>CONCEPCIÓN</t>
  </si>
  <si>
    <t>CONSACÁ</t>
  </si>
  <si>
    <t>CONTRATACIÓN</t>
  </si>
  <si>
    <t>CONVENCIÓN</t>
  </si>
  <si>
    <t>COVARACHÍA</t>
  </si>
  <si>
    <t>CUBARÁ</t>
  </si>
  <si>
    <t>SAN LUIS DE CUBARRAL</t>
  </si>
  <si>
    <t>VICHADA</t>
  </si>
  <si>
    <t>CURITÍ</t>
  </si>
  <si>
    <t>CALIMA</t>
  </si>
  <si>
    <t>DONMATÍAS</t>
  </si>
  <si>
    <t>EBÉJICO</t>
  </si>
  <si>
    <t>EL ÁGUILA</t>
  </si>
  <si>
    <t>PATÍA</t>
  </si>
  <si>
    <t>EL CARMEN DE CHUCURÍ</t>
  </si>
  <si>
    <t>MIERCOLES Y VIERNES</t>
  </si>
  <si>
    <t>ARIGUANÍ</t>
  </si>
  <si>
    <t>PEÑOL</t>
  </si>
  <si>
    <t>RETIRO</t>
  </si>
  <si>
    <t>EL TABLÓN</t>
  </si>
  <si>
    <t>ELÍAS</t>
  </si>
  <si>
    <t>FACATATIVÁ</t>
  </si>
  <si>
    <t>FLORIÁN</t>
  </si>
  <si>
    <t>LA GUAJIRA</t>
  </si>
  <si>
    <t>FUSAGASUGÁ</t>
  </si>
  <si>
    <t>GACHANTIVÁ</t>
  </si>
  <si>
    <t>GACHETÁ</t>
  </si>
  <si>
    <t>GARZÓN</t>
  </si>
  <si>
    <t>GIRÓN</t>
  </si>
  <si>
    <t>GÓMEZ PLATA</t>
  </si>
  <si>
    <t>GUACARÍ</t>
  </si>
  <si>
    <t>MARTES, JUEVES Y VIERNES</t>
  </si>
  <si>
    <t>GUÁTICA</t>
  </si>
  <si>
    <t>GUAVATÁ</t>
  </si>
  <si>
    <t>GUAYATÁ</t>
  </si>
  <si>
    <t>GÜEPSA</t>
  </si>
  <si>
    <t>GÜICÁN</t>
  </si>
  <si>
    <t>GUTIÉRREZ</t>
  </si>
  <si>
    <t>HACARÍ</t>
  </si>
  <si>
    <t>HERRÁN</t>
  </si>
  <si>
    <t>HERRERA</t>
  </si>
  <si>
    <t>INZÁ</t>
  </si>
  <si>
    <t>SAN JOSÉ DE ISNOS</t>
  </si>
  <si>
    <t>JAMBALÓ</t>
  </si>
  <si>
    <t>JARDÍN</t>
  </si>
  <si>
    <t>JERICÓ</t>
  </si>
  <si>
    <t>JESÚS MARÍA</t>
  </si>
  <si>
    <t>JUNIN</t>
  </si>
  <si>
    <t>JUNÍN</t>
  </si>
  <si>
    <t>MIERCOLES, JUEVES, VIERNES Y DOMINGO</t>
  </si>
  <si>
    <t>LA UNIÓN</t>
  </si>
  <si>
    <t>LANDÁZURI</t>
  </si>
  <si>
    <t>LEJANÍAS</t>
  </si>
  <si>
    <t>AMAZONAS</t>
  </si>
  <si>
    <t>LÍBANO</t>
  </si>
  <si>
    <t>LÓPEZ</t>
  </si>
  <si>
    <t>VIERNES</t>
  </si>
  <si>
    <t>LOS CÓRDOBAS</t>
  </si>
  <si>
    <t>MAGANGUÉ</t>
  </si>
  <si>
    <t>MÁLAGA</t>
  </si>
  <si>
    <t>MANATÍ</t>
  </si>
  <si>
    <t>MANÍ</t>
  </si>
  <si>
    <t>MAPIRIPÁN</t>
  </si>
  <si>
    <t>MARÍA LA BAJA</t>
  </si>
  <si>
    <t>MILÁN</t>
  </si>
  <si>
    <t>GUAVIARE</t>
  </si>
  <si>
    <t>LUNES Y VIERNES</t>
  </si>
  <si>
    <t>MISTRATÓ</t>
  </si>
  <si>
    <t>MITÚ</t>
  </si>
  <si>
    <t>VAUPÉS</t>
  </si>
  <si>
    <t>MOMPÓS</t>
  </si>
  <si>
    <t>MONIQUIRÁ</t>
  </si>
  <si>
    <t>MONTELÍBANO</t>
  </si>
  <si>
    <t>MONTERÍA</t>
  </si>
  <si>
    <t>MUTATÁ</t>
  </si>
  <si>
    <t>NÁTAGA</t>
  </si>
  <si>
    <t>NECHÍ</t>
  </si>
  <si>
    <t>NECOCLÍ</t>
  </si>
  <si>
    <t>NUEVO COLÓN</t>
  </si>
  <si>
    <t>NUNCHÍA</t>
  </si>
  <si>
    <t>OROCUÉ</t>
  </si>
  <si>
    <t>PÁCORA</t>
  </si>
  <si>
    <t>PÁEZ</t>
  </si>
  <si>
    <t>PAILITAS</t>
  </si>
  <si>
    <t>SOTARA</t>
  </si>
  <si>
    <t>PAZ DE RÍO</t>
  </si>
  <si>
    <t>PIENDAMÓ</t>
  </si>
  <si>
    <t>BAJO BAUDÓ</t>
  </si>
  <si>
    <t>ARCHIPIÉLAGO DE SAN ANDRÉS, PROVIDENCIA Y SANTA CATALINA</t>
  </si>
  <si>
    <t>LUNES, MIERCOLES Y VIERNES</t>
  </si>
  <si>
    <t>PUERTO ASÍS</t>
  </si>
  <si>
    <t>PUERTO BERRÍO</t>
  </si>
  <si>
    <t>PUERTO BOYACÁ</t>
  </si>
  <si>
    <t>JUEVES O VIERNES</t>
  </si>
  <si>
    <t>PUERTO GAITÁN</t>
  </si>
  <si>
    <t>PUERTO GUZMÁN</t>
  </si>
  <si>
    <t>INÍRIDA</t>
  </si>
  <si>
    <t>GUAINÍA</t>
  </si>
  <si>
    <t>PUERTO LEGUÍZAMO</t>
  </si>
  <si>
    <t>PUERTO LÓPEZ</t>
  </si>
  <si>
    <t>PUERTO RONDÓN</t>
  </si>
  <si>
    <t>PURACÉ</t>
  </si>
  <si>
    <t>PURIFICACIÓN</t>
  </si>
  <si>
    <t>PURISIMA</t>
  </si>
  <si>
    <t>PURÍSIMA</t>
  </si>
  <si>
    <t>QUIBDÓ</t>
  </si>
  <si>
    <t>RAMIRIQUÍ</t>
  </si>
  <si>
    <t>REPELÓN</t>
  </si>
  <si>
    <t>RÍO DE ORO</t>
  </si>
  <si>
    <t>RIOFRÍO</t>
  </si>
  <si>
    <t>SABOYÁ</t>
  </si>
  <si>
    <t>SAHAGÚN</t>
  </si>
  <si>
    <t>SAMACÁ</t>
  </si>
  <si>
    <t>SAMANÁ</t>
  </si>
  <si>
    <t>SAMPUÉS</t>
  </si>
  <si>
    <t>SAN AGUSTÍN</t>
  </si>
  <si>
    <t>SAN ANDRÉS</t>
  </si>
  <si>
    <t>SAN ANDRÉS DE CUERQUÍA</t>
  </si>
  <si>
    <t>SAN ANDRES ISLA</t>
  </si>
  <si>
    <t>SAN ANDRÉS DE SOTAVENTO</t>
  </si>
  <si>
    <t>SAN JERÓNIMO</t>
  </si>
  <si>
    <t>ALBÁN</t>
  </si>
  <si>
    <t>SAN JOSÉ DE LA MONTAÑA</t>
  </si>
  <si>
    <t>SAN JOSÉ DE PARE</t>
  </si>
  <si>
    <t>SAN JOSÉ DEL GUAVIARE</t>
  </si>
  <si>
    <t>SAN JUAN NEPOMUCENO</t>
  </si>
  <si>
    <t>SAN JUAN DE RÍO SECO</t>
  </si>
  <si>
    <t>SAN MARTÍN</t>
  </si>
  <si>
    <t>SAN PEDRO DE LOS MILAGROS</t>
  </si>
  <si>
    <t>SAN SEBASTIÁN DE BUENAVISTA</t>
  </si>
  <si>
    <t>SAN SEBASTIÁN</t>
  </si>
  <si>
    <t>SAN VICENTE DE CHUCURÍ</t>
  </si>
  <si>
    <t>SAN VICENTE DEL CAGUÁN</t>
  </si>
  <si>
    <t>SANDONÁ</t>
  </si>
  <si>
    <t>SANTA BÁRBARA</t>
  </si>
  <si>
    <t>SANTA MARÍA</t>
  </si>
  <si>
    <t>SANTA ROSALÍA</t>
  </si>
  <si>
    <t>SANTA SOFÍA</t>
  </si>
  <si>
    <t>SANTAFÉ DE ANTIOQUIA</t>
  </si>
  <si>
    <t>SANTO TOMÁS</t>
  </si>
  <si>
    <t>EL SANTUARIO</t>
  </si>
  <si>
    <t>SIMITÍ</t>
  </si>
  <si>
    <t>SAN LUIS DE SINCÉ</t>
  </si>
  <si>
    <t>SOATÁ</t>
  </si>
  <si>
    <t>SOCOTÁ</t>
  </si>
  <si>
    <t>SOPETRÁN</t>
  </si>
  <si>
    <t>SOPÓ</t>
  </si>
  <si>
    <t>SOTAQUIRÁ</t>
  </si>
  <si>
    <t>LOS ANDES</t>
  </si>
  <si>
    <t>SUÁREZ</t>
  </si>
  <si>
    <t>SUPATÁ</t>
  </si>
  <si>
    <t>SURATA</t>
  </si>
  <si>
    <t>SURATÁ</t>
  </si>
  <si>
    <t>SUSACÓN</t>
  </si>
  <si>
    <t>SUTAMARCHÁN</t>
  </si>
  <si>
    <t>TADÓ</t>
  </si>
  <si>
    <t>TÁMARA</t>
  </si>
  <si>
    <t>TÁMESIS</t>
  </si>
  <si>
    <t>TARAZÁ</t>
  </si>
  <si>
    <t>TENA (Operando desde la oficina de  La Mesa - Cundinamarca)</t>
  </si>
  <si>
    <t>TIBANÁ</t>
  </si>
  <si>
    <t>TIBÚ</t>
  </si>
  <si>
    <t>TIMANÁ</t>
  </si>
  <si>
    <t>TIMBÍO</t>
  </si>
  <si>
    <t>TIMBIQUÍ</t>
  </si>
  <si>
    <t>TITIRIBÍ</t>
  </si>
  <si>
    <t>TOGÜÍ</t>
  </si>
  <si>
    <t>SANTIAGO DE TOLÚ</t>
  </si>
  <si>
    <t>TOLÚ VIEJO</t>
  </si>
  <si>
    <t>TOPAIPÍ</t>
  </si>
  <si>
    <t>TOTORÓ</t>
  </si>
  <si>
    <t>TULUÁ</t>
  </si>
  <si>
    <t>TÚQUERRES</t>
  </si>
  <si>
    <t>TURMEQUÉ</t>
  </si>
  <si>
    <t>UBALA</t>
  </si>
  <si>
    <t>UBALÁ</t>
  </si>
  <si>
    <t>UNGUÍA</t>
  </si>
  <si>
    <t>ÚTICA</t>
  </si>
  <si>
    <t>VALPARAÍSO</t>
  </si>
  <si>
    <t>VEGACHÍ</t>
  </si>
  <si>
    <t>VÉLEZ</t>
  </si>
  <si>
    <t>VILLA CARO</t>
  </si>
  <si>
    <t>VILLAGARZÓN</t>
  </si>
  <si>
    <t>VILLAGÓMEZ</t>
  </si>
  <si>
    <t>VILLAPINZÓN</t>
  </si>
  <si>
    <t>VIOTÁ</t>
  </si>
  <si>
    <t>YACOPÍ</t>
  </si>
  <si>
    <t>YAGUARÁ</t>
  </si>
  <si>
    <t>YONDÓ</t>
  </si>
  <si>
    <t>ZARAGOZA</t>
  </si>
  <si>
    <t>ZIPAQUIRÁ</t>
  </si>
  <si>
    <t>PUEBLO BELLO</t>
  </si>
  <si>
    <t>ENTRERRIOS</t>
  </si>
  <si>
    <t>LLAVES</t>
  </si>
  <si>
    <t>Llave</t>
  </si>
  <si>
    <t>Demanda</t>
  </si>
  <si>
    <t>CAR</t>
  </si>
  <si>
    <t>OFERTA KILO INICIAL W</t>
  </si>
  <si>
    <t>OFERTA KILO ADICIONAL H</t>
  </si>
  <si>
    <t>Peso promedio kg</t>
  </si>
  <si>
    <t>Oficinas</t>
  </si>
  <si>
    <t>CLC</t>
  </si>
  <si>
    <t>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</si>
</sst>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8" formatCode="[$-F400]h:mm:ss\ AM/PM"/>
    <numFmt numFmtId="169" formatCode="[$-F400]h:mm:ss\ AM/PM"/>
    <numFmt numFmtId="170" formatCode="&quot;$&quot;\ #,##0.0"/>
    <numFmt numFmtId="173" formatCode="&quot;$&quot;\ #,##0.00_);[Red]\(&quot;$&quot;\ #,##0.00\)"/>
    <numFmt numFmtId="177" formatCode="&quot;$&quot;\ #,##0.0_);[Red]\(&quot;$&quot;\ #,##0.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i/>
      <u/>
      <sz val="12"/>
      <color rgb="FFFFFF00"/>
      <name val="Arial"/>
      <family val="2"/>
    </font>
    <font>
      <b/>
      <sz val="11"/>
      <color theme="0"/>
      <name val="Arial"/>
      <family val="2"/>
    </font>
    <font>
      <b/>
      <sz val="12"/>
      <color rgb="FFFFFF00"/>
      <name val="Arial"/>
      <family val="2"/>
    </font>
    <font>
      <b/>
      <sz val="8"/>
      <color theme="0"/>
      <name val="Arial"/>
      <family val="2"/>
    </font>
    <font>
      <b/>
      <i/>
      <u/>
      <sz val="16"/>
      <color rgb="FFFFFF00"/>
      <name val="Arial"/>
      <family val="2"/>
    </font>
    <font>
      <b/>
      <i/>
      <u/>
      <sz val="11"/>
      <color rgb="FFFFFF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8" tint="-0.499984740745262"/>
        <bgColor theme="4"/>
      </patternFill>
    </fill>
    <fill>
      <patternFill patternType="solid">
        <fgColor theme="7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2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49" fontId="0" fillId="2" borderId="3" xfId="0" applyNumberFormat="1" applyFont="1" applyFill="1" applyBorder="1"/>
    <xf numFmtId="49" fontId="0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 applyAlignment="1">
      <alignment horizontal="left" vertical="center"/>
    </xf>
    <xf numFmtId="49" fontId="0" fillId="2" borderId="6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/>
    <xf numFmtId="49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/>
    <xf numFmtId="49" fontId="0" fillId="3" borderId="3" xfId="0" applyNumberFormat="1" applyFont="1" applyFill="1" applyBorder="1" applyAlignment="1">
      <alignment horizontal="left" vertical="center"/>
    </xf>
    <xf numFmtId="49" fontId="0" fillId="3" borderId="6" xfId="0" applyNumberFormat="1" applyFont="1" applyFill="1" applyBorder="1" applyAlignment="1">
      <alignment horizontal="center"/>
    </xf>
    <xf numFmtId="0" fontId="0" fillId="4" borderId="3" xfId="0" applyFont="1" applyFill="1" applyBorder="1"/>
    <xf numFmtId="49" fontId="0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/>
    <xf numFmtId="0" fontId="4" fillId="2" borderId="2" xfId="3" applyNumberFormat="1" applyFont="1" applyFill="1" applyBorder="1" applyAlignment="1">
      <alignment horizontal="left"/>
    </xf>
    <xf numFmtId="0" fontId="4" fillId="2" borderId="3" xfId="3" applyNumberFormat="1" applyFont="1" applyFill="1" applyBorder="1" applyAlignment="1">
      <alignment horizontal="center"/>
    </xf>
    <xf numFmtId="49" fontId="0" fillId="2" borderId="3" xfId="0" quotePrefix="1" applyNumberFormat="1" applyFont="1" applyFill="1" applyBorder="1" applyAlignment="1">
      <alignment horizontal="left" vertical="center"/>
    </xf>
    <xf numFmtId="49" fontId="0" fillId="4" borderId="3" xfId="0" applyNumberFormat="1" applyFont="1" applyFill="1" applyBorder="1"/>
    <xf numFmtId="49" fontId="4" fillId="2" borderId="3" xfId="3" applyNumberFormat="1" applyFont="1" applyFill="1" applyBorder="1" applyAlignment="1"/>
    <xf numFmtId="0" fontId="0" fillId="2" borderId="4" xfId="0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49" fontId="0" fillId="2" borderId="5" xfId="0" applyNumberFormat="1" applyFont="1" applyFill="1" applyBorder="1"/>
    <xf numFmtId="49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49" fontId="0" fillId="2" borderId="7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8" fontId="6" fillId="0" borderId="11" xfId="0" applyNumberFormat="1" applyFont="1" applyBorder="1"/>
    <xf numFmtId="0" fontId="6" fillId="0" borderId="0" xfId="0" applyFont="1"/>
    <xf numFmtId="0" fontId="6" fillId="0" borderId="11" xfId="0" applyFont="1" applyBorder="1"/>
    <xf numFmtId="0" fontId="7" fillId="6" borderId="1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2" fontId="7" fillId="8" borderId="12" xfId="0" applyNumberFormat="1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2" fillId="6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1" applyNumberFormat="1" applyFont="1" applyFill="1" applyAlignment="1" applyProtection="1">
      <alignment horizontal="center" vertical="center"/>
    </xf>
    <xf numFmtId="173" fontId="0" fillId="0" borderId="0" xfId="0" applyNumberFormat="1" applyAlignment="1">
      <alignment horizontal="left" vertical="center"/>
    </xf>
    <xf numFmtId="0" fontId="0" fillId="11" borderId="0" xfId="0" applyFill="1" applyAlignment="1">
      <alignment horizontal="center"/>
    </xf>
    <xf numFmtId="177" fontId="0" fillId="0" borderId="0" xfId="0" applyNumberFormat="1" applyAlignment="1">
      <alignment horizontal="center"/>
    </xf>
    <xf numFmtId="177" fontId="0" fillId="10" borderId="0" xfId="1" applyNumberFormat="1" applyFont="1" applyFill="1" applyAlignment="1" applyProtection="1">
      <alignment horizontal="center" vertical="center"/>
    </xf>
    <xf numFmtId="0" fontId="6" fillId="0" borderId="0" xfId="0" applyFont="1" applyBorder="1" applyAlignment="1">
      <alignment vertical="center"/>
    </xf>
    <xf numFmtId="42" fontId="6" fillId="0" borderId="0" xfId="2" applyFont="1" applyBorder="1" applyAlignment="1">
      <alignment vertical="center"/>
    </xf>
    <xf numFmtId="42" fontId="0" fillId="0" borderId="0" xfId="2" applyFont="1"/>
  </cellXfs>
  <cellStyles count="4">
    <cellStyle name="Moneda" xfId="1" builtinId="4"/>
    <cellStyle name="Moneda [0]" xfId="2" builtinId="7"/>
    <cellStyle name="Normal" xfId="0" builtinId="0"/>
    <cellStyle name="Normal 2 3" xfId="3" xr:uid="{166B8822-D6C0-0949-93EA-0F606784970C}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</a:t>
            </a:r>
            <a:r>
              <a:rPr lang="es-MX" baseline="0"/>
              <a:t> Promedio Tulas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'Peso Tula'!$A$2:$A$23</c:f>
              <c:strCache>
                <c:ptCount val="22"/>
                <c:pt idx="0">
                  <c:v>ARAUCA</c:v>
                </c:pt>
                <c:pt idx="1">
                  <c:v>BARRANQUILA</c:v>
                </c:pt>
                <c:pt idx="2">
                  <c:v>BOGOTA</c:v>
                </c:pt>
                <c:pt idx="3">
                  <c:v>BUCARAMANGA</c:v>
                </c:pt>
                <c:pt idx="4">
                  <c:v>CALI</c:v>
                </c:pt>
                <c:pt idx="5">
                  <c:v>CUCUTA</c:v>
                </c:pt>
                <c:pt idx="6">
                  <c:v>FLORENCIA</c:v>
                </c:pt>
                <c:pt idx="7">
                  <c:v>IBAGUE</c:v>
                </c:pt>
                <c:pt idx="8">
                  <c:v>MANIZALES</c:v>
                </c:pt>
                <c:pt idx="9">
                  <c:v>MEDELLIN</c:v>
                </c:pt>
                <c:pt idx="10">
                  <c:v>MOCOA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POPAYAN</c:v>
                </c:pt>
                <c:pt idx="15">
                  <c:v>PROVIDENCIA</c:v>
                </c:pt>
                <c:pt idx="16">
                  <c:v>SAN ANDRES</c:v>
                </c:pt>
                <c:pt idx="17">
                  <c:v>SINCELEJO</c:v>
                </c:pt>
                <c:pt idx="18">
                  <c:v>TUNJA</c:v>
                </c:pt>
                <c:pt idx="19">
                  <c:v>VALLEDUPAR</c:v>
                </c:pt>
                <c:pt idx="20">
                  <c:v>VILLAVICENCIO</c:v>
                </c:pt>
                <c:pt idx="21">
                  <c:v>YOPAL</c:v>
                </c:pt>
              </c:strCache>
            </c:strRef>
          </c:cat>
          <c:val>
            <c:numRef>
              <c:f>'Peso Tula'!$B$2:$B$23</c:f>
              <c:numCache>
                <c:formatCode>0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F54F-B082-2A22D1B0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98463"/>
        <c:axId val="1548962831"/>
      </c:barChart>
      <c:catAx>
        <c:axId val="19316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962831"/>
        <c:crosses val="autoZero"/>
        <c:auto val="1"/>
        <c:lblAlgn val="ctr"/>
        <c:lblOffset val="100"/>
        <c:noMultiLvlLbl val="0"/>
      </c:catAx>
      <c:valAx>
        <c:axId val="1548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6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6350</xdr:rowOff>
    </xdr:from>
    <xdr:to>
      <xdr:col>13</xdr:col>
      <xdr:colOff>698500</xdr:colOff>
      <xdr:row>23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14C57-693C-7CFF-8D2C-7192EF22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6751-6D41-1748-B5AD-4914221446F8}">
  <dimension ref="A1:W793"/>
  <sheetViews>
    <sheetView workbookViewId="0">
      <selection activeCell="F1" sqref="F1:F791"/>
    </sheetView>
  </sheetViews>
  <sheetFormatPr baseColWidth="10" defaultRowHeight="15" x14ac:dyDescent="0.2"/>
  <sheetData>
    <row r="1" spans="1:23" s="3" customFormat="1" ht="4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6">
        <v>1</v>
      </c>
      <c r="B2" s="7">
        <v>1302</v>
      </c>
      <c r="C2" s="8">
        <v>5002</v>
      </c>
      <c r="D2" s="9">
        <v>5002</v>
      </c>
      <c r="E2" s="10" t="s">
        <v>23</v>
      </c>
      <c r="F2" s="10" t="s">
        <v>24</v>
      </c>
      <c r="G2" s="10" t="s">
        <v>25</v>
      </c>
      <c r="H2" s="10" t="s">
        <v>26</v>
      </c>
      <c r="I2" s="10" t="s">
        <v>27</v>
      </c>
      <c r="J2" s="10" t="s">
        <v>28</v>
      </c>
      <c r="K2" s="10" t="s">
        <v>29</v>
      </c>
      <c r="L2" s="10" t="s">
        <v>30</v>
      </c>
      <c r="M2" s="11" t="s">
        <v>31</v>
      </c>
      <c r="N2" s="10" t="s">
        <v>32</v>
      </c>
      <c r="O2" s="13" t="s">
        <v>33</v>
      </c>
      <c r="P2" s="10" t="s">
        <v>34</v>
      </c>
      <c r="Q2" s="13" t="s">
        <v>35</v>
      </c>
      <c r="R2" s="11" t="s">
        <v>36</v>
      </c>
      <c r="S2" s="10" t="s">
        <v>37</v>
      </c>
      <c r="T2" s="10" t="s">
        <v>38</v>
      </c>
      <c r="U2" s="5" t="s">
        <v>39</v>
      </c>
      <c r="V2" s="14" t="s">
        <v>40</v>
      </c>
      <c r="W2" s="15">
        <v>4</v>
      </c>
    </row>
    <row r="3" spans="1:23" x14ac:dyDescent="0.2">
      <c r="A3" s="6">
        <v>2</v>
      </c>
      <c r="B3" s="7">
        <v>5111</v>
      </c>
      <c r="C3" s="8">
        <v>54003</v>
      </c>
      <c r="D3" s="9">
        <v>54003</v>
      </c>
      <c r="E3" s="10" t="s">
        <v>41</v>
      </c>
      <c r="F3" s="10" t="s">
        <v>42</v>
      </c>
      <c r="G3" s="10" t="s">
        <v>25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1" t="s">
        <v>48</v>
      </c>
      <c r="N3" s="10" t="s">
        <v>49</v>
      </c>
      <c r="O3" s="13" t="s">
        <v>50</v>
      </c>
      <c r="P3" s="10" t="s">
        <v>51</v>
      </c>
      <c r="Q3" s="13" t="s">
        <v>52</v>
      </c>
      <c r="R3" s="11" t="s">
        <v>53</v>
      </c>
      <c r="S3" s="10" t="s">
        <v>54</v>
      </c>
      <c r="T3" s="10" t="s">
        <v>55</v>
      </c>
      <c r="U3" s="5" t="s">
        <v>39</v>
      </c>
      <c r="V3" s="14" t="s">
        <v>56</v>
      </c>
      <c r="W3" s="15">
        <v>2</v>
      </c>
    </row>
    <row r="4" spans="1:23" x14ac:dyDescent="0.2">
      <c r="A4" s="6">
        <v>3</v>
      </c>
      <c r="B4" s="7">
        <v>4503</v>
      </c>
      <c r="C4" s="8">
        <v>50006</v>
      </c>
      <c r="D4" s="9">
        <v>50006</v>
      </c>
      <c r="E4" s="10" t="s">
        <v>57</v>
      </c>
      <c r="F4" s="10" t="s">
        <v>58</v>
      </c>
      <c r="G4" s="10" t="s">
        <v>25</v>
      </c>
      <c r="H4" s="10" t="s">
        <v>59</v>
      </c>
      <c r="I4" s="10" t="s">
        <v>60</v>
      </c>
      <c r="J4" s="10" t="s">
        <v>61</v>
      </c>
      <c r="K4" s="10" t="s">
        <v>62</v>
      </c>
      <c r="L4" s="10" t="s">
        <v>63</v>
      </c>
      <c r="M4" s="11" t="s">
        <v>48</v>
      </c>
      <c r="N4" s="10" t="s">
        <v>49</v>
      </c>
      <c r="O4" s="13" t="s">
        <v>50</v>
      </c>
      <c r="P4" s="10" t="s">
        <v>51</v>
      </c>
      <c r="Q4" s="13" t="s">
        <v>64</v>
      </c>
      <c r="R4" s="11" t="s">
        <v>65</v>
      </c>
      <c r="S4" s="10" t="s">
        <v>66</v>
      </c>
      <c r="T4" s="10" t="s">
        <v>67</v>
      </c>
      <c r="U4" s="5" t="s">
        <v>39</v>
      </c>
      <c r="V4" s="14" t="s">
        <v>68</v>
      </c>
      <c r="W4" s="15">
        <v>2</v>
      </c>
    </row>
    <row r="5" spans="1:23" x14ac:dyDescent="0.2">
      <c r="A5" s="6">
        <v>4</v>
      </c>
      <c r="B5" s="7">
        <v>3301</v>
      </c>
      <c r="C5" s="8">
        <v>27006</v>
      </c>
      <c r="D5" s="9">
        <v>27006</v>
      </c>
      <c r="E5" s="10" t="s">
        <v>69</v>
      </c>
      <c r="F5" s="10" t="s">
        <v>70</v>
      </c>
      <c r="G5" s="10" t="s">
        <v>25</v>
      </c>
      <c r="H5" s="10" t="s">
        <v>71</v>
      </c>
      <c r="I5" s="10" t="s">
        <v>72</v>
      </c>
      <c r="J5" s="10" t="s">
        <v>28</v>
      </c>
      <c r="K5" s="10" t="s">
        <v>73</v>
      </c>
      <c r="L5" s="10" t="s">
        <v>30</v>
      </c>
      <c r="M5" s="11" t="s">
        <v>48</v>
      </c>
      <c r="N5" s="10" t="s">
        <v>49</v>
      </c>
      <c r="O5" s="13" t="s">
        <v>50</v>
      </c>
      <c r="P5" s="10" t="s">
        <v>51</v>
      </c>
      <c r="Q5" s="13" t="s">
        <v>74</v>
      </c>
      <c r="R5" s="11" t="s">
        <v>36</v>
      </c>
      <c r="S5" s="10" t="s">
        <v>75</v>
      </c>
      <c r="T5" s="10" t="s">
        <v>76</v>
      </c>
      <c r="U5" s="5" t="s">
        <v>77</v>
      </c>
      <c r="V5" s="14" t="s">
        <v>78</v>
      </c>
      <c r="W5" s="15">
        <v>5</v>
      </c>
    </row>
    <row r="6" spans="1:23" x14ac:dyDescent="0.2">
      <c r="A6" s="6">
        <v>5</v>
      </c>
      <c r="B6" s="7">
        <v>3901</v>
      </c>
      <c r="C6" s="8">
        <v>41006</v>
      </c>
      <c r="D6" s="9">
        <v>41006</v>
      </c>
      <c r="E6" s="10" t="s">
        <v>79</v>
      </c>
      <c r="F6" s="10" t="s">
        <v>80</v>
      </c>
      <c r="G6" s="10" t="s">
        <v>25</v>
      </c>
      <c r="H6" s="10" t="s">
        <v>81</v>
      </c>
      <c r="I6" s="10" t="s">
        <v>82</v>
      </c>
      <c r="J6" s="10" t="s">
        <v>83</v>
      </c>
      <c r="K6" s="10" t="s">
        <v>84</v>
      </c>
      <c r="L6" s="10" t="s">
        <v>85</v>
      </c>
      <c r="M6" s="11" t="s">
        <v>86</v>
      </c>
      <c r="N6" s="10" t="s">
        <v>87</v>
      </c>
      <c r="O6" s="13" t="s">
        <v>88</v>
      </c>
      <c r="P6" s="10" t="s">
        <v>34</v>
      </c>
      <c r="Q6" s="13" t="s">
        <v>89</v>
      </c>
      <c r="R6" s="11" t="s">
        <v>65</v>
      </c>
      <c r="S6" s="10" t="s">
        <v>90</v>
      </c>
      <c r="T6" s="10" t="s">
        <v>91</v>
      </c>
      <c r="U6" s="5" t="s">
        <v>77</v>
      </c>
      <c r="V6" s="14" t="s">
        <v>92</v>
      </c>
      <c r="W6" s="15">
        <v>2</v>
      </c>
    </row>
    <row r="7" spans="1:23" x14ac:dyDescent="0.2">
      <c r="A7" s="6">
        <v>6</v>
      </c>
      <c r="B7" s="7">
        <v>1203</v>
      </c>
      <c r="C7" s="8">
        <v>13006</v>
      </c>
      <c r="D7" s="9">
        <v>13006</v>
      </c>
      <c r="E7" s="10" t="s">
        <v>93</v>
      </c>
      <c r="F7" s="10" t="s">
        <v>94</v>
      </c>
      <c r="G7" s="10" t="s">
        <v>25</v>
      </c>
      <c r="H7" s="10" t="s">
        <v>95</v>
      </c>
      <c r="I7" s="10" t="s">
        <v>96</v>
      </c>
      <c r="J7" s="10" t="s">
        <v>97</v>
      </c>
      <c r="K7" s="10" t="s">
        <v>98</v>
      </c>
      <c r="L7" s="10" t="s">
        <v>99</v>
      </c>
      <c r="M7" s="11" t="s">
        <v>48</v>
      </c>
      <c r="N7" s="10" t="s">
        <v>49</v>
      </c>
      <c r="O7" s="13" t="s">
        <v>50</v>
      </c>
      <c r="P7" s="10" t="s">
        <v>51</v>
      </c>
      <c r="Q7" s="13" t="s">
        <v>100</v>
      </c>
      <c r="R7" s="11" t="s">
        <v>101</v>
      </c>
      <c r="S7" s="10" t="s">
        <v>102</v>
      </c>
      <c r="T7" s="10" t="s">
        <v>103</v>
      </c>
      <c r="U7" s="5" t="s">
        <v>77</v>
      </c>
      <c r="V7" s="14" t="s">
        <v>104</v>
      </c>
      <c r="W7" s="15">
        <v>5</v>
      </c>
    </row>
    <row r="8" spans="1:23" x14ac:dyDescent="0.2">
      <c r="A8" s="6">
        <v>7</v>
      </c>
      <c r="B8" s="7">
        <v>3902</v>
      </c>
      <c r="C8" s="8">
        <v>41013</v>
      </c>
      <c r="D8" s="9">
        <v>41013</v>
      </c>
      <c r="E8" s="10" t="s">
        <v>105</v>
      </c>
      <c r="F8" s="10" t="s">
        <v>106</v>
      </c>
      <c r="G8" s="10" t="s">
        <v>25</v>
      </c>
      <c r="H8" s="10" t="s">
        <v>107</v>
      </c>
      <c r="I8" s="10" t="s">
        <v>82</v>
      </c>
      <c r="J8" s="10" t="s">
        <v>83</v>
      </c>
      <c r="K8" s="10" t="s">
        <v>84</v>
      </c>
      <c r="L8" s="10" t="s">
        <v>85</v>
      </c>
      <c r="M8" s="11" t="s">
        <v>86</v>
      </c>
      <c r="N8" s="10" t="s">
        <v>87</v>
      </c>
      <c r="O8" s="13" t="s">
        <v>88</v>
      </c>
      <c r="P8" s="10" t="s">
        <v>34</v>
      </c>
      <c r="Q8" s="13" t="s">
        <v>108</v>
      </c>
      <c r="R8" s="11" t="s">
        <v>65</v>
      </c>
      <c r="S8" s="10" t="s">
        <v>109</v>
      </c>
      <c r="T8" s="10" t="s">
        <v>110</v>
      </c>
      <c r="U8" s="5" t="s">
        <v>77</v>
      </c>
      <c r="V8" s="14" t="s">
        <v>111</v>
      </c>
      <c r="W8" s="15">
        <v>4</v>
      </c>
    </row>
    <row r="9" spans="1:23" x14ac:dyDescent="0.2">
      <c r="A9" s="6">
        <v>8</v>
      </c>
      <c r="B9" s="7">
        <v>3110</v>
      </c>
      <c r="C9" s="8">
        <v>25001</v>
      </c>
      <c r="D9" s="9">
        <v>25001</v>
      </c>
      <c r="E9" s="10" t="s">
        <v>112</v>
      </c>
      <c r="F9" s="10" t="s">
        <v>113</v>
      </c>
      <c r="G9" s="10" t="s">
        <v>25</v>
      </c>
      <c r="H9" s="10" t="s">
        <v>114</v>
      </c>
      <c r="I9" s="10" t="s">
        <v>115</v>
      </c>
      <c r="J9" s="10" t="s">
        <v>116</v>
      </c>
      <c r="K9" s="10" t="s">
        <v>117</v>
      </c>
      <c r="L9" s="10" t="s">
        <v>63</v>
      </c>
      <c r="M9" s="11" t="s">
        <v>48</v>
      </c>
      <c r="N9" s="10" t="s">
        <v>49</v>
      </c>
      <c r="O9" s="13" t="s">
        <v>50</v>
      </c>
      <c r="P9" s="10" t="s">
        <v>51</v>
      </c>
      <c r="Q9" s="13" t="s">
        <v>118</v>
      </c>
      <c r="R9" s="11" t="s">
        <v>119</v>
      </c>
      <c r="S9" s="10" t="s">
        <v>120</v>
      </c>
      <c r="T9" s="10" t="s">
        <v>121</v>
      </c>
      <c r="U9" s="5" t="s">
        <v>39</v>
      </c>
      <c r="V9" s="14" t="s">
        <v>122</v>
      </c>
      <c r="W9" s="15">
        <v>4</v>
      </c>
    </row>
    <row r="10" spans="1:23" x14ac:dyDescent="0.2">
      <c r="A10" s="6">
        <v>9</v>
      </c>
      <c r="B10" s="7">
        <v>2401</v>
      </c>
      <c r="C10" s="8">
        <v>20011</v>
      </c>
      <c r="D10" s="9">
        <v>20011</v>
      </c>
      <c r="E10" s="10" t="s">
        <v>123</v>
      </c>
      <c r="F10" s="10" t="s">
        <v>124</v>
      </c>
      <c r="G10" s="10" t="s">
        <v>25</v>
      </c>
      <c r="H10" s="10" t="s">
        <v>125</v>
      </c>
      <c r="I10" s="10" t="s">
        <v>126</v>
      </c>
      <c r="J10" s="10" t="s">
        <v>45</v>
      </c>
      <c r="K10" s="10" t="s">
        <v>46</v>
      </c>
      <c r="L10" s="10" t="s">
        <v>47</v>
      </c>
      <c r="M10" s="11" t="s">
        <v>48</v>
      </c>
      <c r="N10" s="10" t="s">
        <v>49</v>
      </c>
      <c r="O10" s="13" t="s">
        <v>50</v>
      </c>
      <c r="P10" s="10" t="s">
        <v>51</v>
      </c>
      <c r="Q10" s="13" t="s">
        <v>127</v>
      </c>
      <c r="R10" s="11" t="s">
        <v>101</v>
      </c>
      <c r="S10" s="10" t="s">
        <v>128</v>
      </c>
      <c r="T10" s="10" t="s">
        <v>129</v>
      </c>
      <c r="U10" s="5" t="s">
        <v>39</v>
      </c>
      <c r="V10" s="14" t="s">
        <v>130</v>
      </c>
      <c r="W10" s="15">
        <v>2</v>
      </c>
    </row>
    <row r="11" spans="1:23" x14ac:dyDescent="0.2">
      <c r="A11" s="6">
        <v>10</v>
      </c>
      <c r="B11" s="7">
        <v>1801</v>
      </c>
      <c r="C11" s="8">
        <v>17013</v>
      </c>
      <c r="D11" s="9">
        <v>17013</v>
      </c>
      <c r="E11" s="10" t="s">
        <v>131</v>
      </c>
      <c r="F11" s="10" t="s">
        <v>132</v>
      </c>
      <c r="G11" s="10" t="s">
        <v>25</v>
      </c>
      <c r="H11" s="10" t="s">
        <v>133</v>
      </c>
      <c r="I11" s="10" t="s">
        <v>134</v>
      </c>
      <c r="J11" s="10" t="s">
        <v>135</v>
      </c>
      <c r="K11" s="10" t="s">
        <v>136</v>
      </c>
      <c r="L11" s="10" t="s">
        <v>137</v>
      </c>
      <c r="M11" s="11" t="s">
        <v>31</v>
      </c>
      <c r="N11" s="10" t="s">
        <v>32</v>
      </c>
      <c r="O11" s="13" t="s">
        <v>33</v>
      </c>
      <c r="P11" s="10" t="s">
        <v>34</v>
      </c>
      <c r="Q11" s="13" t="s">
        <v>138</v>
      </c>
      <c r="R11" s="11" t="s">
        <v>139</v>
      </c>
      <c r="S11" s="10" t="s">
        <v>140</v>
      </c>
      <c r="T11" s="10" t="s">
        <v>141</v>
      </c>
      <c r="U11" s="5" t="s">
        <v>39</v>
      </c>
      <c r="V11" s="14" t="s">
        <v>142</v>
      </c>
      <c r="W11" s="15">
        <v>4</v>
      </c>
    </row>
    <row r="12" spans="1:23" x14ac:dyDescent="0.2">
      <c r="A12" s="6">
        <v>11</v>
      </c>
      <c r="B12" s="7">
        <v>8601</v>
      </c>
      <c r="C12" s="8">
        <v>85010</v>
      </c>
      <c r="D12" s="9">
        <v>85010</v>
      </c>
      <c r="E12" s="10" t="s">
        <v>143</v>
      </c>
      <c r="F12" s="10" t="s">
        <v>144</v>
      </c>
      <c r="G12" s="10" t="s">
        <v>25</v>
      </c>
      <c r="H12" s="10" t="s">
        <v>145</v>
      </c>
      <c r="I12" s="10" t="s">
        <v>146</v>
      </c>
      <c r="J12" s="10" t="s">
        <v>147</v>
      </c>
      <c r="K12" s="10" t="s">
        <v>148</v>
      </c>
      <c r="L12" s="10" t="s">
        <v>149</v>
      </c>
      <c r="M12" s="11" t="s">
        <v>48</v>
      </c>
      <c r="N12" s="10" t="s">
        <v>49</v>
      </c>
      <c r="O12" s="13" t="s">
        <v>50</v>
      </c>
      <c r="P12" s="10" t="s">
        <v>51</v>
      </c>
      <c r="Q12" s="13" t="s">
        <v>150</v>
      </c>
      <c r="R12" s="11" t="s">
        <v>65</v>
      </c>
      <c r="S12" s="10" t="s">
        <v>151</v>
      </c>
      <c r="T12" s="10" t="s">
        <v>152</v>
      </c>
      <c r="U12" s="5" t="s">
        <v>39</v>
      </c>
      <c r="V12" s="14"/>
      <c r="W12" s="15">
        <v>5</v>
      </c>
    </row>
    <row r="13" spans="1:23" x14ac:dyDescent="0.2">
      <c r="A13" s="6">
        <v>12</v>
      </c>
      <c r="B13" s="7">
        <v>3908</v>
      </c>
      <c r="C13" s="8">
        <v>41016</v>
      </c>
      <c r="D13" s="9">
        <v>41016</v>
      </c>
      <c r="E13" s="10" t="s">
        <v>153</v>
      </c>
      <c r="F13" s="10" t="s">
        <v>154</v>
      </c>
      <c r="G13" s="10" t="s">
        <v>25</v>
      </c>
      <c r="H13" s="10" t="s">
        <v>155</v>
      </c>
      <c r="I13" s="10" t="s">
        <v>82</v>
      </c>
      <c r="J13" s="10" t="s">
        <v>83</v>
      </c>
      <c r="K13" s="10" t="s">
        <v>156</v>
      </c>
      <c r="L13" s="10" t="s">
        <v>85</v>
      </c>
      <c r="M13" s="11" t="s">
        <v>48</v>
      </c>
      <c r="N13" s="10" t="s">
        <v>49</v>
      </c>
      <c r="O13" s="13" t="s">
        <v>50</v>
      </c>
      <c r="P13" s="10" t="s">
        <v>51</v>
      </c>
      <c r="Q13" s="13" t="s">
        <v>157</v>
      </c>
      <c r="R13" s="11" t="s">
        <v>65</v>
      </c>
      <c r="S13" s="10" t="s">
        <v>158</v>
      </c>
      <c r="T13" s="10" t="s">
        <v>159</v>
      </c>
      <c r="U13" s="5" t="s">
        <v>77</v>
      </c>
      <c r="V13" s="14" t="s">
        <v>160</v>
      </c>
      <c r="W13" s="15">
        <v>4</v>
      </c>
    </row>
    <row r="14" spans="1:23" x14ac:dyDescent="0.2">
      <c r="A14" s="6">
        <v>13</v>
      </c>
      <c r="B14" s="7">
        <v>7501</v>
      </c>
      <c r="C14" s="8">
        <v>18029</v>
      </c>
      <c r="D14" s="9">
        <v>18029</v>
      </c>
      <c r="E14" s="10" t="s">
        <v>161</v>
      </c>
      <c r="F14" s="10" t="s">
        <v>162</v>
      </c>
      <c r="G14" s="10" t="s">
        <v>25</v>
      </c>
      <c r="H14" s="10" t="s">
        <v>163</v>
      </c>
      <c r="I14" s="10" t="s">
        <v>164</v>
      </c>
      <c r="J14" s="10" t="s">
        <v>83</v>
      </c>
      <c r="K14" s="10" t="s">
        <v>165</v>
      </c>
      <c r="L14" s="10" t="s">
        <v>85</v>
      </c>
      <c r="M14" s="11" t="s">
        <v>48</v>
      </c>
      <c r="N14" s="10" t="s">
        <v>49</v>
      </c>
      <c r="O14" s="13" t="s">
        <v>50</v>
      </c>
      <c r="P14" s="10" t="s">
        <v>51</v>
      </c>
      <c r="Q14" s="13" t="s">
        <v>166</v>
      </c>
      <c r="R14" s="11" t="s">
        <v>65</v>
      </c>
      <c r="S14" s="10" t="s">
        <v>167</v>
      </c>
      <c r="T14" s="10" t="s">
        <v>168</v>
      </c>
      <c r="U14" s="5" t="s">
        <v>77</v>
      </c>
      <c r="V14" s="14" t="s">
        <v>169</v>
      </c>
      <c r="W14" s="15">
        <v>4</v>
      </c>
    </row>
    <row r="15" spans="1:23" x14ac:dyDescent="0.2">
      <c r="A15" s="6">
        <v>14</v>
      </c>
      <c r="B15" s="7">
        <v>6901</v>
      </c>
      <c r="C15" s="8">
        <v>76020</v>
      </c>
      <c r="D15" s="9">
        <v>76020</v>
      </c>
      <c r="E15" s="10" t="s">
        <v>170</v>
      </c>
      <c r="F15" s="10" t="s">
        <v>171</v>
      </c>
      <c r="G15" s="10" t="s">
        <v>25</v>
      </c>
      <c r="H15" s="10" t="s">
        <v>172</v>
      </c>
      <c r="I15" s="10" t="s">
        <v>173</v>
      </c>
      <c r="J15" s="10" t="s">
        <v>135</v>
      </c>
      <c r="K15" s="10" t="s">
        <v>174</v>
      </c>
      <c r="L15" s="10" t="s">
        <v>137</v>
      </c>
      <c r="M15" s="11" t="s">
        <v>31</v>
      </c>
      <c r="N15" s="10" t="s">
        <v>32</v>
      </c>
      <c r="O15" s="13" t="s">
        <v>33</v>
      </c>
      <c r="P15" s="10" t="s">
        <v>34</v>
      </c>
      <c r="Q15" s="13" t="s">
        <v>175</v>
      </c>
      <c r="R15" s="11" t="s">
        <v>176</v>
      </c>
      <c r="S15" s="10" t="s">
        <v>177</v>
      </c>
      <c r="T15" s="10" t="s">
        <v>178</v>
      </c>
      <c r="U15" s="5" t="s">
        <v>77</v>
      </c>
      <c r="V15" s="14" t="s">
        <v>179</v>
      </c>
      <c r="W15" s="15">
        <v>5</v>
      </c>
    </row>
    <row r="16" spans="1:23" x14ac:dyDescent="0.2">
      <c r="A16" s="6">
        <v>15</v>
      </c>
      <c r="B16" s="7">
        <v>1471</v>
      </c>
      <c r="C16" s="8">
        <v>5021</v>
      </c>
      <c r="D16" s="9">
        <v>5021</v>
      </c>
      <c r="E16" s="10" t="s">
        <v>180</v>
      </c>
      <c r="F16" s="10" t="s">
        <v>181</v>
      </c>
      <c r="G16" s="10" t="s">
        <v>25</v>
      </c>
      <c r="H16" s="10" t="s">
        <v>182</v>
      </c>
      <c r="I16" s="10" t="s">
        <v>27</v>
      </c>
      <c r="J16" s="10" t="s">
        <v>28</v>
      </c>
      <c r="K16" s="10" t="s">
        <v>29</v>
      </c>
      <c r="L16" s="10" t="s">
        <v>30</v>
      </c>
      <c r="M16" s="11" t="s">
        <v>31</v>
      </c>
      <c r="N16" s="10" t="s">
        <v>32</v>
      </c>
      <c r="O16" s="13" t="s">
        <v>33</v>
      </c>
      <c r="P16" s="10" t="s">
        <v>34</v>
      </c>
      <c r="Q16" s="13" t="s">
        <v>183</v>
      </c>
      <c r="R16" s="11" t="s">
        <v>36</v>
      </c>
      <c r="S16" s="10" t="s">
        <v>184</v>
      </c>
      <c r="T16" s="10" t="s">
        <v>185</v>
      </c>
      <c r="U16" s="5" t="s">
        <v>77</v>
      </c>
      <c r="V16" s="14" t="s">
        <v>186</v>
      </c>
      <c r="W16" s="15">
        <v>5</v>
      </c>
    </row>
    <row r="17" spans="1:23" x14ac:dyDescent="0.2">
      <c r="A17" s="6">
        <v>16</v>
      </c>
      <c r="B17" s="7">
        <v>3903</v>
      </c>
      <c r="C17" s="8">
        <v>41020</v>
      </c>
      <c r="D17" s="9">
        <v>41020</v>
      </c>
      <c r="E17" s="10" t="s">
        <v>187</v>
      </c>
      <c r="F17" s="10" t="s">
        <v>188</v>
      </c>
      <c r="G17" s="10" t="s">
        <v>25</v>
      </c>
      <c r="H17" s="10" t="s">
        <v>189</v>
      </c>
      <c r="I17" s="10" t="s">
        <v>82</v>
      </c>
      <c r="J17" s="10" t="s">
        <v>83</v>
      </c>
      <c r="K17" s="10" t="s">
        <v>156</v>
      </c>
      <c r="L17" s="10" t="s">
        <v>85</v>
      </c>
      <c r="M17" s="11" t="s">
        <v>86</v>
      </c>
      <c r="N17" s="10" t="s">
        <v>87</v>
      </c>
      <c r="O17" s="13" t="s">
        <v>88</v>
      </c>
      <c r="P17" s="10" t="s">
        <v>34</v>
      </c>
      <c r="Q17" s="13" t="s">
        <v>190</v>
      </c>
      <c r="R17" s="11" t="s">
        <v>65</v>
      </c>
      <c r="S17" s="10" t="s">
        <v>191</v>
      </c>
      <c r="T17" s="10" t="s">
        <v>192</v>
      </c>
      <c r="U17" s="5" t="s">
        <v>77</v>
      </c>
      <c r="V17" s="14" t="s">
        <v>193</v>
      </c>
      <c r="W17" s="15">
        <v>2</v>
      </c>
    </row>
    <row r="18" spans="1:23" x14ac:dyDescent="0.2">
      <c r="A18" s="6">
        <v>17</v>
      </c>
      <c r="B18" s="7">
        <v>2171</v>
      </c>
      <c r="C18" s="8">
        <v>19022</v>
      </c>
      <c r="D18" s="9">
        <v>19022</v>
      </c>
      <c r="E18" s="10" t="s">
        <v>194</v>
      </c>
      <c r="F18" s="10" t="s">
        <v>195</v>
      </c>
      <c r="G18" s="10" t="s">
        <v>25</v>
      </c>
      <c r="H18" s="10" t="s">
        <v>196</v>
      </c>
      <c r="I18" s="10" t="s">
        <v>197</v>
      </c>
      <c r="J18" s="10" t="s">
        <v>198</v>
      </c>
      <c r="K18" s="10" t="s">
        <v>199</v>
      </c>
      <c r="L18" s="10" t="s">
        <v>200</v>
      </c>
      <c r="M18" s="11" t="s">
        <v>31</v>
      </c>
      <c r="N18" s="10" t="s">
        <v>32</v>
      </c>
      <c r="O18" s="13" t="s">
        <v>33</v>
      </c>
      <c r="P18" s="10" t="s">
        <v>34</v>
      </c>
      <c r="Q18" s="13" t="s">
        <v>201</v>
      </c>
      <c r="R18" s="11" t="s">
        <v>176</v>
      </c>
      <c r="S18" s="10" t="s">
        <v>202</v>
      </c>
      <c r="T18" s="10" t="s">
        <v>203</v>
      </c>
      <c r="U18" s="5" t="s">
        <v>77</v>
      </c>
      <c r="V18" s="14" t="s">
        <v>204</v>
      </c>
      <c r="W18" s="15">
        <v>4</v>
      </c>
    </row>
    <row r="19" spans="1:23" x14ac:dyDescent="0.2">
      <c r="A19" s="6">
        <v>18</v>
      </c>
      <c r="B19" s="7">
        <v>6623</v>
      </c>
      <c r="C19" s="8">
        <v>73024</v>
      </c>
      <c r="D19" s="9">
        <v>73024</v>
      </c>
      <c r="E19" s="10" t="s">
        <v>205</v>
      </c>
      <c r="F19" s="10" t="s">
        <v>206</v>
      </c>
      <c r="G19" s="10" t="s">
        <v>25</v>
      </c>
      <c r="H19" s="10" t="s">
        <v>207</v>
      </c>
      <c r="I19" s="10" t="s">
        <v>208</v>
      </c>
      <c r="J19" s="10" t="s">
        <v>209</v>
      </c>
      <c r="K19" s="10" t="s">
        <v>210</v>
      </c>
      <c r="L19" s="10" t="s">
        <v>85</v>
      </c>
      <c r="M19" s="11" t="s">
        <v>86</v>
      </c>
      <c r="N19" s="10" t="s">
        <v>87</v>
      </c>
      <c r="O19" s="13" t="s">
        <v>88</v>
      </c>
      <c r="P19" s="10" t="s">
        <v>34</v>
      </c>
      <c r="Q19" s="13" t="s">
        <v>211</v>
      </c>
      <c r="R19" s="11" t="s">
        <v>65</v>
      </c>
      <c r="S19" s="10" t="s">
        <v>212</v>
      </c>
      <c r="T19" s="10" t="s">
        <v>213</v>
      </c>
      <c r="U19" s="5" t="s">
        <v>77</v>
      </c>
      <c r="V19" s="14" t="s">
        <v>214</v>
      </c>
      <c r="W19" s="15">
        <v>5</v>
      </c>
    </row>
    <row r="20" spans="1:23" x14ac:dyDescent="0.2">
      <c r="A20" s="6">
        <v>19</v>
      </c>
      <c r="B20" s="7">
        <v>3909</v>
      </c>
      <c r="C20" s="8">
        <v>41026</v>
      </c>
      <c r="D20" s="9">
        <v>41026</v>
      </c>
      <c r="E20" s="10" t="s">
        <v>215</v>
      </c>
      <c r="F20" s="10" t="s">
        <v>216</v>
      </c>
      <c r="G20" s="10" t="s">
        <v>25</v>
      </c>
      <c r="H20" s="10" t="s">
        <v>217</v>
      </c>
      <c r="I20" s="10" t="s">
        <v>82</v>
      </c>
      <c r="J20" s="10" t="s">
        <v>83</v>
      </c>
      <c r="K20" s="10" t="s">
        <v>84</v>
      </c>
      <c r="L20" s="10" t="s">
        <v>85</v>
      </c>
      <c r="M20" s="11" t="s">
        <v>86</v>
      </c>
      <c r="N20" s="10" t="s">
        <v>87</v>
      </c>
      <c r="O20" s="13" t="s">
        <v>88</v>
      </c>
      <c r="P20" s="10" t="s">
        <v>34</v>
      </c>
      <c r="Q20" s="13" t="s">
        <v>218</v>
      </c>
      <c r="R20" s="11" t="s">
        <v>65</v>
      </c>
      <c r="S20" s="10" t="s">
        <v>219</v>
      </c>
      <c r="T20" s="10" t="s">
        <v>220</v>
      </c>
      <c r="U20" s="5" t="s">
        <v>77</v>
      </c>
      <c r="V20" s="14" t="s">
        <v>221</v>
      </c>
      <c r="W20" s="15">
        <v>5</v>
      </c>
    </row>
    <row r="21" spans="1:23" x14ac:dyDescent="0.2">
      <c r="A21" s="6">
        <v>20</v>
      </c>
      <c r="B21" s="7">
        <v>1334</v>
      </c>
      <c r="C21" s="8">
        <v>5093001</v>
      </c>
      <c r="D21" s="9">
        <v>5093</v>
      </c>
      <c r="E21" s="10" t="s">
        <v>222</v>
      </c>
      <c r="F21" s="10" t="s">
        <v>223</v>
      </c>
      <c r="G21" s="10" t="s">
        <v>224</v>
      </c>
      <c r="H21" s="10" t="s">
        <v>225</v>
      </c>
      <c r="I21" s="10" t="s">
        <v>27</v>
      </c>
      <c r="J21" s="10" t="s">
        <v>28</v>
      </c>
      <c r="K21" s="10" t="s">
        <v>226</v>
      </c>
      <c r="L21" s="10" t="s">
        <v>30</v>
      </c>
      <c r="M21" s="11" t="s">
        <v>31</v>
      </c>
      <c r="N21" s="10" t="s">
        <v>32</v>
      </c>
      <c r="O21" s="13" t="s">
        <v>33</v>
      </c>
      <c r="P21" s="10" t="s">
        <v>34</v>
      </c>
      <c r="Q21" s="13" t="s">
        <v>227</v>
      </c>
      <c r="R21" s="11" t="s">
        <v>36</v>
      </c>
      <c r="S21" s="10" t="s">
        <v>228</v>
      </c>
      <c r="T21" s="10" t="s">
        <v>229</v>
      </c>
      <c r="U21" s="5" t="s">
        <v>39</v>
      </c>
      <c r="V21" s="14" t="s">
        <v>230</v>
      </c>
      <c r="W21" s="15">
        <v>4</v>
      </c>
    </row>
    <row r="22" spans="1:23" x14ac:dyDescent="0.2">
      <c r="A22" s="6">
        <v>21</v>
      </c>
      <c r="B22" s="7">
        <v>6605</v>
      </c>
      <c r="C22" s="8">
        <v>73026</v>
      </c>
      <c r="D22" s="9">
        <v>73026</v>
      </c>
      <c r="E22" s="10" t="s">
        <v>231</v>
      </c>
      <c r="F22" s="10" t="s">
        <v>232</v>
      </c>
      <c r="G22" s="10" t="s">
        <v>25</v>
      </c>
      <c r="H22" s="10" t="s">
        <v>233</v>
      </c>
      <c r="I22" s="10" t="s">
        <v>208</v>
      </c>
      <c r="J22" s="10" t="s">
        <v>209</v>
      </c>
      <c r="K22" s="10" t="s">
        <v>234</v>
      </c>
      <c r="L22" s="10" t="s">
        <v>85</v>
      </c>
      <c r="M22" s="11" t="s">
        <v>86</v>
      </c>
      <c r="N22" s="10" t="s">
        <v>87</v>
      </c>
      <c r="O22" s="13" t="s">
        <v>88</v>
      </c>
      <c r="P22" s="10" t="s">
        <v>34</v>
      </c>
      <c r="Q22" s="13" t="s">
        <v>235</v>
      </c>
      <c r="R22" s="11" t="s">
        <v>65</v>
      </c>
      <c r="S22" s="10" t="s">
        <v>236</v>
      </c>
      <c r="T22" s="10" t="s">
        <v>237</v>
      </c>
      <c r="U22" s="5" t="s">
        <v>77</v>
      </c>
      <c r="V22" s="14" t="s">
        <v>238</v>
      </c>
      <c r="W22" s="15">
        <v>4</v>
      </c>
    </row>
    <row r="23" spans="1:23" x14ac:dyDescent="0.2">
      <c r="A23" s="6">
        <v>22</v>
      </c>
      <c r="B23" s="7">
        <v>1350</v>
      </c>
      <c r="C23" s="8">
        <v>5030</v>
      </c>
      <c r="D23" s="9">
        <v>5030</v>
      </c>
      <c r="E23" s="10" t="s">
        <v>239</v>
      </c>
      <c r="F23" s="10" t="s">
        <v>240</v>
      </c>
      <c r="G23" s="10" t="s">
        <v>25</v>
      </c>
      <c r="H23" s="10" t="s">
        <v>241</v>
      </c>
      <c r="I23" s="10" t="s">
        <v>27</v>
      </c>
      <c r="J23" s="10" t="s">
        <v>28</v>
      </c>
      <c r="K23" s="10" t="s">
        <v>226</v>
      </c>
      <c r="L23" s="10" t="s">
        <v>30</v>
      </c>
      <c r="M23" s="11" t="s">
        <v>31</v>
      </c>
      <c r="N23" s="10" t="s">
        <v>32</v>
      </c>
      <c r="O23" s="13" t="s">
        <v>33</v>
      </c>
      <c r="P23" s="10" t="s">
        <v>34</v>
      </c>
      <c r="Q23" s="13" t="s">
        <v>242</v>
      </c>
      <c r="R23" s="11" t="s">
        <v>36</v>
      </c>
      <c r="S23" s="10" t="s">
        <v>243</v>
      </c>
      <c r="T23" s="10" t="s">
        <v>244</v>
      </c>
      <c r="U23" s="5" t="s">
        <v>39</v>
      </c>
      <c r="V23" s="14" t="s">
        <v>245</v>
      </c>
      <c r="W23" s="15">
        <v>4</v>
      </c>
    </row>
    <row r="24" spans="1:23" x14ac:dyDescent="0.2">
      <c r="A24" s="6">
        <v>23</v>
      </c>
      <c r="B24" s="7">
        <v>3106</v>
      </c>
      <c r="C24" s="8">
        <v>25035</v>
      </c>
      <c r="D24" s="9">
        <v>25035</v>
      </c>
      <c r="E24" s="10" t="s">
        <v>246</v>
      </c>
      <c r="F24" s="10" t="s">
        <v>247</v>
      </c>
      <c r="G24" s="10" t="s">
        <v>25</v>
      </c>
      <c r="H24" s="10" t="s">
        <v>248</v>
      </c>
      <c r="I24" s="10" t="s">
        <v>115</v>
      </c>
      <c r="J24" s="10" t="s">
        <v>116</v>
      </c>
      <c r="K24" s="10" t="s">
        <v>117</v>
      </c>
      <c r="L24" s="10" t="s">
        <v>63</v>
      </c>
      <c r="M24" s="11" t="s">
        <v>48</v>
      </c>
      <c r="N24" s="10" t="s">
        <v>49</v>
      </c>
      <c r="O24" s="13" t="s">
        <v>50</v>
      </c>
      <c r="P24" s="10" t="s">
        <v>51</v>
      </c>
      <c r="Q24" s="13" t="s">
        <v>249</v>
      </c>
      <c r="R24" s="11" t="s">
        <v>119</v>
      </c>
      <c r="S24" s="10" t="s">
        <v>250</v>
      </c>
      <c r="T24" s="10" t="s">
        <v>251</v>
      </c>
      <c r="U24" s="5" t="s">
        <v>39</v>
      </c>
      <c r="V24" s="14" t="s">
        <v>252</v>
      </c>
      <c r="W24" s="15">
        <v>5</v>
      </c>
    </row>
    <row r="25" spans="1:23" x14ac:dyDescent="0.2">
      <c r="A25" s="6">
        <v>24</v>
      </c>
      <c r="B25" s="7">
        <v>4811</v>
      </c>
      <c r="C25" s="8">
        <v>52036</v>
      </c>
      <c r="D25" s="9">
        <v>52036</v>
      </c>
      <c r="E25" s="10" t="s">
        <v>253</v>
      </c>
      <c r="F25" s="10" t="s">
        <v>254</v>
      </c>
      <c r="G25" s="10" t="s">
        <v>25</v>
      </c>
      <c r="H25" s="10" t="s">
        <v>255</v>
      </c>
      <c r="I25" s="10" t="s">
        <v>256</v>
      </c>
      <c r="J25" s="10" t="s">
        <v>257</v>
      </c>
      <c r="K25" s="10" t="s">
        <v>258</v>
      </c>
      <c r="L25" s="10" t="s">
        <v>200</v>
      </c>
      <c r="M25" s="11" t="s">
        <v>31</v>
      </c>
      <c r="N25" s="10" t="s">
        <v>32</v>
      </c>
      <c r="O25" s="13" t="s">
        <v>33</v>
      </c>
      <c r="P25" s="10" t="s">
        <v>34</v>
      </c>
      <c r="Q25" s="13" t="s">
        <v>259</v>
      </c>
      <c r="R25" s="11" t="s">
        <v>176</v>
      </c>
      <c r="S25" s="10" t="s">
        <v>260</v>
      </c>
      <c r="T25" s="10" t="s">
        <v>261</v>
      </c>
      <c r="U25" s="5" t="s">
        <v>77</v>
      </c>
      <c r="V25" s="14" t="s">
        <v>262</v>
      </c>
      <c r="W25" s="15">
        <v>4</v>
      </c>
    </row>
    <row r="26" spans="1:23" x14ac:dyDescent="0.2">
      <c r="A26" s="6">
        <v>25</v>
      </c>
      <c r="B26" s="7">
        <v>1301</v>
      </c>
      <c r="C26" s="8">
        <v>5034</v>
      </c>
      <c r="D26" s="9">
        <v>5034</v>
      </c>
      <c r="E26" s="10" t="s">
        <v>263</v>
      </c>
      <c r="F26" s="10" t="s">
        <v>264</v>
      </c>
      <c r="G26" s="10" t="s">
        <v>25</v>
      </c>
      <c r="H26" s="10" t="s">
        <v>265</v>
      </c>
      <c r="I26" s="10" t="s">
        <v>27</v>
      </c>
      <c r="J26" s="10" t="s">
        <v>28</v>
      </c>
      <c r="K26" s="10" t="s">
        <v>226</v>
      </c>
      <c r="L26" s="10" t="s">
        <v>30</v>
      </c>
      <c r="M26" s="11" t="s">
        <v>31</v>
      </c>
      <c r="N26" s="10" t="s">
        <v>32</v>
      </c>
      <c r="O26" s="13" t="s">
        <v>33</v>
      </c>
      <c r="P26" s="10" t="s">
        <v>34</v>
      </c>
      <c r="Q26" s="13" t="s">
        <v>266</v>
      </c>
      <c r="R26" s="11" t="s">
        <v>36</v>
      </c>
      <c r="S26" s="10" t="s">
        <v>267</v>
      </c>
      <c r="T26" s="10" t="s">
        <v>268</v>
      </c>
      <c r="U26" s="5" t="s">
        <v>39</v>
      </c>
      <c r="V26" s="14" t="s">
        <v>269</v>
      </c>
      <c r="W26" s="15">
        <v>3</v>
      </c>
    </row>
    <row r="27" spans="1:23" x14ac:dyDescent="0.2">
      <c r="A27" s="6">
        <v>26</v>
      </c>
      <c r="B27" s="7">
        <v>1309</v>
      </c>
      <c r="C27" s="8">
        <v>5036</v>
      </c>
      <c r="D27" s="9">
        <v>5036</v>
      </c>
      <c r="E27" s="10" t="s">
        <v>270</v>
      </c>
      <c r="F27" s="10" t="s">
        <v>271</v>
      </c>
      <c r="G27" s="10" t="s">
        <v>25</v>
      </c>
      <c r="H27" s="10" t="s">
        <v>272</v>
      </c>
      <c r="I27" s="10" t="s">
        <v>27</v>
      </c>
      <c r="J27" s="10" t="s">
        <v>28</v>
      </c>
      <c r="K27" s="10" t="s">
        <v>226</v>
      </c>
      <c r="L27" s="10" t="s">
        <v>30</v>
      </c>
      <c r="M27" s="11" t="s">
        <v>31</v>
      </c>
      <c r="N27" s="10" t="s">
        <v>32</v>
      </c>
      <c r="O27" s="13" t="s">
        <v>33</v>
      </c>
      <c r="P27" s="10" t="s">
        <v>34</v>
      </c>
      <c r="Q27" s="13" t="s">
        <v>273</v>
      </c>
      <c r="R27" s="11" t="s">
        <v>36</v>
      </c>
      <c r="S27" s="10" t="s">
        <v>274</v>
      </c>
      <c r="T27" s="10" t="s">
        <v>275</v>
      </c>
      <c r="U27" s="5" t="s">
        <v>77</v>
      </c>
      <c r="V27" s="14" t="s">
        <v>276</v>
      </c>
      <c r="W27" s="15">
        <v>5</v>
      </c>
    </row>
    <row r="28" spans="1:23" x14ac:dyDescent="0.2">
      <c r="A28" s="6">
        <v>27</v>
      </c>
      <c r="B28" s="7">
        <v>1314</v>
      </c>
      <c r="C28" s="8">
        <v>5038</v>
      </c>
      <c r="D28" s="9">
        <v>5038</v>
      </c>
      <c r="E28" s="10" t="s">
        <v>277</v>
      </c>
      <c r="F28" s="10" t="s">
        <v>278</v>
      </c>
      <c r="G28" s="10" t="s">
        <v>25</v>
      </c>
      <c r="H28" s="10" t="s">
        <v>279</v>
      </c>
      <c r="I28" s="10" t="s">
        <v>27</v>
      </c>
      <c r="J28" s="10" t="s">
        <v>28</v>
      </c>
      <c r="K28" s="10" t="s">
        <v>280</v>
      </c>
      <c r="L28" s="10" t="s">
        <v>30</v>
      </c>
      <c r="M28" s="11" t="s">
        <v>281</v>
      </c>
      <c r="N28" s="10" t="s">
        <v>49</v>
      </c>
      <c r="O28" s="13" t="s">
        <v>282</v>
      </c>
      <c r="P28" s="10" t="s">
        <v>51</v>
      </c>
      <c r="Q28" s="13" t="s">
        <v>283</v>
      </c>
      <c r="R28" s="11" t="s">
        <v>36</v>
      </c>
      <c r="S28" s="10" t="s">
        <v>284</v>
      </c>
      <c r="T28" s="10" t="s">
        <v>285</v>
      </c>
      <c r="U28" s="5" t="s">
        <v>77</v>
      </c>
      <c r="V28" s="14" t="s">
        <v>286</v>
      </c>
      <c r="W28" s="15">
        <v>4</v>
      </c>
    </row>
    <row r="29" spans="1:23" x14ac:dyDescent="0.2">
      <c r="A29" s="6">
        <v>28</v>
      </c>
      <c r="B29" s="7">
        <v>3107</v>
      </c>
      <c r="C29" s="8">
        <v>25040</v>
      </c>
      <c r="D29" s="9">
        <v>25040</v>
      </c>
      <c r="E29" s="10" t="s">
        <v>287</v>
      </c>
      <c r="F29" s="10" t="s">
        <v>288</v>
      </c>
      <c r="G29" s="10" t="s">
        <v>25</v>
      </c>
      <c r="H29" s="10" t="s">
        <v>289</v>
      </c>
      <c r="I29" s="10" t="s">
        <v>115</v>
      </c>
      <c r="J29" s="10" t="s">
        <v>116</v>
      </c>
      <c r="K29" s="10" t="s">
        <v>117</v>
      </c>
      <c r="L29" s="10" t="s">
        <v>63</v>
      </c>
      <c r="M29" s="11" t="s">
        <v>290</v>
      </c>
      <c r="N29" s="10" t="s">
        <v>49</v>
      </c>
      <c r="O29" s="13" t="s">
        <v>291</v>
      </c>
      <c r="P29" s="10" t="s">
        <v>51</v>
      </c>
      <c r="Q29" s="13" t="s">
        <v>292</v>
      </c>
      <c r="R29" s="11" t="s">
        <v>119</v>
      </c>
      <c r="S29" s="10" t="s">
        <v>293</v>
      </c>
      <c r="T29" s="10" t="s">
        <v>294</v>
      </c>
      <c r="U29" s="5" t="s">
        <v>39</v>
      </c>
      <c r="V29" s="14" t="s">
        <v>295</v>
      </c>
      <c r="W29" s="15">
        <v>4</v>
      </c>
    </row>
    <row r="30" spans="1:23" x14ac:dyDescent="0.2">
      <c r="A30" s="6">
        <v>29</v>
      </c>
      <c r="B30" s="7">
        <v>1316</v>
      </c>
      <c r="C30" s="8">
        <v>5040</v>
      </c>
      <c r="D30" s="9">
        <v>5040</v>
      </c>
      <c r="E30" s="10" t="s">
        <v>296</v>
      </c>
      <c r="F30" s="10" t="s">
        <v>297</v>
      </c>
      <c r="G30" s="10" t="s">
        <v>25</v>
      </c>
      <c r="H30" s="10" t="s">
        <v>298</v>
      </c>
      <c r="I30" s="10" t="s">
        <v>27</v>
      </c>
      <c r="J30" s="10" t="s">
        <v>28</v>
      </c>
      <c r="K30" s="10" t="s">
        <v>280</v>
      </c>
      <c r="L30" s="10" t="s">
        <v>30</v>
      </c>
      <c r="M30" s="11" t="s">
        <v>31</v>
      </c>
      <c r="N30" s="10" t="s">
        <v>32</v>
      </c>
      <c r="O30" s="13" t="s">
        <v>33</v>
      </c>
      <c r="P30" s="10" t="s">
        <v>34</v>
      </c>
      <c r="Q30" s="13" t="s">
        <v>299</v>
      </c>
      <c r="R30" s="11" t="s">
        <v>36</v>
      </c>
      <c r="S30" s="10" t="s">
        <v>300</v>
      </c>
      <c r="T30" s="10" t="s">
        <v>301</v>
      </c>
      <c r="U30" s="5" t="s">
        <v>77</v>
      </c>
      <c r="V30" s="14" t="s">
        <v>302</v>
      </c>
      <c r="W30" s="15">
        <v>4</v>
      </c>
    </row>
    <row r="31" spans="1:23" x14ac:dyDescent="0.2">
      <c r="A31" s="6">
        <v>30</v>
      </c>
      <c r="B31" s="7">
        <v>1825</v>
      </c>
      <c r="C31" s="8">
        <v>17042</v>
      </c>
      <c r="D31" s="9">
        <v>17042</v>
      </c>
      <c r="E31" s="10" t="s">
        <v>303</v>
      </c>
      <c r="F31" s="10" t="s">
        <v>304</v>
      </c>
      <c r="G31" s="10" t="s">
        <v>25</v>
      </c>
      <c r="H31" s="10" t="s">
        <v>305</v>
      </c>
      <c r="I31" s="10" t="s">
        <v>134</v>
      </c>
      <c r="J31" s="10" t="s">
        <v>135</v>
      </c>
      <c r="K31" s="10" t="s">
        <v>306</v>
      </c>
      <c r="L31" s="10" t="s">
        <v>137</v>
      </c>
      <c r="M31" s="11" t="s">
        <v>86</v>
      </c>
      <c r="N31" s="10" t="s">
        <v>87</v>
      </c>
      <c r="O31" s="13" t="s">
        <v>88</v>
      </c>
      <c r="P31" s="10" t="s">
        <v>34</v>
      </c>
      <c r="Q31" s="13" t="s">
        <v>307</v>
      </c>
      <c r="R31" s="11" t="s">
        <v>139</v>
      </c>
      <c r="S31" s="10" t="s">
        <v>308</v>
      </c>
      <c r="T31" s="10" t="s">
        <v>309</v>
      </c>
      <c r="U31" s="5" t="s">
        <v>39</v>
      </c>
      <c r="V31" s="14"/>
      <c r="W31" s="15">
        <v>5</v>
      </c>
    </row>
    <row r="32" spans="1:23" x14ac:dyDescent="0.2">
      <c r="A32" s="6">
        <v>31</v>
      </c>
      <c r="B32" s="7">
        <v>6935</v>
      </c>
      <c r="C32" s="8">
        <v>76041</v>
      </c>
      <c r="D32" s="9">
        <v>76041</v>
      </c>
      <c r="E32" s="10" t="s">
        <v>310</v>
      </c>
      <c r="F32" s="10" t="s">
        <v>311</v>
      </c>
      <c r="G32" s="10" t="s">
        <v>25</v>
      </c>
      <c r="H32" s="10" t="s">
        <v>312</v>
      </c>
      <c r="I32" s="10" t="s">
        <v>173</v>
      </c>
      <c r="J32" s="10" t="s">
        <v>135</v>
      </c>
      <c r="K32" s="10" t="s">
        <v>174</v>
      </c>
      <c r="L32" s="10" t="s">
        <v>137</v>
      </c>
      <c r="M32" s="11" t="s">
        <v>31</v>
      </c>
      <c r="N32" s="10" t="s">
        <v>32</v>
      </c>
      <c r="O32" s="13" t="s">
        <v>33</v>
      </c>
      <c r="P32" s="10" t="s">
        <v>34</v>
      </c>
      <c r="Q32" s="13" t="s">
        <v>313</v>
      </c>
      <c r="R32" s="11" t="s">
        <v>176</v>
      </c>
      <c r="S32" s="10">
        <v>2052314</v>
      </c>
      <c r="T32" s="10" t="s">
        <v>314</v>
      </c>
      <c r="U32" s="5" t="s">
        <v>77</v>
      </c>
      <c r="V32" s="14" t="s">
        <v>315</v>
      </c>
      <c r="W32" s="15">
        <v>2</v>
      </c>
    </row>
    <row r="33" spans="1:23" x14ac:dyDescent="0.2">
      <c r="A33" s="6">
        <v>32</v>
      </c>
      <c r="B33" s="7">
        <v>1317</v>
      </c>
      <c r="C33" s="8">
        <v>5044</v>
      </c>
      <c r="D33" s="9">
        <v>5044</v>
      </c>
      <c r="E33" s="10" t="s">
        <v>316</v>
      </c>
      <c r="F33" s="10" t="s">
        <v>317</v>
      </c>
      <c r="G33" s="10" t="s">
        <v>25</v>
      </c>
      <c r="H33" s="10" t="s">
        <v>318</v>
      </c>
      <c r="I33" s="10" t="s">
        <v>27</v>
      </c>
      <c r="J33" s="10" t="s">
        <v>28</v>
      </c>
      <c r="K33" s="10" t="s">
        <v>319</v>
      </c>
      <c r="L33" s="10" t="s">
        <v>30</v>
      </c>
      <c r="M33" s="11" t="s">
        <v>31</v>
      </c>
      <c r="N33" s="10" t="s">
        <v>32</v>
      </c>
      <c r="O33" s="13" t="s">
        <v>33</v>
      </c>
      <c r="P33" s="10" t="s">
        <v>34</v>
      </c>
      <c r="Q33" s="13" t="s">
        <v>320</v>
      </c>
      <c r="R33" s="11" t="s">
        <v>36</v>
      </c>
      <c r="S33" s="10" t="s">
        <v>321</v>
      </c>
      <c r="T33" s="10" t="s">
        <v>322</v>
      </c>
      <c r="U33" s="5" t="s">
        <v>77</v>
      </c>
      <c r="V33" s="14" t="s">
        <v>323</v>
      </c>
      <c r="W33" s="15">
        <v>5</v>
      </c>
    </row>
    <row r="34" spans="1:23" x14ac:dyDescent="0.2">
      <c r="A34" s="6">
        <v>33</v>
      </c>
      <c r="B34" s="7">
        <v>6627</v>
      </c>
      <c r="C34" s="8">
        <v>73043</v>
      </c>
      <c r="D34" s="9">
        <v>73043</v>
      </c>
      <c r="E34" s="10" t="s">
        <v>324</v>
      </c>
      <c r="F34" s="10" t="s">
        <v>325</v>
      </c>
      <c r="G34" s="10" t="s">
        <v>25</v>
      </c>
      <c r="H34" s="10" t="s">
        <v>326</v>
      </c>
      <c r="I34" s="10" t="s">
        <v>208</v>
      </c>
      <c r="J34" s="10" t="s">
        <v>209</v>
      </c>
      <c r="K34" s="10" t="s">
        <v>234</v>
      </c>
      <c r="L34" s="10" t="s">
        <v>85</v>
      </c>
      <c r="M34" s="11" t="s">
        <v>86</v>
      </c>
      <c r="N34" s="10" t="s">
        <v>87</v>
      </c>
      <c r="O34" s="13" t="s">
        <v>88</v>
      </c>
      <c r="P34" s="10" t="s">
        <v>34</v>
      </c>
      <c r="Q34" s="13" t="s">
        <v>327</v>
      </c>
      <c r="R34" s="11" t="s">
        <v>65</v>
      </c>
      <c r="S34" s="10" t="s">
        <v>328</v>
      </c>
      <c r="T34" s="10" t="s">
        <v>329</v>
      </c>
      <c r="U34" s="5" t="s">
        <v>77</v>
      </c>
      <c r="V34" s="14" t="s">
        <v>330</v>
      </c>
      <c r="W34" s="15">
        <v>4</v>
      </c>
    </row>
    <row r="35" spans="1:23" x14ac:dyDescent="0.2">
      <c r="A35" s="6">
        <v>34</v>
      </c>
      <c r="B35" s="7">
        <v>1352</v>
      </c>
      <c r="C35" s="8">
        <v>5045</v>
      </c>
      <c r="D35" s="9">
        <v>5045</v>
      </c>
      <c r="E35" s="10" t="s">
        <v>331</v>
      </c>
      <c r="F35" s="10" t="s">
        <v>332</v>
      </c>
      <c r="G35" s="10" t="s">
        <v>25</v>
      </c>
      <c r="H35" s="10" t="s">
        <v>333</v>
      </c>
      <c r="I35" s="10" t="s">
        <v>27</v>
      </c>
      <c r="J35" s="10" t="s">
        <v>28</v>
      </c>
      <c r="K35" s="10" t="s">
        <v>73</v>
      </c>
      <c r="L35" s="10" t="s">
        <v>30</v>
      </c>
      <c r="M35" s="11" t="s">
        <v>48</v>
      </c>
      <c r="N35" s="10" t="s">
        <v>49</v>
      </c>
      <c r="O35" s="13" t="s">
        <v>50</v>
      </c>
      <c r="P35" s="10" t="s">
        <v>51</v>
      </c>
      <c r="Q35" s="13" t="s">
        <v>334</v>
      </c>
      <c r="R35" s="11" t="s">
        <v>36</v>
      </c>
      <c r="S35" s="10" t="s">
        <v>335</v>
      </c>
      <c r="T35" s="10" t="s">
        <v>336</v>
      </c>
      <c r="U35" s="5" t="s">
        <v>39</v>
      </c>
      <c r="V35" s="14" t="s">
        <v>337</v>
      </c>
      <c r="W35" s="15">
        <v>2</v>
      </c>
    </row>
    <row r="36" spans="1:23" x14ac:dyDescent="0.2">
      <c r="A36" s="6">
        <v>35</v>
      </c>
      <c r="B36" s="7">
        <v>5740</v>
      </c>
      <c r="C36" s="8">
        <v>66045</v>
      </c>
      <c r="D36" s="9">
        <v>66045</v>
      </c>
      <c r="E36" s="10" t="s">
        <v>338</v>
      </c>
      <c r="F36" s="10" t="s">
        <v>339</v>
      </c>
      <c r="G36" s="10" t="s">
        <v>25</v>
      </c>
      <c r="H36" s="10" t="s">
        <v>340</v>
      </c>
      <c r="I36" s="10" t="s">
        <v>341</v>
      </c>
      <c r="J36" s="10" t="s">
        <v>135</v>
      </c>
      <c r="K36" s="10" t="s">
        <v>306</v>
      </c>
      <c r="L36" s="10" t="s">
        <v>137</v>
      </c>
      <c r="M36" s="11" t="s">
        <v>31</v>
      </c>
      <c r="N36" s="10" t="s">
        <v>32</v>
      </c>
      <c r="O36" s="13" t="s">
        <v>33</v>
      </c>
      <c r="P36" s="10" t="s">
        <v>34</v>
      </c>
      <c r="Q36" s="13" t="s">
        <v>342</v>
      </c>
      <c r="R36" s="11" t="s">
        <v>139</v>
      </c>
      <c r="S36" s="10" t="s">
        <v>343</v>
      </c>
      <c r="T36" s="10" t="s">
        <v>344</v>
      </c>
      <c r="U36" s="5" t="s">
        <v>39</v>
      </c>
      <c r="V36" s="14" t="s">
        <v>345</v>
      </c>
      <c r="W36" s="15">
        <v>4</v>
      </c>
    </row>
    <row r="37" spans="1:23" x14ac:dyDescent="0.2">
      <c r="A37" s="6">
        <v>36</v>
      </c>
      <c r="B37" s="7">
        <v>3109</v>
      </c>
      <c r="C37" s="8">
        <v>25599</v>
      </c>
      <c r="D37" s="9">
        <v>25599</v>
      </c>
      <c r="E37" s="10" t="s">
        <v>346</v>
      </c>
      <c r="F37" s="10" t="s">
        <v>347</v>
      </c>
      <c r="G37" s="10" t="s">
        <v>25</v>
      </c>
      <c r="H37" s="10" t="s">
        <v>348</v>
      </c>
      <c r="I37" s="10" t="s">
        <v>115</v>
      </c>
      <c r="J37" s="10" t="s">
        <v>116</v>
      </c>
      <c r="K37" s="10" t="s">
        <v>117</v>
      </c>
      <c r="L37" s="10" t="s">
        <v>63</v>
      </c>
      <c r="M37" s="11" t="s">
        <v>290</v>
      </c>
      <c r="N37" s="10" t="s">
        <v>49</v>
      </c>
      <c r="O37" s="13" t="s">
        <v>291</v>
      </c>
      <c r="P37" s="10" t="s">
        <v>51</v>
      </c>
      <c r="Q37" s="13" t="s">
        <v>349</v>
      </c>
      <c r="R37" s="11" t="s">
        <v>119</v>
      </c>
      <c r="S37" s="10" t="s">
        <v>350</v>
      </c>
      <c r="T37" s="10" t="s">
        <v>351</v>
      </c>
      <c r="U37" s="5" t="s">
        <v>77</v>
      </c>
      <c r="V37" s="14" t="s">
        <v>352</v>
      </c>
      <c r="W37" s="15">
        <v>4</v>
      </c>
    </row>
    <row r="38" spans="1:23" x14ac:dyDescent="0.2">
      <c r="A38" s="6">
        <v>37</v>
      </c>
      <c r="B38" s="7">
        <v>1501</v>
      </c>
      <c r="C38" s="8">
        <v>15047</v>
      </c>
      <c r="D38" s="9">
        <v>15047</v>
      </c>
      <c r="E38" s="10" t="s">
        <v>353</v>
      </c>
      <c r="F38" s="10" t="s">
        <v>354</v>
      </c>
      <c r="G38" s="10" t="s">
        <v>25</v>
      </c>
      <c r="H38" s="10" t="s">
        <v>355</v>
      </c>
      <c r="I38" s="10" t="s">
        <v>356</v>
      </c>
      <c r="J38" s="10" t="s">
        <v>147</v>
      </c>
      <c r="K38" s="10" t="s">
        <v>357</v>
      </c>
      <c r="L38" s="10" t="s">
        <v>149</v>
      </c>
      <c r="M38" s="11" t="s">
        <v>48</v>
      </c>
      <c r="N38" s="10" t="s">
        <v>49</v>
      </c>
      <c r="O38" s="13" t="s">
        <v>50</v>
      </c>
      <c r="P38" s="10" t="s">
        <v>51</v>
      </c>
      <c r="Q38" s="13" t="s">
        <v>358</v>
      </c>
      <c r="R38" s="11" t="s">
        <v>65</v>
      </c>
      <c r="S38" s="10" t="s">
        <v>359</v>
      </c>
      <c r="T38" s="10" t="s">
        <v>360</v>
      </c>
      <c r="U38" s="5" t="s">
        <v>77</v>
      </c>
      <c r="V38" s="14" t="s">
        <v>361</v>
      </c>
      <c r="W38" s="15">
        <v>3</v>
      </c>
    </row>
    <row r="39" spans="1:23" x14ac:dyDescent="0.2">
      <c r="A39" s="6">
        <v>38</v>
      </c>
      <c r="B39" s="7">
        <v>4212</v>
      </c>
      <c r="C39" s="8">
        <v>47053</v>
      </c>
      <c r="D39" s="9">
        <v>47053</v>
      </c>
      <c r="E39" s="10" t="s">
        <v>362</v>
      </c>
      <c r="F39" s="10" t="s">
        <v>363</v>
      </c>
      <c r="G39" s="10" t="s">
        <v>25</v>
      </c>
      <c r="H39" s="10" t="s">
        <v>364</v>
      </c>
      <c r="I39" s="10" t="s">
        <v>365</v>
      </c>
      <c r="J39" s="10" t="s">
        <v>366</v>
      </c>
      <c r="K39" s="10" t="s">
        <v>367</v>
      </c>
      <c r="L39" s="10" t="s">
        <v>99</v>
      </c>
      <c r="M39" s="11" t="s">
        <v>48</v>
      </c>
      <c r="N39" s="10" t="s">
        <v>49</v>
      </c>
      <c r="O39" s="13" t="s">
        <v>50</v>
      </c>
      <c r="P39" s="10" t="s">
        <v>51</v>
      </c>
      <c r="Q39" s="13" t="s">
        <v>368</v>
      </c>
      <c r="R39" s="11" t="s">
        <v>101</v>
      </c>
      <c r="S39" s="10" t="s">
        <v>369</v>
      </c>
      <c r="T39" s="10" t="s">
        <v>370</v>
      </c>
      <c r="U39" s="5" t="s">
        <v>77</v>
      </c>
      <c r="V39" s="14" t="s">
        <v>371</v>
      </c>
      <c r="W39" s="15">
        <v>3</v>
      </c>
    </row>
    <row r="40" spans="1:23" x14ac:dyDescent="0.2">
      <c r="A40" s="6">
        <v>39</v>
      </c>
      <c r="B40" s="7">
        <v>1850</v>
      </c>
      <c r="C40" s="8">
        <v>17050</v>
      </c>
      <c r="D40" s="9">
        <v>17050</v>
      </c>
      <c r="E40" s="10" t="s">
        <v>372</v>
      </c>
      <c r="F40" s="10" t="s">
        <v>373</v>
      </c>
      <c r="G40" s="10" t="s">
        <v>25</v>
      </c>
      <c r="H40" s="10" t="s">
        <v>374</v>
      </c>
      <c r="I40" s="10" t="s">
        <v>134</v>
      </c>
      <c r="J40" s="10" t="s">
        <v>135</v>
      </c>
      <c r="K40" s="10" t="s">
        <v>136</v>
      </c>
      <c r="L40" s="10" t="s">
        <v>137</v>
      </c>
      <c r="M40" s="11" t="s">
        <v>31</v>
      </c>
      <c r="N40" s="10" t="s">
        <v>32</v>
      </c>
      <c r="O40" s="13" t="s">
        <v>33</v>
      </c>
      <c r="P40" s="10" t="s">
        <v>34</v>
      </c>
      <c r="Q40" s="13" t="s">
        <v>375</v>
      </c>
      <c r="R40" s="11" t="s">
        <v>139</v>
      </c>
      <c r="S40" s="10" t="s">
        <v>376</v>
      </c>
      <c r="T40" s="10" t="s">
        <v>377</v>
      </c>
      <c r="U40" s="5" t="s">
        <v>39</v>
      </c>
      <c r="V40" s="14" t="s">
        <v>378</v>
      </c>
      <c r="W40" s="15">
        <v>4</v>
      </c>
    </row>
    <row r="41" spans="1:23" x14ac:dyDescent="0.2">
      <c r="A41" s="6">
        <v>40</v>
      </c>
      <c r="B41" s="7">
        <v>6010</v>
      </c>
      <c r="C41" s="8">
        <v>68051</v>
      </c>
      <c r="D41" s="9">
        <v>68051</v>
      </c>
      <c r="E41" s="10" t="s">
        <v>379</v>
      </c>
      <c r="F41" s="10" t="s">
        <v>380</v>
      </c>
      <c r="G41" s="10" t="s">
        <v>25</v>
      </c>
      <c r="H41" s="10" t="s">
        <v>381</v>
      </c>
      <c r="I41" s="10" t="s">
        <v>382</v>
      </c>
      <c r="J41" s="10" t="s">
        <v>45</v>
      </c>
      <c r="K41" s="10" t="s">
        <v>383</v>
      </c>
      <c r="L41" s="10" t="s">
        <v>47</v>
      </c>
      <c r="M41" s="11" t="s">
        <v>48</v>
      </c>
      <c r="N41" s="10" t="s">
        <v>49</v>
      </c>
      <c r="O41" s="13" t="s">
        <v>50</v>
      </c>
      <c r="P41" s="10" t="s">
        <v>51</v>
      </c>
      <c r="Q41" s="13" t="s">
        <v>384</v>
      </c>
      <c r="R41" s="11" t="s">
        <v>53</v>
      </c>
      <c r="S41" s="10" t="s">
        <v>385</v>
      </c>
      <c r="T41" s="10" t="s">
        <v>386</v>
      </c>
      <c r="U41" s="5" t="s">
        <v>77</v>
      </c>
      <c r="V41" s="14" t="s">
        <v>387</v>
      </c>
      <c r="W41" s="15">
        <v>5</v>
      </c>
    </row>
    <row r="42" spans="1:23" x14ac:dyDescent="0.2">
      <c r="A42" s="6">
        <v>41</v>
      </c>
      <c r="B42" s="7">
        <v>7303</v>
      </c>
      <c r="C42" s="8">
        <v>81001</v>
      </c>
      <c r="D42" s="9">
        <v>81001</v>
      </c>
      <c r="E42" s="10" t="s">
        <v>388</v>
      </c>
      <c r="F42" s="10" t="s">
        <v>389</v>
      </c>
      <c r="G42" s="10" t="s">
        <v>25</v>
      </c>
      <c r="H42" s="10" t="s">
        <v>390</v>
      </c>
      <c r="I42" s="10" t="s">
        <v>390</v>
      </c>
      <c r="J42" s="10" t="s">
        <v>116</v>
      </c>
      <c r="K42" s="10" t="s">
        <v>389</v>
      </c>
      <c r="L42" s="10" t="s">
        <v>63</v>
      </c>
      <c r="M42" s="11" t="s">
        <v>48</v>
      </c>
      <c r="N42" s="10" t="s">
        <v>49</v>
      </c>
      <c r="O42" s="13" t="s">
        <v>50</v>
      </c>
      <c r="P42" s="10" t="s">
        <v>51</v>
      </c>
      <c r="Q42" s="13" t="s">
        <v>391</v>
      </c>
      <c r="R42" s="11" t="s">
        <v>53</v>
      </c>
      <c r="S42" s="10" t="s">
        <v>392</v>
      </c>
      <c r="T42" s="10" t="s">
        <v>393</v>
      </c>
      <c r="U42" s="5" t="s">
        <v>39</v>
      </c>
      <c r="V42" s="14" t="s">
        <v>394</v>
      </c>
      <c r="W42" s="15">
        <v>3</v>
      </c>
    </row>
    <row r="43" spans="1:23" x14ac:dyDescent="0.2">
      <c r="A43" s="6">
        <v>42</v>
      </c>
      <c r="B43" s="7">
        <v>1840</v>
      </c>
      <c r="C43" s="8">
        <v>17524001</v>
      </c>
      <c r="D43" s="9">
        <v>17524</v>
      </c>
      <c r="E43" s="10" t="s">
        <v>395</v>
      </c>
      <c r="F43" s="10" t="s">
        <v>396</v>
      </c>
      <c r="G43" s="10" t="s">
        <v>224</v>
      </c>
      <c r="H43" s="10" t="s">
        <v>397</v>
      </c>
      <c r="I43" s="10" t="s">
        <v>134</v>
      </c>
      <c r="J43" s="10" t="s">
        <v>135</v>
      </c>
      <c r="K43" s="10" t="s">
        <v>136</v>
      </c>
      <c r="L43" s="10" t="s">
        <v>137</v>
      </c>
      <c r="M43" s="11" t="s">
        <v>31</v>
      </c>
      <c r="N43" s="10" t="s">
        <v>32</v>
      </c>
      <c r="O43" s="13" t="s">
        <v>33</v>
      </c>
      <c r="P43" s="10" t="s">
        <v>34</v>
      </c>
      <c r="Q43" s="13" t="s">
        <v>398</v>
      </c>
      <c r="R43" s="11" t="s">
        <v>139</v>
      </c>
      <c r="S43" s="10">
        <v>8713723</v>
      </c>
      <c r="T43" s="10" t="s">
        <v>399</v>
      </c>
      <c r="U43" s="5" t="s">
        <v>39</v>
      </c>
      <c r="V43" s="14" t="s">
        <v>400</v>
      </c>
      <c r="W43" s="15">
        <v>5</v>
      </c>
    </row>
    <row r="44" spans="1:23" x14ac:dyDescent="0.2">
      <c r="A44" s="6">
        <v>43</v>
      </c>
      <c r="B44" s="7">
        <v>7305</v>
      </c>
      <c r="C44" s="8">
        <v>81065</v>
      </c>
      <c r="D44" s="9">
        <v>81065</v>
      </c>
      <c r="E44" s="10" t="s">
        <v>401</v>
      </c>
      <c r="F44" s="10" t="s">
        <v>402</v>
      </c>
      <c r="G44" s="10" t="s">
        <v>25</v>
      </c>
      <c r="H44" s="10" t="s">
        <v>403</v>
      </c>
      <c r="I44" s="10" t="s">
        <v>390</v>
      </c>
      <c r="J44" s="10" t="s">
        <v>116</v>
      </c>
      <c r="K44" s="10" t="s">
        <v>389</v>
      </c>
      <c r="L44" s="10" t="s">
        <v>63</v>
      </c>
      <c r="M44" s="11" t="s">
        <v>48</v>
      </c>
      <c r="N44" s="10" t="s">
        <v>49</v>
      </c>
      <c r="O44" s="13" t="s">
        <v>50</v>
      </c>
      <c r="P44" s="10" t="s">
        <v>51</v>
      </c>
      <c r="Q44" s="13" t="s">
        <v>404</v>
      </c>
      <c r="R44" s="11" t="s">
        <v>53</v>
      </c>
      <c r="S44" s="10" t="s">
        <v>405</v>
      </c>
      <c r="T44" s="10" t="s">
        <v>406</v>
      </c>
      <c r="U44" s="5" t="s">
        <v>39</v>
      </c>
      <c r="V44" s="14" t="s">
        <v>407</v>
      </c>
      <c r="W44" s="15">
        <v>2</v>
      </c>
    </row>
    <row r="45" spans="1:23" x14ac:dyDescent="0.2">
      <c r="A45" s="16">
        <v>44</v>
      </c>
      <c r="B45" s="17">
        <v>3113</v>
      </c>
      <c r="C45" s="18">
        <v>25053</v>
      </c>
      <c r="D45" s="19">
        <v>25053</v>
      </c>
      <c r="E45" s="20" t="s">
        <v>408</v>
      </c>
      <c r="F45" s="20" t="s">
        <v>409</v>
      </c>
      <c r="G45" s="20" t="s">
        <v>25</v>
      </c>
      <c r="H45" s="20" t="s">
        <v>410</v>
      </c>
      <c r="I45" s="20" t="s">
        <v>115</v>
      </c>
      <c r="J45" s="20" t="s">
        <v>116</v>
      </c>
      <c r="K45" s="20" t="s">
        <v>411</v>
      </c>
      <c r="L45" s="20" t="s">
        <v>63</v>
      </c>
      <c r="M45" s="21" t="s">
        <v>281</v>
      </c>
      <c r="N45" s="20" t="s">
        <v>49</v>
      </c>
      <c r="O45" s="22" t="s">
        <v>282</v>
      </c>
      <c r="P45" s="20" t="s">
        <v>51</v>
      </c>
      <c r="Q45" s="22" t="s">
        <v>412</v>
      </c>
      <c r="R45" s="21" t="s">
        <v>119</v>
      </c>
      <c r="S45" s="20" t="s">
        <v>413</v>
      </c>
      <c r="T45" s="20" t="s">
        <v>414</v>
      </c>
      <c r="U45" s="22" t="s">
        <v>77</v>
      </c>
      <c r="V45" s="23" t="s">
        <v>415</v>
      </c>
      <c r="W45" s="24">
        <v>4</v>
      </c>
    </row>
    <row r="46" spans="1:23" x14ac:dyDescent="0.2">
      <c r="A46" s="6">
        <v>45</v>
      </c>
      <c r="B46" s="7">
        <v>5112</v>
      </c>
      <c r="C46" s="8">
        <v>54051</v>
      </c>
      <c r="D46" s="9">
        <v>54051</v>
      </c>
      <c r="E46" s="10" t="s">
        <v>416</v>
      </c>
      <c r="F46" s="10" t="s">
        <v>417</v>
      </c>
      <c r="G46" s="10" t="s">
        <v>25</v>
      </c>
      <c r="H46" s="10" t="s">
        <v>418</v>
      </c>
      <c r="I46" s="10" t="s">
        <v>44</v>
      </c>
      <c r="J46" s="10" t="s">
        <v>419</v>
      </c>
      <c r="K46" s="10" t="s">
        <v>420</v>
      </c>
      <c r="L46" s="10" t="s">
        <v>47</v>
      </c>
      <c r="M46" s="11" t="s">
        <v>31</v>
      </c>
      <c r="N46" s="10" t="s">
        <v>32</v>
      </c>
      <c r="O46" s="13" t="s">
        <v>33</v>
      </c>
      <c r="P46" s="10" t="s">
        <v>34</v>
      </c>
      <c r="Q46" s="13" t="s">
        <v>421</v>
      </c>
      <c r="R46" s="11" t="s">
        <v>53</v>
      </c>
      <c r="S46" s="10">
        <v>5669016</v>
      </c>
      <c r="T46" s="10" t="s">
        <v>422</v>
      </c>
      <c r="U46" s="5" t="s">
        <v>77</v>
      </c>
      <c r="V46" s="14" t="s">
        <v>423</v>
      </c>
      <c r="W46" s="15">
        <v>5</v>
      </c>
    </row>
    <row r="47" spans="1:23" x14ac:dyDescent="0.2">
      <c r="A47" s="6">
        <v>46</v>
      </c>
      <c r="B47" s="7">
        <v>1318</v>
      </c>
      <c r="C47" s="8">
        <v>5051</v>
      </c>
      <c r="D47" s="9">
        <v>5051</v>
      </c>
      <c r="E47" s="10" t="s">
        <v>424</v>
      </c>
      <c r="F47" s="10" t="s">
        <v>425</v>
      </c>
      <c r="G47" s="10" t="s">
        <v>25</v>
      </c>
      <c r="H47" s="10" t="s">
        <v>426</v>
      </c>
      <c r="I47" s="10" t="s">
        <v>27</v>
      </c>
      <c r="J47" s="10" t="s">
        <v>427</v>
      </c>
      <c r="K47" s="10" t="s">
        <v>428</v>
      </c>
      <c r="L47" s="10" t="s">
        <v>30</v>
      </c>
      <c r="M47" s="11" t="s">
        <v>48</v>
      </c>
      <c r="N47" s="10" t="s">
        <v>49</v>
      </c>
      <c r="O47" s="13" t="s">
        <v>50</v>
      </c>
      <c r="P47" s="10" t="s">
        <v>51</v>
      </c>
      <c r="Q47" s="13" t="s">
        <v>429</v>
      </c>
      <c r="R47" s="11" t="s">
        <v>36</v>
      </c>
      <c r="S47" s="10" t="s">
        <v>430</v>
      </c>
      <c r="T47" s="10" t="s">
        <v>431</v>
      </c>
      <c r="U47" s="25" t="s">
        <v>77</v>
      </c>
      <c r="V47" s="14" t="s">
        <v>432</v>
      </c>
      <c r="W47" s="15">
        <v>4</v>
      </c>
    </row>
    <row r="48" spans="1:23" x14ac:dyDescent="0.2">
      <c r="A48" s="6">
        <v>47</v>
      </c>
      <c r="B48" s="7">
        <v>1502</v>
      </c>
      <c r="C48" s="8">
        <v>15051</v>
      </c>
      <c r="D48" s="9">
        <v>15051</v>
      </c>
      <c r="E48" s="10" t="s">
        <v>433</v>
      </c>
      <c r="F48" s="10" t="s">
        <v>434</v>
      </c>
      <c r="G48" s="10" t="s">
        <v>25</v>
      </c>
      <c r="H48" s="10" t="s">
        <v>435</v>
      </c>
      <c r="I48" s="10" t="s">
        <v>356</v>
      </c>
      <c r="J48" s="10" t="s">
        <v>147</v>
      </c>
      <c r="K48" s="10" t="s">
        <v>436</v>
      </c>
      <c r="L48" s="10" t="s">
        <v>149</v>
      </c>
      <c r="M48" s="11" t="s">
        <v>48</v>
      </c>
      <c r="N48" s="10" t="s">
        <v>49</v>
      </c>
      <c r="O48" s="13" t="s">
        <v>50</v>
      </c>
      <c r="P48" s="10" t="s">
        <v>51</v>
      </c>
      <c r="Q48" s="13" t="s">
        <v>437</v>
      </c>
      <c r="R48" s="11" t="s">
        <v>65</v>
      </c>
      <c r="S48" s="10" t="s">
        <v>438</v>
      </c>
      <c r="T48" s="10" t="s">
        <v>439</v>
      </c>
      <c r="U48" s="5" t="s">
        <v>77</v>
      </c>
      <c r="V48" s="14" t="s">
        <v>440</v>
      </c>
      <c r="W48" s="15">
        <v>4</v>
      </c>
    </row>
    <row r="49" spans="1:23" x14ac:dyDescent="0.2">
      <c r="A49" s="6">
        <v>48</v>
      </c>
      <c r="B49" s="7">
        <v>1330</v>
      </c>
      <c r="C49" s="8">
        <v>5055</v>
      </c>
      <c r="D49" s="9">
        <v>5055</v>
      </c>
      <c r="E49" s="10" t="s">
        <v>441</v>
      </c>
      <c r="F49" s="10" t="s">
        <v>442</v>
      </c>
      <c r="G49" s="10" t="s">
        <v>25</v>
      </c>
      <c r="H49" s="10" t="s">
        <v>443</v>
      </c>
      <c r="I49" s="10" t="s">
        <v>27</v>
      </c>
      <c r="J49" s="10" t="s">
        <v>28</v>
      </c>
      <c r="K49" s="10" t="s">
        <v>29</v>
      </c>
      <c r="L49" s="10" t="s">
        <v>30</v>
      </c>
      <c r="M49" s="11" t="s">
        <v>31</v>
      </c>
      <c r="N49" s="10" t="s">
        <v>32</v>
      </c>
      <c r="O49" s="13" t="s">
        <v>33</v>
      </c>
      <c r="P49" s="10" t="s">
        <v>34</v>
      </c>
      <c r="Q49" s="13" t="s">
        <v>444</v>
      </c>
      <c r="R49" s="11" t="s">
        <v>36</v>
      </c>
      <c r="S49" s="10" t="s">
        <v>445</v>
      </c>
      <c r="T49" s="10" t="s">
        <v>446</v>
      </c>
      <c r="U49" s="5" t="s">
        <v>77</v>
      </c>
      <c r="V49" s="14" t="s">
        <v>447</v>
      </c>
      <c r="W49" s="15">
        <v>5</v>
      </c>
    </row>
    <row r="50" spans="1:23" x14ac:dyDescent="0.2">
      <c r="A50" s="6">
        <v>49</v>
      </c>
      <c r="B50" s="7">
        <v>2115</v>
      </c>
      <c r="C50" s="8">
        <v>19050</v>
      </c>
      <c r="D50" s="9">
        <v>19050</v>
      </c>
      <c r="E50" s="10" t="s">
        <v>448</v>
      </c>
      <c r="F50" s="10" t="s">
        <v>442</v>
      </c>
      <c r="G50" s="10" t="s">
        <v>25</v>
      </c>
      <c r="H50" s="10" t="s">
        <v>443</v>
      </c>
      <c r="I50" s="10" t="s">
        <v>197</v>
      </c>
      <c r="J50" s="10" t="s">
        <v>198</v>
      </c>
      <c r="K50" s="10" t="s">
        <v>199</v>
      </c>
      <c r="L50" s="10" t="s">
        <v>200</v>
      </c>
      <c r="M50" s="11" t="s">
        <v>31</v>
      </c>
      <c r="N50" s="10" t="s">
        <v>32</v>
      </c>
      <c r="O50" s="13" t="s">
        <v>33</v>
      </c>
      <c r="P50" s="10" t="s">
        <v>34</v>
      </c>
      <c r="Q50" s="13" t="s">
        <v>449</v>
      </c>
      <c r="R50" s="11" t="s">
        <v>176</v>
      </c>
      <c r="S50" s="10" t="s">
        <v>450</v>
      </c>
      <c r="T50" s="10" t="s">
        <v>451</v>
      </c>
      <c r="U50" s="5" t="s">
        <v>77</v>
      </c>
      <c r="V50" s="14" t="s">
        <v>452</v>
      </c>
      <c r="W50" s="15">
        <v>4</v>
      </c>
    </row>
    <row r="51" spans="1:23" x14ac:dyDescent="0.2">
      <c r="A51" s="6">
        <v>50</v>
      </c>
      <c r="B51" s="7">
        <v>1215</v>
      </c>
      <c r="C51" s="8">
        <v>13052</v>
      </c>
      <c r="D51" s="9">
        <v>13052</v>
      </c>
      <c r="E51" s="10" t="s">
        <v>453</v>
      </c>
      <c r="F51" s="10" t="s">
        <v>454</v>
      </c>
      <c r="G51" s="10" t="s">
        <v>25</v>
      </c>
      <c r="H51" s="10" t="s">
        <v>455</v>
      </c>
      <c r="I51" s="10" t="s">
        <v>96</v>
      </c>
      <c r="J51" s="10" t="s">
        <v>97</v>
      </c>
      <c r="K51" s="10" t="s">
        <v>98</v>
      </c>
      <c r="L51" s="10" t="s">
        <v>99</v>
      </c>
      <c r="M51" s="11" t="s">
        <v>48</v>
      </c>
      <c r="N51" s="10" t="s">
        <v>49</v>
      </c>
      <c r="O51" s="13" t="s">
        <v>50</v>
      </c>
      <c r="P51" s="10" t="s">
        <v>51</v>
      </c>
      <c r="Q51" s="13" t="s">
        <v>456</v>
      </c>
      <c r="R51" s="11" t="s">
        <v>101</v>
      </c>
      <c r="S51" s="10" t="s">
        <v>457</v>
      </c>
      <c r="T51" s="10" t="s">
        <v>458</v>
      </c>
      <c r="U51" s="5" t="s">
        <v>39</v>
      </c>
      <c r="V51" s="14"/>
      <c r="W51" s="15">
        <v>4</v>
      </c>
    </row>
    <row r="52" spans="1:23" x14ac:dyDescent="0.2">
      <c r="A52" s="6">
        <v>51</v>
      </c>
      <c r="B52" s="7">
        <v>1349</v>
      </c>
      <c r="C52" s="8">
        <v>5059</v>
      </c>
      <c r="D52" s="9">
        <v>5059</v>
      </c>
      <c r="E52" s="10" t="s">
        <v>459</v>
      </c>
      <c r="F52" s="10" t="s">
        <v>460</v>
      </c>
      <c r="G52" s="10" t="s">
        <v>25</v>
      </c>
      <c r="H52" s="10" t="s">
        <v>461</v>
      </c>
      <c r="I52" s="10" t="s">
        <v>27</v>
      </c>
      <c r="J52" s="10" t="s">
        <v>28</v>
      </c>
      <c r="K52" s="10" t="s">
        <v>226</v>
      </c>
      <c r="L52" s="10" t="s">
        <v>30</v>
      </c>
      <c r="M52" s="11" t="s">
        <v>31</v>
      </c>
      <c r="N52" s="10" t="s">
        <v>32</v>
      </c>
      <c r="O52" s="13" t="s">
        <v>33</v>
      </c>
      <c r="P52" s="10" t="s">
        <v>34</v>
      </c>
      <c r="Q52" s="13" t="s">
        <v>462</v>
      </c>
      <c r="R52" s="11" t="s">
        <v>36</v>
      </c>
      <c r="S52" s="10" t="s">
        <v>463</v>
      </c>
      <c r="T52" s="10" t="s">
        <v>464</v>
      </c>
      <c r="U52" s="5" t="s">
        <v>77</v>
      </c>
      <c r="V52" s="14" t="s">
        <v>465</v>
      </c>
      <c r="W52" s="15">
        <v>5</v>
      </c>
    </row>
    <row r="53" spans="1:23" x14ac:dyDescent="0.2">
      <c r="A53" s="6">
        <v>52</v>
      </c>
      <c r="B53" s="7">
        <v>5401</v>
      </c>
      <c r="C53" s="8">
        <v>63001</v>
      </c>
      <c r="D53" s="9">
        <v>63001</v>
      </c>
      <c r="E53" s="10" t="s">
        <v>466</v>
      </c>
      <c r="F53" s="10" t="s">
        <v>460</v>
      </c>
      <c r="G53" s="10" t="s">
        <v>25</v>
      </c>
      <c r="H53" s="10" t="s">
        <v>461</v>
      </c>
      <c r="I53" s="10" t="s">
        <v>467</v>
      </c>
      <c r="J53" s="10" t="s">
        <v>135</v>
      </c>
      <c r="K53" s="10" t="s">
        <v>468</v>
      </c>
      <c r="L53" s="10" t="s">
        <v>137</v>
      </c>
      <c r="M53" s="11" t="s">
        <v>48</v>
      </c>
      <c r="N53" s="10" t="s">
        <v>49</v>
      </c>
      <c r="O53" s="13" t="s">
        <v>50</v>
      </c>
      <c r="P53" s="10" t="s">
        <v>51</v>
      </c>
      <c r="Q53" s="13" t="s">
        <v>469</v>
      </c>
      <c r="R53" s="11" t="s">
        <v>139</v>
      </c>
      <c r="S53" s="10" t="s">
        <v>470</v>
      </c>
      <c r="T53" s="10" t="s">
        <v>471</v>
      </c>
      <c r="U53" s="5" t="s">
        <v>39</v>
      </c>
      <c r="V53" s="14" t="s">
        <v>472</v>
      </c>
      <c r="W53" s="15">
        <v>2</v>
      </c>
    </row>
    <row r="54" spans="1:23" x14ac:dyDescent="0.2">
      <c r="A54" s="6">
        <v>53</v>
      </c>
      <c r="B54" s="7">
        <v>2402</v>
      </c>
      <c r="C54" s="8">
        <v>20032</v>
      </c>
      <c r="D54" s="9">
        <v>20032</v>
      </c>
      <c r="E54" s="10" t="s">
        <v>473</v>
      </c>
      <c r="F54" s="10" t="s">
        <v>474</v>
      </c>
      <c r="G54" s="10" t="s">
        <v>25</v>
      </c>
      <c r="H54" s="10" t="s">
        <v>475</v>
      </c>
      <c r="I54" s="10" t="s">
        <v>126</v>
      </c>
      <c r="J54" s="10" t="s">
        <v>366</v>
      </c>
      <c r="K54" s="10" t="s">
        <v>476</v>
      </c>
      <c r="L54" s="10" t="s">
        <v>99</v>
      </c>
      <c r="M54" s="11" t="s">
        <v>48</v>
      </c>
      <c r="N54" s="10" t="s">
        <v>49</v>
      </c>
      <c r="O54" s="13" t="s">
        <v>50</v>
      </c>
      <c r="P54" s="10" t="s">
        <v>51</v>
      </c>
      <c r="Q54" s="13" t="s">
        <v>477</v>
      </c>
      <c r="R54" s="11" t="s">
        <v>101</v>
      </c>
      <c r="S54" s="10" t="s">
        <v>478</v>
      </c>
      <c r="T54" s="10" t="s">
        <v>479</v>
      </c>
      <c r="U54" s="5" t="s">
        <v>77</v>
      </c>
      <c r="V54" s="14" t="s">
        <v>480</v>
      </c>
      <c r="W54" s="15">
        <v>5</v>
      </c>
    </row>
    <row r="55" spans="1:23" x14ac:dyDescent="0.2">
      <c r="A55" s="6">
        <v>54</v>
      </c>
      <c r="B55" s="7">
        <v>6649</v>
      </c>
      <c r="C55" s="8">
        <v>73067</v>
      </c>
      <c r="D55" s="9">
        <v>73067</v>
      </c>
      <c r="E55" s="10" t="s">
        <v>481</v>
      </c>
      <c r="F55" s="10" t="s">
        <v>482</v>
      </c>
      <c r="G55" s="10" t="s">
        <v>25</v>
      </c>
      <c r="H55" s="10" t="s">
        <v>483</v>
      </c>
      <c r="I55" s="10" t="s">
        <v>208</v>
      </c>
      <c r="J55" s="10" t="s">
        <v>209</v>
      </c>
      <c r="K55" s="10" t="s">
        <v>210</v>
      </c>
      <c r="L55" s="10" t="s">
        <v>85</v>
      </c>
      <c r="M55" s="11" t="s">
        <v>86</v>
      </c>
      <c r="N55" s="10" t="s">
        <v>87</v>
      </c>
      <c r="O55" s="13" t="s">
        <v>88</v>
      </c>
      <c r="P55" s="10" t="s">
        <v>34</v>
      </c>
      <c r="Q55" s="13" t="s">
        <v>484</v>
      </c>
      <c r="R55" s="11" t="s">
        <v>65</v>
      </c>
      <c r="S55" s="10" t="s">
        <v>485</v>
      </c>
      <c r="T55" s="10" t="s">
        <v>486</v>
      </c>
      <c r="U55" s="5" t="s">
        <v>77</v>
      </c>
      <c r="V55" s="14"/>
      <c r="W55" s="15">
        <v>2</v>
      </c>
    </row>
    <row r="56" spans="1:23" x14ac:dyDescent="0.2">
      <c r="A56" s="6">
        <v>55</v>
      </c>
      <c r="B56" s="7">
        <v>2701</v>
      </c>
      <c r="C56" s="8">
        <v>23068</v>
      </c>
      <c r="D56" s="9">
        <v>23068</v>
      </c>
      <c r="E56" s="10" t="s">
        <v>487</v>
      </c>
      <c r="F56" s="10" t="s">
        <v>488</v>
      </c>
      <c r="G56" s="10" t="s">
        <v>25</v>
      </c>
      <c r="H56" s="10" t="s">
        <v>489</v>
      </c>
      <c r="I56" s="10" t="s">
        <v>490</v>
      </c>
      <c r="J56" s="10" t="s">
        <v>427</v>
      </c>
      <c r="K56" s="10" t="s">
        <v>491</v>
      </c>
      <c r="L56" s="10" t="s">
        <v>30</v>
      </c>
      <c r="M56" s="11" t="s">
        <v>48</v>
      </c>
      <c r="N56" s="10" t="s">
        <v>49</v>
      </c>
      <c r="O56" s="13" t="s">
        <v>50</v>
      </c>
      <c r="P56" s="10" t="s">
        <v>51</v>
      </c>
      <c r="Q56" s="13" t="s">
        <v>492</v>
      </c>
      <c r="R56" s="11" t="s">
        <v>36</v>
      </c>
      <c r="S56" s="10" t="s">
        <v>493</v>
      </c>
      <c r="T56" s="10" t="s">
        <v>494</v>
      </c>
      <c r="U56" s="5" t="s">
        <v>39</v>
      </c>
      <c r="V56" s="14" t="s">
        <v>495</v>
      </c>
      <c r="W56" s="15">
        <v>4</v>
      </c>
    </row>
    <row r="57" spans="1:23" x14ac:dyDescent="0.2">
      <c r="A57" s="6">
        <v>56</v>
      </c>
      <c r="B57" s="7">
        <v>3309</v>
      </c>
      <c r="C57" s="8">
        <v>27075</v>
      </c>
      <c r="D57" s="9">
        <v>27075</v>
      </c>
      <c r="E57" s="10" t="s">
        <v>496</v>
      </c>
      <c r="F57" s="10" t="s">
        <v>497</v>
      </c>
      <c r="G57" s="10" t="s">
        <v>25</v>
      </c>
      <c r="H57" s="10" t="s">
        <v>498</v>
      </c>
      <c r="I57" s="10" t="s">
        <v>72</v>
      </c>
      <c r="J57" s="10" t="s">
        <v>28</v>
      </c>
      <c r="K57" s="10" t="s">
        <v>73</v>
      </c>
      <c r="L57" s="10" t="s">
        <v>30</v>
      </c>
      <c r="M57" s="11" t="s">
        <v>48</v>
      </c>
      <c r="N57" s="10" t="s">
        <v>49</v>
      </c>
      <c r="O57" s="13" t="s">
        <v>50</v>
      </c>
      <c r="P57" s="10" t="s">
        <v>51</v>
      </c>
      <c r="Q57" s="13" t="s">
        <v>499</v>
      </c>
      <c r="R57" s="11" t="s">
        <v>36</v>
      </c>
      <c r="S57" s="10" t="s">
        <v>500</v>
      </c>
      <c r="T57" s="10" t="s">
        <v>501</v>
      </c>
      <c r="U57" s="5" t="s">
        <v>77</v>
      </c>
      <c r="V57" s="14" t="s">
        <v>502</v>
      </c>
      <c r="W57" s="15">
        <v>4</v>
      </c>
    </row>
    <row r="58" spans="1:23" x14ac:dyDescent="0.2">
      <c r="A58" s="6">
        <v>57</v>
      </c>
      <c r="B58" s="7">
        <v>5725</v>
      </c>
      <c r="C58" s="8">
        <v>66075</v>
      </c>
      <c r="D58" s="9">
        <v>66075</v>
      </c>
      <c r="E58" s="10" t="s">
        <v>503</v>
      </c>
      <c r="F58" s="10" t="s">
        <v>504</v>
      </c>
      <c r="G58" s="10" t="s">
        <v>25</v>
      </c>
      <c r="H58" s="10" t="s">
        <v>505</v>
      </c>
      <c r="I58" s="10" t="s">
        <v>341</v>
      </c>
      <c r="J58" s="10" t="s">
        <v>135</v>
      </c>
      <c r="K58" s="10" t="s">
        <v>306</v>
      </c>
      <c r="L58" s="10" t="s">
        <v>137</v>
      </c>
      <c r="M58" s="11" t="s">
        <v>31</v>
      </c>
      <c r="N58" s="10" t="s">
        <v>32</v>
      </c>
      <c r="O58" s="13" t="s">
        <v>33</v>
      </c>
      <c r="P58" s="10" t="s">
        <v>34</v>
      </c>
      <c r="Q58" s="13" t="s">
        <v>506</v>
      </c>
      <c r="R58" s="11" t="s">
        <v>139</v>
      </c>
      <c r="S58" s="10">
        <v>3688114</v>
      </c>
      <c r="T58" s="10" t="s">
        <v>507</v>
      </c>
      <c r="U58" s="5" t="s">
        <v>77</v>
      </c>
      <c r="V58" s="14" t="s">
        <v>508</v>
      </c>
      <c r="W58" s="15">
        <v>5</v>
      </c>
    </row>
    <row r="59" spans="1:23" x14ac:dyDescent="0.2">
      <c r="A59" s="6">
        <v>58</v>
      </c>
      <c r="B59" s="7">
        <v>2103</v>
      </c>
      <c r="C59" s="8">
        <v>19075</v>
      </c>
      <c r="D59" s="9">
        <v>19075</v>
      </c>
      <c r="E59" s="10" t="s">
        <v>509</v>
      </c>
      <c r="F59" s="10" t="s">
        <v>504</v>
      </c>
      <c r="G59" s="10" t="s">
        <v>25</v>
      </c>
      <c r="H59" s="10" t="s">
        <v>505</v>
      </c>
      <c r="I59" s="10" t="s">
        <v>197</v>
      </c>
      <c r="J59" s="10" t="s">
        <v>198</v>
      </c>
      <c r="K59" s="10" t="s">
        <v>199</v>
      </c>
      <c r="L59" s="10" t="s">
        <v>200</v>
      </c>
      <c r="M59" s="11" t="s">
        <v>31</v>
      </c>
      <c r="N59" s="10" t="s">
        <v>32</v>
      </c>
      <c r="O59" s="13" t="s">
        <v>33</v>
      </c>
      <c r="P59" s="10" t="s">
        <v>34</v>
      </c>
      <c r="Q59" s="13" t="s">
        <v>510</v>
      </c>
      <c r="R59" s="11" t="s">
        <v>176</v>
      </c>
      <c r="S59" s="10" t="s">
        <v>511</v>
      </c>
      <c r="T59" s="10" t="s">
        <v>512</v>
      </c>
      <c r="U59" s="5" t="s">
        <v>39</v>
      </c>
      <c r="V59" s="14" t="s">
        <v>513</v>
      </c>
      <c r="W59" s="15">
        <v>4</v>
      </c>
    </row>
    <row r="60" spans="1:23" x14ac:dyDescent="0.2">
      <c r="A60" s="6">
        <v>59</v>
      </c>
      <c r="B60" s="7">
        <v>1622</v>
      </c>
      <c r="C60" s="8">
        <v>8078</v>
      </c>
      <c r="D60" s="9">
        <v>8078</v>
      </c>
      <c r="E60" s="10" t="s">
        <v>514</v>
      </c>
      <c r="F60" s="10" t="s">
        <v>515</v>
      </c>
      <c r="G60" s="10" t="s">
        <v>25</v>
      </c>
      <c r="H60" s="10" t="s">
        <v>516</v>
      </c>
      <c r="I60" s="10" t="s">
        <v>517</v>
      </c>
      <c r="J60" s="10" t="s">
        <v>518</v>
      </c>
      <c r="K60" s="10" t="s">
        <v>519</v>
      </c>
      <c r="L60" s="10" t="s">
        <v>99</v>
      </c>
      <c r="M60" s="11" t="s">
        <v>48</v>
      </c>
      <c r="N60" s="10" t="s">
        <v>49</v>
      </c>
      <c r="O60" s="13" t="s">
        <v>50</v>
      </c>
      <c r="P60" s="10" t="s">
        <v>51</v>
      </c>
      <c r="Q60" s="13" t="s">
        <v>520</v>
      </c>
      <c r="R60" s="11" t="s">
        <v>101</v>
      </c>
      <c r="S60" s="10" t="s">
        <v>521</v>
      </c>
      <c r="T60" s="10" t="s">
        <v>522</v>
      </c>
      <c r="U60" s="5" t="s">
        <v>39</v>
      </c>
      <c r="V60" s="14" t="s">
        <v>523</v>
      </c>
      <c r="W60" s="15">
        <v>4</v>
      </c>
    </row>
    <row r="61" spans="1:23" x14ac:dyDescent="0.2">
      <c r="A61" s="6">
        <v>60</v>
      </c>
      <c r="B61" s="7">
        <v>3912</v>
      </c>
      <c r="C61" s="8">
        <v>41078</v>
      </c>
      <c r="D61" s="9">
        <v>41078</v>
      </c>
      <c r="E61" s="10" t="s">
        <v>524</v>
      </c>
      <c r="F61" s="10" t="s">
        <v>525</v>
      </c>
      <c r="G61" s="10" t="s">
        <v>25</v>
      </c>
      <c r="H61" s="10" t="s">
        <v>526</v>
      </c>
      <c r="I61" s="10" t="s">
        <v>82</v>
      </c>
      <c r="J61" s="10" t="s">
        <v>83</v>
      </c>
      <c r="K61" s="10" t="s">
        <v>156</v>
      </c>
      <c r="L61" s="10" t="s">
        <v>85</v>
      </c>
      <c r="M61" s="11" t="s">
        <v>31</v>
      </c>
      <c r="N61" s="10" t="s">
        <v>32</v>
      </c>
      <c r="O61" s="13" t="s">
        <v>33</v>
      </c>
      <c r="P61" s="10" t="s">
        <v>34</v>
      </c>
      <c r="Q61" s="13" t="s">
        <v>527</v>
      </c>
      <c r="R61" s="11" t="s">
        <v>65</v>
      </c>
      <c r="S61" s="10" t="s">
        <v>528</v>
      </c>
      <c r="T61" s="10" t="s">
        <v>529</v>
      </c>
      <c r="U61" s="5" t="s">
        <v>77</v>
      </c>
      <c r="V61" s="14" t="s">
        <v>530</v>
      </c>
      <c r="W61" s="15">
        <v>4</v>
      </c>
    </row>
    <row r="62" spans="1:23" x14ac:dyDescent="0.2">
      <c r="A62" s="6">
        <v>61</v>
      </c>
      <c r="B62" s="7">
        <v>4860</v>
      </c>
      <c r="C62" s="8">
        <v>52079</v>
      </c>
      <c r="D62" s="9">
        <v>52079</v>
      </c>
      <c r="E62" s="10" t="s">
        <v>531</v>
      </c>
      <c r="F62" s="10" t="s">
        <v>532</v>
      </c>
      <c r="G62" s="10" t="s">
        <v>25</v>
      </c>
      <c r="H62" s="10" t="s">
        <v>533</v>
      </c>
      <c r="I62" s="10" t="s">
        <v>256</v>
      </c>
      <c r="J62" s="10" t="s">
        <v>257</v>
      </c>
      <c r="K62" s="10" t="s">
        <v>534</v>
      </c>
      <c r="L62" s="10" t="s">
        <v>200</v>
      </c>
      <c r="M62" s="11" t="s">
        <v>48</v>
      </c>
      <c r="N62" s="10" t="s">
        <v>49</v>
      </c>
      <c r="O62" s="13" t="s">
        <v>50</v>
      </c>
      <c r="P62" s="10" t="s">
        <v>51</v>
      </c>
      <c r="Q62" s="13" t="s">
        <v>535</v>
      </c>
      <c r="R62" s="11" t="s">
        <v>176</v>
      </c>
      <c r="S62" s="10" t="s">
        <v>536</v>
      </c>
      <c r="T62" s="10" t="s">
        <v>537</v>
      </c>
      <c r="U62" s="5" t="s">
        <v>77</v>
      </c>
      <c r="V62" s="14"/>
      <c r="W62" s="15">
        <v>4</v>
      </c>
    </row>
    <row r="63" spans="1:23" x14ac:dyDescent="0.2">
      <c r="A63" s="6">
        <v>62</v>
      </c>
      <c r="B63" s="7">
        <v>6024</v>
      </c>
      <c r="C63" s="8">
        <v>68077</v>
      </c>
      <c r="D63" s="9">
        <v>68077</v>
      </c>
      <c r="E63" s="10" t="s">
        <v>538</v>
      </c>
      <c r="F63" s="10" t="s">
        <v>539</v>
      </c>
      <c r="G63" s="10" t="s">
        <v>25</v>
      </c>
      <c r="H63" s="10" t="s">
        <v>540</v>
      </c>
      <c r="I63" s="10" t="s">
        <v>382</v>
      </c>
      <c r="J63" s="10" t="s">
        <v>147</v>
      </c>
      <c r="K63" s="10" t="s">
        <v>541</v>
      </c>
      <c r="L63" s="10" t="s">
        <v>149</v>
      </c>
      <c r="M63" s="11" t="s">
        <v>48</v>
      </c>
      <c r="N63" s="10" t="s">
        <v>49</v>
      </c>
      <c r="O63" s="13" t="s">
        <v>50</v>
      </c>
      <c r="P63" s="10" t="s">
        <v>51</v>
      </c>
      <c r="Q63" s="13" t="s">
        <v>542</v>
      </c>
      <c r="R63" s="11" t="s">
        <v>53</v>
      </c>
      <c r="S63" s="10" t="s">
        <v>543</v>
      </c>
      <c r="T63" s="10" t="s">
        <v>544</v>
      </c>
      <c r="U63" s="5" t="s">
        <v>39</v>
      </c>
      <c r="V63" s="14" t="s">
        <v>545</v>
      </c>
      <c r="W63" s="15">
        <v>2</v>
      </c>
    </row>
    <row r="64" spans="1:23" x14ac:dyDescent="0.2">
      <c r="A64" s="6">
        <v>63</v>
      </c>
      <c r="B64" s="7">
        <v>5430</v>
      </c>
      <c r="C64" s="8">
        <v>63130001</v>
      </c>
      <c r="D64" s="9">
        <v>63130</v>
      </c>
      <c r="E64" s="10" t="s">
        <v>546</v>
      </c>
      <c r="F64" s="10" t="s">
        <v>547</v>
      </c>
      <c r="G64" s="10" t="s">
        <v>224</v>
      </c>
      <c r="H64" s="10" t="s">
        <v>548</v>
      </c>
      <c r="I64" s="10" t="s">
        <v>467</v>
      </c>
      <c r="J64" s="10" t="s">
        <v>135</v>
      </c>
      <c r="K64" s="10" t="s">
        <v>468</v>
      </c>
      <c r="L64" s="10" t="s">
        <v>137</v>
      </c>
      <c r="M64" s="11" t="s">
        <v>31</v>
      </c>
      <c r="N64" s="10" t="s">
        <v>32</v>
      </c>
      <c r="O64" s="13" t="s">
        <v>33</v>
      </c>
      <c r="P64" s="10" t="s">
        <v>34</v>
      </c>
      <c r="Q64" s="13" t="s">
        <v>549</v>
      </c>
      <c r="R64" s="11" t="s">
        <v>139</v>
      </c>
      <c r="S64" s="10">
        <v>7656409</v>
      </c>
      <c r="T64" s="10" t="s">
        <v>550</v>
      </c>
      <c r="U64" s="5" t="s">
        <v>39</v>
      </c>
      <c r="V64" s="14" t="s">
        <v>551</v>
      </c>
      <c r="W64" s="15">
        <v>5</v>
      </c>
    </row>
    <row r="65" spans="1:23" x14ac:dyDescent="0.2">
      <c r="A65" s="6">
        <v>64</v>
      </c>
      <c r="B65" s="7">
        <v>6025</v>
      </c>
      <c r="C65" s="8">
        <v>68079</v>
      </c>
      <c r="D65" s="9">
        <v>68079</v>
      </c>
      <c r="E65" s="10" t="s">
        <v>552</v>
      </c>
      <c r="F65" s="10" t="s">
        <v>553</v>
      </c>
      <c r="G65" s="10" t="s">
        <v>25</v>
      </c>
      <c r="H65" s="10" t="s">
        <v>554</v>
      </c>
      <c r="I65" s="10" t="s">
        <v>382</v>
      </c>
      <c r="J65" s="10" t="s">
        <v>45</v>
      </c>
      <c r="K65" s="10" t="s">
        <v>383</v>
      </c>
      <c r="L65" s="10" t="s">
        <v>47</v>
      </c>
      <c r="M65" s="11" t="s">
        <v>48</v>
      </c>
      <c r="N65" s="10" t="s">
        <v>49</v>
      </c>
      <c r="O65" s="13" t="s">
        <v>50</v>
      </c>
      <c r="P65" s="10" t="s">
        <v>51</v>
      </c>
      <c r="Q65" s="13" t="s">
        <v>555</v>
      </c>
      <c r="R65" s="11" t="s">
        <v>53</v>
      </c>
      <c r="S65" s="10" t="s">
        <v>556</v>
      </c>
      <c r="T65" s="10" t="s">
        <v>557</v>
      </c>
      <c r="U65" s="5" t="s">
        <v>77</v>
      </c>
      <c r="V65" s="14" t="s">
        <v>558</v>
      </c>
      <c r="W65" s="15">
        <v>4</v>
      </c>
    </row>
    <row r="66" spans="1:23" x14ac:dyDescent="0.2">
      <c r="A66" s="6">
        <v>65</v>
      </c>
      <c r="B66" s="7">
        <v>6020</v>
      </c>
      <c r="C66" s="8">
        <v>68081</v>
      </c>
      <c r="D66" s="9">
        <v>68081</v>
      </c>
      <c r="E66" s="10" t="s">
        <v>559</v>
      </c>
      <c r="F66" s="10" t="s">
        <v>560</v>
      </c>
      <c r="G66" s="10" t="s">
        <v>25</v>
      </c>
      <c r="H66" s="10" t="s">
        <v>561</v>
      </c>
      <c r="I66" s="10" t="s">
        <v>382</v>
      </c>
      <c r="J66" s="10" t="s">
        <v>45</v>
      </c>
      <c r="K66" s="10" t="s">
        <v>562</v>
      </c>
      <c r="L66" s="10" t="s">
        <v>47</v>
      </c>
      <c r="M66" s="11" t="s">
        <v>48</v>
      </c>
      <c r="N66" s="10" t="s">
        <v>563</v>
      </c>
      <c r="O66" s="13" t="s">
        <v>50</v>
      </c>
      <c r="P66" s="10" t="s">
        <v>51</v>
      </c>
      <c r="Q66" s="13" t="s">
        <v>564</v>
      </c>
      <c r="R66" s="11" t="s">
        <v>53</v>
      </c>
      <c r="S66" s="10" t="s">
        <v>565</v>
      </c>
      <c r="T66" s="10" t="s">
        <v>566</v>
      </c>
      <c r="U66" s="5" t="s">
        <v>39</v>
      </c>
      <c r="V66" s="14" t="s">
        <v>567</v>
      </c>
      <c r="W66" s="15">
        <v>2</v>
      </c>
    </row>
    <row r="67" spans="1:23" x14ac:dyDescent="0.2">
      <c r="A67" s="6">
        <v>66</v>
      </c>
      <c r="B67" s="7">
        <v>1601</v>
      </c>
      <c r="C67" s="8">
        <v>8001</v>
      </c>
      <c r="D67" s="9">
        <v>8001</v>
      </c>
      <c r="E67" s="10" t="s">
        <v>568</v>
      </c>
      <c r="F67" s="10" t="s">
        <v>569</v>
      </c>
      <c r="G67" s="10" t="s">
        <v>25</v>
      </c>
      <c r="H67" s="10" t="s">
        <v>570</v>
      </c>
      <c r="I67" s="10" t="s">
        <v>517</v>
      </c>
      <c r="J67" s="10" t="s">
        <v>518</v>
      </c>
      <c r="K67" s="10" t="s">
        <v>519</v>
      </c>
      <c r="L67" s="10" t="s">
        <v>99</v>
      </c>
      <c r="M67" s="11" t="s">
        <v>48</v>
      </c>
      <c r="N67" s="10" t="s">
        <v>49</v>
      </c>
      <c r="O67" s="13" t="s">
        <v>50</v>
      </c>
      <c r="P67" s="10" t="s">
        <v>51</v>
      </c>
      <c r="Q67" s="13" t="s">
        <v>571</v>
      </c>
      <c r="R67" s="11" t="s">
        <v>101</v>
      </c>
      <c r="S67" s="10" t="s">
        <v>572</v>
      </c>
      <c r="T67" s="10" t="s">
        <v>573</v>
      </c>
      <c r="U67" s="5" t="s">
        <v>39</v>
      </c>
      <c r="V67" s="14" t="s">
        <v>574</v>
      </c>
      <c r="W67" s="15">
        <v>1</v>
      </c>
    </row>
    <row r="68" spans="1:23" x14ac:dyDescent="0.2">
      <c r="A68" s="6">
        <v>67</v>
      </c>
      <c r="B68" s="7">
        <v>1610</v>
      </c>
      <c r="C68" s="8">
        <v>8001</v>
      </c>
      <c r="D68" s="9">
        <v>8001</v>
      </c>
      <c r="E68" s="10" t="s">
        <v>575</v>
      </c>
      <c r="F68" s="10" t="s">
        <v>576</v>
      </c>
      <c r="G68" s="10" t="s">
        <v>25</v>
      </c>
      <c r="H68" s="10" t="s">
        <v>570</v>
      </c>
      <c r="I68" s="10" t="s">
        <v>517</v>
      </c>
      <c r="J68" s="10" t="s">
        <v>518</v>
      </c>
      <c r="K68" s="10" t="s">
        <v>519</v>
      </c>
      <c r="L68" s="10" t="s">
        <v>99</v>
      </c>
      <c r="M68" s="11" t="s">
        <v>48</v>
      </c>
      <c r="N68" s="10" t="s">
        <v>49</v>
      </c>
      <c r="O68" s="13" t="s">
        <v>50</v>
      </c>
      <c r="P68" s="10" t="s">
        <v>51</v>
      </c>
      <c r="Q68" s="10" t="s">
        <v>577</v>
      </c>
      <c r="R68" s="11" t="s">
        <v>101</v>
      </c>
      <c r="S68" s="10" t="s">
        <v>578</v>
      </c>
      <c r="T68" s="10" t="s">
        <v>579</v>
      </c>
      <c r="U68" s="5" t="s">
        <v>39</v>
      </c>
      <c r="V68" s="14" t="s">
        <v>580</v>
      </c>
      <c r="W68" s="15">
        <v>3</v>
      </c>
    </row>
    <row r="69" spans="1:23" x14ac:dyDescent="0.2">
      <c r="A69" s="6">
        <v>68</v>
      </c>
      <c r="B69" s="7">
        <v>2405</v>
      </c>
      <c r="C69" s="8">
        <v>20045</v>
      </c>
      <c r="D69" s="9">
        <v>20045</v>
      </c>
      <c r="E69" s="10" t="s">
        <v>581</v>
      </c>
      <c r="F69" s="10" t="s">
        <v>582</v>
      </c>
      <c r="G69" s="10" t="s">
        <v>25</v>
      </c>
      <c r="H69" s="10" t="s">
        <v>583</v>
      </c>
      <c r="I69" s="10" t="s">
        <v>126</v>
      </c>
      <c r="J69" s="10" t="s">
        <v>366</v>
      </c>
      <c r="K69" s="10" t="s">
        <v>476</v>
      </c>
      <c r="L69" s="10" t="s">
        <v>99</v>
      </c>
      <c r="M69" s="11" t="s">
        <v>48</v>
      </c>
      <c r="N69" s="10" t="s">
        <v>49</v>
      </c>
      <c r="O69" s="13" t="s">
        <v>50</v>
      </c>
      <c r="P69" s="10" t="s">
        <v>51</v>
      </c>
      <c r="Q69" s="13" t="s">
        <v>584</v>
      </c>
      <c r="R69" s="11" t="s">
        <v>101</v>
      </c>
      <c r="S69" s="10" t="s">
        <v>585</v>
      </c>
      <c r="T69" s="10" t="s">
        <v>586</v>
      </c>
      <c r="U69" s="5" t="s">
        <v>39</v>
      </c>
      <c r="V69" s="14" t="s">
        <v>587</v>
      </c>
      <c r="W69" s="15">
        <v>5</v>
      </c>
    </row>
    <row r="70" spans="1:23" x14ac:dyDescent="0.2">
      <c r="A70" s="6">
        <v>69</v>
      </c>
      <c r="B70" s="7">
        <v>1820</v>
      </c>
      <c r="C70" s="8">
        <v>17088</v>
      </c>
      <c r="D70" s="9">
        <v>17088</v>
      </c>
      <c r="E70" s="10" t="s">
        <v>588</v>
      </c>
      <c r="F70" s="10" t="s">
        <v>589</v>
      </c>
      <c r="G70" s="10" t="s">
        <v>25</v>
      </c>
      <c r="H70" s="10" t="s">
        <v>590</v>
      </c>
      <c r="I70" s="10" t="s">
        <v>134</v>
      </c>
      <c r="J70" s="10" t="s">
        <v>135</v>
      </c>
      <c r="K70" s="10" t="s">
        <v>306</v>
      </c>
      <c r="L70" s="10" t="s">
        <v>137</v>
      </c>
      <c r="M70" s="11" t="s">
        <v>31</v>
      </c>
      <c r="N70" s="10" t="s">
        <v>32</v>
      </c>
      <c r="O70" s="13" t="s">
        <v>33</v>
      </c>
      <c r="P70" s="10" t="s">
        <v>34</v>
      </c>
      <c r="Q70" s="13" t="s">
        <v>591</v>
      </c>
      <c r="R70" s="11" t="s">
        <v>139</v>
      </c>
      <c r="S70" s="10" t="s">
        <v>592</v>
      </c>
      <c r="T70" s="10" t="s">
        <v>593</v>
      </c>
      <c r="U70" s="5" t="s">
        <v>77</v>
      </c>
      <c r="V70" s="14" t="s">
        <v>594</v>
      </c>
      <c r="W70" s="15">
        <v>4</v>
      </c>
    </row>
    <row r="71" spans="1:23" x14ac:dyDescent="0.2">
      <c r="A71" s="6">
        <v>70</v>
      </c>
      <c r="B71" s="7">
        <v>4834</v>
      </c>
      <c r="C71" s="8">
        <v>52083</v>
      </c>
      <c r="D71" s="9">
        <v>52083</v>
      </c>
      <c r="E71" s="10" t="s">
        <v>595</v>
      </c>
      <c r="F71" s="10" t="s">
        <v>596</v>
      </c>
      <c r="G71" s="10" t="s">
        <v>25</v>
      </c>
      <c r="H71" s="10" t="s">
        <v>597</v>
      </c>
      <c r="I71" s="10" t="s">
        <v>256</v>
      </c>
      <c r="J71" s="10" t="s">
        <v>257</v>
      </c>
      <c r="K71" s="10" t="s">
        <v>598</v>
      </c>
      <c r="L71" s="10" t="s">
        <v>200</v>
      </c>
      <c r="M71" s="11" t="s">
        <v>31</v>
      </c>
      <c r="N71" s="10" t="s">
        <v>32</v>
      </c>
      <c r="O71" s="13" t="s">
        <v>33</v>
      </c>
      <c r="P71" s="10" t="s">
        <v>34</v>
      </c>
      <c r="Q71" s="13" t="s">
        <v>599</v>
      </c>
      <c r="R71" s="11" t="s">
        <v>176</v>
      </c>
      <c r="S71" s="10" t="s">
        <v>600</v>
      </c>
      <c r="T71" s="10" t="s">
        <v>601</v>
      </c>
      <c r="U71" s="5" t="s">
        <v>77</v>
      </c>
      <c r="V71" s="14" t="s">
        <v>602</v>
      </c>
      <c r="W71" s="15">
        <v>4</v>
      </c>
    </row>
    <row r="72" spans="1:23" x14ac:dyDescent="0.2">
      <c r="A72" s="6">
        <v>71</v>
      </c>
      <c r="B72" s="7">
        <v>1504</v>
      </c>
      <c r="C72" s="8">
        <v>15087</v>
      </c>
      <c r="D72" s="9">
        <v>15087</v>
      </c>
      <c r="E72" s="10" t="s">
        <v>603</v>
      </c>
      <c r="F72" s="10" t="s">
        <v>596</v>
      </c>
      <c r="G72" s="10" t="s">
        <v>25</v>
      </c>
      <c r="H72" s="10" t="s">
        <v>597</v>
      </c>
      <c r="I72" s="10" t="s">
        <v>356</v>
      </c>
      <c r="J72" s="10" t="s">
        <v>147</v>
      </c>
      <c r="K72" s="10" t="s">
        <v>357</v>
      </c>
      <c r="L72" s="10" t="s">
        <v>149</v>
      </c>
      <c r="M72" s="11" t="s">
        <v>86</v>
      </c>
      <c r="N72" s="10" t="s">
        <v>87</v>
      </c>
      <c r="O72" s="13" t="s">
        <v>88</v>
      </c>
      <c r="P72" s="10" t="s">
        <v>34</v>
      </c>
      <c r="Q72" s="13" t="s">
        <v>604</v>
      </c>
      <c r="R72" s="11" t="s">
        <v>65</v>
      </c>
      <c r="S72" s="10" t="s">
        <v>605</v>
      </c>
      <c r="T72" s="10" t="s">
        <v>606</v>
      </c>
      <c r="U72" s="25" t="s">
        <v>77</v>
      </c>
      <c r="V72" s="14" t="s">
        <v>607</v>
      </c>
      <c r="W72" s="15">
        <v>2</v>
      </c>
    </row>
    <row r="73" spans="1:23" x14ac:dyDescent="0.2">
      <c r="A73" s="6">
        <v>72</v>
      </c>
      <c r="B73" s="7">
        <v>7510</v>
      </c>
      <c r="C73" s="8">
        <v>18094</v>
      </c>
      <c r="D73" s="9">
        <v>18094</v>
      </c>
      <c r="E73" s="10" t="s">
        <v>608</v>
      </c>
      <c r="F73" s="10" t="s">
        <v>609</v>
      </c>
      <c r="G73" s="10" t="s">
        <v>25</v>
      </c>
      <c r="H73" s="10" t="s">
        <v>610</v>
      </c>
      <c r="I73" s="10" t="s">
        <v>164</v>
      </c>
      <c r="J73" s="10" t="s">
        <v>83</v>
      </c>
      <c r="K73" s="10" t="s">
        <v>165</v>
      </c>
      <c r="L73" s="10" t="s">
        <v>85</v>
      </c>
      <c r="M73" s="11" t="s">
        <v>48</v>
      </c>
      <c r="N73" s="10" t="s">
        <v>49</v>
      </c>
      <c r="O73" s="13" t="s">
        <v>50</v>
      </c>
      <c r="P73" s="10" t="s">
        <v>51</v>
      </c>
      <c r="Q73" s="13" t="s">
        <v>611</v>
      </c>
      <c r="R73" s="11" t="s">
        <v>65</v>
      </c>
      <c r="S73" s="10" t="s">
        <v>612</v>
      </c>
      <c r="T73" s="10" t="s">
        <v>613</v>
      </c>
      <c r="U73" s="5" t="s">
        <v>77</v>
      </c>
      <c r="V73" s="14" t="s">
        <v>614</v>
      </c>
      <c r="W73" s="15">
        <v>4</v>
      </c>
    </row>
    <row r="74" spans="1:23" x14ac:dyDescent="0.2">
      <c r="A74" s="6">
        <v>73</v>
      </c>
      <c r="B74" s="7">
        <v>5746</v>
      </c>
      <c r="C74" s="8">
        <v>66088</v>
      </c>
      <c r="D74" s="9">
        <v>66088</v>
      </c>
      <c r="E74" s="10" t="s">
        <v>615</v>
      </c>
      <c r="F74" s="10" t="s">
        <v>616</v>
      </c>
      <c r="G74" s="10" t="s">
        <v>25</v>
      </c>
      <c r="H74" s="10" t="s">
        <v>617</v>
      </c>
      <c r="I74" s="10" t="s">
        <v>341</v>
      </c>
      <c r="J74" s="10" t="s">
        <v>135</v>
      </c>
      <c r="K74" s="10" t="s">
        <v>306</v>
      </c>
      <c r="L74" s="10" t="s">
        <v>137</v>
      </c>
      <c r="M74" s="11" t="s">
        <v>31</v>
      </c>
      <c r="N74" s="10" t="s">
        <v>32</v>
      </c>
      <c r="O74" s="10" t="s">
        <v>618</v>
      </c>
      <c r="P74" s="10" t="s">
        <v>34</v>
      </c>
      <c r="Q74" s="13" t="s">
        <v>619</v>
      </c>
      <c r="R74" s="11" t="s">
        <v>139</v>
      </c>
      <c r="S74" s="10" t="s">
        <v>620</v>
      </c>
      <c r="T74" s="10" t="s">
        <v>621</v>
      </c>
      <c r="U74" s="5" t="s">
        <v>39</v>
      </c>
      <c r="V74" s="14"/>
      <c r="W74" s="15">
        <v>4</v>
      </c>
    </row>
    <row r="75" spans="1:23" x14ac:dyDescent="0.2">
      <c r="A75" s="6">
        <v>74</v>
      </c>
      <c r="B75" s="7">
        <v>1351</v>
      </c>
      <c r="C75" s="8">
        <v>5088</v>
      </c>
      <c r="D75" s="9">
        <v>5088</v>
      </c>
      <c r="E75" s="10" t="s">
        <v>622</v>
      </c>
      <c r="F75" s="10" t="s">
        <v>623</v>
      </c>
      <c r="G75" s="10" t="s">
        <v>25</v>
      </c>
      <c r="H75" s="10" t="s">
        <v>624</v>
      </c>
      <c r="I75" s="10" t="s">
        <v>27</v>
      </c>
      <c r="J75" s="10" t="s">
        <v>28</v>
      </c>
      <c r="K75" s="10" t="s">
        <v>625</v>
      </c>
      <c r="L75" s="10" t="s">
        <v>30</v>
      </c>
      <c r="M75" s="11" t="s">
        <v>48</v>
      </c>
      <c r="N75" s="10" t="s">
        <v>49</v>
      </c>
      <c r="O75" s="13" t="s">
        <v>50</v>
      </c>
      <c r="P75" s="10" t="s">
        <v>51</v>
      </c>
      <c r="Q75" s="13" t="s">
        <v>626</v>
      </c>
      <c r="R75" s="11" t="s">
        <v>36</v>
      </c>
      <c r="S75" s="10" t="s">
        <v>627</v>
      </c>
      <c r="T75" s="10" t="s">
        <v>628</v>
      </c>
      <c r="U75" s="5" t="s">
        <v>39</v>
      </c>
      <c r="V75" s="14"/>
      <c r="W75" s="15">
        <v>3</v>
      </c>
    </row>
    <row r="76" spans="1:23" x14ac:dyDescent="0.2">
      <c r="A76" s="6">
        <v>75</v>
      </c>
      <c r="B76" s="7">
        <v>4890</v>
      </c>
      <c r="C76" s="8">
        <v>52051</v>
      </c>
      <c r="D76" s="9">
        <v>52051</v>
      </c>
      <c r="E76" s="10" t="s">
        <v>629</v>
      </c>
      <c r="F76" s="10" t="s">
        <v>630</v>
      </c>
      <c r="G76" s="10" t="s">
        <v>25</v>
      </c>
      <c r="H76" s="10" t="s">
        <v>631</v>
      </c>
      <c r="I76" s="10" t="s">
        <v>256</v>
      </c>
      <c r="J76" s="10" t="s">
        <v>257</v>
      </c>
      <c r="K76" s="10" t="s">
        <v>598</v>
      </c>
      <c r="L76" s="10" t="s">
        <v>200</v>
      </c>
      <c r="M76" s="11" t="s">
        <v>31</v>
      </c>
      <c r="N76" s="10" t="s">
        <v>32</v>
      </c>
      <c r="O76" s="13" t="s">
        <v>33</v>
      </c>
      <c r="P76" s="10" t="s">
        <v>34</v>
      </c>
      <c r="Q76" s="13" t="s">
        <v>632</v>
      </c>
      <c r="R76" s="11" t="s">
        <v>176</v>
      </c>
      <c r="S76" s="10" t="s">
        <v>633</v>
      </c>
      <c r="T76" s="10" t="s">
        <v>634</v>
      </c>
      <c r="U76" s="5" t="s">
        <v>77</v>
      </c>
      <c r="V76" s="14" t="s">
        <v>635</v>
      </c>
      <c r="W76" s="15">
        <v>4</v>
      </c>
    </row>
    <row r="77" spans="1:23" x14ac:dyDescent="0.2">
      <c r="A77" s="6">
        <v>76</v>
      </c>
      <c r="B77" s="7">
        <v>1341</v>
      </c>
      <c r="C77" s="8">
        <v>5091</v>
      </c>
      <c r="D77" s="9">
        <v>5091</v>
      </c>
      <c r="E77" s="10" t="s">
        <v>636</v>
      </c>
      <c r="F77" s="10" t="s">
        <v>637</v>
      </c>
      <c r="G77" s="10" t="s">
        <v>25</v>
      </c>
      <c r="H77" s="10" t="s">
        <v>638</v>
      </c>
      <c r="I77" s="10" t="s">
        <v>27</v>
      </c>
      <c r="J77" s="10" t="s">
        <v>28</v>
      </c>
      <c r="K77" s="10" t="s">
        <v>226</v>
      </c>
      <c r="L77" s="10" t="s">
        <v>30</v>
      </c>
      <c r="M77" s="11" t="s">
        <v>31</v>
      </c>
      <c r="N77" s="10" t="s">
        <v>32</v>
      </c>
      <c r="O77" s="13" t="s">
        <v>33</v>
      </c>
      <c r="P77" s="10" t="s">
        <v>34</v>
      </c>
      <c r="Q77" s="13" t="s">
        <v>639</v>
      </c>
      <c r="R77" s="11" t="s">
        <v>36</v>
      </c>
      <c r="S77" s="10" t="s">
        <v>640</v>
      </c>
      <c r="T77" s="10" t="s">
        <v>641</v>
      </c>
      <c r="U77" s="5" t="s">
        <v>77</v>
      </c>
      <c r="V77" s="14" t="s">
        <v>642</v>
      </c>
      <c r="W77" s="15">
        <v>5</v>
      </c>
    </row>
    <row r="78" spans="1:23" x14ac:dyDescent="0.2">
      <c r="A78" s="6">
        <v>77</v>
      </c>
      <c r="B78" s="7">
        <v>6027</v>
      </c>
      <c r="C78" s="8">
        <v>68092</v>
      </c>
      <c r="D78" s="9">
        <v>68092</v>
      </c>
      <c r="E78" s="10" t="s">
        <v>643</v>
      </c>
      <c r="F78" s="10" t="s">
        <v>644</v>
      </c>
      <c r="G78" s="10" t="s">
        <v>25</v>
      </c>
      <c r="H78" s="10" t="s">
        <v>225</v>
      </c>
      <c r="I78" s="10" t="s">
        <v>382</v>
      </c>
      <c r="J78" s="10" t="s">
        <v>45</v>
      </c>
      <c r="K78" s="10" t="s">
        <v>645</v>
      </c>
      <c r="L78" s="10" t="s">
        <v>47</v>
      </c>
      <c r="M78" s="11" t="s">
        <v>48</v>
      </c>
      <c r="N78" s="10" t="s">
        <v>49</v>
      </c>
      <c r="O78" s="13" t="s">
        <v>50</v>
      </c>
      <c r="P78" s="10" t="s">
        <v>51</v>
      </c>
      <c r="Q78" s="13" t="s">
        <v>646</v>
      </c>
      <c r="R78" s="11" t="s">
        <v>53</v>
      </c>
      <c r="S78" s="10" t="s">
        <v>647</v>
      </c>
      <c r="T78" s="10" t="s">
        <v>648</v>
      </c>
      <c r="U78" s="5" t="s">
        <v>77</v>
      </c>
      <c r="V78" s="14" t="s">
        <v>649</v>
      </c>
      <c r="W78" s="15">
        <v>5</v>
      </c>
    </row>
    <row r="79" spans="1:23" x14ac:dyDescent="0.2">
      <c r="A79" s="6">
        <v>78</v>
      </c>
      <c r="B79" s="7">
        <v>1506</v>
      </c>
      <c r="C79" s="8">
        <v>15097</v>
      </c>
      <c r="D79" s="9">
        <v>15097</v>
      </c>
      <c r="E79" s="10" t="s">
        <v>650</v>
      </c>
      <c r="F79" s="10" t="s">
        <v>651</v>
      </c>
      <c r="G79" s="10" t="s">
        <v>25</v>
      </c>
      <c r="H79" s="10" t="s">
        <v>652</v>
      </c>
      <c r="I79" s="10" t="s">
        <v>356</v>
      </c>
      <c r="J79" s="10" t="s">
        <v>147</v>
      </c>
      <c r="K79" s="10" t="s">
        <v>653</v>
      </c>
      <c r="L79" s="10" t="s">
        <v>149</v>
      </c>
      <c r="M79" s="11" t="s">
        <v>48</v>
      </c>
      <c r="N79" s="10" t="s">
        <v>49</v>
      </c>
      <c r="O79" s="13" t="s">
        <v>50</v>
      </c>
      <c r="P79" s="10" t="s">
        <v>51</v>
      </c>
      <c r="Q79" s="13" t="s">
        <v>654</v>
      </c>
      <c r="R79" s="11" t="s">
        <v>65</v>
      </c>
      <c r="S79" s="10" t="s">
        <v>655</v>
      </c>
      <c r="T79" s="10" t="s">
        <v>656</v>
      </c>
      <c r="U79" s="5" t="s">
        <v>77</v>
      </c>
      <c r="V79" s="14" t="s">
        <v>657</v>
      </c>
      <c r="W79" s="15">
        <v>5</v>
      </c>
    </row>
    <row r="80" spans="1:23" x14ac:dyDescent="0.2">
      <c r="A80" s="6">
        <v>79</v>
      </c>
      <c r="B80" s="7">
        <v>4864</v>
      </c>
      <c r="C80" s="8">
        <v>52490</v>
      </c>
      <c r="D80" s="9">
        <v>52490</v>
      </c>
      <c r="E80" s="10" t="s">
        <v>658</v>
      </c>
      <c r="F80" s="10" t="s">
        <v>659</v>
      </c>
      <c r="G80" s="10" t="s">
        <v>25</v>
      </c>
      <c r="H80" s="10" t="s">
        <v>660</v>
      </c>
      <c r="I80" s="10" t="s">
        <v>256</v>
      </c>
      <c r="J80" s="10" t="s">
        <v>661</v>
      </c>
      <c r="K80" s="10" t="s">
        <v>662</v>
      </c>
      <c r="L80" s="10" t="s">
        <v>200</v>
      </c>
      <c r="M80" s="11" t="s">
        <v>48</v>
      </c>
      <c r="N80" s="10" t="s">
        <v>49</v>
      </c>
      <c r="O80" s="13" t="s">
        <v>50</v>
      </c>
      <c r="P80" s="10" t="s">
        <v>51</v>
      </c>
      <c r="Q80" s="13" t="s">
        <v>663</v>
      </c>
      <c r="R80" s="11" t="s">
        <v>176</v>
      </c>
      <c r="S80" s="10" t="s">
        <v>664</v>
      </c>
      <c r="T80" s="10" t="s">
        <v>665</v>
      </c>
      <c r="U80" s="5" t="s">
        <v>77</v>
      </c>
      <c r="V80" s="14"/>
      <c r="W80" s="15">
        <v>5</v>
      </c>
    </row>
    <row r="81" spans="1:23" x14ac:dyDescent="0.2">
      <c r="A81" s="6">
        <v>80</v>
      </c>
      <c r="B81" s="7">
        <v>5108</v>
      </c>
      <c r="C81" s="8">
        <v>54099</v>
      </c>
      <c r="D81" s="9">
        <v>54099</v>
      </c>
      <c r="E81" s="10" t="s">
        <v>666</v>
      </c>
      <c r="F81" s="10" t="s">
        <v>667</v>
      </c>
      <c r="G81" s="10" t="s">
        <v>25</v>
      </c>
      <c r="H81" s="10" t="s">
        <v>668</v>
      </c>
      <c r="I81" s="10" t="s">
        <v>44</v>
      </c>
      <c r="J81" s="10" t="s">
        <v>419</v>
      </c>
      <c r="K81" s="10" t="s">
        <v>420</v>
      </c>
      <c r="L81" s="10" t="s">
        <v>47</v>
      </c>
      <c r="M81" s="11" t="s">
        <v>86</v>
      </c>
      <c r="N81" s="10" t="s">
        <v>87</v>
      </c>
      <c r="O81" s="13" t="s">
        <v>88</v>
      </c>
      <c r="P81" s="10" t="s">
        <v>34</v>
      </c>
      <c r="Q81" s="13" t="s">
        <v>669</v>
      </c>
      <c r="R81" s="11" t="s">
        <v>53</v>
      </c>
      <c r="S81" s="10" t="s">
        <v>670</v>
      </c>
      <c r="T81" s="10" t="s">
        <v>671</v>
      </c>
      <c r="U81" s="5" t="s">
        <v>77</v>
      </c>
      <c r="V81" s="14" t="s">
        <v>672</v>
      </c>
      <c r="W81" s="15">
        <v>5</v>
      </c>
    </row>
    <row r="82" spans="1:23" x14ac:dyDescent="0.2">
      <c r="A82" s="6">
        <v>81</v>
      </c>
      <c r="B82" s="7">
        <v>820</v>
      </c>
      <c r="C82" s="8">
        <v>11001</v>
      </c>
      <c r="D82" s="9">
        <v>11001</v>
      </c>
      <c r="E82" s="10" t="s">
        <v>673</v>
      </c>
      <c r="F82" s="10" t="s">
        <v>674</v>
      </c>
      <c r="G82" s="10" t="s">
        <v>25</v>
      </c>
      <c r="H82" s="10" t="s">
        <v>675</v>
      </c>
      <c r="I82" s="10" t="s">
        <v>676</v>
      </c>
      <c r="J82" s="10" t="s">
        <v>116</v>
      </c>
      <c r="K82" s="10" t="s">
        <v>677</v>
      </c>
      <c r="L82" s="10" t="s">
        <v>63</v>
      </c>
      <c r="M82" s="11" t="s">
        <v>678</v>
      </c>
      <c r="N82" s="10" t="s">
        <v>49</v>
      </c>
      <c r="O82" s="13" t="s">
        <v>679</v>
      </c>
      <c r="P82" s="10" t="s">
        <v>51</v>
      </c>
      <c r="Q82" s="13" t="s">
        <v>680</v>
      </c>
      <c r="R82" s="11" t="s">
        <v>119</v>
      </c>
      <c r="S82" s="10">
        <v>5443589</v>
      </c>
      <c r="T82" s="10" t="s">
        <v>681</v>
      </c>
      <c r="U82" s="5" t="s">
        <v>39</v>
      </c>
      <c r="V82" s="14" t="s">
        <v>682</v>
      </c>
      <c r="W82" s="15">
        <v>1</v>
      </c>
    </row>
    <row r="83" spans="1:23" x14ac:dyDescent="0.2">
      <c r="A83" s="6">
        <v>82</v>
      </c>
      <c r="B83" s="7">
        <v>70</v>
      </c>
      <c r="C83" s="8">
        <v>11001</v>
      </c>
      <c r="D83" s="9">
        <v>11001</v>
      </c>
      <c r="E83" s="10" t="s">
        <v>683</v>
      </c>
      <c r="F83" s="10" t="s">
        <v>684</v>
      </c>
      <c r="G83" s="10" t="s">
        <v>25</v>
      </c>
      <c r="H83" s="10" t="s">
        <v>675</v>
      </c>
      <c r="I83" s="10" t="s">
        <v>676</v>
      </c>
      <c r="J83" s="10" t="s">
        <v>116</v>
      </c>
      <c r="K83" s="10" t="s">
        <v>677</v>
      </c>
      <c r="L83" s="10" t="s">
        <v>63</v>
      </c>
      <c r="M83" s="11" t="s">
        <v>678</v>
      </c>
      <c r="N83" s="10" t="s">
        <v>49</v>
      </c>
      <c r="O83" s="13" t="s">
        <v>679</v>
      </c>
      <c r="P83" s="10" t="s">
        <v>51</v>
      </c>
      <c r="Q83" s="13" t="s">
        <v>685</v>
      </c>
      <c r="R83" s="11" t="s">
        <v>119</v>
      </c>
      <c r="S83" s="10">
        <v>5607422</v>
      </c>
      <c r="T83" s="10" t="s">
        <v>686</v>
      </c>
      <c r="U83" s="5" t="s">
        <v>39</v>
      </c>
      <c r="V83" s="14" t="s">
        <v>687</v>
      </c>
      <c r="W83" s="15">
        <v>1</v>
      </c>
    </row>
    <row r="84" spans="1:23" x14ac:dyDescent="0.2">
      <c r="A84" s="6">
        <v>83</v>
      </c>
      <c r="B84" s="7">
        <v>590</v>
      </c>
      <c r="C84" s="8">
        <v>11001</v>
      </c>
      <c r="D84" s="9">
        <v>11001</v>
      </c>
      <c r="E84" s="10" t="s">
        <v>688</v>
      </c>
      <c r="F84" s="10" t="s">
        <v>689</v>
      </c>
      <c r="G84" s="10" t="s">
        <v>25</v>
      </c>
      <c r="H84" s="10" t="s">
        <v>675</v>
      </c>
      <c r="I84" s="10" t="s">
        <v>676</v>
      </c>
      <c r="J84" s="10" t="s">
        <v>116</v>
      </c>
      <c r="K84" s="10" t="s">
        <v>677</v>
      </c>
      <c r="L84" s="10" t="s">
        <v>63</v>
      </c>
      <c r="M84" s="11" t="s">
        <v>678</v>
      </c>
      <c r="N84" s="10" t="s">
        <v>49</v>
      </c>
      <c r="O84" s="13" t="s">
        <v>679</v>
      </c>
      <c r="P84" s="10" t="s">
        <v>51</v>
      </c>
      <c r="Q84" s="13" t="s">
        <v>690</v>
      </c>
      <c r="R84" s="11" t="s">
        <v>119</v>
      </c>
      <c r="S84" s="10" t="s">
        <v>691</v>
      </c>
      <c r="T84" s="10" t="s">
        <v>692</v>
      </c>
      <c r="U84" s="5" t="s">
        <v>39</v>
      </c>
      <c r="V84" s="14" t="s">
        <v>693</v>
      </c>
      <c r="W84" s="15">
        <v>2</v>
      </c>
    </row>
    <row r="85" spans="1:23" x14ac:dyDescent="0.2">
      <c r="A85" s="6">
        <v>84</v>
      </c>
      <c r="B85" s="7">
        <v>360</v>
      </c>
      <c r="C85" s="8">
        <v>11001</v>
      </c>
      <c r="D85" s="9">
        <v>11001</v>
      </c>
      <c r="E85" s="10" t="s">
        <v>694</v>
      </c>
      <c r="F85" s="10" t="s">
        <v>695</v>
      </c>
      <c r="G85" s="10" t="s">
        <v>25</v>
      </c>
      <c r="H85" s="10" t="s">
        <v>675</v>
      </c>
      <c r="I85" s="10" t="s">
        <v>676</v>
      </c>
      <c r="J85" s="10" t="s">
        <v>116</v>
      </c>
      <c r="K85" s="10" t="s">
        <v>677</v>
      </c>
      <c r="L85" s="10" t="s">
        <v>63</v>
      </c>
      <c r="M85" s="11" t="s">
        <v>678</v>
      </c>
      <c r="N85" s="10" t="s">
        <v>49</v>
      </c>
      <c r="O85" s="13" t="s">
        <v>679</v>
      </c>
      <c r="P85" s="10" t="s">
        <v>51</v>
      </c>
      <c r="Q85" s="13" t="s">
        <v>696</v>
      </c>
      <c r="R85" s="11" t="s">
        <v>119</v>
      </c>
      <c r="S85" s="10" t="s">
        <v>697</v>
      </c>
      <c r="T85" s="10" t="s">
        <v>698</v>
      </c>
      <c r="U85" s="5" t="s">
        <v>39</v>
      </c>
      <c r="V85" s="14" t="s">
        <v>699</v>
      </c>
      <c r="W85" s="15">
        <v>3</v>
      </c>
    </row>
    <row r="86" spans="1:23" x14ac:dyDescent="0.2">
      <c r="A86" s="6">
        <v>85</v>
      </c>
      <c r="B86" s="7">
        <v>230</v>
      </c>
      <c r="C86" s="8">
        <v>11001</v>
      </c>
      <c r="D86" s="9">
        <v>11001</v>
      </c>
      <c r="E86" s="10" t="s">
        <v>700</v>
      </c>
      <c r="F86" s="10" t="s">
        <v>701</v>
      </c>
      <c r="G86" s="10" t="s">
        <v>25</v>
      </c>
      <c r="H86" s="10" t="s">
        <v>675</v>
      </c>
      <c r="I86" s="10" t="s">
        <v>676</v>
      </c>
      <c r="J86" s="10" t="s">
        <v>116</v>
      </c>
      <c r="K86" s="10" t="s">
        <v>677</v>
      </c>
      <c r="L86" s="10" t="s">
        <v>63</v>
      </c>
      <c r="M86" s="11" t="s">
        <v>678</v>
      </c>
      <c r="N86" s="10" t="s">
        <v>49</v>
      </c>
      <c r="O86" s="13" t="s">
        <v>679</v>
      </c>
      <c r="P86" s="10" t="s">
        <v>51</v>
      </c>
      <c r="Q86" s="13" t="s">
        <v>702</v>
      </c>
      <c r="R86" s="11" t="s">
        <v>119</v>
      </c>
      <c r="S86" s="10" t="s">
        <v>703</v>
      </c>
      <c r="T86" s="10" t="s">
        <v>704</v>
      </c>
      <c r="U86" s="5" t="s">
        <v>39</v>
      </c>
      <c r="V86" s="14" t="s">
        <v>705</v>
      </c>
      <c r="W86" s="15">
        <v>3</v>
      </c>
    </row>
    <row r="87" spans="1:23" x14ac:dyDescent="0.2">
      <c r="A87" s="6">
        <v>86</v>
      </c>
      <c r="B87" s="7">
        <v>280</v>
      </c>
      <c r="C87" s="8">
        <v>11001</v>
      </c>
      <c r="D87" s="9">
        <v>11001</v>
      </c>
      <c r="E87" s="10" t="s">
        <v>706</v>
      </c>
      <c r="F87" s="10" t="s">
        <v>707</v>
      </c>
      <c r="G87" s="10" t="s">
        <v>25</v>
      </c>
      <c r="H87" s="10" t="s">
        <v>675</v>
      </c>
      <c r="I87" s="10" t="s">
        <v>676</v>
      </c>
      <c r="J87" s="10" t="s">
        <v>116</v>
      </c>
      <c r="K87" s="10" t="s">
        <v>677</v>
      </c>
      <c r="L87" s="10" t="s">
        <v>63</v>
      </c>
      <c r="M87" s="11" t="s">
        <v>290</v>
      </c>
      <c r="N87" s="10" t="s">
        <v>49</v>
      </c>
      <c r="O87" s="13" t="s">
        <v>291</v>
      </c>
      <c r="P87" s="10" t="s">
        <v>51</v>
      </c>
      <c r="Q87" s="13" t="s">
        <v>708</v>
      </c>
      <c r="R87" s="11" t="s">
        <v>119</v>
      </c>
      <c r="S87" s="10" t="s">
        <v>709</v>
      </c>
      <c r="T87" s="10" t="s">
        <v>710</v>
      </c>
      <c r="U87" s="5" t="s">
        <v>39</v>
      </c>
      <c r="V87" s="14" t="s">
        <v>711</v>
      </c>
      <c r="W87" s="15">
        <v>3</v>
      </c>
    </row>
    <row r="88" spans="1:23" x14ac:dyDescent="0.2">
      <c r="A88" s="6">
        <v>87</v>
      </c>
      <c r="B88" s="7">
        <v>260</v>
      </c>
      <c r="C88" s="8">
        <v>11001</v>
      </c>
      <c r="D88" s="9">
        <v>11001</v>
      </c>
      <c r="E88" s="10" t="s">
        <v>712</v>
      </c>
      <c r="F88" s="10" t="s">
        <v>713</v>
      </c>
      <c r="G88" s="10" t="s">
        <v>25</v>
      </c>
      <c r="H88" s="10" t="s">
        <v>675</v>
      </c>
      <c r="I88" s="10" t="s">
        <v>676</v>
      </c>
      <c r="J88" s="10" t="s">
        <v>116</v>
      </c>
      <c r="K88" s="10" t="s">
        <v>677</v>
      </c>
      <c r="L88" s="10" t="s">
        <v>63</v>
      </c>
      <c r="M88" s="11" t="s">
        <v>714</v>
      </c>
      <c r="N88" s="10" t="s">
        <v>715</v>
      </c>
      <c r="O88" s="13" t="s">
        <v>716</v>
      </c>
      <c r="P88" s="10" t="s">
        <v>717</v>
      </c>
      <c r="Q88" s="13" t="s">
        <v>718</v>
      </c>
      <c r="R88" s="11" t="s">
        <v>119</v>
      </c>
      <c r="S88" s="10" t="s">
        <v>719</v>
      </c>
      <c r="T88" s="10" t="s">
        <v>720</v>
      </c>
      <c r="U88" s="5" t="s">
        <v>39</v>
      </c>
      <c r="V88" s="14" t="s">
        <v>721</v>
      </c>
      <c r="W88" s="15">
        <v>3</v>
      </c>
    </row>
    <row r="89" spans="1:23" x14ac:dyDescent="0.2">
      <c r="A89" s="6">
        <v>88</v>
      </c>
      <c r="B89" s="7">
        <v>3192</v>
      </c>
      <c r="C89" s="8">
        <v>11001</v>
      </c>
      <c r="D89" s="9">
        <v>11001</v>
      </c>
      <c r="E89" s="10" t="s">
        <v>722</v>
      </c>
      <c r="F89" s="10" t="s">
        <v>723</v>
      </c>
      <c r="G89" s="10" t="s">
        <v>25</v>
      </c>
      <c r="H89" s="10" t="s">
        <v>675</v>
      </c>
      <c r="I89" s="10" t="s">
        <v>676</v>
      </c>
      <c r="J89" s="10" t="s">
        <v>116</v>
      </c>
      <c r="K89" s="10" t="s">
        <v>677</v>
      </c>
      <c r="L89" s="10" t="s">
        <v>63</v>
      </c>
      <c r="M89" s="11" t="s">
        <v>678</v>
      </c>
      <c r="N89" s="10" t="s">
        <v>49</v>
      </c>
      <c r="O89" s="13" t="s">
        <v>679</v>
      </c>
      <c r="P89" s="10" t="s">
        <v>51</v>
      </c>
      <c r="Q89" s="13" t="s">
        <v>724</v>
      </c>
      <c r="R89" s="11" t="s">
        <v>119</v>
      </c>
      <c r="S89" s="10" t="s">
        <v>725</v>
      </c>
      <c r="T89" s="10" t="s">
        <v>726</v>
      </c>
      <c r="U89" s="5" t="s">
        <v>39</v>
      </c>
      <c r="V89" s="14" t="s">
        <v>727</v>
      </c>
      <c r="W89" s="15">
        <v>1</v>
      </c>
    </row>
    <row r="90" spans="1:23" x14ac:dyDescent="0.2">
      <c r="A90" s="6">
        <v>89</v>
      </c>
      <c r="B90" s="7">
        <v>250</v>
      </c>
      <c r="C90" s="8">
        <v>11001</v>
      </c>
      <c r="D90" s="9">
        <v>11001</v>
      </c>
      <c r="E90" s="10" t="s">
        <v>722</v>
      </c>
      <c r="F90" s="10" t="s">
        <v>728</v>
      </c>
      <c r="G90" s="10" t="s">
        <v>25</v>
      </c>
      <c r="H90" s="10" t="s">
        <v>675</v>
      </c>
      <c r="I90" s="10" t="s">
        <v>676</v>
      </c>
      <c r="J90" s="10" t="s">
        <v>116</v>
      </c>
      <c r="K90" s="10" t="s">
        <v>677</v>
      </c>
      <c r="L90" s="10" t="s">
        <v>63</v>
      </c>
      <c r="M90" s="11" t="s">
        <v>281</v>
      </c>
      <c r="N90" s="10" t="s">
        <v>49</v>
      </c>
      <c r="O90" s="13" t="s">
        <v>282</v>
      </c>
      <c r="P90" s="10" t="s">
        <v>51</v>
      </c>
      <c r="Q90" s="13" t="s">
        <v>729</v>
      </c>
      <c r="R90" s="11" t="s">
        <v>119</v>
      </c>
      <c r="S90" s="10" t="s">
        <v>730</v>
      </c>
      <c r="T90" s="10" t="s">
        <v>731</v>
      </c>
      <c r="U90" s="5" t="s">
        <v>39</v>
      </c>
      <c r="V90" s="14"/>
      <c r="W90" s="15" t="s">
        <v>732</v>
      </c>
    </row>
    <row r="91" spans="1:23" x14ac:dyDescent="0.2">
      <c r="A91" s="6">
        <v>90</v>
      </c>
      <c r="B91" s="7">
        <v>850</v>
      </c>
      <c r="C91" s="8">
        <v>11001</v>
      </c>
      <c r="D91" s="9">
        <v>11001</v>
      </c>
      <c r="E91" s="10" t="s">
        <v>733</v>
      </c>
      <c r="F91" s="10" t="s">
        <v>734</v>
      </c>
      <c r="G91" s="10" t="s">
        <v>25</v>
      </c>
      <c r="H91" s="10" t="s">
        <v>675</v>
      </c>
      <c r="I91" s="10" t="s">
        <v>676</v>
      </c>
      <c r="J91" s="10" t="s">
        <v>116</v>
      </c>
      <c r="K91" s="10" t="s">
        <v>677</v>
      </c>
      <c r="L91" s="10" t="s">
        <v>63</v>
      </c>
      <c r="M91" s="11" t="s">
        <v>678</v>
      </c>
      <c r="N91" s="10" t="s">
        <v>49</v>
      </c>
      <c r="O91" s="13" t="s">
        <v>679</v>
      </c>
      <c r="P91" s="10" t="s">
        <v>51</v>
      </c>
      <c r="Q91" s="13" t="s">
        <v>735</v>
      </c>
      <c r="R91" s="11" t="s">
        <v>119</v>
      </c>
      <c r="S91" s="10" t="s">
        <v>736</v>
      </c>
      <c r="T91" s="10" t="s">
        <v>737</v>
      </c>
      <c r="U91" s="5" t="s">
        <v>39</v>
      </c>
      <c r="V91" s="14" t="s">
        <v>738</v>
      </c>
      <c r="W91" s="15">
        <v>4</v>
      </c>
    </row>
    <row r="92" spans="1:23" x14ac:dyDescent="0.2">
      <c r="A92" s="6">
        <v>91</v>
      </c>
      <c r="B92" s="7">
        <v>890</v>
      </c>
      <c r="C92" s="8">
        <v>11001</v>
      </c>
      <c r="D92" s="9">
        <v>11001</v>
      </c>
      <c r="E92" s="10" t="s">
        <v>739</v>
      </c>
      <c r="F92" s="10" t="s">
        <v>740</v>
      </c>
      <c r="G92" s="10" t="s">
        <v>25</v>
      </c>
      <c r="H92" s="10" t="s">
        <v>675</v>
      </c>
      <c r="I92" s="10" t="s">
        <v>676</v>
      </c>
      <c r="J92" s="10" t="s">
        <v>116</v>
      </c>
      <c r="K92" s="10" t="s">
        <v>677</v>
      </c>
      <c r="L92" s="10" t="s">
        <v>63</v>
      </c>
      <c r="M92" s="11" t="s">
        <v>290</v>
      </c>
      <c r="N92" s="10" t="s">
        <v>49</v>
      </c>
      <c r="O92" s="13" t="s">
        <v>291</v>
      </c>
      <c r="P92" s="10" t="s">
        <v>51</v>
      </c>
      <c r="Q92" s="13" t="s">
        <v>741</v>
      </c>
      <c r="R92" s="11" t="s">
        <v>119</v>
      </c>
      <c r="S92" s="10" t="s">
        <v>742</v>
      </c>
      <c r="T92" s="10" t="s">
        <v>743</v>
      </c>
      <c r="U92" s="5" t="s">
        <v>39</v>
      </c>
      <c r="V92" s="14" t="s">
        <v>744</v>
      </c>
      <c r="W92" s="15">
        <v>4</v>
      </c>
    </row>
    <row r="93" spans="1:23" x14ac:dyDescent="0.2">
      <c r="A93" s="6">
        <v>92</v>
      </c>
      <c r="B93" s="7">
        <v>20</v>
      </c>
      <c r="C93" s="8">
        <v>11001</v>
      </c>
      <c r="D93" s="9">
        <v>11001</v>
      </c>
      <c r="E93" s="10" t="s">
        <v>745</v>
      </c>
      <c r="F93" s="10" t="s">
        <v>746</v>
      </c>
      <c r="G93" s="10" t="s">
        <v>25</v>
      </c>
      <c r="H93" s="10" t="s">
        <v>675</v>
      </c>
      <c r="I93" s="10" t="s">
        <v>676</v>
      </c>
      <c r="J93" s="10" t="s">
        <v>116</v>
      </c>
      <c r="K93" s="10" t="s">
        <v>677</v>
      </c>
      <c r="L93" s="10" t="s">
        <v>63</v>
      </c>
      <c r="M93" s="11" t="s">
        <v>747</v>
      </c>
      <c r="N93" s="10" t="s">
        <v>49</v>
      </c>
      <c r="O93" s="13" t="s">
        <v>748</v>
      </c>
      <c r="P93" s="10" t="s">
        <v>51</v>
      </c>
      <c r="Q93" s="13" t="s">
        <v>749</v>
      </c>
      <c r="R93" s="11" t="s">
        <v>119</v>
      </c>
      <c r="S93" s="10" t="s">
        <v>750</v>
      </c>
      <c r="T93" s="10"/>
      <c r="U93" s="5" t="s">
        <v>39</v>
      </c>
      <c r="V93" s="14"/>
      <c r="W93" s="15">
        <v>5</v>
      </c>
    </row>
    <row r="94" spans="1:23" x14ac:dyDescent="0.2">
      <c r="A94" s="6">
        <v>93</v>
      </c>
      <c r="B94" s="7">
        <v>1342</v>
      </c>
      <c r="C94" s="8">
        <v>5101</v>
      </c>
      <c r="D94" s="9">
        <v>5101</v>
      </c>
      <c r="E94" s="10" t="s">
        <v>751</v>
      </c>
      <c r="F94" s="10" t="s">
        <v>752</v>
      </c>
      <c r="G94" s="10" t="s">
        <v>25</v>
      </c>
      <c r="H94" s="10" t="s">
        <v>753</v>
      </c>
      <c r="I94" s="10" t="s">
        <v>27</v>
      </c>
      <c r="J94" s="10" t="s">
        <v>28</v>
      </c>
      <c r="K94" s="10" t="s">
        <v>226</v>
      </c>
      <c r="L94" s="10" t="s">
        <v>30</v>
      </c>
      <c r="M94" s="11" t="s">
        <v>31</v>
      </c>
      <c r="N94" s="10" t="s">
        <v>32</v>
      </c>
      <c r="O94" s="13" t="s">
        <v>33</v>
      </c>
      <c r="P94" s="10" t="s">
        <v>34</v>
      </c>
      <c r="Q94" s="13" t="s">
        <v>754</v>
      </c>
      <c r="R94" s="11" t="s">
        <v>36</v>
      </c>
      <c r="S94" s="10" t="s">
        <v>755</v>
      </c>
      <c r="T94" s="10" t="s">
        <v>756</v>
      </c>
      <c r="U94" s="5" t="s">
        <v>39</v>
      </c>
      <c r="V94" s="14" t="s">
        <v>757</v>
      </c>
      <c r="W94" s="15">
        <v>4</v>
      </c>
    </row>
    <row r="95" spans="1:23" x14ac:dyDescent="0.2">
      <c r="A95" s="6">
        <v>94</v>
      </c>
      <c r="B95" s="7">
        <v>6924</v>
      </c>
      <c r="C95" s="8">
        <v>76100</v>
      </c>
      <c r="D95" s="9">
        <v>76100</v>
      </c>
      <c r="E95" s="10" t="s">
        <v>758</v>
      </c>
      <c r="F95" s="10" t="s">
        <v>752</v>
      </c>
      <c r="G95" s="10" t="s">
        <v>25</v>
      </c>
      <c r="H95" s="10" t="s">
        <v>96</v>
      </c>
      <c r="I95" s="10" t="s">
        <v>173</v>
      </c>
      <c r="J95" s="10" t="s">
        <v>135</v>
      </c>
      <c r="K95" s="10" t="s">
        <v>174</v>
      </c>
      <c r="L95" s="10" t="s">
        <v>137</v>
      </c>
      <c r="M95" s="11" t="s">
        <v>48</v>
      </c>
      <c r="N95" s="10" t="s">
        <v>49</v>
      </c>
      <c r="O95" s="13" t="s">
        <v>50</v>
      </c>
      <c r="P95" s="10" t="s">
        <v>51</v>
      </c>
      <c r="Q95" s="13" t="s">
        <v>759</v>
      </c>
      <c r="R95" s="11" t="s">
        <v>176</v>
      </c>
      <c r="S95" s="10">
        <v>2224919</v>
      </c>
      <c r="T95" s="10" t="s">
        <v>760</v>
      </c>
      <c r="U95" s="5" t="s">
        <v>77</v>
      </c>
      <c r="V95" s="14" t="s">
        <v>761</v>
      </c>
      <c r="W95" s="15">
        <v>4</v>
      </c>
    </row>
    <row r="96" spans="1:23" x14ac:dyDescent="0.2">
      <c r="A96" s="6">
        <v>95</v>
      </c>
      <c r="B96" s="7">
        <v>2104</v>
      </c>
      <c r="C96" s="8">
        <v>19100</v>
      </c>
      <c r="D96" s="9">
        <v>19100</v>
      </c>
      <c r="E96" s="10" t="s">
        <v>762</v>
      </c>
      <c r="F96" s="10" t="s">
        <v>752</v>
      </c>
      <c r="G96" s="10" t="s">
        <v>25</v>
      </c>
      <c r="H96" s="10" t="s">
        <v>96</v>
      </c>
      <c r="I96" s="10" t="s">
        <v>197</v>
      </c>
      <c r="J96" s="10" t="s">
        <v>198</v>
      </c>
      <c r="K96" s="10" t="s">
        <v>199</v>
      </c>
      <c r="L96" s="10" t="s">
        <v>200</v>
      </c>
      <c r="M96" s="11" t="s">
        <v>31</v>
      </c>
      <c r="N96" s="10" t="s">
        <v>32</v>
      </c>
      <c r="O96" s="13" t="s">
        <v>33</v>
      </c>
      <c r="P96" s="10" t="s">
        <v>34</v>
      </c>
      <c r="Q96" s="13" t="s">
        <v>763</v>
      </c>
      <c r="R96" s="11" t="s">
        <v>176</v>
      </c>
      <c r="S96" s="10" t="s">
        <v>764</v>
      </c>
      <c r="T96" s="10" t="s">
        <v>765</v>
      </c>
      <c r="U96" s="5" t="s">
        <v>39</v>
      </c>
      <c r="V96" s="14" t="s">
        <v>766</v>
      </c>
      <c r="W96" s="15">
        <v>2</v>
      </c>
    </row>
    <row r="97" spans="1:23" x14ac:dyDescent="0.2">
      <c r="A97" s="6">
        <v>96</v>
      </c>
      <c r="B97" s="7">
        <v>6029</v>
      </c>
      <c r="C97" s="8">
        <v>68101</v>
      </c>
      <c r="D97" s="9">
        <v>68101</v>
      </c>
      <c r="E97" s="10" t="s">
        <v>767</v>
      </c>
      <c r="F97" s="10" t="s">
        <v>752</v>
      </c>
      <c r="G97" s="10" t="s">
        <v>25</v>
      </c>
      <c r="H97" s="10" t="s">
        <v>96</v>
      </c>
      <c r="I97" s="10" t="s">
        <v>382</v>
      </c>
      <c r="J97" s="10" t="s">
        <v>147</v>
      </c>
      <c r="K97" s="10" t="s">
        <v>541</v>
      </c>
      <c r="L97" s="10" t="s">
        <v>149</v>
      </c>
      <c r="M97" s="11" t="s">
        <v>48</v>
      </c>
      <c r="N97" s="10" t="s">
        <v>49</v>
      </c>
      <c r="O97" s="13" t="s">
        <v>50</v>
      </c>
      <c r="P97" s="10" t="s">
        <v>51</v>
      </c>
      <c r="Q97" s="13" t="s">
        <v>768</v>
      </c>
      <c r="R97" s="11" t="s">
        <v>53</v>
      </c>
      <c r="S97" s="10" t="s">
        <v>769</v>
      </c>
      <c r="T97" s="10" t="s">
        <v>770</v>
      </c>
      <c r="U97" s="5" t="s">
        <v>77</v>
      </c>
      <c r="V97" s="14" t="s">
        <v>771</v>
      </c>
      <c r="W97" s="15">
        <v>2</v>
      </c>
    </row>
    <row r="98" spans="1:23" x14ac:dyDescent="0.2">
      <c r="A98" s="6">
        <v>97</v>
      </c>
      <c r="B98" s="7">
        <v>1822</v>
      </c>
      <c r="C98" s="8">
        <v>17541002</v>
      </c>
      <c r="D98" s="9">
        <v>17541</v>
      </c>
      <c r="E98" s="10" t="s">
        <v>772</v>
      </c>
      <c r="F98" s="10" t="s">
        <v>773</v>
      </c>
      <c r="G98" s="10" t="s">
        <v>224</v>
      </c>
      <c r="H98" s="10" t="s">
        <v>774</v>
      </c>
      <c r="I98" s="10" t="s">
        <v>134</v>
      </c>
      <c r="J98" s="10" t="s">
        <v>135</v>
      </c>
      <c r="K98" s="10" t="s">
        <v>136</v>
      </c>
      <c r="L98" s="10" t="s">
        <v>137</v>
      </c>
      <c r="M98" s="11" t="s">
        <v>31</v>
      </c>
      <c r="N98" s="10" t="s">
        <v>32</v>
      </c>
      <c r="O98" s="13" t="s">
        <v>618</v>
      </c>
      <c r="P98" s="10" t="s">
        <v>34</v>
      </c>
      <c r="Q98" s="13" t="s">
        <v>775</v>
      </c>
      <c r="R98" s="11" t="s">
        <v>139</v>
      </c>
      <c r="S98" s="10" t="s">
        <v>776</v>
      </c>
      <c r="T98" s="10" t="s">
        <v>777</v>
      </c>
      <c r="U98" s="5" t="s">
        <v>39</v>
      </c>
      <c r="V98" s="14"/>
      <c r="W98" s="15">
        <v>2</v>
      </c>
    </row>
    <row r="99" spans="1:23" x14ac:dyDescent="0.2">
      <c r="A99" s="6">
        <v>98</v>
      </c>
      <c r="B99" s="7">
        <v>2414</v>
      </c>
      <c r="C99" s="8">
        <v>20060</v>
      </c>
      <c r="D99" s="9">
        <v>20060</v>
      </c>
      <c r="E99" s="10" t="s">
        <v>778</v>
      </c>
      <c r="F99" s="10" t="s">
        <v>779</v>
      </c>
      <c r="G99" s="10" t="s">
        <v>25</v>
      </c>
      <c r="H99" s="10" t="s">
        <v>780</v>
      </c>
      <c r="I99" s="10" t="s">
        <v>126</v>
      </c>
      <c r="J99" s="10" t="s">
        <v>366</v>
      </c>
      <c r="K99" s="10" t="s">
        <v>476</v>
      </c>
      <c r="L99" s="10" t="s">
        <v>99</v>
      </c>
      <c r="M99" s="11" t="s">
        <v>48</v>
      </c>
      <c r="N99" s="10" t="s">
        <v>49</v>
      </c>
      <c r="O99" s="13" t="s">
        <v>50</v>
      </c>
      <c r="P99" s="10" t="s">
        <v>51</v>
      </c>
      <c r="Q99" s="13" t="s">
        <v>781</v>
      </c>
      <c r="R99" s="11" t="s">
        <v>101</v>
      </c>
      <c r="S99" s="10" t="s">
        <v>782</v>
      </c>
      <c r="T99" s="10" t="s">
        <v>783</v>
      </c>
      <c r="U99" s="5" t="s">
        <v>39</v>
      </c>
      <c r="V99" s="14"/>
      <c r="W99" s="15">
        <v>4</v>
      </c>
    </row>
    <row r="100" spans="1:23" x14ac:dyDescent="0.2">
      <c r="A100" s="6">
        <v>99</v>
      </c>
      <c r="B100" s="7">
        <v>3943</v>
      </c>
      <c r="C100" s="8">
        <v>41551001</v>
      </c>
      <c r="D100" s="9">
        <v>41551</v>
      </c>
      <c r="E100" s="10" t="s">
        <v>784</v>
      </c>
      <c r="F100" s="10" t="s">
        <v>785</v>
      </c>
      <c r="G100" s="10" t="s">
        <v>224</v>
      </c>
      <c r="H100" s="10" t="s">
        <v>786</v>
      </c>
      <c r="I100" s="10" t="s">
        <v>82</v>
      </c>
      <c r="J100" s="10" t="s">
        <v>83</v>
      </c>
      <c r="K100" s="10" t="s">
        <v>84</v>
      </c>
      <c r="L100" s="10" t="s">
        <v>85</v>
      </c>
      <c r="M100" s="11" t="s">
        <v>86</v>
      </c>
      <c r="N100" s="10" t="s">
        <v>87</v>
      </c>
      <c r="O100" s="13" t="s">
        <v>88</v>
      </c>
      <c r="P100" s="10" t="s">
        <v>34</v>
      </c>
      <c r="Q100" s="13" t="s">
        <v>787</v>
      </c>
      <c r="R100" s="11" t="s">
        <v>65</v>
      </c>
      <c r="S100" s="10" t="s">
        <v>788</v>
      </c>
      <c r="T100" s="10" t="s">
        <v>789</v>
      </c>
      <c r="U100" s="5" t="s">
        <v>39</v>
      </c>
      <c r="V100" s="14"/>
      <c r="W100" s="15">
        <v>5</v>
      </c>
    </row>
    <row r="101" spans="1:23" x14ac:dyDescent="0.2">
      <c r="A101" s="6">
        <v>100</v>
      </c>
      <c r="B101" s="7">
        <v>6001</v>
      </c>
      <c r="C101" s="8">
        <v>68001</v>
      </c>
      <c r="D101" s="9">
        <v>68001</v>
      </c>
      <c r="E101" s="10" t="s">
        <v>790</v>
      </c>
      <c r="F101" s="10" t="s">
        <v>45</v>
      </c>
      <c r="G101" s="10" t="s">
        <v>25</v>
      </c>
      <c r="H101" s="10" t="s">
        <v>791</v>
      </c>
      <c r="I101" s="10" t="s">
        <v>382</v>
      </c>
      <c r="J101" s="10" t="s">
        <v>45</v>
      </c>
      <c r="K101" s="10" t="s">
        <v>645</v>
      </c>
      <c r="L101" s="10" t="s">
        <v>47</v>
      </c>
      <c r="M101" s="11" t="s">
        <v>48</v>
      </c>
      <c r="N101" s="10" t="s">
        <v>49</v>
      </c>
      <c r="O101" s="13" t="s">
        <v>50</v>
      </c>
      <c r="P101" s="10" t="s">
        <v>51</v>
      </c>
      <c r="Q101" s="13" t="s">
        <v>792</v>
      </c>
      <c r="R101" s="11" t="s">
        <v>53</v>
      </c>
      <c r="S101" s="10" t="s">
        <v>793</v>
      </c>
      <c r="T101" s="10" t="s">
        <v>794</v>
      </c>
      <c r="U101" s="5" t="s">
        <v>39</v>
      </c>
      <c r="V101" s="14" t="s">
        <v>795</v>
      </c>
      <c r="W101" s="15">
        <v>1</v>
      </c>
    </row>
    <row r="102" spans="1:23" x14ac:dyDescent="0.2">
      <c r="A102" s="6">
        <v>101</v>
      </c>
      <c r="B102" s="7">
        <v>6963</v>
      </c>
      <c r="C102" s="8">
        <v>76109</v>
      </c>
      <c r="D102" s="9">
        <v>76109</v>
      </c>
      <c r="E102" s="10" t="s">
        <v>796</v>
      </c>
      <c r="F102" s="10" t="s">
        <v>797</v>
      </c>
      <c r="G102" s="10" t="s">
        <v>25</v>
      </c>
      <c r="H102" s="10" t="s">
        <v>798</v>
      </c>
      <c r="I102" s="10" t="s">
        <v>173</v>
      </c>
      <c r="J102" s="10" t="s">
        <v>661</v>
      </c>
      <c r="K102" s="10" t="s">
        <v>662</v>
      </c>
      <c r="L102" s="10" t="s">
        <v>200</v>
      </c>
      <c r="M102" s="11" t="s">
        <v>48</v>
      </c>
      <c r="N102" s="10" t="s">
        <v>49</v>
      </c>
      <c r="O102" s="13" t="s">
        <v>50</v>
      </c>
      <c r="P102" s="10" t="s">
        <v>51</v>
      </c>
      <c r="Q102" s="13" t="s">
        <v>799</v>
      </c>
      <c r="R102" s="11" t="s">
        <v>176</v>
      </c>
      <c r="S102" s="10" t="s">
        <v>800</v>
      </c>
      <c r="T102" s="10" t="s">
        <v>801</v>
      </c>
      <c r="U102" s="5" t="s">
        <v>39</v>
      </c>
      <c r="V102" s="14"/>
      <c r="W102" s="15">
        <v>3</v>
      </c>
    </row>
    <row r="103" spans="1:23" x14ac:dyDescent="0.2">
      <c r="A103" s="6">
        <v>102</v>
      </c>
      <c r="B103" s="7">
        <v>2712</v>
      </c>
      <c r="C103" s="8">
        <v>23079</v>
      </c>
      <c r="D103" s="9">
        <v>23079</v>
      </c>
      <c r="E103" s="10" t="s">
        <v>802</v>
      </c>
      <c r="F103" s="10" t="s">
        <v>803</v>
      </c>
      <c r="G103" s="10" t="s">
        <v>25</v>
      </c>
      <c r="H103" s="10" t="s">
        <v>804</v>
      </c>
      <c r="I103" s="10" t="s">
        <v>490</v>
      </c>
      <c r="J103" s="10" t="s">
        <v>427</v>
      </c>
      <c r="K103" s="10" t="s">
        <v>491</v>
      </c>
      <c r="L103" s="10" t="s">
        <v>30</v>
      </c>
      <c r="M103" s="11" t="s">
        <v>48</v>
      </c>
      <c r="N103" s="10" t="s">
        <v>49</v>
      </c>
      <c r="O103" s="13" t="s">
        <v>50</v>
      </c>
      <c r="P103" s="10" t="s">
        <v>51</v>
      </c>
      <c r="Q103" s="13" t="s">
        <v>805</v>
      </c>
      <c r="R103" s="11" t="s">
        <v>36</v>
      </c>
      <c r="S103" s="10" t="s">
        <v>806</v>
      </c>
      <c r="T103" s="10" t="s">
        <v>807</v>
      </c>
      <c r="U103" s="5" t="s">
        <v>39</v>
      </c>
      <c r="V103" s="14" t="s">
        <v>808</v>
      </c>
      <c r="W103" s="15">
        <v>4</v>
      </c>
    </row>
    <row r="104" spans="1:23" x14ac:dyDescent="0.2">
      <c r="A104" s="6">
        <v>103</v>
      </c>
      <c r="B104" s="7">
        <v>5455</v>
      </c>
      <c r="C104" s="8">
        <v>63111</v>
      </c>
      <c r="D104" s="9">
        <v>63111</v>
      </c>
      <c r="E104" s="10" t="s">
        <v>809</v>
      </c>
      <c r="F104" s="10" t="s">
        <v>803</v>
      </c>
      <c r="G104" s="10" t="s">
        <v>25</v>
      </c>
      <c r="H104" s="10" t="s">
        <v>804</v>
      </c>
      <c r="I104" s="10" t="s">
        <v>467</v>
      </c>
      <c r="J104" s="10" t="s">
        <v>135</v>
      </c>
      <c r="K104" s="10" t="s">
        <v>468</v>
      </c>
      <c r="L104" s="10" t="s">
        <v>137</v>
      </c>
      <c r="M104" s="11" t="s">
        <v>31</v>
      </c>
      <c r="N104" s="10" t="s">
        <v>32</v>
      </c>
      <c r="O104" s="13" t="s">
        <v>33</v>
      </c>
      <c r="P104" s="10" t="s">
        <v>34</v>
      </c>
      <c r="Q104" s="13" t="s">
        <v>810</v>
      </c>
      <c r="R104" s="11" t="s">
        <v>139</v>
      </c>
      <c r="S104" s="10" t="s">
        <v>811</v>
      </c>
      <c r="T104" s="10" t="s">
        <v>812</v>
      </c>
      <c r="U104" s="5" t="s">
        <v>77</v>
      </c>
      <c r="V104" s="14" t="s">
        <v>813</v>
      </c>
      <c r="W104" s="15">
        <v>5</v>
      </c>
    </row>
    <row r="105" spans="1:23" x14ac:dyDescent="0.2">
      <c r="A105" s="6">
        <v>104</v>
      </c>
      <c r="B105" s="7">
        <v>6305</v>
      </c>
      <c r="C105" s="8">
        <v>70110</v>
      </c>
      <c r="D105" s="9">
        <v>70110</v>
      </c>
      <c r="E105" s="10" t="s">
        <v>814</v>
      </c>
      <c r="F105" s="10" t="s">
        <v>803</v>
      </c>
      <c r="G105" s="10" t="s">
        <v>25</v>
      </c>
      <c r="H105" s="10" t="s">
        <v>804</v>
      </c>
      <c r="I105" s="10" t="s">
        <v>815</v>
      </c>
      <c r="J105" s="10" t="s">
        <v>97</v>
      </c>
      <c r="K105" s="10" t="s">
        <v>98</v>
      </c>
      <c r="L105" s="10" t="s">
        <v>99</v>
      </c>
      <c r="M105" s="11" t="s">
        <v>48</v>
      </c>
      <c r="N105" s="10" t="s">
        <v>49</v>
      </c>
      <c r="O105" s="13" t="s">
        <v>50</v>
      </c>
      <c r="P105" s="10" t="s">
        <v>51</v>
      </c>
      <c r="Q105" s="13" t="s">
        <v>816</v>
      </c>
      <c r="R105" s="11" t="s">
        <v>101</v>
      </c>
      <c r="S105" s="10" t="s">
        <v>817</v>
      </c>
      <c r="T105" s="10" t="s">
        <v>818</v>
      </c>
      <c r="U105" s="5" t="s">
        <v>77</v>
      </c>
      <c r="V105" s="14" t="s">
        <v>819</v>
      </c>
      <c r="W105" s="15">
        <v>5</v>
      </c>
    </row>
    <row r="106" spans="1:23" x14ac:dyDescent="0.2">
      <c r="A106" s="6">
        <v>105</v>
      </c>
      <c r="B106" s="7">
        <v>2128</v>
      </c>
      <c r="C106" s="8">
        <v>19110</v>
      </c>
      <c r="D106" s="9">
        <v>19110</v>
      </c>
      <c r="E106" s="10" t="s">
        <v>820</v>
      </c>
      <c r="F106" s="10" t="s">
        <v>821</v>
      </c>
      <c r="G106" s="10" t="s">
        <v>25</v>
      </c>
      <c r="H106" s="10" t="s">
        <v>822</v>
      </c>
      <c r="I106" s="10" t="s">
        <v>197</v>
      </c>
      <c r="J106" s="10" t="s">
        <v>198</v>
      </c>
      <c r="K106" s="10" t="s">
        <v>823</v>
      </c>
      <c r="L106" s="10" t="s">
        <v>200</v>
      </c>
      <c r="M106" s="11" t="s">
        <v>31</v>
      </c>
      <c r="N106" s="10" t="s">
        <v>32</v>
      </c>
      <c r="O106" s="13" t="s">
        <v>33</v>
      </c>
      <c r="P106" s="10" t="s">
        <v>34</v>
      </c>
      <c r="Q106" s="13" t="s">
        <v>824</v>
      </c>
      <c r="R106" s="11" t="s">
        <v>176</v>
      </c>
      <c r="S106" s="10" t="s">
        <v>825</v>
      </c>
      <c r="T106" s="10" t="s">
        <v>826</v>
      </c>
      <c r="U106" s="5" t="s">
        <v>77</v>
      </c>
      <c r="V106" s="14"/>
      <c r="W106" s="15">
        <v>5</v>
      </c>
    </row>
    <row r="107" spans="1:23" x14ac:dyDescent="0.2">
      <c r="A107" s="6">
        <v>106</v>
      </c>
      <c r="B107" s="7">
        <v>4866</v>
      </c>
      <c r="C107" s="8">
        <v>52110</v>
      </c>
      <c r="D107" s="9">
        <v>52110</v>
      </c>
      <c r="E107" s="10" t="s">
        <v>827</v>
      </c>
      <c r="F107" s="10" t="s">
        <v>828</v>
      </c>
      <c r="G107" s="10" t="s">
        <v>25</v>
      </c>
      <c r="H107" s="10" t="s">
        <v>829</v>
      </c>
      <c r="I107" s="10" t="s">
        <v>256</v>
      </c>
      <c r="J107" s="10" t="s">
        <v>257</v>
      </c>
      <c r="K107" s="10" t="s">
        <v>598</v>
      </c>
      <c r="L107" s="10" t="s">
        <v>200</v>
      </c>
      <c r="M107" s="11" t="s">
        <v>31</v>
      </c>
      <c r="N107" s="10" t="s">
        <v>32</v>
      </c>
      <c r="O107" s="13" t="s">
        <v>33</v>
      </c>
      <c r="P107" s="10" t="s">
        <v>34</v>
      </c>
      <c r="Q107" s="13" t="s">
        <v>830</v>
      </c>
      <c r="R107" s="11" t="s">
        <v>176</v>
      </c>
      <c r="S107" s="10" t="s">
        <v>831</v>
      </c>
      <c r="T107" s="10" t="s">
        <v>832</v>
      </c>
      <c r="U107" s="5" t="s">
        <v>77</v>
      </c>
      <c r="V107" s="14"/>
      <c r="W107" s="15">
        <v>2</v>
      </c>
    </row>
    <row r="108" spans="1:23" x14ac:dyDescent="0.2">
      <c r="A108" s="6">
        <v>107</v>
      </c>
      <c r="B108" s="7">
        <v>3111</v>
      </c>
      <c r="C108" s="8">
        <v>25120</v>
      </c>
      <c r="D108" s="9">
        <v>25120</v>
      </c>
      <c r="E108" s="10" t="s">
        <v>833</v>
      </c>
      <c r="F108" s="10" t="s">
        <v>834</v>
      </c>
      <c r="G108" s="10" t="s">
        <v>25</v>
      </c>
      <c r="H108" s="10" t="s">
        <v>835</v>
      </c>
      <c r="I108" s="10" t="s">
        <v>115</v>
      </c>
      <c r="J108" s="10" t="s">
        <v>116</v>
      </c>
      <c r="K108" s="10" t="s">
        <v>411</v>
      </c>
      <c r="L108" s="10" t="s">
        <v>63</v>
      </c>
      <c r="M108" s="11" t="s">
        <v>281</v>
      </c>
      <c r="N108" s="10" t="s">
        <v>49</v>
      </c>
      <c r="O108" s="13" t="s">
        <v>282</v>
      </c>
      <c r="P108" s="10" t="s">
        <v>51</v>
      </c>
      <c r="Q108" s="13" t="s">
        <v>836</v>
      </c>
      <c r="R108" s="11" t="s">
        <v>119</v>
      </c>
      <c r="S108" s="10" t="s">
        <v>837</v>
      </c>
      <c r="T108" s="10" t="s">
        <v>838</v>
      </c>
      <c r="U108" s="5" t="s">
        <v>77</v>
      </c>
      <c r="V108" s="14" t="s">
        <v>839</v>
      </c>
      <c r="W108" s="15">
        <v>4</v>
      </c>
    </row>
    <row r="109" spans="1:23" x14ac:dyDescent="0.2">
      <c r="A109" s="6">
        <v>108</v>
      </c>
      <c r="B109" s="7">
        <v>4510</v>
      </c>
      <c r="C109" s="8">
        <v>50124</v>
      </c>
      <c r="D109" s="9">
        <v>50124</v>
      </c>
      <c r="E109" s="10" t="s">
        <v>840</v>
      </c>
      <c r="F109" s="10" t="s">
        <v>841</v>
      </c>
      <c r="G109" s="10" t="s">
        <v>25</v>
      </c>
      <c r="H109" s="10" t="s">
        <v>842</v>
      </c>
      <c r="I109" s="10" t="s">
        <v>60</v>
      </c>
      <c r="J109" s="10" t="s">
        <v>61</v>
      </c>
      <c r="K109" s="10" t="s">
        <v>62</v>
      </c>
      <c r="L109" s="10" t="s">
        <v>63</v>
      </c>
      <c r="M109" s="11" t="s">
        <v>48</v>
      </c>
      <c r="N109" s="10" t="s">
        <v>49</v>
      </c>
      <c r="O109" s="13" t="s">
        <v>50</v>
      </c>
      <c r="P109" s="10" t="s">
        <v>51</v>
      </c>
      <c r="Q109" s="13" t="s">
        <v>843</v>
      </c>
      <c r="R109" s="11" t="s">
        <v>65</v>
      </c>
      <c r="S109" s="10" t="s">
        <v>844</v>
      </c>
      <c r="T109" s="10" t="s">
        <v>845</v>
      </c>
      <c r="U109" s="5" t="s">
        <v>77</v>
      </c>
      <c r="V109" s="14" t="s">
        <v>846</v>
      </c>
      <c r="W109" s="15">
        <v>5</v>
      </c>
    </row>
    <row r="110" spans="1:23" x14ac:dyDescent="0.2">
      <c r="A110" s="6">
        <v>109</v>
      </c>
      <c r="B110" s="7">
        <v>3115</v>
      </c>
      <c r="C110" s="8">
        <v>25123</v>
      </c>
      <c r="D110" s="9">
        <v>25123</v>
      </c>
      <c r="E110" s="10" t="s">
        <v>847</v>
      </c>
      <c r="F110" s="10" t="s">
        <v>848</v>
      </c>
      <c r="G110" s="10" t="s">
        <v>25</v>
      </c>
      <c r="H110" s="10" t="s">
        <v>849</v>
      </c>
      <c r="I110" s="10" t="s">
        <v>115</v>
      </c>
      <c r="J110" s="10" t="s">
        <v>116</v>
      </c>
      <c r="K110" s="10" t="s">
        <v>117</v>
      </c>
      <c r="L110" s="10" t="s">
        <v>63</v>
      </c>
      <c r="M110" s="11" t="s">
        <v>48</v>
      </c>
      <c r="N110" s="10" t="s">
        <v>49</v>
      </c>
      <c r="O110" s="13" t="s">
        <v>50</v>
      </c>
      <c r="P110" s="10" t="s">
        <v>51</v>
      </c>
      <c r="Q110" s="13" t="s">
        <v>850</v>
      </c>
      <c r="R110" s="11" t="s">
        <v>119</v>
      </c>
      <c r="S110" s="10" t="s">
        <v>851</v>
      </c>
      <c r="T110" s="10" t="s">
        <v>852</v>
      </c>
      <c r="U110" s="5" t="s">
        <v>77</v>
      </c>
      <c r="V110" s="14" t="s">
        <v>853</v>
      </c>
      <c r="W110" s="15">
        <v>4</v>
      </c>
    </row>
    <row r="111" spans="1:23" x14ac:dyDescent="0.2">
      <c r="A111" s="6">
        <v>110</v>
      </c>
      <c r="B111" s="7">
        <v>5121</v>
      </c>
      <c r="C111" s="8">
        <v>54128</v>
      </c>
      <c r="D111" s="9">
        <v>54128</v>
      </c>
      <c r="E111" s="10" t="s">
        <v>854</v>
      </c>
      <c r="F111" s="10" t="s">
        <v>855</v>
      </c>
      <c r="G111" s="10" t="s">
        <v>25</v>
      </c>
      <c r="H111" s="10" t="s">
        <v>856</v>
      </c>
      <c r="I111" s="10" t="s">
        <v>44</v>
      </c>
      <c r="J111" s="10" t="s">
        <v>45</v>
      </c>
      <c r="K111" s="10" t="s">
        <v>645</v>
      </c>
      <c r="L111" s="10" t="s">
        <v>47</v>
      </c>
      <c r="M111" s="11" t="s">
        <v>86</v>
      </c>
      <c r="N111" s="10" t="s">
        <v>87</v>
      </c>
      <c r="O111" s="13" t="s">
        <v>88</v>
      </c>
      <c r="P111" s="10" t="s">
        <v>34</v>
      </c>
      <c r="Q111" s="13" t="s">
        <v>857</v>
      </c>
      <c r="R111" s="11" t="s">
        <v>53</v>
      </c>
      <c r="S111" s="10" t="s">
        <v>858</v>
      </c>
      <c r="T111" s="10" t="s">
        <v>859</v>
      </c>
      <c r="U111" s="5" t="s">
        <v>77</v>
      </c>
      <c r="V111" s="14" t="s">
        <v>860</v>
      </c>
      <c r="W111" s="15">
        <v>4</v>
      </c>
    </row>
    <row r="112" spans="1:23" x14ac:dyDescent="0.2">
      <c r="A112" s="6">
        <v>111</v>
      </c>
      <c r="B112" s="7">
        <v>5119</v>
      </c>
      <c r="C112" s="8">
        <v>54125</v>
      </c>
      <c r="D112" s="9">
        <v>54125</v>
      </c>
      <c r="E112" s="10" t="s">
        <v>861</v>
      </c>
      <c r="F112" s="10" t="s">
        <v>862</v>
      </c>
      <c r="G112" s="10" t="s">
        <v>25</v>
      </c>
      <c r="H112" s="10" t="s">
        <v>863</v>
      </c>
      <c r="I112" s="10" t="s">
        <v>44</v>
      </c>
      <c r="J112" s="10" t="s">
        <v>419</v>
      </c>
      <c r="K112" s="10" t="s">
        <v>864</v>
      </c>
      <c r="L112" s="10" t="s">
        <v>47</v>
      </c>
      <c r="M112" s="11" t="s">
        <v>31</v>
      </c>
      <c r="N112" s="10" t="s">
        <v>32</v>
      </c>
      <c r="O112" s="13" t="s">
        <v>33</v>
      </c>
      <c r="P112" s="10" t="s">
        <v>34</v>
      </c>
      <c r="Q112" s="13" t="s">
        <v>865</v>
      </c>
      <c r="R112" s="11" t="s">
        <v>53</v>
      </c>
      <c r="S112" s="10" t="s">
        <v>866</v>
      </c>
      <c r="T112" s="10" t="s">
        <v>867</v>
      </c>
      <c r="U112" s="5" t="s">
        <v>77</v>
      </c>
      <c r="V112" s="14" t="s">
        <v>868</v>
      </c>
      <c r="W112" s="15">
        <v>5</v>
      </c>
    </row>
    <row r="113" spans="1:23" x14ac:dyDescent="0.2">
      <c r="A113" s="6">
        <v>112</v>
      </c>
      <c r="B113" s="7">
        <v>1354</v>
      </c>
      <c r="C113" s="8">
        <v>5125</v>
      </c>
      <c r="D113" s="9">
        <v>5125</v>
      </c>
      <c r="E113" s="10" t="s">
        <v>869</v>
      </c>
      <c r="F113" s="10" t="s">
        <v>870</v>
      </c>
      <c r="G113" s="10" t="s">
        <v>25</v>
      </c>
      <c r="H113" s="10" t="s">
        <v>871</v>
      </c>
      <c r="I113" s="10" t="s">
        <v>27</v>
      </c>
      <c r="J113" s="10" t="s">
        <v>28</v>
      </c>
      <c r="K113" s="10" t="s">
        <v>319</v>
      </c>
      <c r="L113" s="10" t="s">
        <v>30</v>
      </c>
      <c r="M113" s="11" t="s">
        <v>31</v>
      </c>
      <c r="N113" s="10" t="s">
        <v>32</v>
      </c>
      <c r="O113" s="13" t="s">
        <v>33</v>
      </c>
      <c r="P113" s="10" t="s">
        <v>34</v>
      </c>
      <c r="Q113" s="13" t="s">
        <v>872</v>
      </c>
      <c r="R113" s="11" t="s">
        <v>36</v>
      </c>
      <c r="S113" s="10" t="s">
        <v>873</v>
      </c>
      <c r="T113" s="10" t="s">
        <v>874</v>
      </c>
      <c r="U113" s="5" t="s">
        <v>77</v>
      </c>
      <c r="V113" s="14" t="s">
        <v>875</v>
      </c>
      <c r="W113" s="15">
        <v>4</v>
      </c>
    </row>
    <row r="114" spans="1:23" x14ac:dyDescent="0.2">
      <c r="A114" s="6">
        <v>113</v>
      </c>
      <c r="B114" s="7">
        <v>5412</v>
      </c>
      <c r="C114" s="8">
        <v>76122</v>
      </c>
      <c r="D114" s="9">
        <v>76122</v>
      </c>
      <c r="E114" s="10" t="s">
        <v>876</v>
      </c>
      <c r="F114" s="10" t="s">
        <v>877</v>
      </c>
      <c r="G114" s="10" t="s">
        <v>25</v>
      </c>
      <c r="H114" s="10" t="s">
        <v>878</v>
      </c>
      <c r="I114" s="10" t="s">
        <v>173</v>
      </c>
      <c r="J114" s="10" t="s">
        <v>135</v>
      </c>
      <c r="K114" s="10" t="s">
        <v>174</v>
      </c>
      <c r="L114" s="10" t="s">
        <v>137</v>
      </c>
      <c r="M114" s="11" t="s">
        <v>86</v>
      </c>
      <c r="N114" s="10" t="s">
        <v>87</v>
      </c>
      <c r="O114" s="13" t="s">
        <v>88</v>
      </c>
      <c r="P114" s="10" t="s">
        <v>34</v>
      </c>
      <c r="Q114" s="13" t="s">
        <v>879</v>
      </c>
      <c r="R114" s="11" t="s">
        <v>139</v>
      </c>
      <c r="S114" s="10" t="s">
        <v>880</v>
      </c>
      <c r="T114" s="10" t="s">
        <v>881</v>
      </c>
      <c r="U114" s="5" t="s">
        <v>39</v>
      </c>
      <c r="V114" s="14"/>
      <c r="W114" s="15" t="s">
        <v>882</v>
      </c>
    </row>
    <row r="115" spans="1:23" x14ac:dyDescent="0.2">
      <c r="A115" s="6">
        <v>114</v>
      </c>
      <c r="B115" s="7">
        <v>6310</v>
      </c>
      <c r="C115" s="8">
        <v>70124</v>
      </c>
      <c r="D115" s="9">
        <v>70124</v>
      </c>
      <c r="E115" s="10" t="s">
        <v>883</v>
      </c>
      <c r="F115" s="10" t="s">
        <v>884</v>
      </c>
      <c r="G115" s="10" t="s">
        <v>25</v>
      </c>
      <c r="H115" s="10" t="s">
        <v>885</v>
      </c>
      <c r="I115" s="10" t="s">
        <v>815</v>
      </c>
      <c r="J115" s="10" t="s">
        <v>97</v>
      </c>
      <c r="K115" s="10" t="s">
        <v>886</v>
      </c>
      <c r="L115" s="10" t="s">
        <v>99</v>
      </c>
      <c r="M115" s="11" t="s">
        <v>48</v>
      </c>
      <c r="N115" s="10" t="s">
        <v>49</v>
      </c>
      <c r="O115" s="13" t="s">
        <v>50</v>
      </c>
      <c r="P115" s="10" t="s">
        <v>51</v>
      </c>
      <c r="Q115" s="13" t="s">
        <v>887</v>
      </c>
      <c r="R115" s="11" t="s">
        <v>36</v>
      </c>
      <c r="S115" s="10" t="s">
        <v>888</v>
      </c>
      <c r="T115" s="10" t="s">
        <v>889</v>
      </c>
      <c r="U115" s="5" t="s">
        <v>77</v>
      </c>
      <c r="V115" s="14" t="s">
        <v>890</v>
      </c>
      <c r="W115" s="15">
        <v>5</v>
      </c>
    </row>
    <row r="116" spans="1:23" x14ac:dyDescent="0.2">
      <c r="A116" s="6">
        <v>115</v>
      </c>
      <c r="B116" s="7">
        <v>6607</v>
      </c>
      <c r="C116" s="8">
        <v>73124</v>
      </c>
      <c r="D116" s="9">
        <v>73124</v>
      </c>
      <c r="E116" s="10" t="s">
        <v>891</v>
      </c>
      <c r="F116" s="10" t="s">
        <v>892</v>
      </c>
      <c r="G116" s="10" t="s">
        <v>25</v>
      </c>
      <c r="H116" s="10" t="s">
        <v>893</v>
      </c>
      <c r="I116" s="10" t="s">
        <v>208</v>
      </c>
      <c r="J116" s="10" t="s">
        <v>209</v>
      </c>
      <c r="K116" s="10" t="s">
        <v>894</v>
      </c>
      <c r="L116" s="10" t="s">
        <v>85</v>
      </c>
      <c r="M116" s="11" t="s">
        <v>48</v>
      </c>
      <c r="N116" s="10" t="s">
        <v>49</v>
      </c>
      <c r="O116" s="13" t="s">
        <v>50</v>
      </c>
      <c r="P116" s="10" t="s">
        <v>51</v>
      </c>
      <c r="Q116" s="13" t="s">
        <v>895</v>
      </c>
      <c r="R116" s="11" t="s">
        <v>65</v>
      </c>
      <c r="S116" s="10" t="s">
        <v>896</v>
      </c>
      <c r="T116" s="10" t="s">
        <v>897</v>
      </c>
      <c r="U116" s="5" t="s">
        <v>39</v>
      </c>
      <c r="V116" s="14" t="s">
        <v>898</v>
      </c>
      <c r="W116" s="15">
        <v>2</v>
      </c>
    </row>
    <row r="117" spans="1:23" x14ac:dyDescent="0.2">
      <c r="A117" s="6">
        <v>116</v>
      </c>
      <c r="B117" s="7">
        <v>2105</v>
      </c>
      <c r="C117" s="8">
        <v>19130</v>
      </c>
      <c r="D117" s="9">
        <v>19130</v>
      </c>
      <c r="E117" s="10" t="s">
        <v>899</v>
      </c>
      <c r="F117" s="10" t="s">
        <v>900</v>
      </c>
      <c r="G117" s="10" t="s">
        <v>25</v>
      </c>
      <c r="H117" s="10" t="s">
        <v>901</v>
      </c>
      <c r="I117" s="10" t="s">
        <v>197</v>
      </c>
      <c r="J117" s="10" t="s">
        <v>198</v>
      </c>
      <c r="K117" s="10" t="s">
        <v>823</v>
      </c>
      <c r="L117" s="10" t="s">
        <v>200</v>
      </c>
      <c r="M117" s="11" t="s">
        <v>31</v>
      </c>
      <c r="N117" s="10" t="s">
        <v>32</v>
      </c>
      <c r="O117" s="13" t="s">
        <v>33</v>
      </c>
      <c r="P117" s="10" t="s">
        <v>34</v>
      </c>
      <c r="Q117" s="13" t="s">
        <v>902</v>
      </c>
      <c r="R117" s="11" t="s">
        <v>176</v>
      </c>
      <c r="S117" s="10" t="s">
        <v>903</v>
      </c>
      <c r="T117" s="10" t="s">
        <v>904</v>
      </c>
      <c r="U117" s="5" t="s">
        <v>77</v>
      </c>
      <c r="V117" s="14" t="s">
        <v>905</v>
      </c>
      <c r="W117" s="15">
        <v>2</v>
      </c>
    </row>
    <row r="118" spans="1:23" x14ac:dyDescent="0.2">
      <c r="A118" s="6">
        <v>117</v>
      </c>
      <c r="B118" s="7">
        <v>1216</v>
      </c>
      <c r="C118" s="8">
        <v>13140</v>
      </c>
      <c r="D118" s="9">
        <v>13140</v>
      </c>
      <c r="E118" s="10" t="s">
        <v>906</v>
      </c>
      <c r="F118" s="10" t="s">
        <v>907</v>
      </c>
      <c r="G118" s="10" t="s">
        <v>25</v>
      </c>
      <c r="H118" s="10" t="s">
        <v>908</v>
      </c>
      <c r="I118" s="10" t="s">
        <v>96</v>
      </c>
      <c r="J118" s="10" t="s">
        <v>518</v>
      </c>
      <c r="K118" s="10" t="s">
        <v>519</v>
      </c>
      <c r="L118" s="10" t="s">
        <v>99</v>
      </c>
      <c r="M118" s="11" t="s">
        <v>48</v>
      </c>
      <c r="N118" s="10" t="s">
        <v>49</v>
      </c>
      <c r="O118" s="13" t="s">
        <v>50</v>
      </c>
      <c r="P118" s="10" t="s">
        <v>51</v>
      </c>
      <c r="Q118" s="13" t="s">
        <v>909</v>
      </c>
      <c r="R118" s="11" t="s">
        <v>101</v>
      </c>
      <c r="S118" s="10" t="s">
        <v>910</v>
      </c>
      <c r="T118" s="10" t="s">
        <v>911</v>
      </c>
      <c r="U118" s="5" t="s">
        <v>77</v>
      </c>
      <c r="V118" s="14" t="s">
        <v>912</v>
      </c>
      <c r="W118" s="15">
        <v>5</v>
      </c>
    </row>
    <row r="119" spans="1:23" x14ac:dyDescent="0.2">
      <c r="A119" s="6">
        <v>118</v>
      </c>
      <c r="B119" s="7">
        <v>5410</v>
      </c>
      <c r="C119" s="8">
        <v>63130</v>
      </c>
      <c r="D119" s="9">
        <v>63130</v>
      </c>
      <c r="E119" s="10" t="s">
        <v>913</v>
      </c>
      <c r="F119" s="10" t="s">
        <v>914</v>
      </c>
      <c r="G119" s="10" t="s">
        <v>25</v>
      </c>
      <c r="H119" s="10" t="s">
        <v>548</v>
      </c>
      <c r="I119" s="10" t="s">
        <v>467</v>
      </c>
      <c r="J119" s="10" t="s">
        <v>135</v>
      </c>
      <c r="K119" s="10" t="s">
        <v>468</v>
      </c>
      <c r="L119" s="10" t="s">
        <v>137</v>
      </c>
      <c r="M119" s="11" t="s">
        <v>48</v>
      </c>
      <c r="N119" s="10" t="s">
        <v>49</v>
      </c>
      <c r="O119" s="13" t="s">
        <v>50</v>
      </c>
      <c r="P119" s="10" t="s">
        <v>51</v>
      </c>
      <c r="Q119" s="13" t="s">
        <v>915</v>
      </c>
      <c r="R119" s="11" t="s">
        <v>139</v>
      </c>
      <c r="S119" s="10" t="s">
        <v>916</v>
      </c>
      <c r="T119" s="10" t="s">
        <v>917</v>
      </c>
      <c r="U119" s="5" t="s">
        <v>39</v>
      </c>
      <c r="V119" s="14" t="s">
        <v>918</v>
      </c>
      <c r="W119" s="15">
        <v>4</v>
      </c>
    </row>
    <row r="120" spans="1:23" x14ac:dyDescent="0.2">
      <c r="A120" s="6">
        <v>119</v>
      </c>
      <c r="B120" s="7">
        <v>1375</v>
      </c>
      <c r="C120" s="8">
        <v>5129</v>
      </c>
      <c r="D120" s="9">
        <v>5129</v>
      </c>
      <c r="E120" s="10" t="s">
        <v>919</v>
      </c>
      <c r="F120" s="10" t="s">
        <v>136</v>
      </c>
      <c r="G120" s="10" t="s">
        <v>25</v>
      </c>
      <c r="H120" s="10" t="s">
        <v>134</v>
      </c>
      <c r="I120" s="10" t="s">
        <v>27</v>
      </c>
      <c r="J120" s="10" t="s">
        <v>28</v>
      </c>
      <c r="K120" s="10" t="s">
        <v>226</v>
      </c>
      <c r="L120" s="10" t="s">
        <v>30</v>
      </c>
      <c r="M120" s="11" t="s">
        <v>48</v>
      </c>
      <c r="N120" s="10" t="s">
        <v>49</v>
      </c>
      <c r="O120" s="13" t="s">
        <v>50</v>
      </c>
      <c r="P120" s="10" t="s">
        <v>51</v>
      </c>
      <c r="Q120" s="13" t="s">
        <v>920</v>
      </c>
      <c r="R120" s="11" t="s">
        <v>36</v>
      </c>
      <c r="S120" s="10" t="s">
        <v>921</v>
      </c>
      <c r="T120" s="10" t="s">
        <v>922</v>
      </c>
      <c r="U120" s="5" t="s">
        <v>39</v>
      </c>
      <c r="V120" s="14" t="s">
        <v>923</v>
      </c>
      <c r="W120" s="15">
        <v>4</v>
      </c>
    </row>
    <row r="121" spans="1:23" x14ac:dyDescent="0.2">
      <c r="A121" s="6">
        <v>120</v>
      </c>
      <c r="B121" s="7">
        <v>2110</v>
      </c>
      <c r="C121" s="8">
        <v>19137</v>
      </c>
      <c r="D121" s="9">
        <v>19137</v>
      </c>
      <c r="E121" s="10" t="s">
        <v>924</v>
      </c>
      <c r="F121" s="10" t="s">
        <v>925</v>
      </c>
      <c r="G121" s="10" t="s">
        <v>25</v>
      </c>
      <c r="H121" s="10" t="s">
        <v>926</v>
      </c>
      <c r="I121" s="10" t="s">
        <v>197</v>
      </c>
      <c r="J121" s="10" t="s">
        <v>198</v>
      </c>
      <c r="K121" s="10" t="s">
        <v>823</v>
      </c>
      <c r="L121" s="10" t="s">
        <v>200</v>
      </c>
      <c r="M121" s="11" t="s">
        <v>31</v>
      </c>
      <c r="N121" s="10" t="s">
        <v>32</v>
      </c>
      <c r="O121" s="13" t="s">
        <v>33</v>
      </c>
      <c r="P121" s="10" t="s">
        <v>34</v>
      </c>
      <c r="Q121" s="13" t="s">
        <v>927</v>
      </c>
      <c r="R121" s="11" t="s">
        <v>176</v>
      </c>
      <c r="S121" s="10" t="s">
        <v>928</v>
      </c>
      <c r="T121" s="10" t="s">
        <v>929</v>
      </c>
      <c r="U121" s="5" t="s">
        <v>77</v>
      </c>
      <c r="V121" s="14" t="s">
        <v>930</v>
      </c>
      <c r="W121" s="15">
        <v>4</v>
      </c>
    </row>
    <row r="122" spans="1:23" x14ac:dyDescent="0.2">
      <c r="A122" s="6">
        <v>121</v>
      </c>
      <c r="B122" s="7">
        <v>6915</v>
      </c>
      <c r="C122" s="8">
        <v>76001</v>
      </c>
      <c r="D122" s="9">
        <v>76001</v>
      </c>
      <c r="E122" s="10" t="s">
        <v>931</v>
      </c>
      <c r="F122" s="10" t="s">
        <v>932</v>
      </c>
      <c r="G122" s="10" t="s">
        <v>25</v>
      </c>
      <c r="H122" s="10" t="s">
        <v>933</v>
      </c>
      <c r="I122" s="10" t="s">
        <v>173</v>
      </c>
      <c r="J122" s="10" t="s">
        <v>661</v>
      </c>
      <c r="K122" s="10" t="s">
        <v>934</v>
      </c>
      <c r="L122" s="10" t="s">
        <v>200</v>
      </c>
      <c r="M122" s="11" t="s">
        <v>48</v>
      </c>
      <c r="N122" s="10" t="s">
        <v>49</v>
      </c>
      <c r="O122" s="13" t="s">
        <v>50</v>
      </c>
      <c r="P122" s="10" t="s">
        <v>51</v>
      </c>
      <c r="Q122" s="13" t="s">
        <v>935</v>
      </c>
      <c r="R122" s="11" t="s">
        <v>176</v>
      </c>
      <c r="S122" s="10" t="s">
        <v>936</v>
      </c>
      <c r="T122" s="10" t="s">
        <v>937</v>
      </c>
      <c r="U122" s="5" t="s">
        <v>39</v>
      </c>
      <c r="V122" s="14" t="s">
        <v>938</v>
      </c>
      <c r="W122" s="15">
        <v>1</v>
      </c>
    </row>
    <row r="123" spans="1:23" x14ac:dyDescent="0.2">
      <c r="A123" s="6">
        <v>122</v>
      </c>
      <c r="B123" s="7">
        <v>6925</v>
      </c>
      <c r="C123" s="8">
        <v>76001</v>
      </c>
      <c r="D123" s="9">
        <v>76001</v>
      </c>
      <c r="E123" s="10" t="s">
        <v>939</v>
      </c>
      <c r="F123" s="10" t="s">
        <v>940</v>
      </c>
      <c r="G123" s="10" t="s">
        <v>25</v>
      </c>
      <c r="H123" s="10" t="s">
        <v>933</v>
      </c>
      <c r="I123" s="10" t="s">
        <v>173</v>
      </c>
      <c r="J123" s="10" t="s">
        <v>661</v>
      </c>
      <c r="K123" s="10" t="s">
        <v>934</v>
      </c>
      <c r="L123" s="10" t="s">
        <v>200</v>
      </c>
      <c r="M123" s="11" t="s">
        <v>48</v>
      </c>
      <c r="N123" s="10" t="s">
        <v>49</v>
      </c>
      <c r="O123" s="13" t="s">
        <v>50</v>
      </c>
      <c r="P123" s="10" t="s">
        <v>51</v>
      </c>
      <c r="Q123" s="13" t="s">
        <v>941</v>
      </c>
      <c r="R123" s="11" t="s">
        <v>176</v>
      </c>
      <c r="S123" s="10" t="s">
        <v>942</v>
      </c>
      <c r="T123" s="10" t="s">
        <v>943</v>
      </c>
      <c r="U123" s="5" t="s">
        <v>39</v>
      </c>
      <c r="V123" s="14" t="s">
        <v>944</v>
      </c>
      <c r="W123" s="15">
        <v>1</v>
      </c>
    </row>
    <row r="124" spans="1:23" x14ac:dyDescent="0.2">
      <c r="A124" s="6">
        <v>123</v>
      </c>
      <c r="B124" s="7">
        <v>6903</v>
      </c>
      <c r="C124" s="8">
        <v>76001</v>
      </c>
      <c r="D124" s="9">
        <v>76001</v>
      </c>
      <c r="E124" s="10" t="s">
        <v>939</v>
      </c>
      <c r="F124" s="10" t="s">
        <v>945</v>
      </c>
      <c r="G124" s="10" t="s">
        <v>25</v>
      </c>
      <c r="H124" s="10" t="s">
        <v>933</v>
      </c>
      <c r="I124" s="10" t="s">
        <v>173</v>
      </c>
      <c r="J124" s="10" t="s">
        <v>661</v>
      </c>
      <c r="K124" s="10" t="s">
        <v>934</v>
      </c>
      <c r="L124" s="10" t="s">
        <v>200</v>
      </c>
      <c r="M124" s="11" t="s">
        <v>48</v>
      </c>
      <c r="N124" s="10" t="s">
        <v>49</v>
      </c>
      <c r="O124" s="13" t="s">
        <v>50</v>
      </c>
      <c r="P124" s="10" t="s">
        <v>51</v>
      </c>
      <c r="Q124" s="13" t="s">
        <v>946</v>
      </c>
      <c r="R124" s="11" t="s">
        <v>176</v>
      </c>
      <c r="S124" s="10" t="s">
        <v>947</v>
      </c>
      <c r="T124" s="10" t="s">
        <v>948</v>
      </c>
      <c r="U124" s="5" t="s">
        <v>39</v>
      </c>
      <c r="V124" s="14" t="s">
        <v>949</v>
      </c>
      <c r="W124" s="15">
        <v>1</v>
      </c>
    </row>
    <row r="125" spans="1:23" x14ac:dyDescent="0.2">
      <c r="A125" s="6">
        <v>124</v>
      </c>
      <c r="B125" s="7">
        <v>2118</v>
      </c>
      <c r="C125" s="8">
        <v>19142</v>
      </c>
      <c r="D125" s="9">
        <v>19142</v>
      </c>
      <c r="E125" s="10" t="s">
        <v>950</v>
      </c>
      <c r="F125" s="10" t="s">
        <v>951</v>
      </c>
      <c r="G125" s="10" t="s">
        <v>25</v>
      </c>
      <c r="H125" s="10" t="s">
        <v>952</v>
      </c>
      <c r="I125" s="10" t="s">
        <v>197</v>
      </c>
      <c r="J125" s="10" t="s">
        <v>198</v>
      </c>
      <c r="K125" s="10" t="s">
        <v>823</v>
      </c>
      <c r="L125" s="10" t="s">
        <v>200</v>
      </c>
      <c r="M125" s="11" t="s">
        <v>31</v>
      </c>
      <c r="N125" s="10" t="s">
        <v>32</v>
      </c>
      <c r="O125" s="13" t="s">
        <v>33</v>
      </c>
      <c r="P125" s="10" t="s">
        <v>34</v>
      </c>
      <c r="Q125" s="13" t="s">
        <v>953</v>
      </c>
      <c r="R125" s="11" t="s">
        <v>176</v>
      </c>
      <c r="S125" s="10" t="s">
        <v>954</v>
      </c>
      <c r="T125" s="10" t="s">
        <v>955</v>
      </c>
      <c r="U125" s="5" t="s">
        <v>39</v>
      </c>
      <c r="V125" s="14" t="s">
        <v>956</v>
      </c>
      <c r="W125" s="15">
        <v>4</v>
      </c>
    </row>
    <row r="126" spans="1:23" x14ac:dyDescent="0.2">
      <c r="A126" s="6">
        <v>125</v>
      </c>
      <c r="B126" s="7">
        <v>1361</v>
      </c>
      <c r="C126" s="8">
        <v>5134</v>
      </c>
      <c r="D126" s="9">
        <v>5134</v>
      </c>
      <c r="E126" s="10" t="s">
        <v>957</v>
      </c>
      <c r="F126" s="10" t="s">
        <v>958</v>
      </c>
      <c r="G126" s="10" t="s">
        <v>25</v>
      </c>
      <c r="H126" s="10" t="s">
        <v>959</v>
      </c>
      <c r="I126" s="10" t="s">
        <v>27</v>
      </c>
      <c r="J126" s="10" t="s">
        <v>28</v>
      </c>
      <c r="K126" s="10" t="s">
        <v>280</v>
      </c>
      <c r="L126" s="10" t="s">
        <v>30</v>
      </c>
      <c r="M126" s="11" t="s">
        <v>48</v>
      </c>
      <c r="N126" s="10" t="s">
        <v>49</v>
      </c>
      <c r="O126" s="13" t="s">
        <v>50</v>
      </c>
      <c r="P126" s="10" t="s">
        <v>51</v>
      </c>
      <c r="Q126" s="13" t="s">
        <v>960</v>
      </c>
      <c r="R126" s="11" t="s">
        <v>36</v>
      </c>
      <c r="S126" s="10" t="s">
        <v>961</v>
      </c>
      <c r="T126" s="10" t="s">
        <v>962</v>
      </c>
      <c r="U126" s="5" t="s">
        <v>77</v>
      </c>
      <c r="V126" s="14" t="s">
        <v>963</v>
      </c>
      <c r="W126" s="15">
        <v>4</v>
      </c>
    </row>
    <row r="127" spans="1:23" x14ac:dyDescent="0.2">
      <c r="A127" s="6">
        <v>126</v>
      </c>
      <c r="B127" s="7">
        <v>1626</v>
      </c>
      <c r="C127" s="8">
        <v>8137</v>
      </c>
      <c r="D127" s="9">
        <v>8137</v>
      </c>
      <c r="E127" s="10" t="s">
        <v>964</v>
      </c>
      <c r="F127" s="10" t="s">
        <v>965</v>
      </c>
      <c r="G127" s="10" t="s">
        <v>25</v>
      </c>
      <c r="H127" s="10" t="s">
        <v>966</v>
      </c>
      <c r="I127" s="10" t="s">
        <v>517</v>
      </c>
      <c r="J127" s="10" t="s">
        <v>518</v>
      </c>
      <c r="K127" s="10" t="s">
        <v>519</v>
      </c>
      <c r="L127" s="10" t="s">
        <v>99</v>
      </c>
      <c r="M127" s="11" t="s">
        <v>48</v>
      </c>
      <c r="N127" s="10" t="s">
        <v>49</v>
      </c>
      <c r="O127" s="13" t="s">
        <v>50</v>
      </c>
      <c r="P127" s="10" t="s">
        <v>51</v>
      </c>
      <c r="Q127" s="13" t="s">
        <v>967</v>
      </c>
      <c r="R127" s="11" t="s">
        <v>101</v>
      </c>
      <c r="S127" s="10" t="s">
        <v>968</v>
      </c>
      <c r="T127" s="10"/>
      <c r="U127" s="5" t="s">
        <v>39</v>
      </c>
      <c r="V127" s="14"/>
      <c r="W127" s="15">
        <v>4</v>
      </c>
    </row>
    <row r="128" spans="1:23" x14ac:dyDescent="0.2">
      <c r="A128" s="6">
        <v>127</v>
      </c>
      <c r="B128" s="7">
        <v>3914</v>
      </c>
      <c r="C128" s="8">
        <v>41132</v>
      </c>
      <c r="D128" s="9">
        <v>41132</v>
      </c>
      <c r="E128" s="10" t="s">
        <v>969</v>
      </c>
      <c r="F128" s="10" t="s">
        <v>970</v>
      </c>
      <c r="G128" s="10" t="s">
        <v>25</v>
      </c>
      <c r="H128" s="10" t="s">
        <v>971</v>
      </c>
      <c r="I128" s="10" t="s">
        <v>82</v>
      </c>
      <c r="J128" s="10" t="s">
        <v>83</v>
      </c>
      <c r="K128" s="10" t="s">
        <v>156</v>
      </c>
      <c r="L128" s="10" t="s">
        <v>85</v>
      </c>
      <c r="M128" s="11" t="s">
        <v>48</v>
      </c>
      <c r="N128" s="10" t="s">
        <v>49</v>
      </c>
      <c r="O128" s="13" t="s">
        <v>50</v>
      </c>
      <c r="P128" s="10" t="s">
        <v>51</v>
      </c>
      <c r="Q128" s="13" t="s">
        <v>972</v>
      </c>
      <c r="R128" s="11" t="s">
        <v>65</v>
      </c>
      <c r="S128" s="10" t="s">
        <v>973</v>
      </c>
      <c r="T128" s="10" t="s">
        <v>974</v>
      </c>
      <c r="U128" s="5" t="s">
        <v>39</v>
      </c>
      <c r="V128" s="14"/>
      <c r="W128" s="15">
        <v>4</v>
      </c>
    </row>
    <row r="129" spans="1:23" x14ac:dyDescent="0.2">
      <c r="A129" s="6">
        <v>128</v>
      </c>
      <c r="B129" s="7">
        <v>1509</v>
      </c>
      <c r="C129" s="8">
        <v>15135</v>
      </c>
      <c r="D129" s="9">
        <v>15135</v>
      </c>
      <c r="E129" s="10" t="s">
        <v>975</v>
      </c>
      <c r="F129" s="10" t="s">
        <v>976</v>
      </c>
      <c r="G129" s="10" t="s">
        <v>25</v>
      </c>
      <c r="H129" s="10" t="s">
        <v>977</v>
      </c>
      <c r="I129" s="10" t="s">
        <v>356</v>
      </c>
      <c r="J129" s="10" t="s">
        <v>147</v>
      </c>
      <c r="K129" s="10" t="s">
        <v>978</v>
      </c>
      <c r="L129" s="10" t="s">
        <v>149</v>
      </c>
      <c r="M129" s="11" t="s">
        <v>48</v>
      </c>
      <c r="N129" s="10" t="s">
        <v>49</v>
      </c>
      <c r="O129" s="13" t="s">
        <v>50</v>
      </c>
      <c r="P129" s="10" t="s">
        <v>51</v>
      </c>
      <c r="Q129" s="13" t="s">
        <v>979</v>
      </c>
      <c r="R129" s="11" t="s">
        <v>65</v>
      </c>
      <c r="S129" s="10" t="s">
        <v>980</v>
      </c>
      <c r="T129" s="10" t="s">
        <v>981</v>
      </c>
      <c r="U129" s="5" t="s">
        <v>77</v>
      </c>
      <c r="V129" s="14"/>
      <c r="W129" s="15">
        <v>5</v>
      </c>
    </row>
    <row r="130" spans="1:23" x14ac:dyDescent="0.2">
      <c r="A130" s="6">
        <v>129</v>
      </c>
      <c r="B130" s="7">
        <v>2717</v>
      </c>
      <c r="C130" s="8">
        <v>23090</v>
      </c>
      <c r="D130" s="9">
        <v>23090</v>
      </c>
      <c r="E130" s="10" t="s">
        <v>982</v>
      </c>
      <c r="F130" s="10" t="s">
        <v>983</v>
      </c>
      <c r="G130" s="10" t="s">
        <v>25</v>
      </c>
      <c r="H130" s="10" t="s">
        <v>984</v>
      </c>
      <c r="I130" s="10" t="s">
        <v>490</v>
      </c>
      <c r="J130" s="10" t="s">
        <v>427</v>
      </c>
      <c r="K130" s="10" t="s">
        <v>428</v>
      </c>
      <c r="L130" s="10" t="s">
        <v>30</v>
      </c>
      <c r="M130" s="11" t="s">
        <v>48</v>
      </c>
      <c r="N130" s="10" t="s">
        <v>49</v>
      </c>
      <c r="O130" s="13" t="s">
        <v>50</v>
      </c>
      <c r="P130" s="10" t="s">
        <v>51</v>
      </c>
      <c r="Q130" s="13" t="s">
        <v>985</v>
      </c>
      <c r="R130" s="11" t="s">
        <v>36</v>
      </c>
      <c r="S130" s="10" t="s">
        <v>986</v>
      </c>
      <c r="T130" s="10" t="s">
        <v>987</v>
      </c>
      <c r="U130" s="5" t="s">
        <v>77</v>
      </c>
      <c r="V130" s="14" t="s">
        <v>988</v>
      </c>
      <c r="W130" s="15">
        <v>5</v>
      </c>
    </row>
    <row r="131" spans="1:23" x14ac:dyDescent="0.2">
      <c r="A131" s="6">
        <v>130</v>
      </c>
      <c r="B131" s="7">
        <v>1654</v>
      </c>
      <c r="C131" s="8">
        <v>8141</v>
      </c>
      <c r="D131" s="9">
        <v>8141</v>
      </c>
      <c r="E131" s="10" t="s">
        <v>989</v>
      </c>
      <c r="F131" s="10" t="s">
        <v>990</v>
      </c>
      <c r="G131" s="10" t="s">
        <v>25</v>
      </c>
      <c r="H131" s="10" t="s">
        <v>991</v>
      </c>
      <c r="I131" s="10" t="s">
        <v>517</v>
      </c>
      <c r="J131" s="10" t="s">
        <v>518</v>
      </c>
      <c r="K131" s="10" t="s">
        <v>519</v>
      </c>
      <c r="L131" s="10" t="s">
        <v>99</v>
      </c>
      <c r="M131" s="11" t="s">
        <v>48</v>
      </c>
      <c r="N131" s="10" t="s">
        <v>49</v>
      </c>
      <c r="O131" s="13" t="s">
        <v>50</v>
      </c>
      <c r="P131" s="10" t="s">
        <v>51</v>
      </c>
      <c r="Q131" s="13" t="s">
        <v>992</v>
      </c>
      <c r="R131" s="11" t="s">
        <v>101</v>
      </c>
      <c r="S131" s="10" t="s">
        <v>993</v>
      </c>
      <c r="T131" s="10" t="s">
        <v>994</v>
      </c>
      <c r="U131" s="5" t="s">
        <v>77</v>
      </c>
      <c r="V131" s="14" t="s">
        <v>995</v>
      </c>
      <c r="W131" s="15">
        <v>5</v>
      </c>
    </row>
    <row r="132" spans="1:23" x14ac:dyDescent="0.2">
      <c r="A132" s="6">
        <v>131</v>
      </c>
      <c r="B132" s="7">
        <v>6971</v>
      </c>
      <c r="C132" s="8">
        <v>76130</v>
      </c>
      <c r="D132" s="9">
        <v>76130</v>
      </c>
      <c r="E132" s="10" t="s">
        <v>996</v>
      </c>
      <c r="F132" s="10" t="s">
        <v>990</v>
      </c>
      <c r="G132" s="10" t="s">
        <v>25</v>
      </c>
      <c r="H132" s="10" t="s">
        <v>991</v>
      </c>
      <c r="I132" s="10" t="s">
        <v>173</v>
      </c>
      <c r="J132" s="10" t="s">
        <v>661</v>
      </c>
      <c r="K132" s="10" t="s">
        <v>662</v>
      </c>
      <c r="L132" s="10" t="s">
        <v>200</v>
      </c>
      <c r="M132" s="11" t="s">
        <v>48</v>
      </c>
      <c r="N132" s="10" t="s">
        <v>49</v>
      </c>
      <c r="O132" s="13" t="s">
        <v>50</v>
      </c>
      <c r="P132" s="10" t="s">
        <v>51</v>
      </c>
      <c r="Q132" s="13" t="s">
        <v>997</v>
      </c>
      <c r="R132" s="11" t="s">
        <v>176</v>
      </c>
      <c r="S132" s="10" t="s">
        <v>998</v>
      </c>
      <c r="T132" s="10" t="s">
        <v>999</v>
      </c>
      <c r="U132" s="5" t="s">
        <v>39</v>
      </c>
      <c r="V132" s="14" t="s">
        <v>1000</v>
      </c>
      <c r="W132" s="15">
        <v>4</v>
      </c>
    </row>
    <row r="133" spans="1:23" x14ac:dyDescent="0.2">
      <c r="A133" s="6">
        <v>132</v>
      </c>
      <c r="B133" s="7">
        <v>6975</v>
      </c>
      <c r="C133" s="8">
        <v>76130</v>
      </c>
      <c r="D133" s="9">
        <v>76130</v>
      </c>
      <c r="E133" s="10" t="s">
        <v>996</v>
      </c>
      <c r="F133" s="10" t="s">
        <v>1001</v>
      </c>
      <c r="G133" s="10" t="s">
        <v>25</v>
      </c>
      <c r="H133" s="10" t="s">
        <v>991</v>
      </c>
      <c r="I133" s="10" t="s">
        <v>173</v>
      </c>
      <c r="J133" s="10" t="s">
        <v>661</v>
      </c>
      <c r="K133" s="10" t="s">
        <v>662</v>
      </c>
      <c r="L133" s="10" t="s">
        <v>200</v>
      </c>
      <c r="M133" s="11" t="s">
        <v>290</v>
      </c>
      <c r="N133" s="10" t="s">
        <v>49</v>
      </c>
      <c r="O133" s="13" t="s">
        <v>291</v>
      </c>
      <c r="P133" s="10" t="s">
        <v>51</v>
      </c>
      <c r="Q133" s="13" t="s">
        <v>1002</v>
      </c>
      <c r="R133" s="11" t="s">
        <v>176</v>
      </c>
      <c r="S133" s="10" t="s">
        <v>1003</v>
      </c>
      <c r="T133" s="10" t="s">
        <v>1004</v>
      </c>
      <c r="U133" s="5" t="s">
        <v>39</v>
      </c>
      <c r="V133" s="14"/>
      <c r="W133" s="15">
        <v>5</v>
      </c>
    </row>
    <row r="134" spans="1:23" x14ac:dyDescent="0.2">
      <c r="A134" s="6">
        <v>133</v>
      </c>
      <c r="B134" s="7">
        <v>1362</v>
      </c>
      <c r="C134" s="8">
        <v>5138</v>
      </c>
      <c r="D134" s="9">
        <v>5138</v>
      </c>
      <c r="E134" s="10" t="s">
        <v>1005</v>
      </c>
      <c r="F134" s="10" t="s">
        <v>1006</v>
      </c>
      <c r="G134" s="10" t="s">
        <v>25</v>
      </c>
      <c r="H134" s="10" t="s">
        <v>1007</v>
      </c>
      <c r="I134" s="10" t="s">
        <v>27</v>
      </c>
      <c r="J134" s="10" t="s">
        <v>28</v>
      </c>
      <c r="K134" s="10" t="s">
        <v>319</v>
      </c>
      <c r="L134" s="10" t="s">
        <v>30</v>
      </c>
      <c r="M134" s="11" t="s">
        <v>31</v>
      </c>
      <c r="N134" s="10" t="s">
        <v>32</v>
      </c>
      <c r="O134" s="13" t="s">
        <v>33</v>
      </c>
      <c r="P134" s="10" t="s">
        <v>34</v>
      </c>
      <c r="Q134" s="13" t="s">
        <v>1008</v>
      </c>
      <c r="R134" s="11" t="s">
        <v>36</v>
      </c>
      <c r="S134" s="10" t="s">
        <v>1009</v>
      </c>
      <c r="T134" s="10" t="s">
        <v>1010</v>
      </c>
      <c r="U134" s="5" t="s">
        <v>77</v>
      </c>
      <c r="V134" s="14" t="s">
        <v>1011</v>
      </c>
      <c r="W134" s="15">
        <v>4</v>
      </c>
    </row>
    <row r="135" spans="1:23" x14ac:dyDescent="0.2">
      <c r="A135" s="6">
        <v>134</v>
      </c>
      <c r="B135" s="7">
        <v>3117</v>
      </c>
      <c r="C135" s="8">
        <v>25148</v>
      </c>
      <c r="D135" s="9">
        <v>25148</v>
      </c>
      <c r="E135" s="10" t="s">
        <v>1012</v>
      </c>
      <c r="F135" s="10" t="s">
        <v>1013</v>
      </c>
      <c r="G135" s="10" t="s">
        <v>25</v>
      </c>
      <c r="H135" s="10" t="s">
        <v>1014</v>
      </c>
      <c r="I135" s="10" t="s">
        <v>115</v>
      </c>
      <c r="J135" s="10" t="s">
        <v>116</v>
      </c>
      <c r="K135" s="10" t="s">
        <v>1015</v>
      </c>
      <c r="L135" s="10" t="s">
        <v>63</v>
      </c>
      <c r="M135" s="11" t="s">
        <v>31</v>
      </c>
      <c r="N135" s="10" t="s">
        <v>32</v>
      </c>
      <c r="O135" s="13" t="s">
        <v>33</v>
      </c>
      <c r="P135" s="10" t="s">
        <v>34</v>
      </c>
      <c r="Q135" s="13" t="s">
        <v>1016</v>
      </c>
      <c r="R135" s="11" t="s">
        <v>119</v>
      </c>
      <c r="S135" s="10" t="s">
        <v>1017</v>
      </c>
      <c r="T135" s="10" t="s">
        <v>1018</v>
      </c>
      <c r="U135" s="5" t="s">
        <v>77</v>
      </c>
      <c r="V135" s="14" t="s">
        <v>1019</v>
      </c>
      <c r="W135" s="15">
        <v>2</v>
      </c>
    </row>
    <row r="136" spans="1:23" x14ac:dyDescent="0.2">
      <c r="A136" s="6">
        <v>135</v>
      </c>
      <c r="B136" s="7">
        <v>6033</v>
      </c>
      <c r="C136" s="8">
        <v>68147</v>
      </c>
      <c r="D136" s="9">
        <v>68147</v>
      </c>
      <c r="E136" s="10" t="s">
        <v>1020</v>
      </c>
      <c r="F136" s="10" t="s">
        <v>1021</v>
      </c>
      <c r="G136" s="10" t="s">
        <v>25</v>
      </c>
      <c r="H136" s="10" t="s">
        <v>1022</v>
      </c>
      <c r="I136" s="10" t="s">
        <v>382</v>
      </c>
      <c r="J136" s="10" t="s">
        <v>147</v>
      </c>
      <c r="K136" s="10" t="s">
        <v>653</v>
      </c>
      <c r="L136" s="10" t="s">
        <v>149</v>
      </c>
      <c r="M136" s="11" t="s">
        <v>48</v>
      </c>
      <c r="N136" s="10" t="s">
        <v>49</v>
      </c>
      <c r="O136" s="13" t="s">
        <v>50</v>
      </c>
      <c r="P136" s="10" t="s">
        <v>51</v>
      </c>
      <c r="Q136" s="13" t="s">
        <v>1023</v>
      </c>
      <c r="R136" s="11" t="s">
        <v>53</v>
      </c>
      <c r="S136" s="10" t="s">
        <v>1024</v>
      </c>
      <c r="T136" s="10" t="s">
        <v>1025</v>
      </c>
      <c r="U136" s="5" t="s">
        <v>77</v>
      </c>
      <c r="V136" s="14" t="s">
        <v>1026</v>
      </c>
      <c r="W136" s="15">
        <v>4</v>
      </c>
    </row>
    <row r="137" spans="1:23" x14ac:dyDescent="0.2">
      <c r="A137" s="6">
        <v>136</v>
      </c>
      <c r="B137" s="7">
        <v>3114</v>
      </c>
      <c r="C137" s="8">
        <v>25151</v>
      </c>
      <c r="D137" s="9">
        <v>25151</v>
      </c>
      <c r="E137" s="10" t="s">
        <v>1027</v>
      </c>
      <c r="F137" s="10" t="s">
        <v>1028</v>
      </c>
      <c r="G137" s="10" t="s">
        <v>25</v>
      </c>
      <c r="H137" s="10" t="s">
        <v>1029</v>
      </c>
      <c r="I137" s="10" t="s">
        <v>115</v>
      </c>
      <c r="J137" s="10" t="s">
        <v>116</v>
      </c>
      <c r="K137" s="10" t="s">
        <v>411</v>
      </c>
      <c r="L137" s="10" t="s">
        <v>63</v>
      </c>
      <c r="M137" s="11" t="s">
        <v>281</v>
      </c>
      <c r="N137" s="10" t="s">
        <v>49</v>
      </c>
      <c r="O137" s="13" t="s">
        <v>282</v>
      </c>
      <c r="P137" s="10" t="s">
        <v>51</v>
      </c>
      <c r="Q137" s="13" t="s">
        <v>1030</v>
      </c>
      <c r="R137" s="11" t="s">
        <v>119</v>
      </c>
      <c r="S137" s="10" t="s">
        <v>1031</v>
      </c>
      <c r="T137" s="10" t="s">
        <v>1032</v>
      </c>
      <c r="U137" s="5" t="s">
        <v>39</v>
      </c>
      <c r="V137" s="14" t="s">
        <v>1033</v>
      </c>
      <c r="W137" s="15">
        <v>3</v>
      </c>
    </row>
    <row r="138" spans="1:23" x14ac:dyDescent="0.2">
      <c r="A138" s="6">
        <v>137</v>
      </c>
      <c r="B138" s="7">
        <v>1410</v>
      </c>
      <c r="C138" s="8">
        <v>5142</v>
      </c>
      <c r="D138" s="9">
        <v>5142</v>
      </c>
      <c r="E138" s="10" t="s">
        <v>1034</v>
      </c>
      <c r="F138" s="10" t="s">
        <v>1035</v>
      </c>
      <c r="G138" s="10" t="s">
        <v>25</v>
      </c>
      <c r="H138" s="10" t="s">
        <v>1036</v>
      </c>
      <c r="I138" s="10" t="s">
        <v>27</v>
      </c>
      <c r="J138" s="10" t="s">
        <v>28</v>
      </c>
      <c r="K138" s="10" t="s">
        <v>1037</v>
      </c>
      <c r="L138" s="10" t="s">
        <v>30</v>
      </c>
      <c r="M138" s="11" t="s">
        <v>31</v>
      </c>
      <c r="N138" s="10" t="s">
        <v>32</v>
      </c>
      <c r="O138" s="13" t="s">
        <v>33</v>
      </c>
      <c r="P138" s="10" t="s">
        <v>34</v>
      </c>
      <c r="Q138" s="13" t="s">
        <v>1038</v>
      </c>
      <c r="R138" s="11" t="s">
        <v>36</v>
      </c>
      <c r="S138" s="10" t="s">
        <v>1039</v>
      </c>
      <c r="T138" s="10" t="s">
        <v>1040</v>
      </c>
      <c r="U138" s="5" t="s">
        <v>77</v>
      </c>
      <c r="V138" s="14" t="s">
        <v>1041</v>
      </c>
      <c r="W138" s="15">
        <v>5</v>
      </c>
    </row>
    <row r="139" spans="1:23" x14ac:dyDescent="0.2">
      <c r="A139" s="6">
        <v>138</v>
      </c>
      <c r="B139" s="7">
        <v>1412</v>
      </c>
      <c r="C139" s="8">
        <v>5145</v>
      </c>
      <c r="D139" s="9">
        <v>5145</v>
      </c>
      <c r="E139" s="10" t="s">
        <v>1042</v>
      </c>
      <c r="F139" s="10" t="s">
        <v>1043</v>
      </c>
      <c r="G139" s="10" t="s">
        <v>25</v>
      </c>
      <c r="H139" s="10" t="s">
        <v>1044</v>
      </c>
      <c r="I139" s="10" t="s">
        <v>27</v>
      </c>
      <c r="J139" s="10" t="s">
        <v>28</v>
      </c>
      <c r="K139" s="10" t="s">
        <v>226</v>
      </c>
      <c r="L139" s="10" t="s">
        <v>30</v>
      </c>
      <c r="M139" s="11" t="s">
        <v>31</v>
      </c>
      <c r="N139" s="10" t="s">
        <v>32</v>
      </c>
      <c r="O139" s="13" t="s">
        <v>33</v>
      </c>
      <c r="P139" s="10" t="s">
        <v>34</v>
      </c>
      <c r="Q139" s="13" t="s">
        <v>1045</v>
      </c>
      <c r="R139" s="11" t="s">
        <v>36</v>
      </c>
      <c r="S139" s="10" t="s">
        <v>1046</v>
      </c>
      <c r="T139" s="10" t="s">
        <v>1047</v>
      </c>
      <c r="U139" s="5" t="s">
        <v>77</v>
      </c>
      <c r="V139" s="14" t="s">
        <v>1048</v>
      </c>
      <c r="W139" s="15">
        <v>5</v>
      </c>
    </row>
    <row r="140" spans="1:23" x14ac:dyDescent="0.2">
      <c r="A140" s="6">
        <v>139</v>
      </c>
      <c r="B140" s="7">
        <v>6035</v>
      </c>
      <c r="C140" s="8">
        <v>68152</v>
      </c>
      <c r="D140" s="9">
        <v>68152</v>
      </c>
      <c r="E140" s="10" t="s">
        <v>1049</v>
      </c>
      <c r="F140" s="10" t="s">
        <v>1050</v>
      </c>
      <c r="G140" s="10" t="s">
        <v>25</v>
      </c>
      <c r="H140" s="10" t="s">
        <v>1051</v>
      </c>
      <c r="I140" s="10" t="s">
        <v>382</v>
      </c>
      <c r="J140" s="10" t="s">
        <v>147</v>
      </c>
      <c r="K140" s="10" t="s">
        <v>653</v>
      </c>
      <c r="L140" s="10" t="s">
        <v>149</v>
      </c>
      <c r="M140" s="11" t="s">
        <v>48</v>
      </c>
      <c r="N140" s="10" t="s">
        <v>49</v>
      </c>
      <c r="O140" s="13" t="s">
        <v>50</v>
      </c>
      <c r="P140" s="10" t="s">
        <v>51</v>
      </c>
      <c r="Q140" s="13" t="s">
        <v>1052</v>
      </c>
      <c r="R140" s="11" t="s">
        <v>53</v>
      </c>
      <c r="S140" s="10" t="s">
        <v>1053</v>
      </c>
      <c r="T140" s="10" t="s">
        <v>1054</v>
      </c>
      <c r="U140" s="5" t="s">
        <v>77</v>
      </c>
      <c r="V140" s="14" t="s">
        <v>1055</v>
      </c>
      <c r="W140" s="15">
        <v>5</v>
      </c>
    </row>
    <row r="141" spans="1:23" x14ac:dyDescent="0.2">
      <c r="A141" s="6">
        <v>140</v>
      </c>
      <c r="B141" s="7">
        <v>6640</v>
      </c>
      <c r="C141" s="8">
        <v>73148</v>
      </c>
      <c r="D141" s="9">
        <v>73148</v>
      </c>
      <c r="E141" s="10" t="s">
        <v>1056</v>
      </c>
      <c r="F141" s="10" t="s">
        <v>1057</v>
      </c>
      <c r="G141" s="10" t="s">
        <v>25</v>
      </c>
      <c r="H141" s="10" t="s">
        <v>1058</v>
      </c>
      <c r="I141" s="10" t="s">
        <v>208</v>
      </c>
      <c r="J141" s="10" t="s">
        <v>209</v>
      </c>
      <c r="K141" s="10" t="s">
        <v>894</v>
      </c>
      <c r="L141" s="10" t="s">
        <v>85</v>
      </c>
      <c r="M141" s="11" t="s">
        <v>48</v>
      </c>
      <c r="N141" s="10" t="s">
        <v>49</v>
      </c>
      <c r="O141" s="13" t="s">
        <v>50</v>
      </c>
      <c r="P141" s="10" t="s">
        <v>51</v>
      </c>
      <c r="Q141" s="13" t="s">
        <v>1059</v>
      </c>
      <c r="R141" s="11" t="s">
        <v>65</v>
      </c>
      <c r="S141" s="10" t="s">
        <v>1060</v>
      </c>
      <c r="T141" s="10" t="s">
        <v>1061</v>
      </c>
      <c r="U141" s="5" t="s">
        <v>77</v>
      </c>
      <c r="V141" s="14" t="s">
        <v>1062</v>
      </c>
      <c r="W141" s="15">
        <v>4</v>
      </c>
    </row>
    <row r="142" spans="1:23" x14ac:dyDescent="0.2">
      <c r="A142" s="6">
        <v>141</v>
      </c>
      <c r="B142" s="7">
        <v>3315</v>
      </c>
      <c r="C142" s="8">
        <v>27245</v>
      </c>
      <c r="D142" s="9">
        <v>27245</v>
      </c>
      <c r="E142" s="10" t="s">
        <v>1063</v>
      </c>
      <c r="F142" s="10" t="s">
        <v>1064</v>
      </c>
      <c r="G142" s="10" t="s">
        <v>25</v>
      </c>
      <c r="H142" s="10" t="s">
        <v>1065</v>
      </c>
      <c r="I142" s="10" t="s">
        <v>72</v>
      </c>
      <c r="J142" s="10" t="s">
        <v>28</v>
      </c>
      <c r="K142" s="10" t="s">
        <v>226</v>
      </c>
      <c r="L142" s="10" t="s">
        <v>30</v>
      </c>
      <c r="M142" s="11" t="s">
        <v>31</v>
      </c>
      <c r="N142" s="10" t="s">
        <v>32</v>
      </c>
      <c r="O142" s="13" t="s">
        <v>33</v>
      </c>
      <c r="P142" s="10" t="s">
        <v>34</v>
      </c>
      <c r="Q142" s="13" t="s">
        <v>1066</v>
      </c>
      <c r="R142" s="11" t="s">
        <v>36</v>
      </c>
      <c r="S142" s="10" t="s">
        <v>1067</v>
      </c>
      <c r="T142" s="10" t="s">
        <v>1068</v>
      </c>
      <c r="U142" s="5" t="s">
        <v>77</v>
      </c>
      <c r="V142" s="14" t="s">
        <v>1069</v>
      </c>
      <c r="W142" s="15">
        <v>5</v>
      </c>
    </row>
    <row r="143" spans="1:23" x14ac:dyDescent="0.2">
      <c r="A143" s="6">
        <v>142</v>
      </c>
      <c r="B143" s="7">
        <v>3127</v>
      </c>
      <c r="C143" s="8">
        <v>25154</v>
      </c>
      <c r="D143" s="9">
        <v>25154</v>
      </c>
      <c r="E143" s="10" t="s">
        <v>1070</v>
      </c>
      <c r="F143" s="10" t="s">
        <v>1071</v>
      </c>
      <c r="G143" s="10" t="s">
        <v>25</v>
      </c>
      <c r="H143" s="10" t="s">
        <v>1072</v>
      </c>
      <c r="I143" s="10" t="s">
        <v>115</v>
      </c>
      <c r="J143" s="10" t="s">
        <v>116</v>
      </c>
      <c r="K143" s="10" t="s">
        <v>1073</v>
      </c>
      <c r="L143" s="10" t="s">
        <v>63</v>
      </c>
      <c r="M143" s="11" t="s">
        <v>281</v>
      </c>
      <c r="N143" s="10" t="s">
        <v>49</v>
      </c>
      <c r="O143" s="13" t="s">
        <v>282</v>
      </c>
      <c r="P143" s="10" t="s">
        <v>51</v>
      </c>
      <c r="Q143" s="13" t="s">
        <v>1074</v>
      </c>
      <c r="R143" s="11" t="s">
        <v>119</v>
      </c>
      <c r="S143" s="10" t="s">
        <v>1075</v>
      </c>
      <c r="T143" s="10" t="s">
        <v>1076</v>
      </c>
      <c r="U143" s="5" t="s">
        <v>77</v>
      </c>
      <c r="V143" s="14" t="s">
        <v>1077</v>
      </c>
      <c r="W143" s="15">
        <v>4</v>
      </c>
    </row>
    <row r="144" spans="1:23" x14ac:dyDescent="0.2">
      <c r="A144" s="6">
        <v>143</v>
      </c>
      <c r="B144" s="7">
        <v>1374</v>
      </c>
      <c r="C144" s="8">
        <v>5148</v>
      </c>
      <c r="D144" s="9">
        <v>5148</v>
      </c>
      <c r="E144" s="10" t="s">
        <v>1078</v>
      </c>
      <c r="F144" s="10" t="s">
        <v>1079</v>
      </c>
      <c r="G144" s="10" t="s">
        <v>25</v>
      </c>
      <c r="H144" s="10" t="s">
        <v>1080</v>
      </c>
      <c r="I144" s="10" t="s">
        <v>27</v>
      </c>
      <c r="J144" s="10" t="s">
        <v>28</v>
      </c>
      <c r="K144" s="10" t="s">
        <v>29</v>
      </c>
      <c r="L144" s="10" t="s">
        <v>30</v>
      </c>
      <c r="M144" s="11" t="s">
        <v>86</v>
      </c>
      <c r="N144" s="10" t="s">
        <v>87</v>
      </c>
      <c r="O144" s="13" t="s">
        <v>88</v>
      </c>
      <c r="P144" s="10" t="s">
        <v>34</v>
      </c>
      <c r="Q144" s="13" t="s">
        <v>1081</v>
      </c>
      <c r="R144" s="11" t="s">
        <v>36</v>
      </c>
      <c r="S144" s="10" t="s">
        <v>1082</v>
      </c>
      <c r="T144" s="10" t="s">
        <v>1083</v>
      </c>
      <c r="U144" s="5" t="s">
        <v>39</v>
      </c>
      <c r="V144" s="14" t="s">
        <v>1084</v>
      </c>
      <c r="W144" s="15">
        <v>3</v>
      </c>
    </row>
    <row r="145" spans="1:23" x14ac:dyDescent="0.2">
      <c r="A145" s="6">
        <v>144</v>
      </c>
      <c r="B145" s="7">
        <v>1414</v>
      </c>
      <c r="C145" s="8">
        <v>5150</v>
      </c>
      <c r="D145" s="9">
        <v>5150</v>
      </c>
      <c r="E145" s="10" t="s">
        <v>1085</v>
      </c>
      <c r="F145" s="10" t="s">
        <v>1086</v>
      </c>
      <c r="G145" s="10" t="s">
        <v>25</v>
      </c>
      <c r="H145" s="10" t="s">
        <v>1087</v>
      </c>
      <c r="I145" s="10" t="s">
        <v>27</v>
      </c>
      <c r="J145" s="10" t="s">
        <v>28</v>
      </c>
      <c r="K145" s="10" t="s">
        <v>280</v>
      </c>
      <c r="L145" s="10" t="s">
        <v>30</v>
      </c>
      <c r="M145" s="11" t="s">
        <v>31</v>
      </c>
      <c r="N145" s="10" t="s">
        <v>32</v>
      </c>
      <c r="O145" s="13" t="s">
        <v>33</v>
      </c>
      <c r="P145" s="10" t="s">
        <v>34</v>
      </c>
      <c r="Q145" s="13" t="s">
        <v>1088</v>
      </c>
      <c r="R145" s="11" t="s">
        <v>36</v>
      </c>
      <c r="S145" s="10" t="s">
        <v>1089</v>
      </c>
      <c r="T145" s="10" t="s">
        <v>1090</v>
      </c>
      <c r="U145" s="5" t="s">
        <v>77</v>
      </c>
      <c r="V145" s="14" t="s">
        <v>1091</v>
      </c>
      <c r="W145" s="15">
        <v>5</v>
      </c>
    </row>
    <row r="146" spans="1:23" x14ac:dyDescent="0.2">
      <c r="A146" s="6">
        <v>145</v>
      </c>
      <c r="B146" s="7">
        <v>1207</v>
      </c>
      <c r="C146" s="8">
        <v>13001</v>
      </c>
      <c r="D146" s="9">
        <v>13001</v>
      </c>
      <c r="E146" s="10" t="s">
        <v>1092</v>
      </c>
      <c r="F146" s="10" t="s">
        <v>1093</v>
      </c>
      <c r="G146" s="10" t="s">
        <v>25</v>
      </c>
      <c r="H146" s="10" t="s">
        <v>1094</v>
      </c>
      <c r="I146" s="10" t="s">
        <v>96</v>
      </c>
      <c r="J146" s="10" t="s">
        <v>97</v>
      </c>
      <c r="K146" s="10" t="s">
        <v>98</v>
      </c>
      <c r="L146" s="10" t="s">
        <v>99</v>
      </c>
      <c r="M146" s="11" t="s">
        <v>48</v>
      </c>
      <c r="N146" s="10" t="s">
        <v>49</v>
      </c>
      <c r="O146" s="13" t="s">
        <v>50</v>
      </c>
      <c r="P146" s="10" t="s">
        <v>51</v>
      </c>
      <c r="Q146" s="13" t="s">
        <v>1095</v>
      </c>
      <c r="R146" s="11" t="s">
        <v>101</v>
      </c>
      <c r="S146" s="10" t="s">
        <v>1096</v>
      </c>
      <c r="T146" s="10" t="s">
        <v>1097</v>
      </c>
      <c r="U146" s="5" t="s">
        <v>39</v>
      </c>
      <c r="V146" s="14" t="s">
        <v>1098</v>
      </c>
      <c r="W146" s="15">
        <v>2</v>
      </c>
    </row>
    <row r="147" spans="1:23" x14ac:dyDescent="0.2">
      <c r="A147" s="6">
        <v>146</v>
      </c>
      <c r="B147" s="7">
        <v>7514</v>
      </c>
      <c r="C147" s="8">
        <v>18150</v>
      </c>
      <c r="D147" s="9">
        <v>18150</v>
      </c>
      <c r="E147" s="10" t="s">
        <v>1099</v>
      </c>
      <c r="F147" s="10" t="s">
        <v>1100</v>
      </c>
      <c r="G147" s="10" t="s">
        <v>25</v>
      </c>
      <c r="H147" s="10" t="s">
        <v>1101</v>
      </c>
      <c r="I147" s="10" t="s">
        <v>164</v>
      </c>
      <c r="J147" s="10" t="s">
        <v>83</v>
      </c>
      <c r="K147" s="10" t="s">
        <v>165</v>
      </c>
      <c r="L147" s="10" t="s">
        <v>85</v>
      </c>
      <c r="M147" s="11" t="s">
        <v>48</v>
      </c>
      <c r="N147" s="10" t="s">
        <v>49</v>
      </c>
      <c r="O147" s="13" t="s">
        <v>50</v>
      </c>
      <c r="P147" s="10" t="s">
        <v>51</v>
      </c>
      <c r="Q147" s="13" t="s">
        <v>1102</v>
      </c>
      <c r="R147" s="11" t="s">
        <v>65</v>
      </c>
      <c r="S147" s="10" t="s">
        <v>1103</v>
      </c>
      <c r="T147" s="10" t="s">
        <v>1104</v>
      </c>
      <c r="U147" s="5" t="s">
        <v>39</v>
      </c>
      <c r="V147" s="14" t="s">
        <v>1105</v>
      </c>
      <c r="W147" s="15">
        <v>3</v>
      </c>
    </row>
    <row r="148" spans="1:23" x14ac:dyDescent="0.2">
      <c r="A148" s="6">
        <v>147</v>
      </c>
      <c r="B148" s="7">
        <v>6978</v>
      </c>
      <c r="C148" s="8">
        <v>76147</v>
      </c>
      <c r="D148" s="9">
        <v>76147</v>
      </c>
      <c r="E148" s="10" t="s">
        <v>1106</v>
      </c>
      <c r="F148" s="10" t="s">
        <v>1107</v>
      </c>
      <c r="G148" s="10" t="s">
        <v>25</v>
      </c>
      <c r="H148" s="10" t="s">
        <v>1108</v>
      </c>
      <c r="I148" s="10" t="s">
        <v>173</v>
      </c>
      <c r="J148" s="10" t="s">
        <v>135</v>
      </c>
      <c r="K148" s="10" t="s">
        <v>174</v>
      </c>
      <c r="L148" s="10" t="s">
        <v>137</v>
      </c>
      <c r="M148" s="11" t="s">
        <v>48</v>
      </c>
      <c r="N148" s="10" t="s">
        <v>49</v>
      </c>
      <c r="O148" s="13" t="s">
        <v>50</v>
      </c>
      <c r="P148" s="10" t="s">
        <v>51</v>
      </c>
      <c r="Q148" s="13" t="s">
        <v>1109</v>
      </c>
      <c r="R148" s="11" t="s">
        <v>176</v>
      </c>
      <c r="S148" s="10" t="s">
        <v>1110</v>
      </c>
      <c r="T148" s="10" t="s">
        <v>1111</v>
      </c>
      <c r="U148" s="5" t="s">
        <v>39</v>
      </c>
      <c r="V148" s="14"/>
      <c r="W148" s="15">
        <v>3</v>
      </c>
    </row>
    <row r="149" spans="1:23" x14ac:dyDescent="0.2">
      <c r="A149" s="6">
        <v>148</v>
      </c>
      <c r="B149" s="7">
        <v>6626</v>
      </c>
      <c r="C149" s="8">
        <v>73152</v>
      </c>
      <c r="D149" s="9">
        <v>73152</v>
      </c>
      <c r="E149" s="10" t="s">
        <v>1112</v>
      </c>
      <c r="F149" s="10" t="s">
        <v>1113</v>
      </c>
      <c r="G149" s="10" t="s">
        <v>25</v>
      </c>
      <c r="H149" s="10" t="s">
        <v>1114</v>
      </c>
      <c r="I149" s="10" t="s">
        <v>208</v>
      </c>
      <c r="J149" s="10" t="s">
        <v>209</v>
      </c>
      <c r="K149" s="10" t="s">
        <v>234</v>
      </c>
      <c r="L149" s="10" t="s">
        <v>85</v>
      </c>
      <c r="M149" s="11" t="s">
        <v>86</v>
      </c>
      <c r="N149" s="10" t="s">
        <v>87</v>
      </c>
      <c r="O149" s="13" t="s">
        <v>88</v>
      </c>
      <c r="P149" s="10" t="s">
        <v>34</v>
      </c>
      <c r="Q149" s="13" t="s">
        <v>1115</v>
      </c>
      <c r="R149" s="11" t="s">
        <v>65</v>
      </c>
      <c r="S149" s="10" t="s">
        <v>1116</v>
      </c>
      <c r="T149" s="10" t="s">
        <v>1117</v>
      </c>
      <c r="U149" s="5" t="s">
        <v>77</v>
      </c>
      <c r="V149" s="14" t="s">
        <v>1118</v>
      </c>
      <c r="W149" s="15">
        <v>4</v>
      </c>
    </row>
    <row r="150" spans="1:23" x14ac:dyDescent="0.2">
      <c r="A150" s="6">
        <v>149</v>
      </c>
      <c r="B150" s="7">
        <v>4509</v>
      </c>
      <c r="C150" s="8">
        <v>50150</v>
      </c>
      <c r="D150" s="9">
        <v>50150</v>
      </c>
      <c r="E150" s="10" t="s">
        <v>1119</v>
      </c>
      <c r="F150" s="10" t="s">
        <v>1120</v>
      </c>
      <c r="G150" s="10" t="s">
        <v>25</v>
      </c>
      <c r="H150" s="10" t="s">
        <v>1121</v>
      </c>
      <c r="I150" s="10" t="s">
        <v>60</v>
      </c>
      <c r="J150" s="10" t="s">
        <v>61</v>
      </c>
      <c r="K150" s="10" t="s">
        <v>62</v>
      </c>
      <c r="L150" s="10" t="s">
        <v>63</v>
      </c>
      <c r="M150" s="11" t="s">
        <v>48</v>
      </c>
      <c r="N150" s="10" t="s">
        <v>49</v>
      </c>
      <c r="O150" s="13" t="s">
        <v>50</v>
      </c>
      <c r="P150" s="10" t="s">
        <v>51</v>
      </c>
      <c r="Q150" s="13" t="s">
        <v>1122</v>
      </c>
      <c r="R150" s="11" t="s">
        <v>65</v>
      </c>
      <c r="S150" s="10" t="s">
        <v>1123</v>
      </c>
      <c r="T150" s="10" t="s">
        <v>1124</v>
      </c>
      <c r="U150" s="25" t="s">
        <v>77</v>
      </c>
      <c r="V150" s="14" t="s">
        <v>1125</v>
      </c>
      <c r="W150" s="15">
        <v>4</v>
      </c>
    </row>
    <row r="151" spans="1:23" x14ac:dyDescent="0.2">
      <c r="A151" s="6">
        <v>150</v>
      </c>
      <c r="B151" s="7">
        <v>1321</v>
      </c>
      <c r="C151" s="8">
        <v>5154</v>
      </c>
      <c r="D151" s="9">
        <v>5154</v>
      </c>
      <c r="E151" s="10" t="s">
        <v>1126</v>
      </c>
      <c r="F151" s="10" t="s">
        <v>1127</v>
      </c>
      <c r="G151" s="10" t="s">
        <v>25</v>
      </c>
      <c r="H151" s="10" t="s">
        <v>1128</v>
      </c>
      <c r="I151" s="10" t="s">
        <v>27</v>
      </c>
      <c r="J151" s="10" t="s">
        <v>427</v>
      </c>
      <c r="K151" s="10" t="s">
        <v>491</v>
      </c>
      <c r="L151" s="10" t="s">
        <v>30</v>
      </c>
      <c r="M151" s="11" t="s">
        <v>48</v>
      </c>
      <c r="N151" s="10" t="s">
        <v>49</v>
      </c>
      <c r="O151" s="13" t="s">
        <v>50</v>
      </c>
      <c r="P151" s="10" t="s">
        <v>51</v>
      </c>
      <c r="Q151" s="13" t="s">
        <v>1129</v>
      </c>
      <c r="R151" s="11" t="s">
        <v>36</v>
      </c>
      <c r="S151" s="10" t="s">
        <v>1130</v>
      </c>
      <c r="T151" s="10" t="s">
        <v>1131</v>
      </c>
      <c r="U151" s="5" t="s">
        <v>39</v>
      </c>
      <c r="V151" s="14" t="s">
        <v>1132</v>
      </c>
      <c r="W151" s="15">
        <v>3</v>
      </c>
    </row>
    <row r="152" spans="1:23" x14ac:dyDescent="0.2">
      <c r="A152" s="6">
        <v>151</v>
      </c>
      <c r="B152" s="7">
        <v>6012</v>
      </c>
      <c r="C152" s="8">
        <v>68001</v>
      </c>
      <c r="D152" s="9">
        <v>68001</v>
      </c>
      <c r="E152" s="10" t="s">
        <v>790</v>
      </c>
      <c r="F152" s="10" t="s">
        <v>1133</v>
      </c>
      <c r="G152" s="10" t="s">
        <v>25</v>
      </c>
      <c r="H152" s="10" t="s">
        <v>791</v>
      </c>
      <c r="I152" s="10" t="s">
        <v>382</v>
      </c>
      <c r="J152" s="10" t="s">
        <v>45</v>
      </c>
      <c r="K152" s="10" t="s">
        <v>645</v>
      </c>
      <c r="L152" s="10" t="s">
        <v>47</v>
      </c>
      <c r="M152" s="11" t="s">
        <v>31</v>
      </c>
      <c r="N152" s="10" t="s">
        <v>32</v>
      </c>
      <c r="O152" s="13" t="s">
        <v>33</v>
      </c>
      <c r="P152" s="10" t="s">
        <v>34</v>
      </c>
      <c r="Q152" s="13" t="s">
        <v>1134</v>
      </c>
      <c r="R152" s="11" t="s">
        <v>53</v>
      </c>
      <c r="S152" s="10" t="s">
        <v>1135</v>
      </c>
      <c r="T152" s="10" t="s">
        <v>1136</v>
      </c>
      <c r="U152" s="5" t="s">
        <v>39</v>
      </c>
      <c r="V152" s="14"/>
      <c r="W152" s="15" t="s">
        <v>882</v>
      </c>
    </row>
    <row r="153" spans="1:23" x14ac:dyDescent="0.2">
      <c r="A153" s="6">
        <v>152</v>
      </c>
      <c r="B153" s="7">
        <v>5113</v>
      </c>
      <c r="C153" s="8">
        <v>54001</v>
      </c>
      <c r="D153" s="9">
        <v>54001</v>
      </c>
      <c r="E153" s="10" t="s">
        <v>1137</v>
      </c>
      <c r="F153" s="10" t="s">
        <v>1138</v>
      </c>
      <c r="G153" s="10" t="s">
        <v>25</v>
      </c>
      <c r="H153" s="10" t="s">
        <v>1139</v>
      </c>
      <c r="I153" s="10" t="s">
        <v>44</v>
      </c>
      <c r="J153" s="10" t="s">
        <v>419</v>
      </c>
      <c r="K153" s="10" t="s">
        <v>420</v>
      </c>
      <c r="L153" s="10" t="s">
        <v>47</v>
      </c>
      <c r="M153" s="11" t="s">
        <v>31</v>
      </c>
      <c r="N153" s="10" t="s">
        <v>32</v>
      </c>
      <c r="O153" s="13" t="s">
        <v>33</v>
      </c>
      <c r="P153" s="10" t="s">
        <v>34</v>
      </c>
      <c r="Q153" s="13" t="s">
        <v>1140</v>
      </c>
      <c r="R153" s="11" t="s">
        <v>53</v>
      </c>
      <c r="S153" s="10" t="s">
        <v>1141</v>
      </c>
      <c r="T153" s="10" t="s">
        <v>1142</v>
      </c>
      <c r="U153" s="5" t="s">
        <v>39</v>
      </c>
      <c r="V153" s="14"/>
      <c r="W153" s="15">
        <v>5</v>
      </c>
    </row>
    <row r="154" spans="1:23" x14ac:dyDescent="0.2">
      <c r="A154" s="6">
        <v>153</v>
      </c>
      <c r="B154" s="7">
        <v>3916</v>
      </c>
      <c r="C154" s="8">
        <v>41001</v>
      </c>
      <c r="D154" s="9">
        <v>41001</v>
      </c>
      <c r="E154" s="10" t="s">
        <v>1143</v>
      </c>
      <c r="F154" s="10" t="s">
        <v>1144</v>
      </c>
      <c r="G154" s="10" t="s">
        <v>25</v>
      </c>
      <c r="H154" s="10" t="s">
        <v>1145</v>
      </c>
      <c r="I154" s="10" t="s">
        <v>82</v>
      </c>
      <c r="J154" s="10" t="s">
        <v>83</v>
      </c>
      <c r="K154" s="10" t="s">
        <v>156</v>
      </c>
      <c r="L154" s="10" t="s">
        <v>85</v>
      </c>
      <c r="M154" s="11" t="s">
        <v>31</v>
      </c>
      <c r="N154" s="10" t="s">
        <v>32</v>
      </c>
      <c r="O154" s="13" t="s">
        <v>33</v>
      </c>
      <c r="P154" s="10" t="s">
        <v>34</v>
      </c>
      <c r="Q154" s="13" t="s">
        <v>1146</v>
      </c>
      <c r="R154" s="11" t="s">
        <v>65</v>
      </c>
      <c r="S154" s="10" t="s">
        <v>1147</v>
      </c>
      <c r="T154" s="10" t="s">
        <v>1148</v>
      </c>
      <c r="U154" s="5" t="s">
        <v>39</v>
      </c>
      <c r="V154" s="14"/>
      <c r="W154" s="15">
        <v>5</v>
      </c>
    </row>
    <row r="155" spans="1:23" x14ac:dyDescent="0.2">
      <c r="A155" s="6">
        <v>154</v>
      </c>
      <c r="B155" s="7">
        <v>5704</v>
      </c>
      <c r="C155" s="8">
        <v>66001</v>
      </c>
      <c r="D155" s="9">
        <v>66001</v>
      </c>
      <c r="E155" s="10" t="s">
        <v>1149</v>
      </c>
      <c r="F155" s="10" t="s">
        <v>1150</v>
      </c>
      <c r="G155" s="10" t="s">
        <v>25</v>
      </c>
      <c r="H155" s="10" t="s">
        <v>1151</v>
      </c>
      <c r="I155" s="10" t="s">
        <v>341</v>
      </c>
      <c r="J155" s="10" t="s">
        <v>135</v>
      </c>
      <c r="K155" s="10" t="s">
        <v>306</v>
      </c>
      <c r="L155" s="10" t="s">
        <v>137</v>
      </c>
      <c r="M155" s="11" t="s">
        <v>290</v>
      </c>
      <c r="N155" s="10" t="s">
        <v>49</v>
      </c>
      <c r="O155" s="13" t="s">
        <v>291</v>
      </c>
      <c r="P155" s="10" t="s">
        <v>51</v>
      </c>
      <c r="Q155" s="13" t="s">
        <v>1152</v>
      </c>
      <c r="R155" s="11" t="s">
        <v>139</v>
      </c>
      <c r="S155" s="10" t="s">
        <v>308</v>
      </c>
      <c r="T155" s="10" t="s">
        <v>1153</v>
      </c>
      <c r="U155" s="5" t="s">
        <v>39</v>
      </c>
      <c r="V155" s="14"/>
      <c r="W155" s="15">
        <v>5</v>
      </c>
    </row>
    <row r="156" spans="1:23" x14ac:dyDescent="0.2">
      <c r="A156" s="6">
        <v>155</v>
      </c>
      <c r="B156" s="7">
        <v>6315</v>
      </c>
      <c r="C156" s="8">
        <v>70001</v>
      </c>
      <c r="D156" s="9">
        <v>70001</v>
      </c>
      <c r="E156" s="10" t="s">
        <v>1154</v>
      </c>
      <c r="F156" s="10" t="s">
        <v>1155</v>
      </c>
      <c r="G156" s="10" t="s">
        <v>25</v>
      </c>
      <c r="H156" s="10" t="s">
        <v>1156</v>
      </c>
      <c r="I156" s="10" t="s">
        <v>815</v>
      </c>
      <c r="J156" s="10" t="s">
        <v>97</v>
      </c>
      <c r="K156" s="10" t="s">
        <v>886</v>
      </c>
      <c r="L156" s="10" t="s">
        <v>99</v>
      </c>
      <c r="M156" s="11" t="s">
        <v>290</v>
      </c>
      <c r="N156" s="10" t="s">
        <v>49</v>
      </c>
      <c r="O156" s="13" t="s">
        <v>291</v>
      </c>
      <c r="P156" s="10" t="s">
        <v>51</v>
      </c>
      <c r="Q156" s="13" t="s">
        <v>1157</v>
      </c>
      <c r="R156" s="11" t="s">
        <v>101</v>
      </c>
      <c r="S156" s="10" t="s">
        <v>1158</v>
      </c>
      <c r="T156" s="10" t="s">
        <v>1159</v>
      </c>
      <c r="U156" s="5" t="s">
        <v>39</v>
      </c>
      <c r="V156" s="14" t="s">
        <v>1160</v>
      </c>
      <c r="W156" s="15">
        <v>2</v>
      </c>
    </row>
    <row r="157" spans="1:23" x14ac:dyDescent="0.2">
      <c r="A157" s="6">
        <v>156</v>
      </c>
      <c r="B157" s="7">
        <v>10</v>
      </c>
      <c r="C157" s="8">
        <v>11001</v>
      </c>
      <c r="D157" s="9">
        <v>11001</v>
      </c>
      <c r="E157" s="10" t="s">
        <v>1161</v>
      </c>
      <c r="F157" s="10" t="s">
        <v>1162</v>
      </c>
      <c r="G157" s="10" t="s">
        <v>25</v>
      </c>
      <c r="H157" s="10" t="s">
        <v>675</v>
      </c>
      <c r="I157" s="10" t="s">
        <v>676</v>
      </c>
      <c r="J157" s="10" t="s">
        <v>116</v>
      </c>
      <c r="K157" s="10" t="s">
        <v>677</v>
      </c>
      <c r="L157" s="10" t="s">
        <v>63</v>
      </c>
      <c r="M157" s="11" t="s">
        <v>747</v>
      </c>
      <c r="N157" s="10" t="s">
        <v>49</v>
      </c>
      <c r="O157" s="13" t="s">
        <v>748</v>
      </c>
      <c r="P157" s="10" t="s">
        <v>51</v>
      </c>
      <c r="Q157" s="13" t="s">
        <v>1163</v>
      </c>
      <c r="R157" s="11" t="s">
        <v>119</v>
      </c>
      <c r="S157" s="10">
        <v>5997075</v>
      </c>
      <c r="T157" s="10" t="s">
        <v>1164</v>
      </c>
      <c r="U157" s="5" t="s">
        <v>39</v>
      </c>
      <c r="V157" s="14" t="s">
        <v>1165</v>
      </c>
      <c r="W157" s="15">
        <v>5</v>
      </c>
    </row>
    <row r="158" spans="1:23" x14ac:dyDescent="0.2">
      <c r="A158" s="6">
        <v>157</v>
      </c>
      <c r="B158" s="7">
        <v>1323</v>
      </c>
      <c r="C158" s="8">
        <v>5001</v>
      </c>
      <c r="D158" s="9">
        <v>5001</v>
      </c>
      <c r="E158" s="10" t="s">
        <v>1166</v>
      </c>
      <c r="F158" s="10" t="s">
        <v>1167</v>
      </c>
      <c r="G158" s="10" t="s">
        <v>25</v>
      </c>
      <c r="H158" s="10" t="s">
        <v>1168</v>
      </c>
      <c r="I158" s="10" t="s">
        <v>27</v>
      </c>
      <c r="J158" s="10" t="s">
        <v>28</v>
      </c>
      <c r="K158" s="10" t="s">
        <v>625</v>
      </c>
      <c r="L158" s="10" t="s">
        <v>30</v>
      </c>
      <c r="M158" s="11" t="s">
        <v>678</v>
      </c>
      <c r="N158" s="10" t="s">
        <v>49</v>
      </c>
      <c r="O158" s="13" t="s">
        <v>679</v>
      </c>
      <c r="P158" s="10" t="s">
        <v>51</v>
      </c>
      <c r="Q158" s="13" t="s">
        <v>1169</v>
      </c>
      <c r="R158" s="11" t="s">
        <v>36</v>
      </c>
      <c r="S158" s="10" t="s">
        <v>1170</v>
      </c>
      <c r="T158" s="10" t="s">
        <v>1171</v>
      </c>
      <c r="U158" s="5" t="s">
        <v>39</v>
      </c>
      <c r="V158" s="14" t="s">
        <v>1172</v>
      </c>
      <c r="W158" s="15">
        <v>5</v>
      </c>
    </row>
    <row r="159" spans="1:23" x14ac:dyDescent="0.2">
      <c r="A159" s="6">
        <v>158</v>
      </c>
      <c r="B159" s="7">
        <v>2715</v>
      </c>
      <c r="C159" s="8">
        <v>23162</v>
      </c>
      <c r="D159" s="9">
        <v>23162</v>
      </c>
      <c r="E159" s="10" t="s">
        <v>1173</v>
      </c>
      <c r="F159" s="10" t="s">
        <v>1174</v>
      </c>
      <c r="G159" s="10" t="s">
        <v>25</v>
      </c>
      <c r="H159" s="10" t="s">
        <v>1175</v>
      </c>
      <c r="I159" s="10" t="s">
        <v>490</v>
      </c>
      <c r="J159" s="10" t="s">
        <v>427</v>
      </c>
      <c r="K159" s="10" t="s">
        <v>428</v>
      </c>
      <c r="L159" s="10" t="s">
        <v>30</v>
      </c>
      <c r="M159" s="11" t="s">
        <v>48</v>
      </c>
      <c r="N159" s="10" t="s">
        <v>49</v>
      </c>
      <c r="O159" s="13" t="s">
        <v>50</v>
      </c>
      <c r="P159" s="10" t="s">
        <v>51</v>
      </c>
      <c r="Q159" s="13" t="s">
        <v>1176</v>
      </c>
      <c r="R159" s="11" t="s">
        <v>36</v>
      </c>
      <c r="S159" s="10" t="s">
        <v>1177</v>
      </c>
      <c r="T159" s="10" t="s">
        <v>1178</v>
      </c>
      <c r="U159" s="5" t="s">
        <v>39</v>
      </c>
      <c r="V159" s="14" t="s">
        <v>1179</v>
      </c>
      <c r="W159" s="15">
        <v>3</v>
      </c>
    </row>
    <row r="160" spans="1:23" x14ac:dyDescent="0.2">
      <c r="A160" s="6">
        <v>159</v>
      </c>
      <c r="B160" s="7">
        <v>6037</v>
      </c>
      <c r="C160" s="8">
        <v>68162</v>
      </c>
      <c r="D160" s="9">
        <v>68162</v>
      </c>
      <c r="E160" s="10" t="s">
        <v>1180</v>
      </c>
      <c r="F160" s="10" t="s">
        <v>1181</v>
      </c>
      <c r="G160" s="10" t="s">
        <v>25</v>
      </c>
      <c r="H160" s="10" t="s">
        <v>1182</v>
      </c>
      <c r="I160" s="10" t="s">
        <v>382</v>
      </c>
      <c r="J160" s="10" t="s">
        <v>419</v>
      </c>
      <c r="K160" s="10" t="s">
        <v>864</v>
      </c>
      <c r="L160" s="10" t="s">
        <v>47</v>
      </c>
      <c r="M160" s="11" t="s">
        <v>48</v>
      </c>
      <c r="N160" s="10" t="s">
        <v>49</v>
      </c>
      <c r="O160" s="13" t="s">
        <v>50</v>
      </c>
      <c r="P160" s="10" t="s">
        <v>51</v>
      </c>
      <c r="Q160" s="13" t="s">
        <v>1183</v>
      </c>
      <c r="R160" s="11" t="s">
        <v>53</v>
      </c>
      <c r="S160" s="10" t="s">
        <v>1184</v>
      </c>
      <c r="T160" s="10" t="s">
        <v>1185</v>
      </c>
      <c r="U160" s="5" t="s">
        <v>77</v>
      </c>
      <c r="V160" s="14" t="s">
        <v>1186</v>
      </c>
      <c r="W160" s="15">
        <v>4</v>
      </c>
    </row>
    <row r="161" spans="1:23" x14ac:dyDescent="0.2">
      <c r="A161" s="6">
        <v>160</v>
      </c>
      <c r="B161" s="7">
        <v>4203</v>
      </c>
      <c r="C161" s="8">
        <v>47161</v>
      </c>
      <c r="D161" s="9">
        <v>47161</v>
      </c>
      <c r="E161" s="10" t="s">
        <v>1187</v>
      </c>
      <c r="F161" s="10" t="s">
        <v>1188</v>
      </c>
      <c r="G161" s="10" t="s">
        <v>25</v>
      </c>
      <c r="H161" s="10" t="s">
        <v>1189</v>
      </c>
      <c r="I161" s="10" t="s">
        <v>365</v>
      </c>
      <c r="J161" s="10" t="s">
        <v>366</v>
      </c>
      <c r="K161" s="10" t="s">
        <v>367</v>
      </c>
      <c r="L161" s="10" t="s">
        <v>99</v>
      </c>
      <c r="M161" s="11" t="s">
        <v>48</v>
      </c>
      <c r="N161" s="10" t="s">
        <v>49</v>
      </c>
      <c r="O161" s="13" t="s">
        <v>50</v>
      </c>
      <c r="P161" s="10" t="s">
        <v>51</v>
      </c>
      <c r="Q161" s="13" t="s">
        <v>1190</v>
      </c>
      <c r="R161" s="11" t="s">
        <v>101</v>
      </c>
      <c r="S161" s="10" t="s">
        <v>1191</v>
      </c>
      <c r="T161" s="10" t="s">
        <v>1192</v>
      </c>
      <c r="U161" s="5" t="s">
        <v>77</v>
      </c>
      <c r="V161" s="14" t="s">
        <v>1193</v>
      </c>
      <c r="W161" s="15">
        <v>5</v>
      </c>
    </row>
    <row r="162" spans="1:23" x14ac:dyDescent="0.2">
      <c r="A162" s="6">
        <v>161</v>
      </c>
      <c r="B162" s="7">
        <v>4845</v>
      </c>
      <c r="C162" s="8">
        <v>52240</v>
      </c>
      <c r="D162" s="9">
        <v>52240</v>
      </c>
      <c r="E162" s="10" t="s">
        <v>1194</v>
      </c>
      <c r="F162" s="10" t="s">
        <v>1195</v>
      </c>
      <c r="G162" s="10" t="s">
        <v>25</v>
      </c>
      <c r="H162" s="10" t="s">
        <v>1196</v>
      </c>
      <c r="I162" s="10" t="s">
        <v>256</v>
      </c>
      <c r="J162" s="10" t="s">
        <v>257</v>
      </c>
      <c r="K162" s="10" t="s">
        <v>258</v>
      </c>
      <c r="L162" s="10" t="s">
        <v>200</v>
      </c>
      <c r="M162" s="11" t="s">
        <v>86</v>
      </c>
      <c r="N162" s="10" t="s">
        <v>87</v>
      </c>
      <c r="O162" s="13" t="s">
        <v>88</v>
      </c>
      <c r="P162" s="10" t="s">
        <v>34</v>
      </c>
      <c r="Q162" s="13" t="s">
        <v>1197</v>
      </c>
      <c r="R162" s="11" t="s">
        <v>176</v>
      </c>
      <c r="S162" s="10" t="s">
        <v>1198</v>
      </c>
      <c r="T162" s="10" t="s">
        <v>1199</v>
      </c>
      <c r="U162" s="5" t="s">
        <v>77</v>
      </c>
      <c r="V162" s="14"/>
      <c r="W162" s="15">
        <v>5</v>
      </c>
    </row>
    <row r="163" spans="1:23" x14ac:dyDescent="0.2">
      <c r="A163" s="6">
        <v>162</v>
      </c>
      <c r="B163" s="7">
        <v>3120</v>
      </c>
      <c r="C163" s="8">
        <v>25168</v>
      </c>
      <c r="D163" s="9">
        <v>25168</v>
      </c>
      <c r="E163" s="10" t="s">
        <v>1200</v>
      </c>
      <c r="F163" s="10" t="s">
        <v>1201</v>
      </c>
      <c r="G163" s="10" t="s">
        <v>25</v>
      </c>
      <c r="H163" s="10" t="s">
        <v>1202</v>
      </c>
      <c r="I163" s="10" t="s">
        <v>115</v>
      </c>
      <c r="J163" s="10" t="s">
        <v>116</v>
      </c>
      <c r="K163" s="10" t="s">
        <v>117</v>
      </c>
      <c r="L163" s="10" t="s">
        <v>63</v>
      </c>
      <c r="M163" s="11" t="s">
        <v>290</v>
      </c>
      <c r="N163" s="10" t="s">
        <v>49</v>
      </c>
      <c r="O163" s="13" t="s">
        <v>291</v>
      </c>
      <c r="P163" s="10" t="s">
        <v>51</v>
      </c>
      <c r="Q163" s="13" t="s">
        <v>1203</v>
      </c>
      <c r="R163" s="11" t="s">
        <v>119</v>
      </c>
      <c r="S163" s="10">
        <v>8461129</v>
      </c>
      <c r="T163" s="10" t="s">
        <v>1204</v>
      </c>
      <c r="U163" s="5" t="s">
        <v>77</v>
      </c>
      <c r="V163" s="14" t="s">
        <v>1205</v>
      </c>
      <c r="W163" s="15">
        <v>5</v>
      </c>
    </row>
    <row r="164" spans="1:23" x14ac:dyDescent="0.2">
      <c r="A164" s="6">
        <v>163</v>
      </c>
      <c r="B164" s="7">
        <v>6613</v>
      </c>
      <c r="C164" s="8">
        <v>73168</v>
      </c>
      <c r="D164" s="9">
        <v>73168</v>
      </c>
      <c r="E164" s="10" t="s">
        <v>1206</v>
      </c>
      <c r="F164" s="10" t="s">
        <v>1207</v>
      </c>
      <c r="G164" s="10" t="s">
        <v>25</v>
      </c>
      <c r="H164" s="10" t="s">
        <v>1208</v>
      </c>
      <c r="I164" s="10" t="s">
        <v>208</v>
      </c>
      <c r="J164" s="10" t="s">
        <v>209</v>
      </c>
      <c r="K164" s="10" t="s">
        <v>210</v>
      </c>
      <c r="L164" s="10" t="s">
        <v>85</v>
      </c>
      <c r="M164" s="11" t="s">
        <v>48</v>
      </c>
      <c r="N164" s="10" t="s">
        <v>49</v>
      </c>
      <c r="O164" s="13" t="s">
        <v>50</v>
      </c>
      <c r="P164" s="10" t="s">
        <v>51</v>
      </c>
      <c r="Q164" s="13" t="s">
        <v>1209</v>
      </c>
      <c r="R164" s="11" t="s">
        <v>65</v>
      </c>
      <c r="S164" s="10" t="s">
        <v>1210</v>
      </c>
      <c r="T164" s="10" t="s">
        <v>1211</v>
      </c>
      <c r="U164" s="5" t="s">
        <v>39</v>
      </c>
      <c r="V164" s="14" t="s">
        <v>1212</v>
      </c>
      <c r="W164" s="15">
        <v>2</v>
      </c>
    </row>
    <row r="165" spans="1:23" x14ac:dyDescent="0.2">
      <c r="A165" s="6">
        <v>164</v>
      </c>
      <c r="B165" s="7">
        <v>6014</v>
      </c>
      <c r="C165" s="8">
        <v>68167</v>
      </c>
      <c r="D165" s="9">
        <v>68167</v>
      </c>
      <c r="E165" s="10" t="s">
        <v>1213</v>
      </c>
      <c r="F165" s="10" t="s">
        <v>1214</v>
      </c>
      <c r="G165" s="10" t="s">
        <v>25</v>
      </c>
      <c r="H165" s="10" t="s">
        <v>1215</v>
      </c>
      <c r="I165" s="10" t="s">
        <v>382</v>
      </c>
      <c r="J165" s="10" t="s">
        <v>45</v>
      </c>
      <c r="K165" s="10" t="s">
        <v>383</v>
      </c>
      <c r="L165" s="10" t="s">
        <v>47</v>
      </c>
      <c r="M165" s="11" t="s">
        <v>48</v>
      </c>
      <c r="N165" s="10" t="s">
        <v>49</v>
      </c>
      <c r="O165" s="13" t="s">
        <v>50</v>
      </c>
      <c r="P165" s="10" t="s">
        <v>51</v>
      </c>
      <c r="Q165" s="13" t="s">
        <v>1216</v>
      </c>
      <c r="R165" s="11" t="s">
        <v>53</v>
      </c>
      <c r="S165" s="10" t="s">
        <v>1135</v>
      </c>
      <c r="T165" s="10" t="s">
        <v>1217</v>
      </c>
      <c r="U165" s="5" t="s">
        <v>39</v>
      </c>
      <c r="V165" s="14"/>
      <c r="W165" s="15">
        <v>5</v>
      </c>
    </row>
    <row r="166" spans="1:23" x14ac:dyDescent="0.2">
      <c r="A166" s="6">
        <v>165</v>
      </c>
      <c r="B166" s="7">
        <v>920</v>
      </c>
      <c r="C166" s="8">
        <v>25175</v>
      </c>
      <c r="D166" s="9">
        <v>25175</v>
      </c>
      <c r="E166" s="10" t="s">
        <v>1218</v>
      </c>
      <c r="F166" s="10" t="s">
        <v>1219</v>
      </c>
      <c r="G166" s="10" t="s">
        <v>25</v>
      </c>
      <c r="H166" s="10" t="s">
        <v>1220</v>
      </c>
      <c r="I166" s="10" t="s">
        <v>115</v>
      </c>
      <c r="J166" s="10" t="s">
        <v>116</v>
      </c>
      <c r="K166" s="10" t="s">
        <v>677</v>
      </c>
      <c r="L166" s="10" t="s">
        <v>63</v>
      </c>
      <c r="M166" s="11" t="s">
        <v>281</v>
      </c>
      <c r="N166" s="10" t="s">
        <v>49</v>
      </c>
      <c r="O166" s="13" t="s">
        <v>282</v>
      </c>
      <c r="P166" s="10" t="s">
        <v>51</v>
      </c>
      <c r="Q166" s="13" t="s">
        <v>1221</v>
      </c>
      <c r="R166" s="11" t="s">
        <v>119</v>
      </c>
      <c r="S166" s="10" t="s">
        <v>1222</v>
      </c>
      <c r="T166" s="10" t="s">
        <v>1223</v>
      </c>
      <c r="U166" s="5" t="s">
        <v>39</v>
      </c>
      <c r="V166" s="14" t="s">
        <v>1224</v>
      </c>
      <c r="W166" s="15">
        <v>3</v>
      </c>
    </row>
    <row r="167" spans="1:23" x14ac:dyDescent="0.2">
      <c r="A167" s="6">
        <v>166</v>
      </c>
      <c r="B167" s="7">
        <v>1325</v>
      </c>
      <c r="C167" s="8">
        <v>5172</v>
      </c>
      <c r="D167" s="9">
        <v>5172</v>
      </c>
      <c r="E167" s="10" t="s">
        <v>1225</v>
      </c>
      <c r="F167" s="10" t="s">
        <v>1226</v>
      </c>
      <c r="G167" s="10" t="s">
        <v>25</v>
      </c>
      <c r="H167" s="10" t="s">
        <v>1227</v>
      </c>
      <c r="I167" s="10" t="s">
        <v>27</v>
      </c>
      <c r="J167" s="10" t="s">
        <v>28</v>
      </c>
      <c r="K167" s="10" t="s">
        <v>73</v>
      </c>
      <c r="L167" s="10" t="s">
        <v>30</v>
      </c>
      <c r="M167" s="11" t="s">
        <v>48</v>
      </c>
      <c r="N167" s="10" t="s">
        <v>49</v>
      </c>
      <c r="O167" s="13" t="s">
        <v>50</v>
      </c>
      <c r="P167" s="10" t="s">
        <v>51</v>
      </c>
      <c r="Q167" s="13" t="s">
        <v>1228</v>
      </c>
      <c r="R167" s="11" t="s">
        <v>36</v>
      </c>
      <c r="S167" s="10" t="s">
        <v>1229</v>
      </c>
      <c r="T167" s="10" t="s">
        <v>1230</v>
      </c>
      <c r="U167" s="5" t="s">
        <v>39</v>
      </c>
      <c r="V167" s="14" t="s">
        <v>1231</v>
      </c>
      <c r="W167" s="15">
        <v>3</v>
      </c>
    </row>
    <row r="168" spans="1:23" x14ac:dyDescent="0.2">
      <c r="A168" s="6">
        <v>167</v>
      </c>
      <c r="B168" s="7">
        <v>2721</v>
      </c>
      <c r="C168" s="8">
        <v>23168</v>
      </c>
      <c r="D168" s="9">
        <v>23168</v>
      </c>
      <c r="E168" s="10" t="s">
        <v>1232</v>
      </c>
      <c r="F168" s="10" t="s">
        <v>1233</v>
      </c>
      <c r="G168" s="10" t="s">
        <v>25</v>
      </c>
      <c r="H168" s="10" t="s">
        <v>1234</v>
      </c>
      <c r="I168" s="10" t="s">
        <v>490</v>
      </c>
      <c r="J168" s="10" t="s">
        <v>427</v>
      </c>
      <c r="K168" s="10" t="s">
        <v>428</v>
      </c>
      <c r="L168" s="10" t="s">
        <v>30</v>
      </c>
      <c r="M168" s="11" t="s">
        <v>281</v>
      </c>
      <c r="N168" s="10" t="s">
        <v>49</v>
      </c>
      <c r="O168" s="13" t="s">
        <v>282</v>
      </c>
      <c r="P168" s="10" t="s">
        <v>51</v>
      </c>
      <c r="Q168" s="13" t="s">
        <v>1235</v>
      </c>
      <c r="R168" s="11" t="s">
        <v>36</v>
      </c>
      <c r="S168" s="10" t="s">
        <v>1236</v>
      </c>
      <c r="T168" s="10" t="s">
        <v>1237</v>
      </c>
      <c r="U168" s="5" t="s">
        <v>77</v>
      </c>
      <c r="V168" s="14" t="s">
        <v>1238</v>
      </c>
      <c r="W168" s="15">
        <v>5</v>
      </c>
    </row>
    <row r="169" spans="1:23" x14ac:dyDescent="0.2">
      <c r="A169" s="6">
        <v>168</v>
      </c>
      <c r="B169" s="7">
        <v>6045</v>
      </c>
      <c r="C169" s="8">
        <v>68176</v>
      </c>
      <c r="D169" s="9">
        <v>68176</v>
      </c>
      <c r="E169" s="10" t="s">
        <v>1239</v>
      </c>
      <c r="F169" s="10" t="s">
        <v>1233</v>
      </c>
      <c r="G169" s="10" t="s">
        <v>25</v>
      </c>
      <c r="H169" s="10" t="s">
        <v>1240</v>
      </c>
      <c r="I169" s="10" t="s">
        <v>382</v>
      </c>
      <c r="J169" s="10" t="s">
        <v>45</v>
      </c>
      <c r="K169" s="10" t="s">
        <v>383</v>
      </c>
      <c r="L169" s="10" t="s">
        <v>47</v>
      </c>
      <c r="M169" s="11" t="s">
        <v>48</v>
      </c>
      <c r="N169" s="10" t="s">
        <v>49</v>
      </c>
      <c r="O169" s="13" t="s">
        <v>50</v>
      </c>
      <c r="P169" s="10" t="s">
        <v>51</v>
      </c>
      <c r="Q169" s="13" t="s">
        <v>1241</v>
      </c>
      <c r="R169" s="11" t="s">
        <v>53</v>
      </c>
      <c r="S169" s="10" t="s">
        <v>1242</v>
      </c>
      <c r="T169" s="10" t="s">
        <v>1243</v>
      </c>
      <c r="U169" s="5" t="s">
        <v>77</v>
      </c>
      <c r="V169" s="14" t="s">
        <v>1244</v>
      </c>
      <c r="W169" s="15">
        <v>5</v>
      </c>
    </row>
    <row r="170" spans="1:23" x14ac:dyDescent="0.2">
      <c r="A170" s="6">
        <v>169</v>
      </c>
      <c r="B170" s="7">
        <v>2416</v>
      </c>
      <c r="C170" s="8">
        <v>20175</v>
      </c>
      <c r="D170" s="9">
        <v>20175</v>
      </c>
      <c r="E170" s="10" t="s">
        <v>1245</v>
      </c>
      <c r="F170" s="10" t="s">
        <v>1246</v>
      </c>
      <c r="G170" s="10" t="s">
        <v>25</v>
      </c>
      <c r="H170" s="10" t="s">
        <v>1247</v>
      </c>
      <c r="I170" s="10" t="s">
        <v>126</v>
      </c>
      <c r="J170" s="10" t="s">
        <v>366</v>
      </c>
      <c r="K170" s="10" t="s">
        <v>476</v>
      </c>
      <c r="L170" s="10" t="s">
        <v>99</v>
      </c>
      <c r="M170" s="11" t="s">
        <v>48</v>
      </c>
      <c r="N170" s="10" t="s">
        <v>49</v>
      </c>
      <c r="O170" s="13" t="s">
        <v>50</v>
      </c>
      <c r="P170" s="10" t="s">
        <v>51</v>
      </c>
      <c r="Q170" s="13" t="s">
        <v>1248</v>
      </c>
      <c r="R170" s="11" t="s">
        <v>101</v>
      </c>
      <c r="S170" s="10" t="s">
        <v>1249</v>
      </c>
      <c r="T170" s="10" t="s">
        <v>1250</v>
      </c>
      <c r="U170" s="5" t="s">
        <v>77</v>
      </c>
      <c r="V170" s="14" t="s">
        <v>1251</v>
      </c>
      <c r="W170" s="15">
        <v>4</v>
      </c>
    </row>
    <row r="171" spans="1:23" x14ac:dyDescent="0.2">
      <c r="A171" s="6">
        <v>170</v>
      </c>
      <c r="B171" s="7">
        <v>5115</v>
      </c>
      <c r="C171" s="8">
        <v>54172</v>
      </c>
      <c r="D171" s="9">
        <v>54172</v>
      </c>
      <c r="E171" s="10" t="s">
        <v>1252</v>
      </c>
      <c r="F171" s="10" t="s">
        <v>1253</v>
      </c>
      <c r="G171" s="10" t="s">
        <v>25</v>
      </c>
      <c r="H171" s="10" t="s">
        <v>1254</v>
      </c>
      <c r="I171" s="10" t="s">
        <v>44</v>
      </c>
      <c r="J171" s="10" t="s">
        <v>419</v>
      </c>
      <c r="K171" s="10" t="s">
        <v>420</v>
      </c>
      <c r="L171" s="10" t="s">
        <v>47</v>
      </c>
      <c r="M171" s="11" t="s">
        <v>86</v>
      </c>
      <c r="N171" s="10" t="s">
        <v>87</v>
      </c>
      <c r="O171" s="13" t="s">
        <v>88</v>
      </c>
      <c r="P171" s="10" t="s">
        <v>34</v>
      </c>
      <c r="Q171" s="13" t="s">
        <v>1255</v>
      </c>
      <c r="R171" s="11" t="s">
        <v>53</v>
      </c>
      <c r="S171" s="10" t="s">
        <v>1256</v>
      </c>
      <c r="T171" s="10" t="s">
        <v>1257</v>
      </c>
      <c r="U171" s="5" t="s">
        <v>39</v>
      </c>
      <c r="V171" s="14" t="s">
        <v>1258</v>
      </c>
      <c r="W171" s="15">
        <v>3</v>
      </c>
    </row>
    <row r="172" spans="1:23" x14ac:dyDescent="0.2">
      <c r="A172" s="6">
        <v>171</v>
      </c>
      <c r="B172" s="7">
        <v>1512</v>
      </c>
      <c r="C172" s="8">
        <v>15172</v>
      </c>
      <c r="D172" s="9">
        <v>15172</v>
      </c>
      <c r="E172" s="10" t="s">
        <v>1259</v>
      </c>
      <c r="F172" s="10" t="s">
        <v>1260</v>
      </c>
      <c r="G172" s="10" t="s">
        <v>25</v>
      </c>
      <c r="H172" s="10" t="s">
        <v>1261</v>
      </c>
      <c r="I172" s="10" t="s">
        <v>356</v>
      </c>
      <c r="J172" s="10" t="s">
        <v>147</v>
      </c>
      <c r="K172" s="10" t="s">
        <v>978</v>
      </c>
      <c r="L172" s="10" t="s">
        <v>149</v>
      </c>
      <c r="M172" s="11" t="s">
        <v>86</v>
      </c>
      <c r="N172" s="10" t="s">
        <v>87</v>
      </c>
      <c r="O172" s="13" t="s">
        <v>88</v>
      </c>
      <c r="P172" s="10" t="s">
        <v>34</v>
      </c>
      <c r="Q172" s="13" t="s">
        <v>1262</v>
      </c>
      <c r="R172" s="11" t="s">
        <v>65</v>
      </c>
      <c r="S172" s="10" t="s">
        <v>1263</v>
      </c>
      <c r="T172" s="10" t="s">
        <v>1264</v>
      </c>
      <c r="U172" s="5" t="s">
        <v>77</v>
      </c>
      <c r="V172" s="14" t="s">
        <v>1265</v>
      </c>
      <c r="W172" s="15">
        <v>4</v>
      </c>
    </row>
    <row r="173" spans="1:23" x14ac:dyDescent="0.2">
      <c r="A173" s="6">
        <v>172</v>
      </c>
      <c r="B173" s="7">
        <v>6074</v>
      </c>
      <c r="C173" s="8">
        <v>68179</v>
      </c>
      <c r="D173" s="9">
        <v>68179</v>
      </c>
      <c r="E173" s="10" t="s">
        <v>1266</v>
      </c>
      <c r="F173" s="10" t="s">
        <v>1267</v>
      </c>
      <c r="G173" s="10" t="s">
        <v>25</v>
      </c>
      <c r="H173" s="10" t="s">
        <v>1268</v>
      </c>
      <c r="I173" s="10" t="s">
        <v>382</v>
      </c>
      <c r="J173" s="10" t="s">
        <v>147</v>
      </c>
      <c r="K173" s="10" t="s">
        <v>541</v>
      </c>
      <c r="L173" s="10" t="s">
        <v>149</v>
      </c>
      <c r="M173" s="11" t="s">
        <v>48</v>
      </c>
      <c r="N173" s="10" t="s">
        <v>49</v>
      </c>
      <c r="O173" s="13" t="s">
        <v>50</v>
      </c>
      <c r="P173" s="10" t="s">
        <v>51</v>
      </c>
      <c r="Q173" s="13" t="s">
        <v>1269</v>
      </c>
      <c r="R173" s="11" t="s">
        <v>53</v>
      </c>
      <c r="S173" s="10" t="s">
        <v>1270</v>
      </c>
      <c r="T173" s="10" t="s">
        <v>1271</v>
      </c>
      <c r="U173" s="5" t="s">
        <v>77</v>
      </c>
      <c r="V173" s="14"/>
      <c r="W173" s="15">
        <v>5</v>
      </c>
    </row>
    <row r="174" spans="1:23" x14ac:dyDescent="0.2">
      <c r="A174" s="6">
        <v>173</v>
      </c>
      <c r="B174" s="7">
        <v>1530</v>
      </c>
      <c r="C174" s="8">
        <v>15176</v>
      </c>
      <c r="D174" s="9">
        <v>15176</v>
      </c>
      <c r="E174" s="10" t="s">
        <v>1272</v>
      </c>
      <c r="F174" s="10" t="s">
        <v>1273</v>
      </c>
      <c r="G174" s="10" t="s">
        <v>25</v>
      </c>
      <c r="H174" s="10" t="s">
        <v>1274</v>
      </c>
      <c r="I174" s="10" t="s">
        <v>356</v>
      </c>
      <c r="J174" s="10" t="s">
        <v>147</v>
      </c>
      <c r="K174" s="10" t="s">
        <v>1275</v>
      </c>
      <c r="L174" s="10" t="s">
        <v>149</v>
      </c>
      <c r="M174" s="11" t="s">
        <v>48</v>
      </c>
      <c r="N174" s="10" t="s">
        <v>49</v>
      </c>
      <c r="O174" s="13" t="s">
        <v>50</v>
      </c>
      <c r="P174" s="10" t="s">
        <v>51</v>
      </c>
      <c r="Q174" s="13" t="s">
        <v>1276</v>
      </c>
      <c r="R174" s="11" t="s">
        <v>65</v>
      </c>
      <c r="S174" s="10" t="s">
        <v>1277</v>
      </c>
      <c r="T174" s="10" t="s">
        <v>1278</v>
      </c>
      <c r="U174" s="5" t="s">
        <v>39</v>
      </c>
      <c r="V174" s="14" t="s">
        <v>1279</v>
      </c>
      <c r="W174" s="15">
        <v>1</v>
      </c>
    </row>
    <row r="175" spans="1:23" x14ac:dyDescent="0.2">
      <c r="A175" s="6">
        <v>174</v>
      </c>
      <c r="B175" s="7">
        <v>2422</v>
      </c>
      <c r="C175" s="8">
        <v>20178</v>
      </c>
      <c r="D175" s="9">
        <v>20178</v>
      </c>
      <c r="E175" s="10" t="s">
        <v>1280</v>
      </c>
      <c r="F175" s="10" t="s">
        <v>1281</v>
      </c>
      <c r="G175" s="10" t="s">
        <v>25</v>
      </c>
      <c r="H175" s="10" t="s">
        <v>1282</v>
      </c>
      <c r="I175" s="10" t="s">
        <v>126</v>
      </c>
      <c r="J175" s="10" t="s">
        <v>366</v>
      </c>
      <c r="K175" s="10" t="s">
        <v>476</v>
      </c>
      <c r="L175" s="10" t="s">
        <v>99</v>
      </c>
      <c r="M175" s="11" t="s">
        <v>48</v>
      </c>
      <c r="N175" s="10" t="s">
        <v>49</v>
      </c>
      <c r="O175" s="13" t="s">
        <v>50</v>
      </c>
      <c r="P175" s="10" t="s">
        <v>51</v>
      </c>
      <c r="Q175" s="13" t="s">
        <v>1283</v>
      </c>
      <c r="R175" s="11" t="s">
        <v>101</v>
      </c>
      <c r="S175" s="10" t="s">
        <v>1284</v>
      </c>
      <c r="T175" s="10" t="s">
        <v>1285</v>
      </c>
      <c r="U175" s="5" t="s">
        <v>39</v>
      </c>
      <c r="V175" s="14"/>
      <c r="W175" s="15">
        <v>4</v>
      </c>
    </row>
    <row r="176" spans="1:23" x14ac:dyDescent="0.2">
      <c r="A176" s="6">
        <v>175</v>
      </c>
      <c r="B176" s="7">
        <v>1514</v>
      </c>
      <c r="C176" s="8">
        <v>15180</v>
      </c>
      <c r="D176" s="9">
        <v>15180</v>
      </c>
      <c r="E176" s="10" t="s">
        <v>1286</v>
      </c>
      <c r="F176" s="10" t="s">
        <v>1287</v>
      </c>
      <c r="G176" s="10" t="s">
        <v>25</v>
      </c>
      <c r="H176" s="10" t="s">
        <v>1288</v>
      </c>
      <c r="I176" s="10" t="s">
        <v>356</v>
      </c>
      <c r="J176" s="10" t="s">
        <v>147</v>
      </c>
      <c r="K176" s="10" t="s">
        <v>653</v>
      </c>
      <c r="L176" s="10" t="s">
        <v>149</v>
      </c>
      <c r="M176" s="11" t="s">
        <v>48</v>
      </c>
      <c r="N176" s="10" t="s">
        <v>49</v>
      </c>
      <c r="O176" s="13" t="s">
        <v>50</v>
      </c>
      <c r="P176" s="10" t="s">
        <v>51</v>
      </c>
      <c r="Q176" s="13" t="s">
        <v>1289</v>
      </c>
      <c r="R176" s="11" t="s">
        <v>65</v>
      </c>
      <c r="S176" s="10" t="s">
        <v>1290</v>
      </c>
      <c r="T176" s="10" t="s">
        <v>1291</v>
      </c>
      <c r="U176" s="5" t="s">
        <v>77</v>
      </c>
      <c r="V176" s="14" t="s">
        <v>1292</v>
      </c>
      <c r="W176" s="15">
        <v>5</v>
      </c>
    </row>
    <row r="177" spans="1:23" x14ac:dyDescent="0.2">
      <c r="A177" s="6">
        <v>176</v>
      </c>
      <c r="B177" s="7">
        <v>1518</v>
      </c>
      <c r="C177" s="8">
        <v>15183</v>
      </c>
      <c r="D177" s="9">
        <v>15183</v>
      </c>
      <c r="E177" s="10" t="s">
        <v>1293</v>
      </c>
      <c r="F177" s="10" t="s">
        <v>1294</v>
      </c>
      <c r="G177" s="10" t="s">
        <v>25</v>
      </c>
      <c r="H177" s="10" t="s">
        <v>1295</v>
      </c>
      <c r="I177" s="10" t="s">
        <v>356</v>
      </c>
      <c r="J177" s="10" t="s">
        <v>147</v>
      </c>
      <c r="K177" s="10" t="s">
        <v>653</v>
      </c>
      <c r="L177" s="10" t="s">
        <v>149</v>
      </c>
      <c r="M177" s="11" t="s">
        <v>48</v>
      </c>
      <c r="N177" s="10" t="s">
        <v>49</v>
      </c>
      <c r="O177" s="13" t="s">
        <v>50</v>
      </c>
      <c r="P177" s="10" t="s">
        <v>51</v>
      </c>
      <c r="Q177" s="13" t="s">
        <v>1296</v>
      </c>
      <c r="R177" s="11" t="s">
        <v>65</v>
      </c>
      <c r="S177" s="10" t="s">
        <v>1297</v>
      </c>
      <c r="T177" s="10" t="s">
        <v>1298</v>
      </c>
      <c r="U177" s="5" t="s">
        <v>77</v>
      </c>
      <c r="V177" s="14"/>
      <c r="W177" s="15">
        <v>4</v>
      </c>
    </row>
    <row r="178" spans="1:23" x14ac:dyDescent="0.2">
      <c r="A178" s="6">
        <v>177</v>
      </c>
      <c r="B178" s="7">
        <v>5122</v>
      </c>
      <c r="C178" s="8">
        <v>54174</v>
      </c>
      <c r="D178" s="9">
        <v>54174</v>
      </c>
      <c r="E178" s="10" t="s">
        <v>1299</v>
      </c>
      <c r="F178" s="10" t="s">
        <v>1300</v>
      </c>
      <c r="G178" s="10" t="s">
        <v>25</v>
      </c>
      <c r="H178" s="10" t="s">
        <v>1301</v>
      </c>
      <c r="I178" s="10" t="s">
        <v>44</v>
      </c>
      <c r="J178" s="10" t="s">
        <v>419</v>
      </c>
      <c r="K178" s="10" t="s">
        <v>864</v>
      </c>
      <c r="L178" s="10" t="s">
        <v>47</v>
      </c>
      <c r="M178" s="11" t="s">
        <v>31</v>
      </c>
      <c r="N178" s="10" t="s">
        <v>32</v>
      </c>
      <c r="O178" s="13" t="s">
        <v>33</v>
      </c>
      <c r="P178" s="10" t="s">
        <v>34</v>
      </c>
      <c r="Q178" s="13" t="s">
        <v>1302</v>
      </c>
      <c r="R178" s="11" t="s">
        <v>53</v>
      </c>
      <c r="S178" s="10" t="s">
        <v>1303</v>
      </c>
      <c r="T178" s="10" t="s">
        <v>1304</v>
      </c>
      <c r="U178" s="5" t="s">
        <v>77</v>
      </c>
      <c r="V178" s="14" t="s">
        <v>1305</v>
      </c>
      <c r="W178" s="15">
        <v>4</v>
      </c>
    </row>
    <row r="179" spans="1:23" x14ac:dyDescent="0.2">
      <c r="A179" s="6">
        <v>178</v>
      </c>
      <c r="B179" s="7">
        <v>1520</v>
      </c>
      <c r="C179" s="8">
        <v>15185</v>
      </c>
      <c r="D179" s="9">
        <v>15185</v>
      </c>
      <c r="E179" s="10" t="s">
        <v>1306</v>
      </c>
      <c r="F179" s="10" t="s">
        <v>1307</v>
      </c>
      <c r="G179" s="10" t="s">
        <v>25</v>
      </c>
      <c r="H179" s="10" t="s">
        <v>1308</v>
      </c>
      <c r="I179" s="10" t="s">
        <v>356</v>
      </c>
      <c r="J179" s="10" t="s">
        <v>147</v>
      </c>
      <c r="K179" s="10" t="s">
        <v>541</v>
      </c>
      <c r="L179" s="10" t="s">
        <v>149</v>
      </c>
      <c r="M179" s="11" t="s">
        <v>48</v>
      </c>
      <c r="N179" s="10" t="s">
        <v>49</v>
      </c>
      <c r="O179" s="13" t="s">
        <v>50</v>
      </c>
      <c r="P179" s="10" t="s">
        <v>51</v>
      </c>
      <c r="Q179" s="13" t="s">
        <v>1309</v>
      </c>
      <c r="R179" s="11" t="s">
        <v>65</v>
      </c>
      <c r="S179" s="10" t="s">
        <v>1310</v>
      </c>
      <c r="T179" s="10" t="s">
        <v>1311</v>
      </c>
      <c r="U179" s="5" t="s">
        <v>77</v>
      </c>
      <c r="V179" s="14"/>
      <c r="W179" s="15">
        <v>4</v>
      </c>
    </row>
    <row r="180" spans="1:23" x14ac:dyDescent="0.2">
      <c r="A180" s="6">
        <v>179</v>
      </c>
      <c r="B180" s="7">
        <v>4205</v>
      </c>
      <c r="C180" s="8">
        <v>47170</v>
      </c>
      <c r="D180" s="9">
        <v>47170</v>
      </c>
      <c r="E180" s="10" t="s">
        <v>1312</v>
      </c>
      <c r="F180" s="10" t="s">
        <v>1313</v>
      </c>
      <c r="G180" s="10" t="s">
        <v>25</v>
      </c>
      <c r="H180" s="10" t="s">
        <v>1314</v>
      </c>
      <c r="I180" s="10" t="s">
        <v>365</v>
      </c>
      <c r="J180" s="10" t="s">
        <v>366</v>
      </c>
      <c r="K180" s="10" t="s">
        <v>367</v>
      </c>
      <c r="L180" s="10" t="s">
        <v>99</v>
      </c>
      <c r="M180" s="11" t="s">
        <v>48</v>
      </c>
      <c r="N180" s="10" t="s">
        <v>49</v>
      </c>
      <c r="O180" s="13" t="s">
        <v>50</v>
      </c>
      <c r="P180" s="10" t="s">
        <v>51</v>
      </c>
      <c r="Q180" s="13" t="s">
        <v>1315</v>
      </c>
      <c r="R180" s="11" t="s">
        <v>101</v>
      </c>
      <c r="S180" s="10" t="s">
        <v>1316</v>
      </c>
      <c r="T180" s="10" t="s">
        <v>1317</v>
      </c>
      <c r="U180" s="5" t="s">
        <v>77</v>
      </c>
      <c r="V180" s="14"/>
      <c r="W180" s="15">
        <v>5</v>
      </c>
    </row>
    <row r="181" spans="1:23" x14ac:dyDescent="0.2">
      <c r="A181" s="6">
        <v>180</v>
      </c>
      <c r="B181" s="7">
        <v>1515</v>
      </c>
      <c r="C181" s="8">
        <v>15236</v>
      </c>
      <c r="D181" s="9">
        <v>15236</v>
      </c>
      <c r="E181" s="10" t="s">
        <v>1318</v>
      </c>
      <c r="F181" s="10" t="s">
        <v>1319</v>
      </c>
      <c r="G181" s="10" t="s">
        <v>25</v>
      </c>
      <c r="H181" s="10" t="s">
        <v>1320</v>
      </c>
      <c r="I181" s="10" t="s">
        <v>356</v>
      </c>
      <c r="J181" s="10" t="s">
        <v>147</v>
      </c>
      <c r="K181" s="10" t="s">
        <v>978</v>
      </c>
      <c r="L181" s="10" t="s">
        <v>149</v>
      </c>
      <c r="M181" s="11" t="s">
        <v>48</v>
      </c>
      <c r="N181" s="10" t="s">
        <v>49</v>
      </c>
      <c r="O181" s="13" t="s">
        <v>50</v>
      </c>
      <c r="P181" s="10" t="s">
        <v>51</v>
      </c>
      <c r="Q181" s="13" t="s">
        <v>1321</v>
      </c>
      <c r="R181" s="11" t="s">
        <v>65</v>
      </c>
      <c r="S181" s="10" t="s">
        <v>1322</v>
      </c>
      <c r="T181" s="10" t="s">
        <v>1323</v>
      </c>
      <c r="U181" s="5" t="s">
        <v>77</v>
      </c>
      <c r="V181" s="14"/>
      <c r="W181" s="15">
        <v>5</v>
      </c>
    </row>
    <row r="182" spans="1:23" x14ac:dyDescent="0.2">
      <c r="A182" s="6">
        <v>181</v>
      </c>
      <c r="B182" s="7">
        <v>3116</v>
      </c>
      <c r="C182" s="8">
        <v>25181</v>
      </c>
      <c r="D182" s="9">
        <v>25181</v>
      </c>
      <c r="E182" s="10" t="s">
        <v>1324</v>
      </c>
      <c r="F182" s="10" t="s">
        <v>1325</v>
      </c>
      <c r="G182" s="10" t="s">
        <v>25</v>
      </c>
      <c r="H182" s="10" t="s">
        <v>1326</v>
      </c>
      <c r="I182" s="10" t="s">
        <v>115</v>
      </c>
      <c r="J182" s="10" t="s">
        <v>116</v>
      </c>
      <c r="K182" s="10" t="s">
        <v>411</v>
      </c>
      <c r="L182" s="10" t="s">
        <v>63</v>
      </c>
      <c r="M182" s="11" t="s">
        <v>281</v>
      </c>
      <c r="N182" s="10" t="s">
        <v>49</v>
      </c>
      <c r="O182" s="13" t="s">
        <v>282</v>
      </c>
      <c r="P182" s="10" t="s">
        <v>51</v>
      </c>
      <c r="Q182" s="13" t="s">
        <v>1327</v>
      </c>
      <c r="R182" s="11" t="s">
        <v>119</v>
      </c>
      <c r="S182" s="10" t="s">
        <v>1328</v>
      </c>
      <c r="T182" s="10" t="s">
        <v>1329</v>
      </c>
      <c r="U182" s="5" t="s">
        <v>39</v>
      </c>
      <c r="V182" s="14" t="s">
        <v>1330</v>
      </c>
      <c r="W182" s="15">
        <v>2</v>
      </c>
    </row>
    <row r="183" spans="1:23" x14ac:dyDescent="0.2">
      <c r="A183" s="6">
        <v>182</v>
      </c>
      <c r="B183" s="7">
        <v>3118</v>
      </c>
      <c r="C183" s="8">
        <v>25183</v>
      </c>
      <c r="D183" s="9">
        <v>25183</v>
      </c>
      <c r="E183" s="10" t="s">
        <v>1331</v>
      </c>
      <c r="F183" s="10" t="s">
        <v>1332</v>
      </c>
      <c r="G183" s="10" t="s">
        <v>25</v>
      </c>
      <c r="H183" s="10" t="s">
        <v>1333</v>
      </c>
      <c r="I183" s="10" t="s">
        <v>115</v>
      </c>
      <c r="J183" s="10" t="s">
        <v>116</v>
      </c>
      <c r="K183" s="10" t="s">
        <v>1073</v>
      </c>
      <c r="L183" s="10" t="s">
        <v>63</v>
      </c>
      <c r="M183" s="11" t="s">
        <v>281</v>
      </c>
      <c r="N183" s="10" t="s">
        <v>49</v>
      </c>
      <c r="O183" s="13" t="s">
        <v>282</v>
      </c>
      <c r="P183" s="10" t="s">
        <v>51</v>
      </c>
      <c r="Q183" s="13" t="s">
        <v>1334</v>
      </c>
      <c r="R183" s="11" t="s">
        <v>119</v>
      </c>
      <c r="S183" s="10" t="s">
        <v>1335</v>
      </c>
      <c r="T183" s="10" t="s">
        <v>1336</v>
      </c>
      <c r="U183" s="5" t="s">
        <v>39</v>
      </c>
      <c r="V183" s="14" t="s">
        <v>1337</v>
      </c>
      <c r="W183" s="15">
        <v>3</v>
      </c>
    </row>
    <row r="184" spans="1:23" x14ac:dyDescent="0.2">
      <c r="A184" s="6">
        <v>183</v>
      </c>
      <c r="B184" s="7">
        <v>4209</v>
      </c>
      <c r="C184" s="8">
        <v>47189</v>
      </c>
      <c r="D184" s="9">
        <v>47189</v>
      </c>
      <c r="E184" s="10" t="s">
        <v>1338</v>
      </c>
      <c r="F184" s="10" t="s">
        <v>1339</v>
      </c>
      <c r="G184" s="10" t="s">
        <v>25</v>
      </c>
      <c r="H184" s="10" t="s">
        <v>1340</v>
      </c>
      <c r="I184" s="10" t="s">
        <v>365</v>
      </c>
      <c r="J184" s="10" t="s">
        <v>366</v>
      </c>
      <c r="K184" s="10" t="s">
        <v>367</v>
      </c>
      <c r="L184" s="10" t="s">
        <v>99</v>
      </c>
      <c r="M184" s="11" t="s">
        <v>48</v>
      </c>
      <c r="N184" s="10" t="s">
        <v>49</v>
      </c>
      <c r="O184" s="13" t="s">
        <v>50</v>
      </c>
      <c r="P184" s="10" t="s">
        <v>51</v>
      </c>
      <c r="Q184" s="13" t="s">
        <v>1341</v>
      </c>
      <c r="R184" s="11" t="s">
        <v>101</v>
      </c>
      <c r="S184" s="10" t="s">
        <v>1342</v>
      </c>
      <c r="T184" s="10" t="s">
        <v>1343</v>
      </c>
      <c r="U184" s="5" t="s">
        <v>39</v>
      </c>
      <c r="V184" s="14" t="s">
        <v>1344</v>
      </c>
      <c r="W184" s="15">
        <v>2</v>
      </c>
    </row>
    <row r="185" spans="1:23" x14ac:dyDescent="0.2">
      <c r="A185" s="6">
        <v>184</v>
      </c>
      <c r="B185" s="7">
        <v>2719</v>
      </c>
      <c r="C185" s="8">
        <v>23189</v>
      </c>
      <c r="D185" s="9">
        <v>23189</v>
      </c>
      <c r="E185" s="10" t="s">
        <v>1345</v>
      </c>
      <c r="F185" s="10" t="s">
        <v>1346</v>
      </c>
      <c r="G185" s="10" t="s">
        <v>25</v>
      </c>
      <c r="H185" s="10" t="s">
        <v>1347</v>
      </c>
      <c r="I185" s="10" t="s">
        <v>490</v>
      </c>
      <c r="J185" s="10" t="s">
        <v>427</v>
      </c>
      <c r="K185" s="10" t="s">
        <v>428</v>
      </c>
      <c r="L185" s="10" t="s">
        <v>30</v>
      </c>
      <c r="M185" s="11" t="s">
        <v>48</v>
      </c>
      <c r="N185" s="10" t="s">
        <v>49</v>
      </c>
      <c r="O185" s="13" t="s">
        <v>50</v>
      </c>
      <c r="P185" s="10" t="s">
        <v>51</v>
      </c>
      <c r="Q185" s="13" t="s">
        <v>1348</v>
      </c>
      <c r="R185" s="11" t="s">
        <v>36</v>
      </c>
      <c r="S185" s="10" t="s">
        <v>1349</v>
      </c>
      <c r="T185" s="10" t="s">
        <v>1350</v>
      </c>
      <c r="U185" s="5" t="s">
        <v>39</v>
      </c>
      <c r="V185" s="14" t="s">
        <v>1351</v>
      </c>
      <c r="W185" s="15">
        <v>4</v>
      </c>
    </row>
    <row r="186" spans="1:23" x14ac:dyDescent="0.2">
      <c r="A186" s="6">
        <v>185</v>
      </c>
      <c r="B186" s="7">
        <v>6026</v>
      </c>
      <c r="C186" s="8">
        <v>68190</v>
      </c>
      <c r="D186" s="9">
        <v>68190</v>
      </c>
      <c r="E186" s="10" t="s">
        <v>1352</v>
      </c>
      <c r="F186" s="10" t="s">
        <v>1353</v>
      </c>
      <c r="G186" s="10" t="s">
        <v>25</v>
      </c>
      <c r="H186" s="10" t="s">
        <v>1354</v>
      </c>
      <c r="I186" s="10" t="s">
        <v>382</v>
      </c>
      <c r="J186" s="10" t="s">
        <v>45</v>
      </c>
      <c r="K186" s="10" t="s">
        <v>562</v>
      </c>
      <c r="L186" s="10" t="s">
        <v>47</v>
      </c>
      <c r="M186" s="11" t="s">
        <v>48</v>
      </c>
      <c r="N186" s="10" t="s">
        <v>49</v>
      </c>
      <c r="O186" s="13" t="s">
        <v>50</v>
      </c>
      <c r="P186" s="10" t="s">
        <v>51</v>
      </c>
      <c r="Q186" s="13" t="s">
        <v>1355</v>
      </c>
      <c r="R186" s="11" t="s">
        <v>53</v>
      </c>
      <c r="S186" s="10" t="s">
        <v>1356</v>
      </c>
      <c r="T186" s="10" t="s">
        <v>1357</v>
      </c>
      <c r="U186" s="5" t="s">
        <v>39</v>
      </c>
      <c r="V186" s="14" t="s">
        <v>1358</v>
      </c>
      <c r="W186" s="15">
        <v>2</v>
      </c>
    </row>
    <row r="187" spans="1:23" x14ac:dyDescent="0.2">
      <c r="A187" s="6">
        <v>186</v>
      </c>
      <c r="B187" s="7">
        <v>5415</v>
      </c>
      <c r="C187" s="8">
        <v>63190</v>
      </c>
      <c r="D187" s="9">
        <v>63190</v>
      </c>
      <c r="E187" s="10" t="s">
        <v>1359</v>
      </c>
      <c r="F187" s="10" t="s">
        <v>1360</v>
      </c>
      <c r="G187" s="10" t="s">
        <v>25</v>
      </c>
      <c r="H187" s="10" t="s">
        <v>1361</v>
      </c>
      <c r="I187" s="10" t="s">
        <v>467</v>
      </c>
      <c r="J187" s="10" t="s">
        <v>135</v>
      </c>
      <c r="K187" s="10" t="s">
        <v>468</v>
      </c>
      <c r="L187" s="10" t="s">
        <v>137</v>
      </c>
      <c r="M187" s="11" t="s">
        <v>48</v>
      </c>
      <c r="N187" s="10" t="s">
        <v>49</v>
      </c>
      <c r="O187" s="13" t="s">
        <v>50</v>
      </c>
      <c r="P187" s="10" t="s">
        <v>51</v>
      </c>
      <c r="Q187" s="13" t="s">
        <v>1362</v>
      </c>
      <c r="R187" s="11" t="s">
        <v>139</v>
      </c>
      <c r="S187" s="10" t="s">
        <v>1363</v>
      </c>
      <c r="T187" s="10" t="s">
        <v>1364</v>
      </c>
      <c r="U187" s="5" t="s">
        <v>77</v>
      </c>
      <c r="V187" s="14" t="s">
        <v>1365</v>
      </c>
      <c r="W187" s="15">
        <v>4</v>
      </c>
    </row>
    <row r="188" spans="1:23" x14ac:dyDescent="0.2">
      <c r="A188" s="6">
        <v>187</v>
      </c>
      <c r="B188" s="7">
        <v>1368</v>
      </c>
      <c r="C188" s="8">
        <v>5190</v>
      </c>
      <c r="D188" s="9">
        <v>5190</v>
      </c>
      <c r="E188" s="10" t="s">
        <v>1366</v>
      </c>
      <c r="F188" s="10" t="s">
        <v>1367</v>
      </c>
      <c r="G188" s="10" t="s">
        <v>25</v>
      </c>
      <c r="H188" s="10" t="s">
        <v>1368</v>
      </c>
      <c r="I188" s="10" t="s">
        <v>27</v>
      </c>
      <c r="J188" s="10" t="s">
        <v>28</v>
      </c>
      <c r="K188" s="10" t="s">
        <v>1037</v>
      </c>
      <c r="L188" s="10" t="s">
        <v>30</v>
      </c>
      <c r="M188" s="11" t="s">
        <v>31</v>
      </c>
      <c r="N188" s="10" t="s">
        <v>32</v>
      </c>
      <c r="O188" s="13" t="s">
        <v>33</v>
      </c>
      <c r="P188" s="10" t="s">
        <v>34</v>
      </c>
      <c r="Q188" s="13" t="s">
        <v>1369</v>
      </c>
      <c r="R188" s="11" t="s">
        <v>36</v>
      </c>
      <c r="S188" s="10" t="s">
        <v>1370</v>
      </c>
      <c r="T188" s="10" t="s">
        <v>1371</v>
      </c>
      <c r="U188" s="5" t="s">
        <v>77</v>
      </c>
      <c r="V188" s="14" t="s">
        <v>1372</v>
      </c>
      <c r="W188" s="15">
        <v>4</v>
      </c>
    </row>
    <row r="189" spans="1:23" x14ac:dyDescent="0.2">
      <c r="A189" s="6">
        <v>188</v>
      </c>
      <c r="B189" s="7">
        <v>1372</v>
      </c>
      <c r="C189" s="8">
        <v>5197</v>
      </c>
      <c r="D189" s="9">
        <v>5197</v>
      </c>
      <c r="E189" s="10" t="s">
        <v>1373</v>
      </c>
      <c r="F189" s="10" t="s">
        <v>1374</v>
      </c>
      <c r="G189" s="10" t="s">
        <v>25</v>
      </c>
      <c r="H189" s="10" t="s">
        <v>1375</v>
      </c>
      <c r="I189" s="10" t="s">
        <v>27</v>
      </c>
      <c r="J189" s="10" t="s">
        <v>28</v>
      </c>
      <c r="K189" s="10" t="s">
        <v>29</v>
      </c>
      <c r="L189" s="10" t="s">
        <v>30</v>
      </c>
      <c r="M189" s="11" t="s">
        <v>31</v>
      </c>
      <c r="N189" s="10" t="s">
        <v>32</v>
      </c>
      <c r="O189" s="13" t="s">
        <v>33</v>
      </c>
      <c r="P189" s="10" t="s">
        <v>34</v>
      </c>
      <c r="Q189" s="13" t="s">
        <v>1376</v>
      </c>
      <c r="R189" s="11" t="s">
        <v>36</v>
      </c>
      <c r="S189" s="10" t="s">
        <v>1377</v>
      </c>
      <c r="T189" s="10" t="s">
        <v>1378</v>
      </c>
      <c r="U189" s="5" t="s">
        <v>77</v>
      </c>
      <c r="V189" s="14" t="s">
        <v>1379</v>
      </c>
      <c r="W189" s="15">
        <v>4</v>
      </c>
    </row>
    <row r="190" spans="1:23" x14ac:dyDescent="0.2">
      <c r="A190" s="6">
        <v>189</v>
      </c>
      <c r="B190" s="7">
        <v>2408</v>
      </c>
      <c r="C190" s="8">
        <v>20013</v>
      </c>
      <c r="D190" s="9">
        <v>20013</v>
      </c>
      <c r="E190" s="10" t="s">
        <v>1380</v>
      </c>
      <c r="F190" s="10" t="s">
        <v>1381</v>
      </c>
      <c r="G190" s="10" t="s">
        <v>25</v>
      </c>
      <c r="H190" s="10" t="s">
        <v>1382</v>
      </c>
      <c r="I190" s="10" t="s">
        <v>126</v>
      </c>
      <c r="J190" s="10" t="s">
        <v>366</v>
      </c>
      <c r="K190" s="10" t="s">
        <v>476</v>
      </c>
      <c r="L190" s="10" t="s">
        <v>99</v>
      </c>
      <c r="M190" s="11" t="s">
        <v>48</v>
      </c>
      <c r="N190" s="10" t="s">
        <v>49</v>
      </c>
      <c r="O190" s="13" t="s">
        <v>50</v>
      </c>
      <c r="P190" s="10" t="s">
        <v>51</v>
      </c>
      <c r="Q190" s="13" t="s">
        <v>1383</v>
      </c>
      <c r="R190" s="11" t="s">
        <v>101</v>
      </c>
      <c r="S190" s="10" t="s">
        <v>1384</v>
      </c>
      <c r="T190" s="10" t="s">
        <v>1385</v>
      </c>
      <c r="U190" s="5" t="s">
        <v>39</v>
      </c>
      <c r="V190" s="14" t="s">
        <v>1386</v>
      </c>
      <c r="W190" s="15">
        <v>2</v>
      </c>
    </row>
    <row r="191" spans="1:23" x14ac:dyDescent="0.2">
      <c r="A191" s="6">
        <v>190</v>
      </c>
      <c r="B191" s="7">
        <v>6631</v>
      </c>
      <c r="C191" s="8">
        <v>73200</v>
      </c>
      <c r="D191" s="9">
        <v>73200</v>
      </c>
      <c r="E191" s="10" t="s">
        <v>1387</v>
      </c>
      <c r="F191" s="10" t="s">
        <v>1388</v>
      </c>
      <c r="G191" s="10" t="s">
        <v>25</v>
      </c>
      <c r="H191" s="10" t="s">
        <v>1389</v>
      </c>
      <c r="I191" s="10" t="s">
        <v>208</v>
      </c>
      <c r="J191" s="10" t="s">
        <v>209</v>
      </c>
      <c r="K191" s="10" t="s">
        <v>894</v>
      </c>
      <c r="L191" s="10" t="s">
        <v>85</v>
      </c>
      <c r="M191" s="11" t="s">
        <v>48</v>
      </c>
      <c r="N191" s="10" t="s">
        <v>49</v>
      </c>
      <c r="O191" s="13" t="s">
        <v>50</v>
      </c>
      <c r="P191" s="10" t="s">
        <v>51</v>
      </c>
      <c r="Q191" s="13" t="s">
        <v>1390</v>
      </c>
      <c r="R191" s="11" t="s">
        <v>65</v>
      </c>
      <c r="S191" s="10" t="s">
        <v>1391</v>
      </c>
      <c r="T191" s="10" t="s">
        <v>1392</v>
      </c>
      <c r="U191" s="5" t="s">
        <v>77</v>
      </c>
      <c r="V191" s="14" t="s">
        <v>1393</v>
      </c>
      <c r="W191" s="15">
        <v>5</v>
      </c>
    </row>
    <row r="192" spans="1:23" x14ac:dyDescent="0.2">
      <c r="A192" s="6">
        <v>191</v>
      </c>
      <c r="B192" s="7">
        <v>3910</v>
      </c>
      <c r="C192" s="8">
        <v>41206</v>
      </c>
      <c r="D192" s="9">
        <v>41206</v>
      </c>
      <c r="E192" s="10" t="s">
        <v>1394</v>
      </c>
      <c r="F192" s="10" t="s">
        <v>1395</v>
      </c>
      <c r="G192" s="10" t="s">
        <v>25</v>
      </c>
      <c r="H192" s="10" t="s">
        <v>1396</v>
      </c>
      <c r="I192" s="10" t="s">
        <v>82</v>
      </c>
      <c r="J192" s="10" t="s">
        <v>83</v>
      </c>
      <c r="K192" s="10" t="s">
        <v>156</v>
      </c>
      <c r="L192" s="10" t="s">
        <v>85</v>
      </c>
      <c r="M192" s="11" t="s">
        <v>86</v>
      </c>
      <c r="N192" s="10" t="s">
        <v>87</v>
      </c>
      <c r="O192" s="13" t="s">
        <v>88</v>
      </c>
      <c r="P192" s="10" t="s">
        <v>34</v>
      </c>
      <c r="Q192" s="13" t="s">
        <v>1397</v>
      </c>
      <c r="R192" s="11" t="s">
        <v>65</v>
      </c>
      <c r="S192" s="10" t="s">
        <v>1398</v>
      </c>
      <c r="T192" s="10" t="s">
        <v>1399</v>
      </c>
      <c r="U192" s="5" t="s">
        <v>77</v>
      </c>
      <c r="V192" s="14" t="s">
        <v>1400</v>
      </c>
      <c r="W192" s="15">
        <v>4</v>
      </c>
    </row>
    <row r="193" spans="1:23" x14ac:dyDescent="0.2">
      <c r="A193" s="6">
        <v>192</v>
      </c>
      <c r="B193" s="7">
        <v>1401</v>
      </c>
      <c r="C193" s="8">
        <v>5206</v>
      </c>
      <c r="D193" s="9">
        <v>5206</v>
      </c>
      <c r="E193" s="10" t="s">
        <v>1401</v>
      </c>
      <c r="F193" s="10" t="s">
        <v>1402</v>
      </c>
      <c r="G193" s="10" t="s">
        <v>25</v>
      </c>
      <c r="H193" s="10" t="s">
        <v>1403</v>
      </c>
      <c r="I193" s="10" t="s">
        <v>27</v>
      </c>
      <c r="J193" s="10" t="s">
        <v>28</v>
      </c>
      <c r="K193" s="10" t="s">
        <v>29</v>
      </c>
      <c r="L193" s="10" t="s">
        <v>30</v>
      </c>
      <c r="M193" s="11" t="s">
        <v>31</v>
      </c>
      <c r="N193" s="10" t="s">
        <v>32</v>
      </c>
      <c r="O193" s="13" t="s">
        <v>33</v>
      </c>
      <c r="P193" s="10" t="s">
        <v>34</v>
      </c>
      <c r="Q193" s="13" t="s">
        <v>1404</v>
      </c>
      <c r="R193" s="11" t="s">
        <v>36</v>
      </c>
      <c r="S193" s="10" t="s">
        <v>1405</v>
      </c>
      <c r="T193" s="10" t="s">
        <v>1406</v>
      </c>
      <c r="U193" s="5" t="s">
        <v>77</v>
      </c>
      <c r="V193" s="14"/>
      <c r="W193" s="15">
        <v>5</v>
      </c>
    </row>
    <row r="194" spans="1:23" x14ac:dyDescent="0.2">
      <c r="A194" s="6">
        <v>193</v>
      </c>
      <c r="B194" s="7">
        <v>6039</v>
      </c>
      <c r="C194" s="8">
        <v>68207</v>
      </c>
      <c r="D194" s="9">
        <v>68207</v>
      </c>
      <c r="E194" s="10" t="s">
        <v>1407</v>
      </c>
      <c r="F194" s="10" t="s">
        <v>1402</v>
      </c>
      <c r="G194" s="10" t="s">
        <v>25</v>
      </c>
      <c r="H194" s="10" t="s">
        <v>1403</v>
      </c>
      <c r="I194" s="10" t="s">
        <v>382</v>
      </c>
      <c r="J194" s="10" t="s">
        <v>419</v>
      </c>
      <c r="K194" s="10" t="s">
        <v>864</v>
      </c>
      <c r="L194" s="10" t="s">
        <v>47</v>
      </c>
      <c r="M194" s="11" t="s">
        <v>48</v>
      </c>
      <c r="N194" s="10" t="s">
        <v>49</v>
      </c>
      <c r="O194" s="13" t="s">
        <v>50</v>
      </c>
      <c r="P194" s="10" t="s">
        <v>51</v>
      </c>
      <c r="Q194" s="13" t="s">
        <v>1408</v>
      </c>
      <c r="R194" s="11" t="s">
        <v>53</v>
      </c>
      <c r="S194" s="10" t="s">
        <v>1409</v>
      </c>
      <c r="T194" s="10" t="s">
        <v>1410</v>
      </c>
      <c r="U194" s="5" t="s">
        <v>77</v>
      </c>
      <c r="V194" s="14" t="s">
        <v>1411</v>
      </c>
      <c r="W194" s="15">
        <v>4</v>
      </c>
    </row>
    <row r="195" spans="1:23" x14ac:dyDescent="0.2">
      <c r="A195" s="6">
        <v>194</v>
      </c>
      <c r="B195" s="7">
        <v>3320</v>
      </c>
      <c r="C195" s="8">
        <v>27205</v>
      </c>
      <c r="D195" s="9">
        <v>27205</v>
      </c>
      <c r="E195" s="10" t="s">
        <v>1412</v>
      </c>
      <c r="F195" s="10" t="s">
        <v>1413</v>
      </c>
      <c r="G195" s="10" t="s">
        <v>25</v>
      </c>
      <c r="H195" s="10" t="s">
        <v>1414</v>
      </c>
      <c r="I195" s="10" t="s">
        <v>72</v>
      </c>
      <c r="J195" s="10" t="s">
        <v>28</v>
      </c>
      <c r="K195" s="10" t="s">
        <v>73</v>
      </c>
      <c r="L195" s="10" t="s">
        <v>30</v>
      </c>
      <c r="M195" s="11" t="s">
        <v>48</v>
      </c>
      <c r="N195" s="10" t="s">
        <v>49</v>
      </c>
      <c r="O195" s="13" t="s">
        <v>50</v>
      </c>
      <c r="P195" s="10" t="s">
        <v>51</v>
      </c>
      <c r="Q195" s="13" t="s">
        <v>1415</v>
      </c>
      <c r="R195" s="11" t="s">
        <v>36</v>
      </c>
      <c r="S195" s="10" t="s">
        <v>1416</v>
      </c>
      <c r="T195" s="10" t="s">
        <v>1417</v>
      </c>
      <c r="U195" s="5" t="s">
        <v>77</v>
      </c>
      <c r="V195" s="14" t="s">
        <v>1418</v>
      </c>
      <c r="W195" s="15">
        <v>4</v>
      </c>
    </row>
    <row r="196" spans="1:23" x14ac:dyDescent="0.2">
      <c r="A196" s="6">
        <v>195</v>
      </c>
      <c r="B196" s="7">
        <v>4884</v>
      </c>
      <c r="C196" s="8">
        <v>52207</v>
      </c>
      <c r="D196" s="9">
        <v>52207</v>
      </c>
      <c r="E196" s="10" t="s">
        <v>1419</v>
      </c>
      <c r="F196" s="10" t="s">
        <v>1420</v>
      </c>
      <c r="G196" s="10" t="s">
        <v>25</v>
      </c>
      <c r="H196" s="10" t="s">
        <v>1421</v>
      </c>
      <c r="I196" s="10" t="s">
        <v>256</v>
      </c>
      <c r="J196" s="10" t="s">
        <v>257</v>
      </c>
      <c r="K196" s="10" t="s">
        <v>258</v>
      </c>
      <c r="L196" s="10" t="s">
        <v>200</v>
      </c>
      <c r="M196" s="11" t="s">
        <v>31</v>
      </c>
      <c r="N196" s="10" t="s">
        <v>32</v>
      </c>
      <c r="O196" s="13" t="s">
        <v>33</v>
      </c>
      <c r="P196" s="10" t="s">
        <v>34</v>
      </c>
      <c r="Q196" s="13" t="s">
        <v>1422</v>
      </c>
      <c r="R196" s="11" t="s">
        <v>176</v>
      </c>
      <c r="S196" s="10" t="s">
        <v>1423</v>
      </c>
      <c r="T196" s="10" t="s">
        <v>1424</v>
      </c>
      <c r="U196" s="5" t="s">
        <v>77</v>
      </c>
      <c r="V196" s="14"/>
      <c r="W196" s="15">
        <v>4</v>
      </c>
    </row>
    <row r="197" spans="1:23" x14ac:dyDescent="0.2">
      <c r="A197" s="6">
        <v>196</v>
      </c>
      <c r="B197" s="7">
        <v>4818</v>
      </c>
      <c r="C197" s="8">
        <v>52210</v>
      </c>
      <c r="D197" s="9">
        <v>52210</v>
      </c>
      <c r="E197" s="10" t="s">
        <v>1425</v>
      </c>
      <c r="F197" s="10" t="s">
        <v>1426</v>
      </c>
      <c r="G197" s="10" t="s">
        <v>25</v>
      </c>
      <c r="H197" s="10" t="s">
        <v>1427</v>
      </c>
      <c r="I197" s="10" t="s">
        <v>256</v>
      </c>
      <c r="J197" s="10" t="s">
        <v>257</v>
      </c>
      <c r="K197" s="10" t="s">
        <v>534</v>
      </c>
      <c r="L197" s="10" t="s">
        <v>200</v>
      </c>
      <c r="M197" s="11" t="s">
        <v>48</v>
      </c>
      <c r="N197" s="10" t="s">
        <v>49</v>
      </c>
      <c r="O197" s="13" t="s">
        <v>50</v>
      </c>
      <c r="P197" s="10" t="s">
        <v>51</v>
      </c>
      <c r="Q197" s="13" t="s">
        <v>1428</v>
      </c>
      <c r="R197" s="11" t="s">
        <v>176</v>
      </c>
      <c r="S197" s="10" t="s">
        <v>1429</v>
      </c>
      <c r="T197" s="10" t="s">
        <v>1430</v>
      </c>
      <c r="U197" s="5" t="s">
        <v>77</v>
      </c>
      <c r="V197" s="14"/>
      <c r="W197" s="15">
        <v>5</v>
      </c>
    </row>
    <row r="198" spans="1:23" x14ac:dyDescent="0.2">
      <c r="A198" s="6">
        <v>197</v>
      </c>
      <c r="B198" s="7">
        <v>6041</v>
      </c>
      <c r="C198" s="8">
        <v>68211</v>
      </c>
      <c r="D198" s="9">
        <v>68211</v>
      </c>
      <c r="E198" s="10" t="s">
        <v>1431</v>
      </c>
      <c r="F198" s="10" t="s">
        <v>1432</v>
      </c>
      <c r="G198" s="10" t="s">
        <v>25</v>
      </c>
      <c r="H198" s="10" t="s">
        <v>1433</v>
      </c>
      <c r="I198" s="10" t="s">
        <v>382</v>
      </c>
      <c r="J198" s="10" t="s">
        <v>45</v>
      </c>
      <c r="K198" s="10" t="s">
        <v>383</v>
      </c>
      <c r="L198" s="10" t="s">
        <v>47</v>
      </c>
      <c r="M198" s="11" t="s">
        <v>48</v>
      </c>
      <c r="N198" s="10" t="s">
        <v>49</v>
      </c>
      <c r="O198" s="13" t="s">
        <v>50</v>
      </c>
      <c r="P198" s="10" t="s">
        <v>51</v>
      </c>
      <c r="Q198" s="13" t="s">
        <v>1434</v>
      </c>
      <c r="R198" s="11" t="s">
        <v>53</v>
      </c>
      <c r="S198" s="10" t="s">
        <v>1435</v>
      </c>
      <c r="T198" s="10" t="s">
        <v>1436</v>
      </c>
      <c r="U198" s="5" t="s">
        <v>77</v>
      </c>
      <c r="V198" s="14" t="s">
        <v>1437</v>
      </c>
      <c r="W198" s="15">
        <v>4</v>
      </c>
    </row>
    <row r="199" spans="1:23" x14ac:dyDescent="0.2">
      <c r="A199" s="6">
        <v>198</v>
      </c>
      <c r="B199" s="7">
        <v>5116</v>
      </c>
      <c r="C199" s="8">
        <v>54206</v>
      </c>
      <c r="D199" s="9">
        <v>54206</v>
      </c>
      <c r="E199" s="10" t="s">
        <v>1438</v>
      </c>
      <c r="F199" s="10" t="s">
        <v>1439</v>
      </c>
      <c r="G199" s="10" t="s">
        <v>25</v>
      </c>
      <c r="H199" s="10" t="s">
        <v>1440</v>
      </c>
      <c r="I199" s="10" t="s">
        <v>44</v>
      </c>
      <c r="J199" s="10" t="s">
        <v>45</v>
      </c>
      <c r="K199" s="10" t="s">
        <v>46</v>
      </c>
      <c r="L199" s="10" t="s">
        <v>47</v>
      </c>
      <c r="M199" s="11" t="s">
        <v>48</v>
      </c>
      <c r="N199" s="10" t="s">
        <v>49</v>
      </c>
      <c r="O199" s="13" t="s">
        <v>50</v>
      </c>
      <c r="P199" s="10" t="s">
        <v>51</v>
      </c>
      <c r="Q199" s="13" t="s">
        <v>1441</v>
      </c>
      <c r="R199" s="11" t="s">
        <v>53</v>
      </c>
      <c r="S199" s="10" t="s">
        <v>1442</v>
      </c>
      <c r="T199" s="10" t="s">
        <v>1443</v>
      </c>
      <c r="U199" s="5" t="s">
        <v>77</v>
      </c>
      <c r="V199" s="14" t="s">
        <v>1444</v>
      </c>
      <c r="W199" s="15">
        <v>3</v>
      </c>
    </row>
    <row r="200" spans="1:23" x14ac:dyDescent="0.2">
      <c r="A200" s="6">
        <v>199</v>
      </c>
      <c r="B200" s="7">
        <v>1355</v>
      </c>
      <c r="C200" s="8">
        <v>5212</v>
      </c>
      <c r="D200" s="9">
        <v>5212</v>
      </c>
      <c r="E200" s="10" t="s">
        <v>1445</v>
      </c>
      <c r="F200" s="10" t="s">
        <v>1446</v>
      </c>
      <c r="G200" s="10" t="s">
        <v>25</v>
      </c>
      <c r="H200" s="10" t="s">
        <v>1447</v>
      </c>
      <c r="I200" s="10" t="s">
        <v>27</v>
      </c>
      <c r="J200" s="10" t="s">
        <v>28</v>
      </c>
      <c r="K200" s="10" t="s">
        <v>625</v>
      </c>
      <c r="L200" s="10" t="s">
        <v>30</v>
      </c>
      <c r="M200" s="11" t="s">
        <v>48</v>
      </c>
      <c r="N200" s="10" t="s">
        <v>49</v>
      </c>
      <c r="O200" s="13" t="s">
        <v>50</v>
      </c>
      <c r="P200" s="10" t="s">
        <v>51</v>
      </c>
      <c r="Q200" s="13" t="s">
        <v>1448</v>
      </c>
      <c r="R200" s="11" t="s">
        <v>36</v>
      </c>
      <c r="S200" s="10" t="s">
        <v>1449</v>
      </c>
      <c r="T200" s="10" t="s">
        <v>1450</v>
      </c>
      <c r="U200" s="5" t="s">
        <v>39</v>
      </c>
      <c r="V200" s="14" t="s">
        <v>1451</v>
      </c>
      <c r="W200" s="15">
        <v>4</v>
      </c>
    </row>
    <row r="201" spans="1:23" x14ac:dyDescent="0.2">
      <c r="A201" s="6">
        <v>200</v>
      </c>
      <c r="B201" s="7">
        <v>5440</v>
      </c>
      <c r="C201" s="8">
        <v>63212</v>
      </c>
      <c r="D201" s="9">
        <v>63212</v>
      </c>
      <c r="E201" s="10" t="s">
        <v>1452</v>
      </c>
      <c r="F201" s="10" t="s">
        <v>1453</v>
      </c>
      <c r="G201" s="10" t="s">
        <v>25</v>
      </c>
      <c r="H201" s="10" t="s">
        <v>490</v>
      </c>
      <c r="I201" s="10" t="s">
        <v>467</v>
      </c>
      <c r="J201" s="10" t="s">
        <v>135</v>
      </c>
      <c r="K201" s="10" t="s">
        <v>468</v>
      </c>
      <c r="L201" s="10" t="s">
        <v>137</v>
      </c>
      <c r="M201" s="11" t="s">
        <v>31</v>
      </c>
      <c r="N201" s="10" t="s">
        <v>32</v>
      </c>
      <c r="O201" s="13" t="s">
        <v>33</v>
      </c>
      <c r="P201" s="10" t="s">
        <v>34</v>
      </c>
      <c r="Q201" s="13" t="s">
        <v>1454</v>
      </c>
      <c r="R201" s="11" t="s">
        <v>139</v>
      </c>
      <c r="S201" s="10" t="s">
        <v>1455</v>
      </c>
      <c r="T201" s="10" t="s">
        <v>1456</v>
      </c>
      <c r="U201" s="5" t="s">
        <v>77</v>
      </c>
      <c r="V201" s="14"/>
      <c r="W201" s="15">
        <v>5</v>
      </c>
    </row>
    <row r="202" spans="1:23" x14ac:dyDescent="0.2">
      <c r="A202" s="6">
        <v>201</v>
      </c>
      <c r="B202" s="7">
        <v>4805</v>
      </c>
      <c r="C202" s="8">
        <v>52215</v>
      </c>
      <c r="D202" s="9">
        <v>52215</v>
      </c>
      <c r="E202" s="10" t="s">
        <v>1457</v>
      </c>
      <c r="F202" s="10" t="s">
        <v>1453</v>
      </c>
      <c r="G202" s="10" t="s">
        <v>25</v>
      </c>
      <c r="H202" s="10" t="s">
        <v>490</v>
      </c>
      <c r="I202" s="10" t="s">
        <v>256</v>
      </c>
      <c r="J202" s="10" t="s">
        <v>257</v>
      </c>
      <c r="K202" s="10" t="s">
        <v>534</v>
      </c>
      <c r="L202" s="10" t="s">
        <v>200</v>
      </c>
      <c r="M202" s="11" t="s">
        <v>86</v>
      </c>
      <c r="N202" s="10" t="s">
        <v>87</v>
      </c>
      <c r="O202" s="13" t="s">
        <v>88</v>
      </c>
      <c r="P202" s="10" t="s">
        <v>34</v>
      </c>
      <c r="Q202" s="13" t="s">
        <v>1458</v>
      </c>
      <c r="R202" s="11" t="s">
        <v>176</v>
      </c>
      <c r="S202" s="10" t="s">
        <v>1459</v>
      </c>
      <c r="T202" s="10" t="s">
        <v>1460</v>
      </c>
      <c r="U202" s="5" t="s">
        <v>77</v>
      </c>
      <c r="V202" s="14"/>
      <c r="W202" s="15">
        <v>4</v>
      </c>
    </row>
    <row r="203" spans="1:23" x14ac:dyDescent="0.2">
      <c r="A203" s="6">
        <v>202</v>
      </c>
      <c r="B203" s="7">
        <v>2114</v>
      </c>
      <c r="C203" s="8">
        <v>19212</v>
      </c>
      <c r="D203" s="9">
        <v>19212</v>
      </c>
      <c r="E203" s="10" t="s">
        <v>1461</v>
      </c>
      <c r="F203" s="10" t="s">
        <v>1462</v>
      </c>
      <c r="G203" s="10" t="s">
        <v>25</v>
      </c>
      <c r="H203" s="10" t="s">
        <v>1463</v>
      </c>
      <c r="I203" s="10" t="s">
        <v>197</v>
      </c>
      <c r="J203" s="10" t="s">
        <v>661</v>
      </c>
      <c r="K203" s="10" t="s">
        <v>662</v>
      </c>
      <c r="L203" s="10" t="s">
        <v>200</v>
      </c>
      <c r="M203" s="11" t="s">
        <v>86</v>
      </c>
      <c r="N203" s="10" t="s">
        <v>87</v>
      </c>
      <c r="O203" s="13" t="s">
        <v>88</v>
      </c>
      <c r="P203" s="10" t="s">
        <v>34</v>
      </c>
      <c r="Q203" s="13" t="s">
        <v>1464</v>
      </c>
      <c r="R203" s="11" t="s">
        <v>176</v>
      </c>
      <c r="S203" s="10" t="s">
        <v>1465</v>
      </c>
      <c r="T203" s="10" t="s">
        <v>1466</v>
      </c>
      <c r="U203" s="5" t="s">
        <v>77</v>
      </c>
      <c r="V203" s="14" t="s">
        <v>1467</v>
      </c>
      <c r="W203" s="15">
        <v>4</v>
      </c>
    </row>
    <row r="204" spans="1:23" x14ac:dyDescent="0.2">
      <c r="A204" s="6">
        <v>203</v>
      </c>
      <c r="B204" s="7">
        <v>6043</v>
      </c>
      <c r="C204" s="8">
        <v>68217</v>
      </c>
      <c r="D204" s="9">
        <v>68217</v>
      </c>
      <c r="E204" s="10" t="s">
        <v>1468</v>
      </c>
      <c r="F204" s="10" t="s">
        <v>1469</v>
      </c>
      <c r="G204" s="10" t="s">
        <v>25</v>
      </c>
      <c r="H204" s="10" t="s">
        <v>1470</v>
      </c>
      <c r="I204" s="10" t="s">
        <v>382</v>
      </c>
      <c r="J204" s="10" t="s">
        <v>45</v>
      </c>
      <c r="K204" s="10" t="s">
        <v>383</v>
      </c>
      <c r="L204" s="10" t="s">
        <v>47</v>
      </c>
      <c r="M204" s="11" t="s">
        <v>48</v>
      </c>
      <c r="N204" s="10" t="s">
        <v>49</v>
      </c>
      <c r="O204" s="13" t="s">
        <v>50</v>
      </c>
      <c r="P204" s="10" t="s">
        <v>51</v>
      </c>
      <c r="Q204" s="13" t="s">
        <v>1471</v>
      </c>
      <c r="R204" s="11" t="s">
        <v>53</v>
      </c>
      <c r="S204" s="10" t="s">
        <v>1472</v>
      </c>
      <c r="T204" s="10" t="s">
        <v>1473</v>
      </c>
      <c r="U204" s="5" t="s">
        <v>77</v>
      </c>
      <c r="V204" s="14"/>
      <c r="W204" s="15">
        <v>5</v>
      </c>
    </row>
    <row r="205" spans="1:23" x14ac:dyDescent="0.2">
      <c r="A205" s="6">
        <v>204</v>
      </c>
      <c r="B205" s="7">
        <v>6314</v>
      </c>
      <c r="C205" s="8">
        <v>70215</v>
      </c>
      <c r="D205" s="9">
        <v>70215</v>
      </c>
      <c r="E205" s="10" t="s">
        <v>1474</v>
      </c>
      <c r="F205" s="10" t="s">
        <v>1475</v>
      </c>
      <c r="G205" s="10" t="s">
        <v>25</v>
      </c>
      <c r="H205" s="10" t="s">
        <v>1476</v>
      </c>
      <c r="I205" s="10" t="s">
        <v>815</v>
      </c>
      <c r="J205" s="10" t="s">
        <v>97</v>
      </c>
      <c r="K205" s="10" t="s">
        <v>886</v>
      </c>
      <c r="L205" s="10" t="s">
        <v>99</v>
      </c>
      <c r="M205" s="11" t="s">
        <v>48</v>
      </c>
      <c r="N205" s="10" t="s">
        <v>49</v>
      </c>
      <c r="O205" s="13" t="s">
        <v>50</v>
      </c>
      <c r="P205" s="10" t="s">
        <v>51</v>
      </c>
      <c r="Q205" s="13" t="s">
        <v>1477</v>
      </c>
      <c r="R205" s="11" t="s">
        <v>101</v>
      </c>
      <c r="S205" s="10" t="s">
        <v>1478</v>
      </c>
      <c r="T205" s="10" t="s">
        <v>1479</v>
      </c>
      <c r="U205" s="5" t="s">
        <v>39</v>
      </c>
      <c r="V205" s="14" t="s">
        <v>1480</v>
      </c>
      <c r="W205" s="15">
        <v>4</v>
      </c>
    </row>
    <row r="206" spans="1:23" x14ac:dyDescent="0.2">
      <c r="A206" s="6">
        <v>205</v>
      </c>
      <c r="B206" s="7">
        <v>1522</v>
      </c>
      <c r="C206" s="8">
        <v>15218</v>
      </c>
      <c r="D206" s="9">
        <v>15218</v>
      </c>
      <c r="E206" s="10" t="s">
        <v>1481</v>
      </c>
      <c r="F206" s="10" t="s">
        <v>1482</v>
      </c>
      <c r="G206" s="10" t="s">
        <v>25</v>
      </c>
      <c r="H206" s="10" t="s">
        <v>1483</v>
      </c>
      <c r="I206" s="10" t="s">
        <v>356</v>
      </c>
      <c r="J206" s="10" t="s">
        <v>147</v>
      </c>
      <c r="K206" s="10" t="s">
        <v>653</v>
      </c>
      <c r="L206" s="10" t="s">
        <v>149</v>
      </c>
      <c r="M206" s="11" t="s">
        <v>48</v>
      </c>
      <c r="N206" s="10" t="s">
        <v>49</v>
      </c>
      <c r="O206" s="13" t="s">
        <v>50</v>
      </c>
      <c r="P206" s="10" t="s">
        <v>51</v>
      </c>
      <c r="Q206" s="13" t="s">
        <v>1484</v>
      </c>
      <c r="R206" s="11" t="s">
        <v>53</v>
      </c>
      <c r="S206" s="10" t="s">
        <v>1485</v>
      </c>
      <c r="T206" s="10" t="s">
        <v>1486</v>
      </c>
      <c r="U206" s="5" t="s">
        <v>77</v>
      </c>
      <c r="V206" s="14"/>
      <c r="W206" s="15">
        <v>5</v>
      </c>
    </row>
    <row r="207" spans="1:23" x14ac:dyDescent="0.2">
      <c r="A207" s="6">
        <v>206</v>
      </c>
      <c r="B207" s="7">
        <v>6633</v>
      </c>
      <c r="C207" s="8">
        <v>73217</v>
      </c>
      <c r="D207" s="9">
        <v>73217</v>
      </c>
      <c r="E207" s="10" t="s">
        <v>1487</v>
      </c>
      <c r="F207" s="10" t="s">
        <v>1488</v>
      </c>
      <c r="G207" s="10" t="s">
        <v>25</v>
      </c>
      <c r="H207" s="10" t="s">
        <v>1489</v>
      </c>
      <c r="I207" s="10" t="s">
        <v>208</v>
      </c>
      <c r="J207" s="10" t="s">
        <v>209</v>
      </c>
      <c r="K207" s="10" t="s">
        <v>210</v>
      </c>
      <c r="L207" s="10" t="s">
        <v>85</v>
      </c>
      <c r="M207" s="11" t="s">
        <v>86</v>
      </c>
      <c r="N207" s="10" t="s">
        <v>87</v>
      </c>
      <c r="O207" s="13" t="s">
        <v>88</v>
      </c>
      <c r="P207" s="10" t="s">
        <v>34</v>
      </c>
      <c r="Q207" s="13" t="s">
        <v>1490</v>
      </c>
      <c r="R207" s="11" t="s">
        <v>65</v>
      </c>
      <c r="S207" s="10" t="s">
        <v>1491</v>
      </c>
      <c r="T207" s="10" t="s">
        <v>1492</v>
      </c>
      <c r="U207" s="5" t="s">
        <v>77</v>
      </c>
      <c r="V207" s="14" t="s">
        <v>1493</v>
      </c>
      <c r="W207" s="15">
        <v>4</v>
      </c>
    </row>
    <row r="208" spans="1:23" x14ac:dyDescent="0.2">
      <c r="A208" s="6">
        <v>207</v>
      </c>
      <c r="B208" s="7">
        <v>7310</v>
      </c>
      <c r="C208" s="8">
        <v>81220</v>
      </c>
      <c r="D208" s="9">
        <v>81220</v>
      </c>
      <c r="E208" s="10" t="s">
        <v>1494</v>
      </c>
      <c r="F208" s="10" t="s">
        <v>1495</v>
      </c>
      <c r="G208" s="10" t="s">
        <v>25</v>
      </c>
      <c r="H208" s="10" t="s">
        <v>1496</v>
      </c>
      <c r="I208" s="10" t="s">
        <v>390</v>
      </c>
      <c r="J208" s="10" t="s">
        <v>116</v>
      </c>
      <c r="K208" s="10" t="s">
        <v>389</v>
      </c>
      <c r="L208" s="10" t="s">
        <v>63</v>
      </c>
      <c r="M208" s="11" t="s">
        <v>48</v>
      </c>
      <c r="N208" s="10" t="s">
        <v>49</v>
      </c>
      <c r="O208" s="13" t="s">
        <v>50</v>
      </c>
      <c r="P208" s="10" t="s">
        <v>51</v>
      </c>
      <c r="Q208" s="13" t="s">
        <v>1497</v>
      </c>
      <c r="R208" s="11" t="s">
        <v>53</v>
      </c>
      <c r="S208" s="10" t="s">
        <v>1498</v>
      </c>
      <c r="T208" s="10" t="s">
        <v>1499</v>
      </c>
      <c r="U208" s="5" t="s">
        <v>77</v>
      </c>
      <c r="V208" s="14" t="s">
        <v>1500</v>
      </c>
      <c r="W208" s="15">
        <v>5</v>
      </c>
    </row>
    <row r="209" spans="1:23" x14ac:dyDescent="0.2">
      <c r="A209" s="6">
        <v>208</v>
      </c>
      <c r="B209" s="7">
        <v>1510</v>
      </c>
      <c r="C209" s="8">
        <v>15223</v>
      </c>
      <c r="D209" s="9">
        <v>15223</v>
      </c>
      <c r="E209" s="10" t="s">
        <v>1501</v>
      </c>
      <c r="F209" s="10" t="s">
        <v>1502</v>
      </c>
      <c r="G209" s="10" t="s">
        <v>25</v>
      </c>
      <c r="H209" s="10" t="s">
        <v>1503</v>
      </c>
      <c r="I209" s="10" t="s">
        <v>356</v>
      </c>
      <c r="J209" s="10" t="s">
        <v>116</v>
      </c>
      <c r="K209" s="10" t="s">
        <v>389</v>
      </c>
      <c r="L209" s="10" t="s">
        <v>63</v>
      </c>
      <c r="M209" s="11" t="s">
        <v>48</v>
      </c>
      <c r="N209" s="10" t="s">
        <v>49</v>
      </c>
      <c r="O209" s="13" t="s">
        <v>50</v>
      </c>
      <c r="P209" s="10" t="s">
        <v>51</v>
      </c>
      <c r="Q209" s="13" t="s">
        <v>1504</v>
      </c>
      <c r="R209" s="11" t="s">
        <v>53</v>
      </c>
      <c r="S209" s="10" t="s">
        <v>1505</v>
      </c>
      <c r="T209" s="10" t="s">
        <v>1506</v>
      </c>
      <c r="U209" s="5" t="s">
        <v>77</v>
      </c>
      <c r="V209" s="14" t="s">
        <v>1507</v>
      </c>
      <c r="W209" s="15">
        <v>5</v>
      </c>
    </row>
    <row r="210" spans="1:23" x14ac:dyDescent="0.2">
      <c r="A210" s="6">
        <v>209</v>
      </c>
      <c r="B210" s="7">
        <v>4505</v>
      </c>
      <c r="C210" s="8">
        <v>50223</v>
      </c>
      <c r="D210" s="9">
        <v>50223</v>
      </c>
      <c r="E210" s="10" t="s">
        <v>1508</v>
      </c>
      <c r="F210" s="10" t="s">
        <v>1509</v>
      </c>
      <c r="G210" s="10" t="s">
        <v>25</v>
      </c>
      <c r="H210" s="10" t="s">
        <v>1510</v>
      </c>
      <c r="I210" s="10" t="s">
        <v>60</v>
      </c>
      <c r="J210" s="10" t="s">
        <v>61</v>
      </c>
      <c r="K210" s="10" t="s">
        <v>62</v>
      </c>
      <c r="L210" s="10" t="s">
        <v>63</v>
      </c>
      <c r="M210" s="11" t="s">
        <v>48</v>
      </c>
      <c r="N210" s="10" t="s">
        <v>49</v>
      </c>
      <c r="O210" s="13" t="s">
        <v>50</v>
      </c>
      <c r="P210" s="10" t="s">
        <v>51</v>
      </c>
      <c r="Q210" s="13" t="s">
        <v>1511</v>
      </c>
      <c r="R210" s="11" t="s">
        <v>65</v>
      </c>
      <c r="S210" s="10" t="s">
        <v>1512</v>
      </c>
      <c r="T210" s="10" t="s">
        <v>1513</v>
      </c>
      <c r="U210" s="5" t="s">
        <v>77</v>
      </c>
      <c r="V210" s="14" t="s">
        <v>1514</v>
      </c>
      <c r="W210" s="15">
        <v>4</v>
      </c>
    </row>
    <row r="211" spans="1:23" x14ac:dyDescent="0.2">
      <c r="A211" s="6">
        <v>210</v>
      </c>
      <c r="B211" s="7">
        <v>5101</v>
      </c>
      <c r="C211" s="8">
        <v>54001</v>
      </c>
      <c r="D211" s="9">
        <v>54001</v>
      </c>
      <c r="E211" s="10" t="s">
        <v>1137</v>
      </c>
      <c r="F211" s="10" t="s">
        <v>1515</v>
      </c>
      <c r="G211" s="10" t="s">
        <v>25</v>
      </c>
      <c r="H211" s="10" t="s">
        <v>1139</v>
      </c>
      <c r="I211" s="10" t="s">
        <v>44</v>
      </c>
      <c r="J211" s="10" t="s">
        <v>419</v>
      </c>
      <c r="K211" s="10" t="s">
        <v>420</v>
      </c>
      <c r="L211" s="10" t="s">
        <v>47</v>
      </c>
      <c r="M211" s="11" t="s">
        <v>48</v>
      </c>
      <c r="N211" s="10" t="s">
        <v>49</v>
      </c>
      <c r="O211" s="13" t="s">
        <v>50</v>
      </c>
      <c r="P211" s="10" t="s">
        <v>51</v>
      </c>
      <c r="Q211" s="13" t="s">
        <v>1516</v>
      </c>
      <c r="R211" s="11" t="s">
        <v>53</v>
      </c>
      <c r="S211" s="10" t="s">
        <v>1517</v>
      </c>
      <c r="T211" s="10" t="s">
        <v>1518</v>
      </c>
      <c r="U211" s="5" t="s">
        <v>39</v>
      </c>
      <c r="V211" s="14" t="s">
        <v>1519</v>
      </c>
      <c r="W211" s="15">
        <v>1</v>
      </c>
    </row>
    <row r="212" spans="1:23" x14ac:dyDescent="0.2">
      <c r="A212" s="6">
        <v>211</v>
      </c>
      <c r="B212" s="7">
        <v>5117</v>
      </c>
      <c r="C212" s="8">
        <v>54223</v>
      </c>
      <c r="D212" s="9">
        <v>54223</v>
      </c>
      <c r="E212" s="10" t="s">
        <v>1520</v>
      </c>
      <c r="F212" s="10" t="s">
        <v>1521</v>
      </c>
      <c r="G212" s="10" t="s">
        <v>25</v>
      </c>
      <c r="H212" s="10" t="s">
        <v>1522</v>
      </c>
      <c r="I212" s="10" t="s">
        <v>44</v>
      </c>
      <c r="J212" s="10" t="s">
        <v>419</v>
      </c>
      <c r="K212" s="10" t="s">
        <v>864</v>
      </c>
      <c r="L212" s="10" t="s">
        <v>47</v>
      </c>
      <c r="M212" s="11" t="s">
        <v>31</v>
      </c>
      <c r="N212" s="10" t="s">
        <v>32</v>
      </c>
      <c r="O212" s="13" t="s">
        <v>33</v>
      </c>
      <c r="P212" s="10" t="s">
        <v>34</v>
      </c>
      <c r="Q212" s="13" t="s">
        <v>1523</v>
      </c>
      <c r="R212" s="11" t="s">
        <v>53</v>
      </c>
      <c r="S212" s="10" t="s">
        <v>1524</v>
      </c>
      <c r="T212" s="10" t="s">
        <v>1525</v>
      </c>
      <c r="U212" s="5" t="s">
        <v>77</v>
      </c>
      <c r="V212" s="14"/>
      <c r="W212" s="15">
        <v>5</v>
      </c>
    </row>
    <row r="213" spans="1:23" x14ac:dyDescent="0.2">
      <c r="A213" s="6">
        <v>212</v>
      </c>
      <c r="B213" s="7">
        <v>4507</v>
      </c>
      <c r="C213" s="8">
        <v>50226</v>
      </c>
      <c r="D213" s="9">
        <v>50226</v>
      </c>
      <c r="E213" s="10" t="s">
        <v>1526</v>
      </c>
      <c r="F213" s="10" t="s">
        <v>1527</v>
      </c>
      <c r="G213" s="10" t="s">
        <v>25</v>
      </c>
      <c r="H213" s="10" t="s">
        <v>1528</v>
      </c>
      <c r="I213" s="10" t="s">
        <v>60</v>
      </c>
      <c r="J213" s="10" t="s">
        <v>61</v>
      </c>
      <c r="K213" s="10" t="s">
        <v>62</v>
      </c>
      <c r="L213" s="10" t="s">
        <v>63</v>
      </c>
      <c r="M213" s="11" t="s">
        <v>48</v>
      </c>
      <c r="N213" s="10" t="s">
        <v>49</v>
      </c>
      <c r="O213" s="13" t="s">
        <v>50</v>
      </c>
      <c r="P213" s="10" t="s">
        <v>51</v>
      </c>
      <c r="Q213" s="13" t="s">
        <v>1529</v>
      </c>
      <c r="R213" s="11" t="s">
        <v>65</v>
      </c>
      <c r="S213" s="10" t="s">
        <v>1530</v>
      </c>
      <c r="T213" s="10" t="s">
        <v>1531</v>
      </c>
      <c r="U213" s="5" t="s">
        <v>39</v>
      </c>
      <c r="V213" s="14" t="s">
        <v>1532</v>
      </c>
      <c r="W213" s="15">
        <v>3</v>
      </c>
    </row>
    <row r="214" spans="1:23" x14ac:dyDescent="0.2">
      <c r="A214" s="6">
        <v>213</v>
      </c>
      <c r="B214" s="7">
        <v>8505</v>
      </c>
      <c r="C214" s="8">
        <v>99773</v>
      </c>
      <c r="D214" s="9">
        <v>99773</v>
      </c>
      <c r="E214" s="10" t="s">
        <v>1533</v>
      </c>
      <c r="F214" s="10" t="s">
        <v>1534</v>
      </c>
      <c r="G214" s="10" t="s">
        <v>25</v>
      </c>
      <c r="H214" s="10" t="s">
        <v>1535</v>
      </c>
      <c r="I214" s="10" t="s">
        <v>1536</v>
      </c>
      <c r="J214" s="10" t="s">
        <v>61</v>
      </c>
      <c r="K214" s="10" t="s">
        <v>1537</v>
      </c>
      <c r="L214" s="10" t="s">
        <v>63</v>
      </c>
      <c r="M214" s="11" t="s">
        <v>48</v>
      </c>
      <c r="N214" s="10" t="s">
        <v>49</v>
      </c>
      <c r="O214" s="13" t="s">
        <v>50</v>
      </c>
      <c r="P214" s="10" t="s">
        <v>51</v>
      </c>
      <c r="Q214" s="13" t="s">
        <v>1538</v>
      </c>
      <c r="R214" s="11" t="s">
        <v>65</v>
      </c>
      <c r="S214" s="10" t="s">
        <v>1539</v>
      </c>
      <c r="T214" s="10" t="s">
        <v>1540</v>
      </c>
      <c r="U214" s="5" t="s">
        <v>77</v>
      </c>
      <c r="V214" s="14"/>
      <c r="W214" s="15">
        <v>5</v>
      </c>
    </row>
    <row r="215" spans="1:23" x14ac:dyDescent="0.2">
      <c r="A215" s="6">
        <v>214</v>
      </c>
      <c r="B215" s="7">
        <v>4814</v>
      </c>
      <c r="C215" s="8">
        <v>52227</v>
      </c>
      <c r="D215" s="9">
        <v>52227</v>
      </c>
      <c r="E215" s="10" t="s">
        <v>1541</v>
      </c>
      <c r="F215" s="10" t="s">
        <v>1542</v>
      </c>
      <c r="G215" s="10" t="s">
        <v>25</v>
      </c>
      <c r="H215" s="10" t="s">
        <v>1543</v>
      </c>
      <c r="I215" s="10" t="s">
        <v>256</v>
      </c>
      <c r="J215" s="10" t="s">
        <v>257</v>
      </c>
      <c r="K215" s="10" t="s">
        <v>534</v>
      </c>
      <c r="L215" s="10" t="s">
        <v>200</v>
      </c>
      <c r="M215" s="11" t="s">
        <v>48</v>
      </c>
      <c r="N215" s="10" t="s">
        <v>49</v>
      </c>
      <c r="O215" s="13" t="s">
        <v>50</v>
      </c>
      <c r="P215" s="10" t="s">
        <v>51</v>
      </c>
      <c r="Q215" s="13" t="s">
        <v>1544</v>
      </c>
      <c r="R215" s="11" t="s">
        <v>176</v>
      </c>
      <c r="S215" s="10" t="s">
        <v>1545</v>
      </c>
      <c r="T215" s="10" t="s">
        <v>1546</v>
      </c>
      <c r="U215" s="5" t="s">
        <v>39</v>
      </c>
      <c r="V215" s="14" t="s">
        <v>1547</v>
      </c>
      <c r="W215" s="15">
        <v>2</v>
      </c>
    </row>
    <row r="216" spans="1:23" x14ac:dyDescent="0.2">
      <c r="A216" s="6">
        <v>215</v>
      </c>
      <c r="B216" s="7">
        <v>4824</v>
      </c>
      <c r="C216" s="8">
        <v>52233</v>
      </c>
      <c r="D216" s="9">
        <v>52233</v>
      </c>
      <c r="E216" s="10" t="s">
        <v>1548</v>
      </c>
      <c r="F216" s="10" t="s">
        <v>1549</v>
      </c>
      <c r="G216" s="10" t="s">
        <v>25</v>
      </c>
      <c r="H216" s="10" t="s">
        <v>1550</v>
      </c>
      <c r="I216" s="10" t="s">
        <v>256</v>
      </c>
      <c r="J216" s="10" t="s">
        <v>257</v>
      </c>
      <c r="K216" s="10" t="s">
        <v>258</v>
      </c>
      <c r="L216" s="10" t="s">
        <v>200</v>
      </c>
      <c r="M216" s="11" t="s">
        <v>31</v>
      </c>
      <c r="N216" s="10" t="s">
        <v>32</v>
      </c>
      <c r="O216" s="13" t="s">
        <v>33</v>
      </c>
      <c r="P216" s="10" t="s">
        <v>34</v>
      </c>
      <c r="Q216" s="13" t="s">
        <v>1551</v>
      </c>
      <c r="R216" s="11" t="s">
        <v>176</v>
      </c>
      <c r="S216" s="10">
        <v>7265555</v>
      </c>
      <c r="T216" s="10" t="s">
        <v>1552</v>
      </c>
      <c r="U216" s="5" t="s">
        <v>77</v>
      </c>
      <c r="V216" s="14"/>
      <c r="W216" s="15">
        <v>4</v>
      </c>
    </row>
    <row r="217" spans="1:23" x14ac:dyDescent="0.2">
      <c r="A217" s="6">
        <v>216</v>
      </c>
      <c r="B217" s="7">
        <v>6634</v>
      </c>
      <c r="C217" s="8">
        <v>73226</v>
      </c>
      <c r="D217" s="9">
        <v>73226</v>
      </c>
      <c r="E217" s="10" t="s">
        <v>1553</v>
      </c>
      <c r="F217" s="10" t="s">
        <v>1554</v>
      </c>
      <c r="G217" s="10" t="s">
        <v>25</v>
      </c>
      <c r="H217" s="10" t="s">
        <v>1555</v>
      </c>
      <c r="I217" s="10" t="s">
        <v>208</v>
      </c>
      <c r="J217" s="10" t="s">
        <v>209</v>
      </c>
      <c r="K217" s="10" t="s">
        <v>894</v>
      </c>
      <c r="L217" s="10" t="s">
        <v>85</v>
      </c>
      <c r="M217" s="11" t="s">
        <v>31</v>
      </c>
      <c r="N217" s="10" t="s">
        <v>32</v>
      </c>
      <c r="O217" s="13" t="s">
        <v>33</v>
      </c>
      <c r="P217" s="10" t="s">
        <v>34</v>
      </c>
      <c r="Q217" s="13" t="s">
        <v>1556</v>
      </c>
      <c r="R217" s="11" t="s">
        <v>65</v>
      </c>
      <c r="S217" s="10" t="s">
        <v>1557</v>
      </c>
      <c r="T217" s="10" t="s">
        <v>1558</v>
      </c>
      <c r="U217" s="5" t="s">
        <v>77</v>
      </c>
      <c r="V217" s="14" t="s">
        <v>1559</v>
      </c>
      <c r="W217" s="15">
        <v>5</v>
      </c>
    </row>
    <row r="218" spans="1:23" x14ac:dyDescent="0.2">
      <c r="A218" s="6">
        <v>217</v>
      </c>
      <c r="B218" s="7">
        <v>3915</v>
      </c>
      <c r="C218" s="8">
        <v>18205</v>
      </c>
      <c r="D218" s="9">
        <v>18205</v>
      </c>
      <c r="E218" s="10" t="s">
        <v>1560</v>
      </c>
      <c r="F218" s="10" t="s">
        <v>1561</v>
      </c>
      <c r="G218" s="10" t="s">
        <v>25</v>
      </c>
      <c r="H218" s="10" t="s">
        <v>1562</v>
      </c>
      <c r="I218" s="10" t="s">
        <v>164</v>
      </c>
      <c r="J218" s="10" t="s">
        <v>83</v>
      </c>
      <c r="K218" s="10" t="s">
        <v>165</v>
      </c>
      <c r="L218" s="10" t="s">
        <v>85</v>
      </c>
      <c r="M218" s="11" t="s">
        <v>48</v>
      </c>
      <c r="N218" s="10" t="s">
        <v>49</v>
      </c>
      <c r="O218" s="13" t="s">
        <v>50</v>
      </c>
      <c r="P218" s="10" t="s">
        <v>51</v>
      </c>
      <c r="Q218" s="13" t="s">
        <v>1563</v>
      </c>
      <c r="R218" s="11" t="s">
        <v>65</v>
      </c>
      <c r="S218" s="10" t="s">
        <v>1147</v>
      </c>
      <c r="T218" s="10" t="s">
        <v>1564</v>
      </c>
      <c r="U218" s="5" t="s">
        <v>77</v>
      </c>
      <c r="V218" s="14"/>
      <c r="W218" s="15">
        <v>5</v>
      </c>
    </row>
    <row r="219" spans="1:23" x14ac:dyDescent="0.2">
      <c r="A219" s="6">
        <v>218</v>
      </c>
      <c r="B219" s="7">
        <v>6030</v>
      </c>
      <c r="C219" s="8">
        <v>68229</v>
      </c>
      <c r="D219" s="9">
        <v>68229</v>
      </c>
      <c r="E219" s="10" t="s">
        <v>1565</v>
      </c>
      <c r="F219" s="10" t="s">
        <v>1566</v>
      </c>
      <c r="G219" s="10" t="s">
        <v>25</v>
      </c>
      <c r="H219" s="10" t="s">
        <v>1567</v>
      </c>
      <c r="I219" s="10" t="s">
        <v>382</v>
      </c>
      <c r="J219" s="10" t="s">
        <v>45</v>
      </c>
      <c r="K219" s="10" t="s">
        <v>383</v>
      </c>
      <c r="L219" s="10" t="s">
        <v>47</v>
      </c>
      <c r="M219" s="11" t="s">
        <v>48</v>
      </c>
      <c r="N219" s="10" t="s">
        <v>49</v>
      </c>
      <c r="O219" s="13" t="s">
        <v>50</v>
      </c>
      <c r="P219" s="10" t="s">
        <v>51</v>
      </c>
      <c r="Q219" s="13" t="s">
        <v>1568</v>
      </c>
      <c r="R219" s="11" t="s">
        <v>53</v>
      </c>
      <c r="S219" s="10" t="s">
        <v>1569</v>
      </c>
      <c r="T219" s="10" t="s">
        <v>1570</v>
      </c>
      <c r="U219" s="5" t="s">
        <v>77</v>
      </c>
      <c r="V219" s="14" t="s">
        <v>1571</v>
      </c>
      <c r="W219" s="15">
        <v>5</v>
      </c>
    </row>
    <row r="220" spans="1:23" x14ac:dyDescent="0.2">
      <c r="A220" s="6">
        <v>219</v>
      </c>
      <c r="B220" s="7">
        <v>1428</v>
      </c>
      <c r="C220" s="8">
        <v>5234</v>
      </c>
      <c r="D220" s="9">
        <v>5234</v>
      </c>
      <c r="E220" s="10" t="s">
        <v>1572</v>
      </c>
      <c r="F220" s="10" t="s">
        <v>1573</v>
      </c>
      <c r="G220" s="10" t="s">
        <v>25</v>
      </c>
      <c r="H220" s="10" t="s">
        <v>1574</v>
      </c>
      <c r="I220" s="10" t="s">
        <v>27</v>
      </c>
      <c r="J220" s="10" t="s">
        <v>28</v>
      </c>
      <c r="K220" s="10" t="s">
        <v>319</v>
      </c>
      <c r="L220" s="10" t="s">
        <v>30</v>
      </c>
      <c r="M220" s="11" t="s">
        <v>31</v>
      </c>
      <c r="N220" s="10" t="s">
        <v>32</v>
      </c>
      <c r="O220" s="13" t="s">
        <v>33</v>
      </c>
      <c r="P220" s="10" t="s">
        <v>34</v>
      </c>
      <c r="Q220" s="13" t="s">
        <v>1575</v>
      </c>
      <c r="R220" s="11" t="s">
        <v>36</v>
      </c>
      <c r="S220" s="10" t="s">
        <v>1576</v>
      </c>
      <c r="T220" s="10" t="s">
        <v>1577</v>
      </c>
      <c r="U220" s="5" t="s">
        <v>39</v>
      </c>
      <c r="V220" s="14" t="s">
        <v>1578</v>
      </c>
      <c r="W220" s="15">
        <v>3</v>
      </c>
    </row>
    <row r="221" spans="1:23" x14ac:dyDescent="0.2">
      <c r="A221" s="6">
        <v>220</v>
      </c>
      <c r="B221" s="7">
        <v>6976</v>
      </c>
      <c r="C221" s="8">
        <v>76233</v>
      </c>
      <c r="D221" s="9">
        <v>76233</v>
      </c>
      <c r="E221" s="10" t="s">
        <v>1579</v>
      </c>
      <c r="F221" s="10" t="s">
        <v>1580</v>
      </c>
      <c r="G221" s="10" t="s">
        <v>25</v>
      </c>
      <c r="H221" s="10" t="s">
        <v>1581</v>
      </c>
      <c r="I221" s="10" t="s">
        <v>173</v>
      </c>
      <c r="J221" s="10" t="s">
        <v>661</v>
      </c>
      <c r="K221" s="10" t="s">
        <v>934</v>
      </c>
      <c r="L221" s="10" t="s">
        <v>200</v>
      </c>
      <c r="M221" s="11" t="s">
        <v>48</v>
      </c>
      <c r="N221" s="10" t="s">
        <v>49</v>
      </c>
      <c r="O221" s="13" t="s">
        <v>50</v>
      </c>
      <c r="P221" s="10" t="s">
        <v>51</v>
      </c>
      <c r="Q221" s="13" t="s">
        <v>1582</v>
      </c>
      <c r="R221" s="11" t="s">
        <v>176</v>
      </c>
      <c r="S221" s="10" t="s">
        <v>1583</v>
      </c>
      <c r="T221" s="10" t="s">
        <v>1584</v>
      </c>
      <c r="U221" s="5" t="s">
        <v>39</v>
      </c>
      <c r="V221" s="14"/>
      <c r="W221" s="15">
        <v>4</v>
      </c>
    </row>
    <row r="222" spans="1:23" x14ac:dyDescent="0.2">
      <c r="A222" s="6">
        <v>221</v>
      </c>
      <c r="B222" s="7">
        <v>6964</v>
      </c>
      <c r="C222" s="8">
        <v>76126</v>
      </c>
      <c r="D222" s="9">
        <v>76126</v>
      </c>
      <c r="E222" s="10" t="s">
        <v>1585</v>
      </c>
      <c r="F222" s="10" t="s">
        <v>1586</v>
      </c>
      <c r="G222" s="10" t="s">
        <v>25</v>
      </c>
      <c r="H222" s="10" t="s">
        <v>1587</v>
      </c>
      <c r="I222" s="10" t="s">
        <v>173</v>
      </c>
      <c r="J222" s="10" t="s">
        <v>661</v>
      </c>
      <c r="K222" s="10" t="s">
        <v>934</v>
      </c>
      <c r="L222" s="10" t="s">
        <v>200</v>
      </c>
      <c r="M222" s="11" t="s">
        <v>86</v>
      </c>
      <c r="N222" s="10" t="s">
        <v>87</v>
      </c>
      <c r="O222" s="13" t="s">
        <v>88</v>
      </c>
      <c r="P222" s="10" t="s">
        <v>34</v>
      </c>
      <c r="Q222" s="13" t="s">
        <v>1588</v>
      </c>
      <c r="R222" s="11" t="s">
        <v>176</v>
      </c>
      <c r="S222" s="10" t="s">
        <v>1589</v>
      </c>
      <c r="T222" s="10" t="s">
        <v>1590</v>
      </c>
      <c r="U222" s="5" t="s">
        <v>77</v>
      </c>
      <c r="V222" s="14"/>
      <c r="W222" s="15">
        <v>4</v>
      </c>
    </row>
    <row r="223" spans="1:23" x14ac:dyDescent="0.2">
      <c r="A223" s="6">
        <v>222</v>
      </c>
      <c r="B223" s="7">
        <v>6648</v>
      </c>
      <c r="C223" s="8">
        <v>73236</v>
      </c>
      <c r="D223" s="9">
        <v>73236</v>
      </c>
      <c r="E223" s="10" t="s">
        <v>1591</v>
      </c>
      <c r="F223" s="10" t="s">
        <v>1592</v>
      </c>
      <c r="G223" s="10" t="s">
        <v>25</v>
      </c>
      <c r="H223" s="10" t="s">
        <v>1593</v>
      </c>
      <c r="I223" s="10" t="s">
        <v>208</v>
      </c>
      <c r="J223" s="10" t="s">
        <v>209</v>
      </c>
      <c r="K223" s="10" t="s">
        <v>210</v>
      </c>
      <c r="L223" s="10" t="s">
        <v>85</v>
      </c>
      <c r="M223" s="11" t="s">
        <v>86</v>
      </c>
      <c r="N223" s="10" t="s">
        <v>87</v>
      </c>
      <c r="O223" s="13" t="s">
        <v>88</v>
      </c>
      <c r="P223" s="10" t="s">
        <v>34</v>
      </c>
      <c r="Q223" s="13" t="s">
        <v>1594</v>
      </c>
      <c r="R223" s="11" t="s">
        <v>65</v>
      </c>
      <c r="S223" s="10" t="s">
        <v>1595</v>
      </c>
      <c r="T223" s="10" t="s">
        <v>1596</v>
      </c>
      <c r="U223" s="5" t="s">
        <v>77</v>
      </c>
      <c r="V223" s="14" t="s">
        <v>1597</v>
      </c>
      <c r="W223" s="15">
        <v>4</v>
      </c>
    </row>
    <row r="224" spans="1:23" x14ac:dyDescent="0.2">
      <c r="A224" s="6">
        <v>223</v>
      </c>
      <c r="B224" s="7">
        <v>1324</v>
      </c>
      <c r="C224" s="8">
        <v>5237</v>
      </c>
      <c r="D224" s="9">
        <v>5237</v>
      </c>
      <c r="E224" s="10" t="s">
        <v>1598</v>
      </c>
      <c r="F224" s="10" t="s">
        <v>1599</v>
      </c>
      <c r="G224" s="10" t="s">
        <v>25</v>
      </c>
      <c r="H224" s="10" t="s">
        <v>1600</v>
      </c>
      <c r="I224" s="10" t="s">
        <v>27</v>
      </c>
      <c r="J224" s="10" t="s">
        <v>28</v>
      </c>
      <c r="K224" s="10" t="s">
        <v>625</v>
      </c>
      <c r="L224" s="10" t="s">
        <v>30</v>
      </c>
      <c r="M224" s="11" t="s">
        <v>48</v>
      </c>
      <c r="N224" s="10" t="s">
        <v>49</v>
      </c>
      <c r="O224" s="13" t="s">
        <v>50</v>
      </c>
      <c r="P224" s="10" t="s">
        <v>51</v>
      </c>
      <c r="Q224" s="13" t="s">
        <v>1601</v>
      </c>
      <c r="R224" s="11" t="s">
        <v>36</v>
      </c>
      <c r="S224" s="10" t="s">
        <v>1602</v>
      </c>
      <c r="T224" s="10" t="s">
        <v>1603</v>
      </c>
      <c r="U224" s="5" t="s">
        <v>39</v>
      </c>
      <c r="V224" s="14" t="s">
        <v>1604</v>
      </c>
      <c r="W224" s="15">
        <v>4</v>
      </c>
    </row>
    <row r="225" spans="1:23" x14ac:dyDescent="0.2">
      <c r="A225" s="6">
        <v>224</v>
      </c>
      <c r="B225" s="7">
        <v>5712</v>
      </c>
      <c r="C225" s="8">
        <v>66170</v>
      </c>
      <c r="D225" s="9">
        <v>66170</v>
      </c>
      <c r="E225" s="10" t="s">
        <v>1605</v>
      </c>
      <c r="F225" s="10" t="s">
        <v>1606</v>
      </c>
      <c r="G225" s="10" t="s">
        <v>25</v>
      </c>
      <c r="H225" s="10" t="s">
        <v>1607</v>
      </c>
      <c r="I225" s="10" t="s">
        <v>341</v>
      </c>
      <c r="J225" s="10" t="s">
        <v>135</v>
      </c>
      <c r="K225" s="10" t="s">
        <v>306</v>
      </c>
      <c r="L225" s="10" t="s">
        <v>137</v>
      </c>
      <c r="M225" s="11" t="s">
        <v>48</v>
      </c>
      <c r="N225" s="10" t="s">
        <v>49</v>
      </c>
      <c r="O225" s="13" t="s">
        <v>50</v>
      </c>
      <c r="P225" s="10" t="s">
        <v>51</v>
      </c>
      <c r="Q225" s="13" t="s">
        <v>1608</v>
      </c>
      <c r="R225" s="11" t="s">
        <v>139</v>
      </c>
      <c r="S225" s="10" t="s">
        <v>1609</v>
      </c>
      <c r="T225" s="10" t="s">
        <v>1610</v>
      </c>
      <c r="U225" s="5" t="s">
        <v>39</v>
      </c>
      <c r="V225" s="14" t="s">
        <v>1611</v>
      </c>
      <c r="W225" s="15">
        <v>4</v>
      </c>
    </row>
    <row r="226" spans="1:23" x14ac:dyDescent="0.2">
      <c r="A226" s="6">
        <v>225</v>
      </c>
      <c r="B226" s="7">
        <v>1507</v>
      </c>
      <c r="C226" s="8">
        <v>15238</v>
      </c>
      <c r="D226" s="9">
        <v>15238</v>
      </c>
      <c r="E226" s="10" t="s">
        <v>1612</v>
      </c>
      <c r="F226" s="10" t="s">
        <v>1613</v>
      </c>
      <c r="G226" s="10" t="s">
        <v>25</v>
      </c>
      <c r="H226" s="10" t="s">
        <v>1614</v>
      </c>
      <c r="I226" s="10" t="s">
        <v>356</v>
      </c>
      <c r="J226" s="10" t="s">
        <v>147</v>
      </c>
      <c r="K226" s="10" t="s">
        <v>357</v>
      </c>
      <c r="L226" s="10" t="s">
        <v>149</v>
      </c>
      <c r="M226" s="11" t="s">
        <v>48</v>
      </c>
      <c r="N226" s="10" t="s">
        <v>49</v>
      </c>
      <c r="O226" s="13" t="s">
        <v>50</v>
      </c>
      <c r="P226" s="10" t="s">
        <v>51</v>
      </c>
      <c r="Q226" s="13" t="s">
        <v>1615</v>
      </c>
      <c r="R226" s="11" t="s">
        <v>65</v>
      </c>
      <c r="S226" s="10" t="s">
        <v>1616</v>
      </c>
      <c r="T226" s="10" t="s">
        <v>1617</v>
      </c>
      <c r="U226" s="5" t="s">
        <v>39</v>
      </c>
      <c r="V226" s="14" t="s">
        <v>1618</v>
      </c>
      <c r="W226" s="15">
        <v>2</v>
      </c>
    </row>
    <row r="227" spans="1:23" x14ac:dyDescent="0.2">
      <c r="A227" s="6">
        <v>226</v>
      </c>
      <c r="B227" s="7">
        <v>5114</v>
      </c>
      <c r="C227" s="8">
        <v>54239</v>
      </c>
      <c r="D227" s="9">
        <v>54239</v>
      </c>
      <c r="E227" s="10" t="s">
        <v>1619</v>
      </c>
      <c r="F227" s="10" t="s">
        <v>1620</v>
      </c>
      <c r="G227" s="10" t="s">
        <v>25</v>
      </c>
      <c r="H227" s="10" t="s">
        <v>1621</v>
      </c>
      <c r="I227" s="10" t="s">
        <v>44</v>
      </c>
      <c r="J227" s="10" t="s">
        <v>419</v>
      </c>
      <c r="K227" s="10" t="s">
        <v>420</v>
      </c>
      <c r="L227" s="10" t="s">
        <v>47</v>
      </c>
      <c r="M227" s="11" t="s">
        <v>31</v>
      </c>
      <c r="N227" s="10" t="s">
        <v>32</v>
      </c>
      <c r="O227" s="13" t="s">
        <v>33</v>
      </c>
      <c r="P227" s="10" t="s">
        <v>34</v>
      </c>
      <c r="Q227" s="13" t="s">
        <v>1622</v>
      </c>
      <c r="R227" s="11" t="s">
        <v>53</v>
      </c>
      <c r="S227" s="10" t="s">
        <v>1623</v>
      </c>
      <c r="T227" s="10" t="s">
        <v>1624</v>
      </c>
      <c r="U227" s="5" t="s">
        <v>77</v>
      </c>
      <c r="V227" s="14" t="s">
        <v>1625</v>
      </c>
      <c r="W227" s="15">
        <v>5</v>
      </c>
    </row>
    <row r="228" spans="1:23" x14ac:dyDescent="0.2">
      <c r="A228" s="6">
        <v>227</v>
      </c>
      <c r="B228" s="7">
        <v>1353</v>
      </c>
      <c r="C228" s="8">
        <v>5240</v>
      </c>
      <c r="D228" s="9">
        <v>5240</v>
      </c>
      <c r="E228" s="10" t="s">
        <v>1626</v>
      </c>
      <c r="F228" s="10" t="s">
        <v>1627</v>
      </c>
      <c r="G228" s="10" t="s">
        <v>25</v>
      </c>
      <c r="H228" s="10" t="s">
        <v>1628</v>
      </c>
      <c r="I228" s="10" t="s">
        <v>27</v>
      </c>
      <c r="J228" s="10" t="s">
        <v>28</v>
      </c>
      <c r="K228" s="10" t="s">
        <v>319</v>
      </c>
      <c r="L228" s="10" t="s">
        <v>30</v>
      </c>
      <c r="M228" s="11" t="s">
        <v>31</v>
      </c>
      <c r="N228" s="10" t="s">
        <v>32</v>
      </c>
      <c r="O228" s="13" t="s">
        <v>33</v>
      </c>
      <c r="P228" s="10" t="s">
        <v>34</v>
      </c>
      <c r="Q228" s="13" t="s">
        <v>1629</v>
      </c>
      <c r="R228" s="11" t="s">
        <v>36</v>
      </c>
      <c r="S228" s="10" t="s">
        <v>1630</v>
      </c>
      <c r="T228" s="10" t="s">
        <v>1631</v>
      </c>
      <c r="U228" s="5" t="s">
        <v>77</v>
      </c>
      <c r="V228" s="14" t="s">
        <v>1632</v>
      </c>
      <c r="W228" s="15">
        <v>4</v>
      </c>
    </row>
    <row r="229" spans="1:23" x14ac:dyDescent="0.2">
      <c r="A229" s="6">
        <v>228</v>
      </c>
      <c r="B229" s="7">
        <v>6926</v>
      </c>
      <c r="C229" s="8">
        <v>76243</v>
      </c>
      <c r="D229" s="9">
        <v>76243</v>
      </c>
      <c r="E229" s="10" t="s">
        <v>1633</v>
      </c>
      <c r="F229" s="10" t="s">
        <v>1634</v>
      </c>
      <c r="G229" s="10" t="s">
        <v>25</v>
      </c>
      <c r="H229" s="10" t="s">
        <v>1635</v>
      </c>
      <c r="I229" s="10" t="s">
        <v>173</v>
      </c>
      <c r="J229" s="10" t="s">
        <v>135</v>
      </c>
      <c r="K229" s="10" t="s">
        <v>174</v>
      </c>
      <c r="L229" s="10" t="s">
        <v>137</v>
      </c>
      <c r="M229" s="11" t="s">
        <v>31</v>
      </c>
      <c r="N229" s="10" t="s">
        <v>32</v>
      </c>
      <c r="O229" s="13" t="s">
        <v>33</v>
      </c>
      <c r="P229" s="10" t="s">
        <v>34</v>
      </c>
      <c r="Q229" s="13" t="s">
        <v>1636</v>
      </c>
      <c r="R229" s="11" t="s">
        <v>176</v>
      </c>
      <c r="S229" s="10" t="s">
        <v>1637</v>
      </c>
      <c r="T229" s="10" t="s">
        <v>1638</v>
      </c>
      <c r="U229" s="5" t="s">
        <v>77</v>
      </c>
      <c r="V229" s="14"/>
      <c r="W229" s="15">
        <v>4</v>
      </c>
    </row>
    <row r="230" spans="1:23" x14ac:dyDescent="0.2">
      <c r="A230" s="6">
        <v>229</v>
      </c>
      <c r="B230" s="7">
        <v>1320</v>
      </c>
      <c r="C230" s="8">
        <v>5250</v>
      </c>
      <c r="D230" s="9">
        <v>5250</v>
      </c>
      <c r="E230" s="10" t="s">
        <v>1639</v>
      </c>
      <c r="F230" s="10" t="s">
        <v>1640</v>
      </c>
      <c r="G230" s="10" t="s">
        <v>25</v>
      </c>
      <c r="H230" s="10" t="s">
        <v>1641</v>
      </c>
      <c r="I230" s="10" t="s">
        <v>27</v>
      </c>
      <c r="J230" s="10" t="s">
        <v>427</v>
      </c>
      <c r="K230" s="10" t="s">
        <v>491</v>
      </c>
      <c r="L230" s="10" t="s">
        <v>30</v>
      </c>
      <c r="M230" s="11" t="s">
        <v>48</v>
      </c>
      <c r="N230" s="10" t="s">
        <v>49</v>
      </c>
      <c r="O230" s="13" t="s">
        <v>50</v>
      </c>
      <c r="P230" s="10" t="s">
        <v>51</v>
      </c>
      <c r="Q230" s="13" t="s">
        <v>1642</v>
      </c>
      <c r="R230" s="11" t="s">
        <v>36</v>
      </c>
      <c r="S230" s="10" t="s">
        <v>1643</v>
      </c>
      <c r="T230" s="10" t="s">
        <v>1644</v>
      </c>
      <c r="U230" s="5" t="s">
        <v>39</v>
      </c>
      <c r="V230" s="14" t="s">
        <v>1645</v>
      </c>
      <c r="W230" s="15">
        <v>4</v>
      </c>
    </row>
    <row r="231" spans="1:23" x14ac:dyDescent="0.2">
      <c r="A231" s="6">
        <v>230</v>
      </c>
      <c r="B231" s="7">
        <v>4220</v>
      </c>
      <c r="C231" s="8">
        <v>47245</v>
      </c>
      <c r="D231" s="9">
        <v>47245</v>
      </c>
      <c r="E231" s="10" t="s">
        <v>1646</v>
      </c>
      <c r="F231" s="10" t="s">
        <v>1647</v>
      </c>
      <c r="G231" s="10" t="s">
        <v>25</v>
      </c>
      <c r="H231" s="10" t="s">
        <v>1648</v>
      </c>
      <c r="I231" s="10" t="s">
        <v>365</v>
      </c>
      <c r="J231" s="10" t="s">
        <v>366</v>
      </c>
      <c r="K231" s="10" t="s">
        <v>367</v>
      </c>
      <c r="L231" s="10" t="s">
        <v>99</v>
      </c>
      <c r="M231" s="11" t="s">
        <v>48</v>
      </c>
      <c r="N231" s="10" t="s">
        <v>49</v>
      </c>
      <c r="O231" s="13" t="s">
        <v>50</v>
      </c>
      <c r="P231" s="10" t="s">
        <v>51</v>
      </c>
      <c r="Q231" s="13" t="s">
        <v>1649</v>
      </c>
      <c r="R231" s="11" t="s">
        <v>101</v>
      </c>
      <c r="S231" s="10" t="s">
        <v>1650</v>
      </c>
      <c r="T231" s="10" t="s">
        <v>1651</v>
      </c>
      <c r="U231" s="5" t="s">
        <v>39</v>
      </c>
      <c r="V231" s="14"/>
      <c r="W231" s="15">
        <v>2</v>
      </c>
    </row>
    <row r="232" spans="1:23" x14ac:dyDescent="0.2">
      <c r="A232" s="6">
        <v>231</v>
      </c>
      <c r="B232" s="7">
        <v>2102</v>
      </c>
      <c r="C232" s="8">
        <v>19532</v>
      </c>
      <c r="D232" s="9">
        <v>19532</v>
      </c>
      <c r="E232" s="10" t="s">
        <v>1652</v>
      </c>
      <c r="F232" s="10" t="s">
        <v>1653</v>
      </c>
      <c r="G232" s="10" t="s">
        <v>25</v>
      </c>
      <c r="H232" s="10" t="s">
        <v>1654</v>
      </c>
      <c r="I232" s="10" t="s">
        <v>197</v>
      </c>
      <c r="J232" s="10" t="s">
        <v>198</v>
      </c>
      <c r="K232" s="10" t="s">
        <v>199</v>
      </c>
      <c r="L232" s="10" t="s">
        <v>200</v>
      </c>
      <c r="M232" s="11" t="s">
        <v>86</v>
      </c>
      <c r="N232" s="10" t="s">
        <v>87</v>
      </c>
      <c r="O232" s="13" t="s">
        <v>88</v>
      </c>
      <c r="P232" s="10" t="s">
        <v>34</v>
      </c>
      <c r="Q232" s="13" t="s">
        <v>1655</v>
      </c>
      <c r="R232" s="11" t="s">
        <v>176</v>
      </c>
      <c r="S232" s="10" t="s">
        <v>1656</v>
      </c>
      <c r="T232" s="10" t="s">
        <v>1657</v>
      </c>
      <c r="U232" s="5" t="s">
        <v>39</v>
      </c>
      <c r="V232" s="14" t="s">
        <v>1658</v>
      </c>
      <c r="W232" s="15">
        <v>2</v>
      </c>
    </row>
    <row r="233" spans="1:23" x14ac:dyDescent="0.2">
      <c r="A233" s="6">
        <v>232</v>
      </c>
      <c r="B233" s="7">
        <v>5123</v>
      </c>
      <c r="C233" s="8">
        <v>54245</v>
      </c>
      <c r="D233" s="9">
        <v>54245</v>
      </c>
      <c r="E233" s="10" t="s">
        <v>1659</v>
      </c>
      <c r="F233" s="10" t="s">
        <v>1660</v>
      </c>
      <c r="G233" s="10" t="s">
        <v>25</v>
      </c>
      <c r="H233" s="10" t="s">
        <v>1661</v>
      </c>
      <c r="I233" s="10" t="s">
        <v>44</v>
      </c>
      <c r="J233" s="10" t="s">
        <v>45</v>
      </c>
      <c r="K233" s="10" t="s">
        <v>46</v>
      </c>
      <c r="L233" s="10" t="s">
        <v>47</v>
      </c>
      <c r="M233" s="11" t="s">
        <v>48</v>
      </c>
      <c r="N233" s="10" t="s">
        <v>49</v>
      </c>
      <c r="O233" s="13" t="s">
        <v>50</v>
      </c>
      <c r="P233" s="10" t="s">
        <v>51</v>
      </c>
      <c r="Q233" s="13" t="s">
        <v>1662</v>
      </c>
      <c r="R233" s="11" t="s">
        <v>53</v>
      </c>
      <c r="S233" s="10" t="s">
        <v>1663</v>
      </c>
      <c r="T233" s="10" t="s">
        <v>1664</v>
      </c>
      <c r="U233" s="5" t="s">
        <v>77</v>
      </c>
      <c r="V233" s="14" t="s">
        <v>1665</v>
      </c>
      <c r="W233" s="15">
        <v>4</v>
      </c>
    </row>
    <row r="234" spans="1:23" x14ac:dyDescent="0.2">
      <c r="A234" s="6">
        <v>233</v>
      </c>
      <c r="B234" s="7">
        <v>1230</v>
      </c>
      <c r="C234" s="8">
        <v>13244</v>
      </c>
      <c r="D234" s="9">
        <v>13244</v>
      </c>
      <c r="E234" s="10" t="s">
        <v>1666</v>
      </c>
      <c r="F234" s="10" t="s">
        <v>1667</v>
      </c>
      <c r="G234" s="10" t="s">
        <v>25</v>
      </c>
      <c r="H234" s="10" t="s">
        <v>1668</v>
      </c>
      <c r="I234" s="10" t="s">
        <v>96</v>
      </c>
      <c r="J234" s="10" t="s">
        <v>97</v>
      </c>
      <c r="K234" s="10" t="s">
        <v>98</v>
      </c>
      <c r="L234" s="10" t="s">
        <v>99</v>
      </c>
      <c r="M234" s="11" t="s">
        <v>48</v>
      </c>
      <c r="N234" s="10" t="s">
        <v>49</v>
      </c>
      <c r="O234" s="13" t="s">
        <v>50</v>
      </c>
      <c r="P234" s="10" t="s">
        <v>51</v>
      </c>
      <c r="Q234" s="13" t="s">
        <v>1669</v>
      </c>
      <c r="R234" s="11" t="s">
        <v>101</v>
      </c>
      <c r="S234" s="10" t="s">
        <v>1158</v>
      </c>
      <c r="T234" s="10" t="s">
        <v>1670</v>
      </c>
      <c r="U234" s="5" t="s">
        <v>39</v>
      </c>
      <c r="V234" s="14"/>
      <c r="W234" s="15" t="s">
        <v>1671</v>
      </c>
    </row>
    <row r="235" spans="1:23" x14ac:dyDescent="0.2">
      <c r="A235" s="6">
        <v>234</v>
      </c>
      <c r="B235" s="7">
        <v>6080</v>
      </c>
      <c r="C235" s="8">
        <v>68235</v>
      </c>
      <c r="D235" s="9">
        <v>68235</v>
      </c>
      <c r="E235" s="10" t="s">
        <v>1672</v>
      </c>
      <c r="F235" s="10" t="s">
        <v>1673</v>
      </c>
      <c r="G235" s="10" t="s">
        <v>25</v>
      </c>
      <c r="H235" s="10" t="s">
        <v>1674</v>
      </c>
      <c r="I235" s="10" t="s">
        <v>382</v>
      </c>
      <c r="J235" s="10" t="s">
        <v>45</v>
      </c>
      <c r="K235" s="10" t="s">
        <v>562</v>
      </c>
      <c r="L235" s="10" t="s">
        <v>47</v>
      </c>
      <c r="M235" s="11" t="s">
        <v>48</v>
      </c>
      <c r="N235" s="10" t="s">
        <v>49</v>
      </c>
      <c r="O235" s="13" t="s">
        <v>50</v>
      </c>
      <c r="P235" s="10" t="s">
        <v>51</v>
      </c>
      <c r="Q235" s="13" t="s">
        <v>1675</v>
      </c>
      <c r="R235" s="11" t="s">
        <v>53</v>
      </c>
      <c r="S235" s="10" t="s">
        <v>1676</v>
      </c>
      <c r="T235" s="10" t="s">
        <v>1677</v>
      </c>
      <c r="U235" s="5" t="s">
        <v>77</v>
      </c>
      <c r="V235" s="14" t="s">
        <v>1678</v>
      </c>
      <c r="W235" s="15">
        <v>2</v>
      </c>
    </row>
    <row r="236" spans="1:23" x14ac:dyDescent="0.2">
      <c r="A236" s="6">
        <v>235</v>
      </c>
      <c r="B236" s="7">
        <v>4512</v>
      </c>
      <c r="C236" s="8">
        <v>50251</v>
      </c>
      <c r="D236" s="9">
        <v>50251</v>
      </c>
      <c r="E236" s="10" t="s">
        <v>1679</v>
      </c>
      <c r="F236" s="10" t="s">
        <v>1680</v>
      </c>
      <c r="G236" s="10" t="s">
        <v>25</v>
      </c>
      <c r="H236" s="10" t="s">
        <v>1681</v>
      </c>
      <c r="I236" s="10" t="s">
        <v>60</v>
      </c>
      <c r="J236" s="10" t="s">
        <v>61</v>
      </c>
      <c r="K236" s="10" t="s">
        <v>1682</v>
      </c>
      <c r="L236" s="10" t="s">
        <v>63</v>
      </c>
      <c r="M236" s="11" t="s">
        <v>48</v>
      </c>
      <c r="N236" s="10" t="s">
        <v>49</v>
      </c>
      <c r="O236" s="13" t="s">
        <v>50</v>
      </c>
      <c r="P236" s="10" t="s">
        <v>51</v>
      </c>
      <c r="Q236" s="13" t="s">
        <v>1683</v>
      </c>
      <c r="R236" s="11" t="s">
        <v>65</v>
      </c>
      <c r="S236" s="10" t="s">
        <v>1684</v>
      </c>
      <c r="T236" s="10" t="s">
        <v>1685</v>
      </c>
      <c r="U236" s="5" t="s">
        <v>77</v>
      </c>
      <c r="V236" s="14" t="s">
        <v>1686</v>
      </c>
      <c r="W236" s="15">
        <v>5</v>
      </c>
    </row>
    <row r="237" spans="1:23" x14ac:dyDescent="0.2">
      <c r="A237" s="6">
        <v>236</v>
      </c>
      <c r="B237" s="7">
        <v>6965</v>
      </c>
      <c r="C237" s="8">
        <v>76248</v>
      </c>
      <c r="D237" s="9">
        <v>76248</v>
      </c>
      <c r="E237" s="10" t="s">
        <v>1687</v>
      </c>
      <c r="F237" s="10" t="s">
        <v>1688</v>
      </c>
      <c r="G237" s="10" t="s">
        <v>25</v>
      </c>
      <c r="H237" s="10" t="s">
        <v>1689</v>
      </c>
      <c r="I237" s="10" t="s">
        <v>173</v>
      </c>
      <c r="J237" s="10" t="s">
        <v>661</v>
      </c>
      <c r="K237" s="10" t="s">
        <v>934</v>
      </c>
      <c r="L237" s="10" t="s">
        <v>200</v>
      </c>
      <c r="M237" s="11" t="s">
        <v>48</v>
      </c>
      <c r="N237" s="10" t="s">
        <v>49</v>
      </c>
      <c r="O237" s="13" t="s">
        <v>50</v>
      </c>
      <c r="P237" s="10" t="s">
        <v>51</v>
      </c>
      <c r="Q237" s="13" t="s">
        <v>1690</v>
      </c>
      <c r="R237" s="11" t="s">
        <v>176</v>
      </c>
      <c r="S237" s="10" t="s">
        <v>1691</v>
      </c>
      <c r="T237" s="10" t="s">
        <v>1692</v>
      </c>
      <c r="U237" s="5" t="s">
        <v>39</v>
      </c>
      <c r="V237" s="14" t="s">
        <v>1693</v>
      </c>
      <c r="W237" s="15">
        <v>4</v>
      </c>
    </row>
    <row r="238" spans="1:23" x14ac:dyDescent="0.2">
      <c r="A238" s="6">
        <v>237</v>
      </c>
      <c r="B238" s="7">
        <v>4826</v>
      </c>
      <c r="C238" s="8">
        <v>52250</v>
      </c>
      <c r="D238" s="9">
        <v>52250</v>
      </c>
      <c r="E238" s="10" t="s">
        <v>1694</v>
      </c>
      <c r="F238" s="10" t="s">
        <v>1695</v>
      </c>
      <c r="G238" s="10" t="s">
        <v>25</v>
      </c>
      <c r="H238" s="10" t="s">
        <v>1696</v>
      </c>
      <c r="I238" s="10" t="s">
        <v>256</v>
      </c>
      <c r="J238" s="10" t="s">
        <v>661</v>
      </c>
      <c r="K238" s="10" t="s">
        <v>662</v>
      </c>
      <c r="L238" s="10" t="s">
        <v>200</v>
      </c>
      <c r="M238" s="11" t="s">
        <v>48</v>
      </c>
      <c r="N238" s="10" t="s">
        <v>49</v>
      </c>
      <c r="O238" s="13" t="s">
        <v>50</v>
      </c>
      <c r="P238" s="10" t="s">
        <v>51</v>
      </c>
      <c r="Q238" s="13" t="s">
        <v>1697</v>
      </c>
      <c r="R238" s="11" t="s">
        <v>176</v>
      </c>
      <c r="S238" s="10" t="s">
        <v>1698</v>
      </c>
      <c r="T238" s="10" t="s">
        <v>1699</v>
      </c>
      <c r="U238" s="5" t="s">
        <v>77</v>
      </c>
      <c r="V238" s="14"/>
      <c r="W238" s="15">
        <v>4</v>
      </c>
    </row>
    <row r="239" spans="1:23" x14ac:dyDescent="0.2">
      <c r="A239" s="6">
        <v>238</v>
      </c>
      <c r="B239" s="7">
        <v>1524</v>
      </c>
      <c r="C239" s="8">
        <v>15244</v>
      </c>
      <c r="D239" s="9">
        <v>15244</v>
      </c>
      <c r="E239" s="10" t="s">
        <v>1700</v>
      </c>
      <c r="F239" s="10" t="s">
        <v>1701</v>
      </c>
      <c r="G239" s="10" t="s">
        <v>25</v>
      </c>
      <c r="H239" s="10" t="s">
        <v>1702</v>
      </c>
      <c r="I239" s="10" t="s">
        <v>356</v>
      </c>
      <c r="J239" s="10" t="s">
        <v>147</v>
      </c>
      <c r="K239" s="10" t="s">
        <v>653</v>
      </c>
      <c r="L239" s="10" t="s">
        <v>149</v>
      </c>
      <c r="M239" s="11" t="s">
        <v>48</v>
      </c>
      <c r="N239" s="10" t="s">
        <v>49</v>
      </c>
      <c r="O239" s="13" t="s">
        <v>50</v>
      </c>
      <c r="P239" s="10" t="s">
        <v>51</v>
      </c>
      <c r="Q239" s="13" t="s">
        <v>1703</v>
      </c>
      <c r="R239" s="11" t="s">
        <v>65</v>
      </c>
      <c r="S239" s="10" t="s">
        <v>1704</v>
      </c>
      <c r="T239" s="10" t="s">
        <v>1705</v>
      </c>
      <c r="U239" s="5" t="s">
        <v>77</v>
      </c>
      <c r="V239" s="14" t="s">
        <v>1706</v>
      </c>
      <c r="W239" s="15">
        <v>4</v>
      </c>
    </row>
    <row r="240" spans="1:23" x14ac:dyDescent="0.2">
      <c r="A240" s="6">
        <v>239</v>
      </c>
      <c r="B240" s="7">
        <v>3124</v>
      </c>
      <c r="C240" s="8">
        <v>25245</v>
      </c>
      <c r="D240" s="9">
        <v>25245</v>
      </c>
      <c r="E240" s="10" t="s">
        <v>1707</v>
      </c>
      <c r="F240" s="10" t="s">
        <v>1708</v>
      </c>
      <c r="G240" s="10" t="s">
        <v>25</v>
      </c>
      <c r="H240" s="10" t="s">
        <v>1709</v>
      </c>
      <c r="I240" s="10" t="s">
        <v>115</v>
      </c>
      <c r="J240" s="10" t="s">
        <v>116</v>
      </c>
      <c r="K240" s="10" t="s">
        <v>117</v>
      </c>
      <c r="L240" s="10" t="s">
        <v>63</v>
      </c>
      <c r="M240" s="11" t="s">
        <v>48</v>
      </c>
      <c r="N240" s="10" t="s">
        <v>49</v>
      </c>
      <c r="O240" s="13" t="s">
        <v>50</v>
      </c>
      <c r="P240" s="10" t="s">
        <v>51</v>
      </c>
      <c r="Q240" s="13" t="s">
        <v>1710</v>
      </c>
      <c r="R240" s="11" t="s">
        <v>119</v>
      </c>
      <c r="S240" s="10" t="s">
        <v>1711</v>
      </c>
      <c r="T240" s="10" t="s">
        <v>1712</v>
      </c>
      <c r="U240" s="5" t="s">
        <v>39</v>
      </c>
      <c r="V240" s="14" t="s">
        <v>1713</v>
      </c>
      <c r="W240" s="15">
        <v>4</v>
      </c>
    </row>
    <row r="241" spans="1:23" x14ac:dyDescent="0.2">
      <c r="A241" s="6">
        <v>240</v>
      </c>
      <c r="B241" s="7">
        <v>2427</v>
      </c>
      <c r="C241" s="8">
        <v>20238</v>
      </c>
      <c r="D241" s="9">
        <v>20238</v>
      </c>
      <c r="E241" s="10" t="s">
        <v>1714</v>
      </c>
      <c r="F241" s="10" t="s">
        <v>1715</v>
      </c>
      <c r="G241" s="10" t="s">
        <v>25</v>
      </c>
      <c r="H241" s="10" t="s">
        <v>1716</v>
      </c>
      <c r="I241" s="10" t="s">
        <v>126</v>
      </c>
      <c r="J241" s="10" t="s">
        <v>366</v>
      </c>
      <c r="K241" s="10" t="s">
        <v>476</v>
      </c>
      <c r="L241" s="10" t="s">
        <v>99</v>
      </c>
      <c r="M241" s="11" t="s">
        <v>48</v>
      </c>
      <c r="N241" s="10" t="s">
        <v>49</v>
      </c>
      <c r="O241" s="13" t="s">
        <v>50</v>
      </c>
      <c r="P241" s="10" t="s">
        <v>51</v>
      </c>
      <c r="Q241" s="13" t="s">
        <v>1717</v>
      </c>
      <c r="R241" s="11" t="s">
        <v>101</v>
      </c>
      <c r="S241" s="10" t="s">
        <v>1718</v>
      </c>
      <c r="T241" s="10" t="s">
        <v>1719</v>
      </c>
      <c r="U241" s="5" t="s">
        <v>77</v>
      </c>
      <c r="V241" s="14"/>
      <c r="W241" s="15">
        <v>4</v>
      </c>
    </row>
    <row r="242" spans="1:23" x14ac:dyDescent="0.2">
      <c r="A242" s="6">
        <v>241</v>
      </c>
      <c r="B242" s="7">
        <v>4223</v>
      </c>
      <c r="C242" s="8">
        <v>47058</v>
      </c>
      <c r="D242" s="9">
        <v>47058</v>
      </c>
      <c r="E242" s="10" t="s">
        <v>1720</v>
      </c>
      <c r="F242" s="10" t="s">
        <v>1721</v>
      </c>
      <c r="G242" s="10" t="s">
        <v>25</v>
      </c>
      <c r="H242" s="10" t="s">
        <v>1722</v>
      </c>
      <c r="I242" s="10" t="s">
        <v>365</v>
      </c>
      <c r="J242" s="10" t="s">
        <v>366</v>
      </c>
      <c r="K242" s="10" t="s">
        <v>367</v>
      </c>
      <c r="L242" s="10" t="s">
        <v>99</v>
      </c>
      <c r="M242" s="11" t="s">
        <v>48</v>
      </c>
      <c r="N242" s="10" t="s">
        <v>49</v>
      </c>
      <c r="O242" s="13" t="s">
        <v>50</v>
      </c>
      <c r="P242" s="10" t="s">
        <v>51</v>
      </c>
      <c r="Q242" s="13" t="s">
        <v>1723</v>
      </c>
      <c r="R242" s="11" t="s">
        <v>101</v>
      </c>
      <c r="S242" s="10" t="s">
        <v>1724</v>
      </c>
      <c r="T242" s="10" t="s">
        <v>1725</v>
      </c>
      <c r="U242" s="5" t="s">
        <v>39</v>
      </c>
      <c r="V242" s="14"/>
      <c r="W242" s="15">
        <v>4</v>
      </c>
    </row>
    <row r="243" spans="1:23" x14ac:dyDescent="0.2">
      <c r="A243" s="6">
        <v>242</v>
      </c>
      <c r="B243" s="7">
        <v>7520</v>
      </c>
      <c r="C243" s="8">
        <v>18247</v>
      </c>
      <c r="D243" s="9">
        <v>18247</v>
      </c>
      <c r="E243" s="10" t="s">
        <v>1726</v>
      </c>
      <c r="F243" s="10" t="s">
        <v>1727</v>
      </c>
      <c r="G243" s="10" t="s">
        <v>25</v>
      </c>
      <c r="H243" s="10" t="s">
        <v>1728</v>
      </c>
      <c r="I243" s="10" t="s">
        <v>164</v>
      </c>
      <c r="J243" s="10" t="s">
        <v>83</v>
      </c>
      <c r="K243" s="10" t="s">
        <v>165</v>
      </c>
      <c r="L243" s="10" t="s">
        <v>85</v>
      </c>
      <c r="M243" s="11" t="s">
        <v>48</v>
      </c>
      <c r="N243" s="10" t="s">
        <v>49</v>
      </c>
      <c r="O243" s="13" t="s">
        <v>50</v>
      </c>
      <c r="P243" s="10" t="s">
        <v>51</v>
      </c>
      <c r="Q243" s="13" t="s">
        <v>1729</v>
      </c>
      <c r="R243" s="11" t="s">
        <v>65</v>
      </c>
      <c r="S243" s="10" t="s">
        <v>1730</v>
      </c>
      <c r="T243" s="10" t="s">
        <v>1731</v>
      </c>
      <c r="U243" s="5" t="s">
        <v>39</v>
      </c>
      <c r="V243" s="14" t="s">
        <v>1732</v>
      </c>
      <c r="W243" s="15">
        <v>2</v>
      </c>
    </row>
    <row r="244" spans="1:23" x14ac:dyDescent="0.2">
      <c r="A244" s="6">
        <v>243</v>
      </c>
      <c r="B244" s="7">
        <v>1526</v>
      </c>
      <c r="C244" s="8">
        <v>15248</v>
      </c>
      <c r="D244" s="9">
        <v>15248</v>
      </c>
      <c r="E244" s="10" t="s">
        <v>1733</v>
      </c>
      <c r="F244" s="10" t="s">
        <v>1734</v>
      </c>
      <c r="G244" s="10" t="s">
        <v>25</v>
      </c>
      <c r="H244" s="10" t="s">
        <v>1735</v>
      </c>
      <c r="I244" s="10" t="s">
        <v>356</v>
      </c>
      <c r="J244" s="10" t="s">
        <v>147</v>
      </c>
      <c r="K244" s="10" t="s">
        <v>653</v>
      </c>
      <c r="L244" s="10" t="s">
        <v>149</v>
      </c>
      <c r="M244" s="11" t="s">
        <v>86</v>
      </c>
      <c r="N244" s="10" t="s">
        <v>87</v>
      </c>
      <c r="O244" s="13" t="s">
        <v>88</v>
      </c>
      <c r="P244" s="10" t="s">
        <v>34</v>
      </c>
      <c r="Q244" s="13" t="s">
        <v>1736</v>
      </c>
      <c r="R244" s="11" t="s">
        <v>65</v>
      </c>
      <c r="S244" s="10" t="s">
        <v>1737</v>
      </c>
      <c r="T244" s="10" t="s">
        <v>1738</v>
      </c>
      <c r="U244" s="5" t="s">
        <v>77</v>
      </c>
      <c r="V244" s="14"/>
      <c r="W244" s="15">
        <v>5</v>
      </c>
    </row>
    <row r="245" spans="1:23" x14ac:dyDescent="0.2">
      <c r="A245" s="6">
        <v>244</v>
      </c>
      <c r="B245" s="7">
        <v>7525</v>
      </c>
      <c r="C245" s="8">
        <v>18256</v>
      </c>
      <c r="D245" s="9">
        <v>18256</v>
      </c>
      <c r="E245" s="10" t="s">
        <v>1739</v>
      </c>
      <c r="F245" s="10" t="s">
        <v>1740</v>
      </c>
      <c r="G245" s="10" t="s">
        <v>25</v>
      </c>
      <c r="H245" s="10" t="s">
        <v>1741</v>
      </c>
      <c r="I245" s="10" t="s">
        <v>164</v>
      </c>
      <c r="J245" s="10" t="s">
        <v>83</v>
      </c>
      <c r="K245" s="10" t="s">
        <v>165</v>
      </c>
      <c r="L245" s="10" t="s">
        <v>85</v>
      </c>
      <c r="M245" s="11" t="s">
        <v>48</v>
      </c>
      <c r="N245" s="10" t="s">
        <v>49</v>
      </c>
      <c r="O245" s="13" t="s">
        <v>50</v>
      </c>
      <c r="P245" s="10" t="s">
        <v>51</v>
      </c>
      <c r="Q245" s="13" t="s">
        <v>1742</v>
      </c>
      <c r="R245" s="11" t="s">
        <v>65</v>
      </c>
      <c r="S245" s="10" t="s">
        <v>1743</v>
      </c>
      <c r="T245" s="10" t="s">
        <v>1744</v>
      </c>
      <c r="U245" s="5" t="s">
        <v>77</v>
      </c>
      <c r="V245" s="14" t="s">
        <v>1745</v>
      </c>
      <c r="W245" s="15">
        <v>4</v>
      </c>
    </row>
    <row r="246" spans="1:23" x14ac:dyDescent="0.2">
      <c r="A246" s="6">
        <v>245</v>
      </c>
      <c r="B246" s="7">
        <v>1448</v>
      </c>
      <c r="C246" s="8">
        <v>5541</v>
      </c>
      <c r="D246" s="9">
        <v>5541</v>
      </c>
      <c r="E246" s="10" t="s">
        <v>1746</v>
      </c>
      <c r="F246" s="10" t="s">
        <v>1747</v>
      </c>
      <c r="G246" s="10" t="s">
        <v>25</v>
      </c>
      <c r="H246" s="10" t="s">
        <v>1748</v>
      </c>
      <c r="I246" s="10" t="s">
        <v>27</v>
      </c>
      <c r="J246" s="10" t="s">
        <v>28</v>
      </c>
      <c r="K246" s="10" t="s">
        <v>29</v>
      </c>
      <c r="L246" s="10" t="s">
        <v>30</v>
      </c>
      <c r="M246" s="11" t="s">
        <v>31</v>
      </c>
      <c r="N246" s="10" t="s">
        <v>32</v>
      </c>
      <c r="O246" s="13" t="s">
        <v>33</v>
      </c>
      <c r="P246" s="10" t="s">
        <v>34</v>
      </c>
      <c r="Q246" s="13" t="s">
        <v>1749</v>
      </c>
      <c r="R246" s="11" t="s">
        <v>36</v>
      </c>
      <c r="S246" s="10" t="s">
        <v>1750</v>
      </c>
      <c r="T246" s="10" t="s">
        <v>1751</v>
      </c>
      <c r="U246" s="5" t="s">
        <v>39</v>
      </c>
      <c r="V246" s="14" t="s">
        <v>1752</v>
      </c>
      <c r="W246" s="15">
        <v>4</v>
      </c>
    </row>
    <row r="247" spans="1:23" x14ac:dyDescent="0.2">
      <c r="A247" s="6">
        <v>246</v>
      </c>
      <c r="B247" s="7">
        <v>1348</v>
      </c>
      <c r="C247" s="8">
        <v>5607</v>
      </c>
      <c r="D247" s="9">
        <v>5607</v>
      </c>
      <c r="E247" s="10" t="s">
        <v>1753</v>
      </c>
      <c r="F247" s="10" t="s">
        <v>1754</v>
      </c>
      <c r="G247" s="10" t="s">
        <v>25</v>
      </c>
      <c r="H247" s="10" t="s">
        <v>1755</v>
      </c>
      <c r="I247" s="10" t="s">
        <v>27</v>
      </c>
      <c r="J247" s="10" t="s">
        <v>28</v>
      </c>
      <c r="K247" s="10" t="s">
        <v>29</v>
      </c>
      <c r="L247" s="10" t="s">
        <v>30</v>
      </c>
      <c r="M247" s="11" t="s">
        <v>31</v>
      </c>
      <c r="N247" s="10" t="s">
        <v>32</v>
      </c>
      <c r="O247" s="13" t="s">
        <v>33</v>
      </c>
      <c r="P247" s="10" t="s">
        <v>34</v>
      </c>
      <c r="Q247" s="13" t="s">
        <v>1756</v>
      </c>
      <c r="R247" s="11" t="s">
        <v>36</v>
      </c>
      <c r="S247" s="10" t="s">
        <v>1757</v>
      </c>
      <c r="T247" s="10" t="s">
        <v>1758</v>
      </c>
      <c r="U247" s="5" t="s">
        <v>39</v>
      </c>
      <c r="V247" s="14" t="s">
        <v>1759</v>
      </c>
      <c r="W247" s="15">
        <v>4</v>
      </c>
    </row>
    <row r="248" spans="1:23" x14ac:dyDescent="0.2">
      <c r="A248" s="6">
        <v>247</v>
      </c>
      <c r="B248" s="7">
        <v>4828</v>
      </c>
      <c r="C248" s="8">
        <v>52256</v>
      </c>
      <c r="D248" s="9">
        <v>52256</v>
      </c>
      <c r="E248" s="10" t="s">
        <v>1760</v>
      </c>
      <c r="F248" s="10" t="s">
        <v>1761</v>
      </c>
      <c r="G248" s="10" t="s">
        <v>25</v>
      </c>
      <c r="H248" s="10" t="s">
        <v>1762</v>
      </c>
      <c r="I248" s="10" t="s">
        <v>256</v>
      </c>
      <c r="J248" s="10" t="s">
        <v>257</v>
      </c>
      <c r="K248" s="10" t="s">
        <v>598</v>
      </c>
      <c r="L248" s="10" t="s">
        <v>200</v>
      </c>
      <c r="M248" s="11" t="s">
        <v>31</v>
      </c>
      <c r="N248" s="10" t="s">
        <v>32</v>
      </c>
      <c r="O248" s="13" t="s">
        <v>33</v>
      </c>
      <c r="P248" s="10" t="s">
        <v>34</v>
      </c>
      <c r="Q248" s="13" t="s">
        <v>1763</v>
      </c>
      <c r="R248" s="11" t="s">
        <v>176</v>
      </c>
      <c r="S248" s="10" t="s">
        <v>1764</v>
      </c>
      <c r="T248" s="10" t="s">
        <v>1765</v>
      </c>
      <c r="U248" s="5" t="s">
        <v>77</v>
      </c>
      <c r="V248" s="14"/>
      <c r="W248" s="15">
        <v>4</v>
      </c>
    </row>
    <row r="249" spans="1:23" x14ac:dyDescent="0.2">
      <c r="A249" s="6">
        <v>248</v>
      </c>
      <c r="B249" s="7">
        <v>4875</v>
      </c>
      <c r="C249" s="8">
        <v>52258</v>
      </c>
      <c r="D249" s="9">
        <v>52258</v>
      </c>
      <c r="E249" s="10" t="s">
        <v>1766</v>
      </c>
      <c r="F249" s="10" t="s">
        <v>1767</v>
      </c>
      <c r="G249" s="10" t="s">
        <v>25</v>
      </c>
      <c r="H249" s="10" t="s">
        <v>1768</v>
      </c>
      <c r="I249" s="10" t="s">
        <v>256</v>
      </c>
      <c r="J249" s="10" t="s">
        <v>257</v>
      </c>
      <c r="K249" s="10" t="s">
        <v>598</v>
      </c>
      <c r="L249" s="10" t="s">
        <v>200</v>
      </c>
      <c r="M249" s="11" t="s">
        <v>31</v>
      </c>
      <c r="N249" s="10" t="s">
        <v>32</v>
      </c>
      <c r="O249" s="13" t="s">
        <v>33</v>
      </c>
      <c r="P249" s="10" t="s">
        <v>34</v>
      </c>
      <c r="Q249" s="13" t="s">
        <v>1769</v>
      </c>
      <c r="R249" s="11" t="s">
        <v>176</v>
      </c>
      <c r="S249" s="10" t="s">
        <v>1770</v>
      </c>
      <c r="T249" s="10" t="s">
        <v>1771</v>
      </c>
      <c r="U249" s="5" t="s">
        <v>77</v>
      </c>
      <c r="V249" s="14"/>
      <c r="W249" s="15">
        <v>4</v>
      </c>
    </row>
    <row r="250" spans="1:23" x14ac:dyDescent="0.2">
      <c r="A250" s="6">
        <v>249</v>
      </c>
      <c r="B250" s="7">
        <v>2101</v>
      </c>
      <c r="C250" s="8">
        <v>19256</v>
      </c>
      <c r="D250" s="9">
        <v>19256</v>
      </c>
      <c r="E250" s="10" t="s">
        <v>1772</v>
      </c>
      <c r="F250" s="10" t="s">
        <v>1773</v>
      </c>
      <c r="G250" s="10" t="s">
        <v>25</v>
      </c>
      <c r="H250" s="10" t="s">
        <v>1774</v>
      </c>
      <c r="I250" s="10" t="s">
        <v>197</v>
      </c>
      <c r="J250" s="10" t="s">
        <v>198</v>
      </c>
      <c r="K250" s="10" t="s">
        <v>199</v>
      </c>
      <c r="L250" s="10" t="s">
        <v>200</v>
      </c>
      <c r="M250" s="11" t="s">
        <v>31</v>
      </c>
      <c r="N250" s="10" t="s">
        <v>32</v>
      </c>
      <c r="O250" s="13" t="s">
        <v>33</v>
      </c>
      <c r="P250" s="10" t="s">
        <v>34</v>
      </c>
      <c r="Q250" s="13" t="s">
        <v>1775</v>
      </c>
      <c r="R250" s="11" t="s">
        <v>176</v>
      </c>
      <c r="S250" s="10" t="s">
        <v>1776</v>
      </c>
      <c r="T250" s="10" t="s">
        <v>1777</v>
      </c>
      <c r="U250" s="5" t="s">
        <v>39</v>
      </c>
      <c r="V250" s="14" t="s">
        <v>1778</v>
      </c>
      <c r="W250" s="15">
        <v>2</v>
      </c>
    </row>
    <row r="251" spans="1:23" x14ac:dyDescent="0.2">
      <c r="A251" s="6">
        <v>250</v>
      </c>
      <c r="B251" s="7">
        <v>4830</v>
      </c>
      <c r="C251" s="8">
        <v>52260</v>
      </c>
      <c r="D251" s="9">
        <v>52260</v>
      </c>
      <c r="E251" s="10" t="s">
        <v>1779</v>
      </c>
      <c r="F251" s="10" t="s">
        <v>1773</v>
      </c>
      <c r="G251" s="10" t="s">
        <v>25</v>
      </c>
      <c r="H251" s="10" t="s">
        <v>1774</v>
      </c>
      <c r="I251" s="10" t="s">
        <v>256</v>
      </c>
      <c r="J251" s="10" t="s">
        <v>257</v>
      </c>
      <c r="K251" s="10" t="s">
        <v>258</v>
      </c>
      <c r="L251" s="10" t="s">
        <v>200</v>
      </c>
      <c r="M251" s="26" t="s">
        <v>86</v>
      </c>
      <c r="N251" s="26" t="s">
        <v>87</v>
      </c>
      <c r="O251" s="26" t="s">
        <v>88</v>
      </c>
      <c r="P251" s="10" t="s">
        <v>34</v>
      </c>
      <c r="Q251" s="13" t="s">
        <v>1780</v>
      </c>
      <c r="R251" s="11" t="s">
        <v>176</v>
      </c>
      <c r="S251" s="10">
        <v>7450126</v>
      </c>
      <c r="T251" s="10" t="s">
        <v>1781</v>
      </c>
      <c r="U251" s="5" t="s">
        <v>39</v>
      </c>
      <c r="V251" s="14" t="s">
        <v>1782</v>
      </c>
      <c r="W251" s="15">
        <v>2</v>
      </c>
    </row>
    <row r="252" spans="1:23" x14ac:dyDescent="0.2">
      <c r="A252" s="6">
        <v>251</v>
      </c>
      <c r="B252" s="7">
        <v>5110</v>
      </c>
      <c r="C252" s="8">
        <v>54261</v>
      </c>
      <c r="D252" s="9">
        <v>54261</v>
      </c>
      <c r="E252" s="10" t="s">
        <v>1783</v>
      </c>
      <c r="F252" s="10" t="s">
        <v>1784</v>
      </c>
      <c r="G252" s="10" t="s">
        <v>25</v>
      </c>
      <c r="H252" s="10" t="s">
        <v>1785</v>
      </c>
      <c r="I252" s="10" t="s">
        <v>44</v>
      </c>
      <c r="J252" s="10" t="s">
        <v>419</v>
      </c>
      <c r="K252" s="10" t="s">
        <v>420</v>
      </c>
      <c r="L252" s="10" t="s">
        <v>47</v>
      </c>
      <c r="M252" s="11" t="s">
        <v>48</v>
      </c>
      <c r="N252" s="10" t="s">
        <v>49</v>
      </c>
      <c r="O252" s="13" t="s">
        <v>50</v>
      </c>
      <c r="P252" s="10" t="s">
        <v>51</v>
      </c>
      <c r="Q252" s="13" t="s">
        <v>1786</v>
      </c>
      <c r="R252" s="11" t="s">
        <v>53</v>
      </c>
      <c r="S252" s="10" t="s">
        <v>1787</v>
      </c>
      <c r="T252" s="10" t="s">
        <v>1788</v>
      </c>
      <c r="U252" s="5" t="s">
        <v>39</v>
      </c>
      <c r="V252" s="14" t="s">
        <v>1789</v>
      </c>
      <c r="W252" s="15">
        <v>2</v>
      </c>
    </row>
    <row r="253" spans="1:23" x14ac:dyDescent="0.2">
      <c r="A253" s="6">
        <v>252</v>
      </c>
      <c r="B253" s="7">
        <v>3921</v>
      </c>
      <c r="C253" s="8">
        <v>41244</v>
      </c>
      <c r="D253" s="9">
        <v>41244</v>
      </c>
      <c r="E253" s="10" t="s">
        <v>1790</v>
      </c>
      <c r="F253" s="10" t="s">
        <v>1791</v>
      </c>
      <c r="G253" s="10" t="s">
        <v>25</v>
      </c>
      <c r="H253" s="10" t="s">
        <v>1792</v>
      </c>
      <c r="I253" s="10" t="s">
        <v>82</v>
      </c>
      <c r="J253" s="10" t="s">
        <v>83</v>
      </c>
      <c r="K253" s="10" t="s">
        <v>84</v>
      </c>
      <c r="L253" s="10" t="s">
        <v>85</v>
      </c>
      <c r="M253" s="11" t="s">
        <v>31</v>
      </c>
      <c r="N253" s="10" t="s">
        <v>32</v>
      </c>
      <c r="O253" s="13" t="s">
        <v>33</v>
      </c>
      <c r="P253" s="10" t="s">
        <v>34</v>
      </c>
      <c r="Q253" s="13" t="s">
        <v>1793</v>
      </c>
      <c r="R253" s="11" t="s">
        <v>65</v>
      </c>
      <c r="S253" s="10" t="s">
        <v>1794</v>
      </c>
      <c r="T253" s="10" t="s">
        <v>1795</v>
      </c>
      <c r="U253" s="5" t="s">
        <v>77</v>
      </c>
      <c r="V253" s="14"/>
      <c r="W253" s="15">
        <v>5</v>
      </c>
    </row>
    <row r="254" spans="1:23" x14ac:dyDescent="0.2">
      <c r="A254" s="6">
        <v>253</v>
      </c>
      <c r="B254" s="7">
        <v>1359</v>
      </c>
      <c r="C254" s="8">
        <v>5266</v>
      </c>
      <c r="D254" s="9">
        <v>5266</v>
      </c>
      <c r="E254" s="10" t="s">
        <v>1796</v>
      </c>
      <c r="F254" s="10" t="s">
        <v>1797</v>
      </c>
      <c r="G254" s="10" t="s">
        <v>25</v>
      </c>
      <c r="H254" s="10" t="s">
        <v>1798</v>
      </c>
      <c r="I254" s="10" t="s">
        <v>27</v>
      </c>
      <c r="J254" s="10" t="s">
        <v>28</v>
      </c>
      <c r="K254" s="10" t="s">
        <v>625</v>
      </c>
      <c r="L254" s="10" t="s">
        <v>30</v>
      </c>
      <c r="M254" s="11" t="s">
        <v>48</v>
      </c>
      <c r="N254" s="10" t="s">
        <v>49</v>
      </c>
      <c r="O254" s="13" t="s">
        <v>50</v>
      </c>
      <c r="P254" s="10" t="s">
        <v>51</v>
      </c>
      <c r="Q254" s="13" t="s">
        <v>1799</v>
      </c>
      <c r="R254" s="11" t="s">
        <v>36</v>
      </c>
      <c r="S254" s="10" t="s">
        <v>1800</v>
      </c>
      <c r="T254" s="10" t="s">
        <v>1801</v>
      </c>
      <c r="U254" s="5" t="s">
        <v>39</v>
      </c>
      <c r="V254" s="14" t="s">
        <v>1802</v>
      </c>
      <c r="W254" s="15">
        <v>3</v>
      </c>
    </row>
    <row r="255" spans="1:23" x14ac:dyDescent="0.2">
      <c r="A255" s="6">
        <v>254</v>
      </c>
      <c r="B255" s="7">
        <v>6635</v>
      </c>
      <c r="C255" s="8">
        <v>73268</v>
      </c>
      <c r="D255" s="9">
        <v>73268</v>
      </c>
      <c r="E255" s="10" t="s">
        <v>1803</v>
      </c>
      <c r="F255" s="10" t="s">
        <v>1804</v>
      </c>
      <c r="G255" s="10" t="s">
        <v>25</v>
      </c>
      <c r="H255" s="10" t="s">
        <v>1805</v>
      </c>
      <c r="I255" s="10" t="s">
        <v>208</v>
      </c>
      <c r="J255" s="10" t="s">
        <v>209</v>
      </c>
      <c r="K255" s="10" t="s">
        <v>894</v>
      </c>
      <c r="L255" s="10" t="s">
        <v>85</v>
      </c>
      <c r="M255" s="11" t="s">
        <v>48</v>
      </c>
      <c r="N255" s="10" t="s">
        <v>49</v>
      </c>
      <c r="O255" s="13" t="s">
        <v>50</v>
      </c>
      <c r="P255" s="10" t="s">
        <v>51</v>
      </c>
      <c r="Q255" s="13" t="s">
        <v>1806</v>
      </c>
      <c r="R255" s="11" t="s">
        <v>65</v>
      </c>
      <c r="S255" s="10" t="s">
        <v>1807</v>
      </c>
      <c r="T255" s="10" t="s">
        <v>1808</v>
      </c>
      <c r="U255" s="5" t="s">
        <v>39</v>
      </c>
      <c r="V255" s="14" t="s">
        <v>1809</v>
      </c>
      <c r="W255" s="15">
        <v>2</v>
      </c>
    </row>
    <row r="256" spans="1:23" x14ac:dyDescent="0.2">
      <c r="A256" s="6">
        <v>255</v>
      </c>
      <c r="B256" s="7">
        <v>900</v>
      </c>
      <c r="C256" s="8">
        <v>25269</v>
      </c>
      <c r="D256" s="9">
        <v>25269</v>
      </c>
      <c r="E256" s="10" t="s">
        <v>1810</v>
      </c>
      <c r="F256" s="10" t="s">
        <v>1811</v>
      </c>
      <c r="G256" s="10" t="s">
        <v>25</v>
      </c>
      <c r="H256" s="10" t="s">
        <v>1812</v>
      </c>
      <c r="I256" s="10" t="s">
        <v>115</v>
      </c>
      <c r="J256" s="10" t="s">
        <v>116</v>
      </c>
      <c r="K256" s="10" t="s">
        <v>677</v>
      </c>
      <c r="L256" s="10" t="s">
        <v>63</v>
      </c>
      <c r="M256" s="11" t="s">
        <v>281</v>
      </c>
      <c r="N256" s="10" t="s">
        <v>49</v>
      </c>
      <c r="O256" s="13" t="s">
        <v>282</v>
      </c>
      <c r="P256" s="10" t="s">
        <v>51</v>
      </c>
      <c r="Q256" s="13" t="s">
        <v>1813</v>
      </c>
      <c r="R256" s="11" t="s">
        <v>119</v>
      </c>
      <c r="S256" s="10" t="s">
        <v>1814</v>
      </c>
      <c r="T256" s="10" t="s">
        <v>1815</v>
      </c>
      <c r="U256" s="5" t="s">
        <v>39</v>
      </c>
      <c r="V256" s="14" t="s">
        <v>1816</v>
      </c>
      <c r="W256" s="15">
        <v>2</v>
      </c>
    </row>
    <row r="257" spans="1:23" x14ac:dyDescent="0.2">
      <c r="A257" s="6">
        <v>256</v>
      </c>
      <c r="B257" s="7">
        <v>6622</v>
      </c>
      <c r="C257" s="8">
        <v>73270</v>
      </c>
      <c r="D257" s="9">
        <v>73270</v>
      </c>
      <c r="E257" s="10" t="s">
        <v>1817</v>
      </c>
      <c r="F257" s="10" t="s">
        <v>1818</v>
      </c>
      <c r="G257" s="10" t="s">
        <v>25</v>
      </c>
      <c r="H257" s="10" t="s">
        <v>1819</v>
      </c>
      <c r="I257" s="10" t="s">
        <v>208</v>
      </c>
      <c r="J257" s="10" t="s">
        <v>209</v>
      </c>
      <c r="K257" s="10" t="s">
        <v>234</v>
      </c>
      <c r="L257" s="10" t="s">
        <v>85</v>
      </c>
      <c r="M257" s="11" t="s">
        <v>86</v>
      </c>
      <c r="N257" s="10" t="s">
        <v>87</v>
      </c>
      <c r="O257" s="13" t="s">
        <v>88</v>
      </c>
      <c r="P257" s="10" t="s">
        <v>34</v>
      </c>
      <c r="Q257" s="13" t="s">
        <v>1820</v>
      </c>
      <c r="R257" s="11" t="s">
        <v>65</v>
      </c>
      <c r="S257" s="10" t="s">
        <v>1821</v>
      </c>
      <c r="T257" s="10" t="s">
        <v>1822</v>
      </c>
      <c r="U257" s="5" t="s">
        <v>77</v>
      </c>
      <c r="V257" s="14" t="s">
        <v>1823</v>
      </c>
      <c r="W257" s="15">
        <v>4</v>
      </c>
    </row>
    <row r="258" spans="1:23" x14ac:dyDescent="0.2">
      <c r="A258" s="6">
        <v>257</v>
      </c>
      <c r="B258" s="7">
        <v>5445</v>
      </c>
      <c r="C258" s="8">
        <v>63272</v>
      </c>
      <c r="D258" s="9">
        <v>63272</v>
      </c>
      <c r="E258" s="10" t="s">
        <v>1824</v>
      </c>
      <c r="F258" s="10" t="s">
        <v>1825</v>
      </c>
      <c r="G258" s="10" t="s">
        <v>25</v>
      </c>
      <c r="H258" s="10" t="s">
        <v>1826</v>
      </c>
      <c r="I258" s="10" t="s">
        <v>467</v>
      </c>
      <c r="J258" s="10" t="s">
        <v>135</v>
      </c>
      <c r="K258" s="10" t="s">
        <v>468</v>
      </c>
      <c r="L258" s="10" t="s">
        <v>137</v>
      </c>
      <c r="M258" s="11" t="s">
        <v>31</v>
      </c>
      <c r="N258" s="10" t="s">
        <v>32</v>
      </c>
      <c r="O258" s="13" t="s">
        <v>33</v>
      </c>
      <c r="P258" s="10" t="s">
        <v>34</v>
      </c>
      <c r="Q258" s="13" t="s">
        <v>1827</v>
      </c>
      <c r="R258" s="11" t="s">
        <v>139</v>
      </c>
      <c r="S258" s="10" t="s">
        <v>1828</v>
      </c>
      <c r="T258" s="10" t="s">
        <v>1829</v>
      </c>
      <c r="U258" s="5" t="s">
        <v>77</v>
      </c>
      <c r="V258" s="14" t="s">
        <v>1830</v>
      </c>
      <c r="W258" s="15">
        <v>3</v>
      </c>
    </row>
    <row r="259" spans="1:23" x14ac:dyDescent="0.2">
      <c r="A259" s="6">
        <v>258</v>
      </c>
      <c r="B259" s="7">
        <v>7503</v>
      </c>
      <c r="C259" s="8">
        <v>18001</v>
      </c>
      <c r="D259" s="9">
        <v>18001</v>
      </c>
      <c r="E259" s="10" t="s">
        <v>1831</v>
      </c>
      <c r="F259" s="10" t="s">
        <v>1832</v>
      </c>
      <c r="G259" s="10" t="s">
        <v>25</v>
      </c>
      <c r="H259" s="10" t="s">
        <v>1833</v>
      </c>
      <c r="I259" s="10" t="s">
        <v>164</v>
      </c>
      <c r="J259" s="10" t="s">
        <v>83</v>
      </c>
      <c r="K259" s="10" t="s">
        <v>165</v>
      </c>
      <c r="L259" s="10" t="s">
        <v>85</v>
      </c>
      <c r="M259" s="11" t="s">
        <v>48</v>
      </c>
      <c r="N259" s="10" t="s">
        <v>49</v>
      </c>
      <c r="O259" s="13" t="s">
        <v>50</v>
      </c>
      <c r="P259" s="10" t="s">
        <v>51</v>
      </c>
      <c r="Q259" s="13" t="s">
        <v>1834</v>
      </c>
      <c r="R259" s="11" t="s">
        <v>65</v>
      </c>
      <c r="S259" s="10" t="s">
        <v>1835</v>
      </c>
      <c r="T259" s="10" t="s">
        <v>1836</v>
      </c>
      <c r="U259" s="5" t="s">
        <v>39</v>
      </c>
      <c r="V259" s="14" t="s">
        <v>1837</v>
      </c>
      <c r="W259" s="15">
        <v>1</v>
      </c>
    </row>
    <row r="260" spans="1:23" x14ac:dyDescent="0.2">
      <c r="A260" s="6">
        <v>259</v>
      </c>
      <c r="B260" s="7">
        <v>6050</v>
      </c>
      <c r="C260" s="8">
        <v>68271</v>
      </c>
      <c r="D260" s="9">
        <v>68271</v>
      </c>
      <c r="E260" s="10" t="s">
        <v>1838</v>
      </c>
      <c r="F260" s="10" t="s">
        <v>1839</v>
      </c>
      <c r="G260" s="10" t="s">
        <v>25</v>
      </c>
      <c r="H260" s="10" t="s">
        <v>1840</v>
      </c>
      <c r="I260" s="10" t="s">
        <v>382</v>
      </c>
      <c r="J260" s="10" t="s">
        <v>147</v>
      </c>
      <c r="K260" s="10" t="s">
        <v>541</v>
      </c>
      <c r="L260" s="10" t="s">
        <v>149</v>
      </c>
      <c r="M260" s="11" t="s">
        <v>48</v>
      </c>
      <c r="N260" s="10" t="s">
        <v>49</v>
      </c>
      <c r="O260" s="13" t="s">
        <v>50</v>
      </c>
      <c r="P260" s="10" t="s">
        <v>51</v>
      </c>
      <c r="Q260" s="13" t="s">
        <v>1841</v>
      </c>
      <c r="R260" s="11" t="s">
        <v>53</v>
      </c>
      <c r="S260" s="10" t="s">
        <v>1842</v>
      </c>
      <c r="T260" s="10" t="s">
        <v>1843</v>
      </c>
      <c r="U260" s="5" t="s">
        <v>77</v>
      </c>
      <c r="V260" s="14" t="s">
        <v>1844</v>
      </c>
      <c r="W260" s="15">
        <v>4</v>
      </c>
    </row>
    <row r="261" spans="1:23" x14ac:dyDescent="0.2">
      <c r="A261" s="6">
        <v>260</v>
      </c>
      <c r="B261" s="7">
        <v>6943</v>
      </c>
      <c r="C261" s="8">
        <v>76275</v>
      </c>
      <c r="D261" s="9">
        <v>76275</v>
      </c>
      <c r="E261" s="10" t="s">
        <v>1845</v>
      </c>
      <c r="F261" s="10" t="s">
        <v>1846</v>
      </c>
      <c r="G261" s="10" t="s">
        <v>25</v>
      </c>
      <c r="H261" s="10" t="s">
        <v>1847</v>
      </c>
      <c r="I261" s="10" t="s">
        <v>173</v>
      </c>
      <c r="J261" s="10" t="s">
        <v>661</v>
      </c>
      <c r="K261" s="10" t="s">
        <v>662</v>
      </c>
      <c r="L261" s="10" t="s">
        <v>200</v>
      </c>
      <c r="M261" s="11" t="s">
        <v>48</v>
      </c>
      <c r="N261" s="10" t="s">
        <v>49</v>
      </c>
      <c r="O261" s="13" t="s">
        <v>50</v>
      </c>
      <c r="P261" s="10" t="s">
        <v>51</v>
      </c>
      <c r="Q261" s="13" t="s">
        <v>1848</v>
      </c>
      <c r="R261" s="11" t="s">
        <v>176</v>
      </c>
      <c r="S261" s="10" t="s">
        <v>1849</v>
      </c>
      <c r="T261" s="10" t="s">
        <v>1850</v>
      </c>
      <c r="U261" s="5" t="s">
        <v>39</v>
      </c>
      <c r="V261" s="14" t="s">
        <v>1851</v>
      </c>
      <c r="W261" s="15">
        <v>5</v>
      </c>
    </row>
    <row r="262" spans="1:23" x14ac:dyDescent="0.2">
      <c r="A262" s="6">
        <v>261</v>
      </c>
      <c r="B262" s="7">
        <v>6015</v>
      </c>
      <c r="C262" s="8">
        <v>68276</v>
      </c>
      <c r="D262" s="9">
        <v>68276</v>
      </c>
      <c r="E262" s="10" t="s">
        <v>1852</v>
      </c>
      <c r="F262" s="10" t="s">
        <v>1853</v>
      </c>
      <c r="G262" s="10" t="s">
        <v>25</v>
      </c>
      <c r="H262" s="10" t="s">
        <v>1854</v>
      </c>
      <c r="I262" s="10" t="s">
        <v>382</v>
      </c>
      <c r="J262" s="10" t="s">
        <v>45</v>
      </c>
      <c r="K262" s="10" t="s">
        <v>645</v>
      </c>
      <c r="L262" s="10" t="s">
        <v>47</v>
      </c>
      <c r="M262" s="11" t="s">
        <v>48</v>
      </c>
      <c r="N262" s="10" t="s">
        <v>563</v>
      </c>
      <c r="O262" s="13" t="s">
        <v>50</v>
      </c>
      <c r="P262" s="10" t="s">
        <v>51</v>
      </c>
      <c r="Q262" s="13" t="s">
        <v>1855</v>
      </c>
      <c r="R262" s="11" t="s">
        <v>53</v>
      </c>
      <c r="S262" s="10" t="s">
        <v>1856</v>
      </c>
      <c r="T262" s="10" t="s">
        <v>1857</v>
      </c>
      <c r="U262" s="5" t="s">
        <v>39</v>
      </c>
      <c r="V262" s="14" t="s">
        <v>1858</v>
      </c>
      <c r="W262" s="15">
        <v>2</v>
      </c>
    </row>
    <row r="263" spans="1:23" x14ac:dyDescent="0.2">
      <c r="A263" s="16">
        <v>262</v>
      </c>
      <c r="B263" s="17">
        <v>3130</v>
      </c>
      <c r="C263" s="18">
        <v>25279</v>
      </c>
      <c r="D263" s="19">
        <v>25279</v>
      </c>
      <c r="E263" s="20" t="s">
        <v>1859</v>
      </c>
      <c r="F263" s="20" t="s">
        <v>1860</v>
      </c>
      <c r="G263" s="20" t="s">
        <v>25</v>
      </c>
      <c r="H263" s="20" t="s">
        <v>1861</v>
      </c>
      <c r="I263" s="20" t="s">
        <v>115</v>
      </c>
      <c r="J263" s="20" t="s">
        <v>116</v>
      </c>
      <c r="K263" s="20" t="s">
        <v>411</v>
      </c>
      <c r="L263" s="20" t="s">
        <v>63</v>
      </c>
      <c r="M263" s="21" t="s">
        <v>31</v>
      </c>
      <c r="N263" s="20" t="s">
        <v>32</v>
      </c>
      <c r="O263" s="22" t="s">
        <v>33</v>
      </c>
      <c r="P263" s="20" t="s">
        <v>34</v>
      </c>
      <c r="Q263" s="22" t="s">
        <v>1862</v>
      </c>
      <c r="R263" s="21" t="s">
        <v>119</v>
      </c>
      <c r="S263" s="20" t="s">
        <v>1863</v>
      </c>
      <c r="T263" s="20" t="s">
        <v>1864</v>
      </c>
      <c r="U263" s="22" t="s">
        <v>39</v>
      </c>
      <c r="V263" s="23" t="s">
        <v>1865</v>
      </c>
      <c r="W263" s="24">
        <v>3</v>
      </c>
    </row>
    <row r="264" spans="1:23" x14ac:dyDescent="0.2">
      <c r="A264" s="6">
        <v>263</v>
      </c>
      <c r="B264" s="7">
        <v>2413</v>
      </c>
      <c r="C264" s="8">
        <v>44279</v>
      </c>
      <c r="D264" s="9">
        <v>44279</v>
      </c>
      <c r="E264" s="10" t="s">
        <v>1866</v>
      </c>
      <c r="F264" s="10" t="s">
        <v>1867</v>
      </c>
      <c r="G264" s="10" t="s">
        <v>25</v>
      </c>
      <c r="H264" s="10" t="s">
        <v>1868</v>
      </c>
      <c r="I264" s="10" t="s">
        <v>1869</v>
      </c>
      <c r="J264" s="10" t="s">
        <v>366</v>
      </c>
      <c r="K264" s="10" t="s">
        <v>476</v>
      </c>
      <c r="L264" s="10" t="s">
        <v>99</v>
      </c>
      <c r="M264" s="11" t="s">
        <v>48</v>
      </c>
      <c r="N264" s="10" t="s">
        <v>49</v>
      </c>
      <c r="O264" s="13" t="s">
        <v>50</v>
      </c>
      <c r="P264" s="10" t="s">
        <v>51</v>
      </c>
      <c r="Q264" s="13" t="s">
        <v>1870</v>
      </c>
      <c r="R264" s="11" t="s">
        <v>101</v>
      </c>
      <c r="S264" s="10" t="s">
        <v>1158</v>
      </c>
      <c r="T264" s="10" t="s">
        <v>1871</v>
      </c>
      <c r="U264" s="5" t="s">
        <v>39</v>
      </c>
      <c r="V264" s="14"/>
      <c r="W264" s="15" t="s">
        <v>882</v>
      </c>
    </row>
    <row r="265" spans="1:23" x14ac:dyDescent="0.2">
      <c r="A265" s="6">
        <v>264</v>
      </c>
      <c r="B265" s="7">
        <v>7315</v>
      </c>
      <c r="C265" s="8">
        <v>81300</v>
      </c>
      <c r="D265" s="9">
        <v>81300</v>
      </c>
      <c r="E265" s="10" t="s">
        <v>1872</v>
      </c>
      <c r="F265" s="10" t="s">
        <v>1873</v>
      </c>
      <c r="G265" s="10" t="s">
        <v>25</v>
      </c>
      <c r="H265" s="10" t="s">
        <v>1874</v>
      </c>
      <c r="I265" s="10" t="s">
        <v>390</v>
      </c>
      <c r="J265" s="10" t="s">
        <v>116</v>
      </c>
      <c r="K265" s="10" t="s">
        <v>389</v>
      </c>
      <c r="L265" s="10" t="s">
        <v>63</v>
      </c>
      <c r="M265" s="11" t="s">
        <v>48</v>
      </c>
      <c r="N265" s="10" t="s">
        <v>49</v>
      </c>
      <c r="O265" s="13" t="s">
        <v>50</v>
      </c>
      <c r="P265" s="10" t="s">
        <v>51</v>
      </c>
      <c r="Q265" s="13" t="s">
        <v>1875</v>
      </c>
      <c r="R265" s="11" t="s">
        <v>53</v>
      </c>
      <c r="S265" s="10" t="s">
        <v>1876</v>
      </c>
      <c r="T265" s="10" t="s">
        <v>1877</v>
      </c>
      <c r="U265" s="5" t="s">
        <v>77</v>
      </c>
      <c r="V265" s="14" t="s">
        <v>1878</v>
      </c>
      <c r="W265" s="15">
        <v>3</v>
      </c>
    </row>
    <row r="266" spans="1:23" x14ac:dyDescent="0.2">
      <c r="A266" s="6">
        <v>265</v>
      </c>
      <c r="B266" s="7">
        <v>3126</v>
      </c>
      <c r="C266" s="8">
        <v>25281</v>
      </c>
      <c r="D266" s="9">
        <v>25281</v>
      </c>
      <c r="E266" s="10" t="s">
        <v>1879</v>
      </c>
      <c r="F266" s="10" t="s">
        <v>1880</v>
      </c>
      <c r="G266" s="10" t="s">
        <v>25</v>
      </c>
      <c r="H266" s="10" t="s">
        <v>1881</v>
      </c>
      <c r="I266" s="10" t="s">
        <v>115</v>
      </c>
      <c r="J266" s="10" t="s">
        <v>116</v>
      </c>
      <c r="K266" s="10" t="s">
        <v>411</v>
      </c>
      <c r="L266" s="10" t="s">
        <v>63</v>
      </c>
      <c r="M266" s="11" t="s">
        <v>281</v>
      </c>
      <c r="N266" s="10" t="s">
        <v>49</v>
      </c>
      <c r="O266" s="13" t="s">
        <v>282</v>
      </c>
      <c r="P266" s="10" t="s">
        <v>51</v>
      </c>
      <c r="Q266" s="13" t="s">
        <v>1882</v>
      </c>
      <c r="R266" s="11" t="s">
        <v>119</v>
      </c>
      <c r="S266" s="10" t="s">
        <v>1883</v>
      </c>
      <c r="T266" s="10" t="s">
        <v>1884</v>
      </c>
      <c r="U266" s="5" t="s">
        <v>77</v>
      </c>
      <c r="V266" s="14" t="s">
        <v>1885</v>
      </c>
      <c r="W266" s="15">
        <v>5</v>
      </c>
    </row>
    <row r="267" spans="1:23" x14ac:dyDescent="0.2">
      <c r="A267" s="6">
        <v>266</v>
      </c>
      <c r="B267" s="7">
        <v>6651</v>
      </c>
      <c r="C267" s="8">
        <v>73283</v>
      </c>
      <c r="D267" s="9">
        <v>73283</v>
      </c>
      <c r="E267" s="10" t="s">
        <v>1886</v>
      </c>
      <c r="F267" s="10" t="s">
        <v>1887</v>
      </c>
      <c r="G267" s="10" t="s">
        <v>25</v>
      </c>
      <c r="H267" s="10" t="s">
        <v>1888</v>
      </c>
      <c r="I267" s="10" t="s">
        <v>208</v>
      </c>
      <c r="J267" s="10" t="s">
        <v>209</v>
      </c>
      <c r="K267" s="10" t="s">
        <v>234</v>
      </c>
      <c r="L267" s="10" t="s">
        <v>85</v>
      </c>
      <c r="M267" s="11" t="s">
        <v>86</v>
      </c>
      <c r="N267" s="10" t="s">
        <v>87</v>
      </c>
      <c r="O267" s="13" t="s">
        <v>88</v>
      </c>
      <c r="P267" s="10" t="s">
        <v>34</v>
      </c>
      <c r="Q267" s="13" t="s">
        <v>1889</v>
      </c>
      <c r="R267" s="11" t="s">
        <v>65</v>
      </c>
      <c r="S267" s="10" t="s">
        <v>1890</v>
      </c>
      <c r="T267" s="10"/>
      <c r="U267" s="5" t="s">
        <v>39</v>
      </c>
      <c r="V267" s="14"/>
      <c r="W267" s="15">
        <v>3</v>
      </c>
    </row>
    <row r="268" spans="1:23" x14ac:dyDescent="0.2">
      <c r="A268" s="6">
        <v>267</v>
      </c>
      <c r="B268" s="7">
        <v>1420</v>
      </c>
      <c r="C268" s="8">
        <v>5284</v>
      </c>
      <c r="D268" s="9">
        <v>5284</v>
      </c>
      <c r="E268" s="10" t="s">
        <v>1891</v>
      </c>
      <c r="F268" s="10" t="s">
        <v>1892</v>
      </c>
      <c r="G268" s="10" t="s">
        <v>25</v>
      </c>
      <c r="H268" s="10" t="s">
        <v>1893</v>
      </c>
      <c r="I268" s="10" t="s">
        <v>27</v>
      </c>
      <c r="J268" s="10" t="s">
        <v>28</v>
      </c>
      <c r="K268" s="10" t="s">
        <v>319</v>
      </c>
      <c r="L268" s="10" t="s">
        <v>30</v>
      </c>
      <c r="M268" s="11" t="s">
        <v>31</v>
      </c>
      <c r="N268" s="10" t="s">
        <v>32</v>
      </c>
      <c r="O268" s="13" t="s">
        <v>33</v>
      </c>
      <c r="P268" s="10" t="s">
        <v>34</v>
      </c>
      <c r="Q268" s="13" t="s">
        <v>1894</v>
      </c>
      <c r="R268" s="11" t="s">
        <v>36</v>
      </c>
      <c r="S268" s="10" t="s">
        <v>1895</v>
      </c>
      <c r="T268" s="10" t="s">
        <v>1896</v>
      </c>
      <c r="U268" s="5" t="s">
        <v>39</v>
      </c>
      <c r="V268" s="14" t="s">
        <v>1897</v>
      </c>
      <c r="W268" s="15">
        <v>3</v>
      </c>
    </row>
    <row r="269" spans="1:23" x14ac:dyDescent="0.2">
      <c r="A269" s="6">
        <v>268</v>
      </c>
      <c r="B269" s="7">
        <v>4514</v>
      </c>
      <c r="C269" s="8">
        <v>50287</v>
      </c>
      <c r="D269" s="9">
        <v>50287</v>
      </c>
      <c r="E269" s="10" t="s">
        <v>1898</v>
      </c>
      <c r="F269" s="10" t="s">
        <v>1899</v>
      </c>
      <c r="G269" s="10" t="s">
        <v>25</v>
      </c>
      <c r="H269" s="10" t="s">
        <v>1900</v>
      </c>
      <c r="I269" s="10" t="s">
        <v>60</v>
      </c>
      <c r="J269" s="10" t="s">
        <v>61</v>
      </c>
      <c r="K269" s="10" t="s">
        <v>1682</v>
      </c>
      <c r="L269" s="10" t="s">
        <v>63</v>
      </c>
      <c r="M269" s="11" t="s">
        <v>48</v>
      </c>
      <c r="N269" s="10" t="s">
        <v>49</v>
      </c>
      <c r="O269" s="13" t="s">
        <v>50</v>
      </c>
      <c r="P269" s="10" t="s">
        <v>51</v>
      </c>
      <c r="Q269" s="13" t="s">
        <v>1901</v>
      </c>
      <c r="R269" s="11" t="s">
        <v>65</v>
      </c>
      <c r="S269" s="10" t="s">
        <v>1902</v>
      </c>
      <c r="T269" s="10" t="s">
        <v>1903</v>
      </c>
      <c r="U269" s="5" t="s">
        <v>77</v>
      </c>
      <c r="V269" s="14" t="s">
        <v>1904</v>
      </c>
      <c r="W269" s="15">
        <v>4</v>
      </c>
    </row>
    <row r="270" spans="1:23" x14ac:dyDescent="0.2">
      <c r="A270" s="6">
        <v>269</v>
      </c>
      <c r="B270" s="7">
        <v>4832</v>
      </c>
      <c r="C270" s="8">
        <v>52287</v>
      </c>
      <c r="D270" s="9">
        <v>52287</v>
      </c>
      <c r="E270" s="10" t="s">
        <v>1905</v>
      </c>
      <c r="F270" s="10" t="s">
        <v>1906</v>
      </c>
      <c r="G270" s="10" t="s">
        <v>25</v>
      </c>
      <c r="H270" s="10" t="s">
        <v>1907</v>
      </c>
      <c r="I270" s="10" t="s">
        <v>256</v>
      </c>
      <c r="J270" s="10" t="s">
        <v>257</v>
      </c>
      <c r="K270" s="10" t="s">
        <v>534</v>
      </c>
      <c r="L270" s="10" t="s">
        <v>200</v>
      </c>
      <c r="M270" s="11" t="s">
        <v>48</v>
      </c>
      <c r="N270" s="10" t="s">
        <v>49</v>
      </c>
      <c r="O270" s="13" t="s">
        <v>50</v>
      </c>
      <c r="P270" s="10" t="s">
        <v>51</v>
      </c>
      <c r="Q270" s="13" t="s">
        <v>1908</v>
      </c>
      <c r="R270" s="11" t="s">
        <v>176</v>
      </c>
      <c r="S270" s="10" t="s">
        <v>1909</v>
      </c>
      <c r="T270" s="10" t="s">
        <v>1910</v>
      </c>
      <c r="U270" s="5" t="s">
        <v>77</v>
      </c>
      <c r="V270" s="14" t="s">
        <v>1911</v>
      </c>
      <c r="W270" s="15">
        <v>5</v>
      </c>
    </row>
    <row r="271" spans="1:23" x14ac:dyDescent="0.2">
      <c r="A271" s="6">
        <v>270</v>
      </c>
      <c r="B271" s="7">
        <v>910</v>
      </c>
      <c r="C271" s="8">
        <v>25286</v>
      </c>
      <c r="D271" s="9">
        <v>25286</v>
      </c>
      <c r="E271" s="10" t="s">
        <v>1912</v>
      </c>
      <c r="F271" s="10" t="s">
        <v>1913</v>
      </c>
      <c r="G271" s="10" t="s">
        <v>25</v>
      </c>
      <c r="H271" s="10" t="s">
        <v>1914</v>
      </c>
      <c r="I271" s="10" t="s">
        <v>115</v>
      </c>
      <c r="J271" s="10" t="s">
        <v>116</v>
      </c>
      <c r="K271" s="10" t="s">
        <v>677</v>
      </c>
      <c r="L271" s="10" t="s">
        <v>63</v>
      </c>
      <c r="M271" s="11" t="s">
        <v>281</v>
      </c>
      <c r="N271" s="10" t="s">
        <v>49</v>
      </c>
      <c r="O271" s="13" t="s">
        <v>282</v>
      </c>
      <c r="P271" s="10" t="s">
        <v>51</v>
      </c>
      <c r="Q271" s="13" t="s">
        <v>1915</v>
      </c>
      <c r="R271" s="11" t="s">
        <v>119</v>
      </c>
      <c r="S271" s="10" t="s">
        <v>1916</v>
      </c>
      <c r="T271" s="10" t="s">
        <v>1917</v>
      </c>
      <c r="U271" s="5" t="s">
        <v>39</v>
      </c>
      <c r="V271" s="14" t="s">
        <v>1918</v>
      </c>
      <c r="W271" s="15">
        <v>4</v>
      </c>
    </row>
    <row r="272" spans="1:23" x14ac:dyDescent="0.2">
      <c r="A272" s="6">
        <v>271</v>
      </c>
      <c r="B272" s="7">
        <v>3166</v>
      </c>
      <c r="C272" s="8">
        <v>25290</v>
      </c>
      <c r="D272" s="9">
        <v>25290</v>
      </c>
      <c r="E272" s="10" t="s">
        <v>1919</v>
      </c>
      <c r="F272" s="10" t="s">
        <v>1920</v>
      </c>
      <c r="G272" s="10" t="s">
        <v>25</v>
      </c>
      <c r="H272" s="10" t="s">
        <v>1921</v>
      </c>
      <c r="I272" s="10" t="s">
        <v>115</v>
      </c>
      <c r="J272" s="10" t="s">
        <v>116</v>
      </c>
      <c r="K272" s="10" t="s">
        <v>411</v>
      </c>
      <c r="L272" s="10" t="s">
        <v>63</v>
      </c>
      <c r="M272" s="11" t="s">
        <v>281</v>
      </c>
      <c r="N272" s="10" t="s">
        <v>49</v>
      </c>
      <c r="O272" s="13" t="s">
        <v>282</v>
      </c>
      <c r="P272" s="10" t="s">
        <v>51</v>
      </c>
      <c r="Q272" s="13" t="s">
        <v>1922</v>
      </c>
      <c r="R272" s="11" t="s">
        <v>119</v>
      </c>
      <c r="S272" s="10">
        <v>8674073</v>
      </c>
      <c r="T272" s="10" t="s">
        <v>1923</v>
      </c>
      <c r="U272" s="5" t="s">
        <v>39</v>
      </c>
      <c r="V272" s="14"/>
      <c r="W272" s="15">
        <v>4</v>
      </c>
    </row>
    <row r="273" spans="1:23" x14ac:dyDescent="0.2">
      <c r="A273" s="6">
        <v>272</v>
      </c>
      <c r="B273" s="7">
        <v>3134</v>
      </c>
      <c r="C273" s="8">
        <v>25293</v>
      </c>
      <c r="D273" s="9">
        <v>25293</v>
      </c>
      <c r="E273" s="10" t="s">
        <v>1924</v>
      </c>
      <c r="F273" s="10" t="s">
        <v>1925</v>
      </c>
      <c r="G273" s="10" t="s">
        <v>25</v>
      </c>
      <c r="H273" s="10" t="s">
        <v>1926</v>
      </c>
      <c r="I273" s="10" t="s">
        <v>115</v>
      </c>
      <c r="J273" s="10" t="s">
        <v>116</v>
      </c>
      <c r="K273" s="10" t="s">
        <v>1073</v>
      </c>
      <c r="L273" s="10" t="s">
        <v>63</v>
      </c>
      <c r="M273" s="11" t="s">
        <v>281</v>
      </c>
      <c r="N273" s="10" t="s">
        <v>49</v>
      </c>
      <c r="O273" s="13" t="s">
        <v>282</v>
      </c>
      <c r="P273" s="10" t="s">
        <v>51</v>
      </c>
      <c r="Q273" s="13" t="s">
        <v>1927</v>
      </c>
      <c r="R273" s="11" t="s">
        <v>119</v>
      </c>
      <c r="S273" s="10" t="s">
        <v>1928</v>
      </c>
      <c r="T273" s="10" t="s">
        <v>1929</v>
      </c>
      <c r="U273" s="5" t="s">
        <v>77</v>
      </c>
      <c r="V273" s="14"/>
      <c r="W273" s="15">
        <v>5</v>
      </c>
    </row>
    <row r="274" spans="1:23" x14ac:dyDescent="0.2">
      <c r="A274" s="6">
        <v>273</v>
      </c>
      <c r="B274" s="7">
        <v>1528</v>
      </c>
      <c r="C274" s="8">
        <v>15293</v>
      </c>
      <c r="D274" s="9">
        <v>15293</v>
      </c>
      <c r="E274" s="10" t="s">
        <v>1930</v>
      </c>
      <c r="F274" s="10" t="s">
        <v>1931</v>
      </c>
      <c r="G274" s="10" t="s">
        <v>25</v>
      </c>
      <c r="H274" s="10" t="s">
        <v>1932</v>
      </c>
      <c r="I274" s="10" t="s">
        <v>356</v>
      </c>
      <c r="J274" s="10" t="s">
        <v>147</v>
      </c>
      <c r="K274" s="10" t="s">
        <v>1275</v>
      </c>
      <c r="L274" s="10" t="s">
        <v>149</v>
      </c>
      <c r="M274" s="11" t="s">
        <v>48</v>
      </c>
      <c r="N274" s="10" t="s">
        <v>49</v>
      </c>
      <c r="O274" s="13" t="s">
        <v>50</v>
      </c>
      <c r="P274" s="10" t="s">
        <v>51</v>
      </c>
      <c r="Q274" s="13" t="s">
        <v>1933</v>
      </c>
      <c r="R274" s="11" t="s">
        <v>65</v>
      </c>
      <c r="S274" s="10" t="s">
        <v>1934</v>
      </c>
      <c r="T274" s="10" t="s">
        <v>1935</v>
      </c>
      <c r="U274" s="5" t="s">
        <v>77</v>
      </c>
      <c r="V274" s="14"/>
      <c r="W274" s="15">
        <v>5</v>
      </c>
    </row>
    <row r="275" spans="1:23" x14ac:dyDescent="0.2">
      <c r="A275" s="6">
        <v>274</v>
      </c>
      <c r="B275" s="7">
        <v>3135</v>
      </c>
      <c r="C275" s="8">
        <v>25297</v>
      </c>
      <c r="D275" s="9">
        <v>25297</v>
      </c>
      <c r="E275" s="10" t="s">
        <v>1936</v>
      </c>
      <c r="F275" s="10" t="s">
        <v>1937</v>
      </c>
      <c r="G275" s="10" t="s">
        <v>25</v>
      </c>
      <c r="H275" s="10" t="s">
        <v>1938</v>
      </c>
      <c r="I275" s="10" t="s">
        <v>115</v>
      </c>
      <c r="J275" s="10" t="s">
        <v>116</v>
      </c>
      <c r="K275" s="10" t="s">
        <v>1073</v>
      </c>
      <c r="L275" s="10" t="s">
        <v>63</v>
      </c>
      <c r="M275" s="11" t="s">
        <v>281</v>
      </c>
      <c r="N275" s="10" t="s">
        <v>49</v>
      </c>
      <c r="O275" s="13" t="s">
        <v>282</v>
      </c>
      <c r="P275" s="10" t="s">
        <v>51</v>
      </c>
      <c r="Q275" s="13" t="s">
        <v>1939</v>
      </c>
      <c r="R275" s="11" t="s">
        <v>119</v>
      </c>
      <c r="S275" s="10" t="s">
        <v>1940</v>
      </c>
      <c r="T275" s="10" t="s">
        <v>1941</v>
      </c>
      <c r="U275" s="5" t="s">
        <v>39</v>
      </c>
      <c r="V275" s="14" t="s">
        <v>1942</v>
      </c>
      <c r="W275" s="15">
        <v>4</v>
      </c>
    </row>
    <row r="276" spans="1:23" x14ac:dyDescent="0.2">
      <c r="A276" s="6">
        <v>275</v>
      </c>
      <c r="B276" s="7">
        <v>6320</v>
      </c>
      <c r="C276" s="8">
        <v>70235</v>
      </c>
      <c r="D276" s="9">
        <v>70235</v>
      </c>
      <c r="E276" s="10" t="s">
        <v>1943</v>
      </c>
      <c r="F276" s="10" t="s">
        <v>1944</v>
      </c>
      <c r="G276" s="10" t="s">
        <v>25</v>
      </c>
      <c r="H276" s="10" t="s">
        <v>1945</v>
      </c>
      <c r="I276" s="10" t="s">
        <v>815</v>
      </c>
      <c r="J276" s="10" t="s">
        <v>97</v>
      </c>
      <c r="K276" s="10" t="s">
        <v>886</v>
      </c>
      <c r="L276" s="10" t="s">
        <v>99</v>
      </c>
      <c r="M276" s="11" t="s">
        <v>48</v>
      </c>
      <c r="N276" s="10" t="s">
        <v>49</v>
      </c>
      <c r="O276" s="13" t="s">
        <v>50</v>
      </c>
      <c r="P276" s="10" t="s">
        <v>51</v>
      </c>
      <c r="Q276" s="13" t="s">
        <v>1946</v>
      </c>
      <c r="R276" s="11" t="s">
        <v>101</v>
      </c>
      <c r="S276" s="10" t="s">
        <v>1947</v>
      </c>
      <c r="T276" s="10" t="s">
        <v>1948</v>
      </c>
      <c r="U276" s="5" t="s">
        <v>77</v>
      </c>
      <c r="V276" s="14" t="s">
        <v>1949</v>
      </c>
      <c r="W276" s="15">
        <v>4</v>
      </c>
    </row>
    <row r="277" spans="1:23" x14ac:dyDescent="0.2">
      <c r="A277" s="6">
        <v>276</v>
      </c>
      <c r="B277" s="7">
        <v>6052</v>
      </c>
      <c r="C277" s="8">
        <v>68298</v>
      </c>
      <c r="D277" s="9">
        <v>68298</v>
      </c>
      <c r="E277" s="10" t="s">
        <v>1950</v>
      </c>
      <c r="F277" s="10" t="s">
        <v>1951</v>
      </c>
      <c r="G277" s="10" t="s">
        <v>25</v>
      </c>
      <c r="H277" s="10" t="s">
        <v>1952</v>
      </c>
      <c r="I277" s="10" t="s">
        <v>382</v>
      </c>
      <c r="J277" s="10" t="s">
        <v>147</v>
      </c>
      <c r="K277" s="10" t="s">
        <v>541</v>
      </c>
      <c r="L277" s="10" t="s">
        <v>149</v>
      </c>
      <c r="M277" s="11" t="s">
        <v>48</v>
      </c>
      <c r="N277" s="10" t="s">
        <v>49</v>
      </c>
      <c r="O277" s="13" t="s">
        <v>50</v>
      </c>
      <c r="P277" s="10" t="s">
        <v>51</v>
      </c>
      <c r="Q277" s="13" t="s">
        <v>1953</v>
      </c>
      <c r="R277" s="11" t="s">
        <v>53</v>
      </c>
      <c r="S277" s="10" t="s">
        <v>1954</v>
      </c>
      <c r="T277" s="10" t="s">
        <v>1955</v>
      </c>
      <c r="U277" s="5" t="s">
        <v>77</v>
      </c>
      <c r="V277" s="14" t="s">
        <v>1956</v>
      </c>
      <c r="W277" s="15">
        <v>5</v>
      </c>
    </row>
    <row r="278" spans="1:23" x14ac:dyDescent="0.2">
      <c r="A278" s="6">
        <v>277</v>
      </c>
      <c r="B278" s="7">
        <v>1532</v>
      </c>
      <c r="C278" s="8">
        <v>15296</v>
      </c>
      <c r="D278" s="9">
        <v>15296</v>
      </c>
      <c r="E278" s="10" t="s">
        <v>1957</v>
      </c>
      <c r="F278" s="10" t="s">
        <v>1958</v>
      </c>
      <c r="G278" s="10" t="s">
        <v>25</v>
      </c>
      <c r="H278" s="10" t="s">
        <v>1959</v>
      </c>
      <c r="I278" s="10" t="s">
        <v>356</v>
      </c>
      <c r="J278" s="10" t="s">
        <v>147</v>
      </c>
      <c r="K278" s="10" t="s">
        <v>357</v>
      </c>
      <c r="L278" s="10" t="s">
        <v>149</v>
      </c>
      <c r="M278" s="11" t="s">
        <v>48</v>
      </c>
      <c r="N278" s="10" t="s">
        <v>49</v>
      </c>
      <c r="O278" s="13" t="s">
        <v>50</v>
      </c>
      <c r="P278" s="10" t="s">
        <v>51</v>
      </c>
      <c r="Q278" s="13" t="s">
        <v>1960</v>
      </c>
      <c r="R278" s="11" t="s">
        <v>65</v>
      </c>
      <c r="S278" s="10" t="s">
        <v>1961</v>
      </c>
      <c r="T278" s="10" t="s">
        <v>1962</v>
      </c>
      <c r="U278" s="5" t="s">
        <v>77</v>
      </c>
      <c r="V278" s="14" t="s">
        <v>1963</v>
      </c>
      <c r="W278" s="15">
        <v>4</v>
      </c>
    </row>
    <row r="279" spans="1:23" x14ac:dyDescent="0.2">
      <c r="A279" s="6">
        <v>278</v>
      </c>
      <c r="B279" s="7">
        <v>1534</v>
      </c>
      <c r="C279" s="8">
        <v>15299</v>
      </c>
      <c r="D279" s="9">
        <v>15299</v>
      </c>
      <c r="E279" s="10" t="s">
        <v>1964</v>
      </c>
      <c r="F279" s="10" t="s">
        <v>1965</v>
      </c>
      <c r="G279" s="10" t="s">
        <v>25</v>
      </c>
      <c r="H279" s="10" t="s">
        <v>1966</v>
      </c>
      <c r="I279" s="10" t="s">
        <v>356</v>
      </c>
      <c r="J279" s="10" t="s">
        <v>147</v>
      </c>
      <c r="K279" s="10" t="s">
        <v>978</v>
      </c>
      <c r="L279" s="10" t="s">
        <v>149</v>
      </c>
      <c r="M279" s="11" t="s">
        <v>48</v>
      </c>
      <c r="N279" s="10" t="s">
        <v>49</v>
      </c>
      <c r="O279" s="13" t="s">
        <v>50</v>
      </c>
      <c r="P279" s="10" t="s">
        <v>51</v>
      </c>
      <c r="Q279" s="13" t="s">
        <v>1967</v>
      </c>
      <c r="R279" s="11" t="s">
        <v>65</v>
      </c>
      <c r="S279" s="10" t="s">
        <v>1968</v>
      </c>
      <c r="T279" s="10" t="s">
        <v>1969</v>
      </c>
      <c r="U279" s="5" t="s">
        <v>39</v>
      </c>
      <c r="V279" s="14" t="s">
        <v>1970</v>
      </c>
      <c r="W279" s="15">
        <v>2</v>
      </c>
    </row>
    <row r="280" spans="1:23" x14ac:dyDescent="0.2">
      <c r="A280" s="6">
        <v>279</v>
      </c>
      <c r="B280" s="7">
        <v>3913</v>
      </c>
      <c r="C280" s="8">
        <v>41298</v>
      </c>
      <c r="D280" s="9">
        <v>41298</v>
      </c>
      <c r="E280" s="10" t="s">
        <v>1971</v>
      </c>
      <c r="F280" s="10" t="s">
        <v>1972</v>
      </c>
      <c r="G280" s="10" t="s">
        <v>25</v>
      </c>
      <c r="H280" s="10" t="s">
        <v>1973</v>
      </c>
      <c r="I280" s="10" t="s">
        <v>82</v>
      </c>
      <c r="J280" s="10" t="s">
        <v>83</v>
      </c>
      <c r="K280" s="10" t="s">
        <v>84</v>
      </c>
      <c r="L280" s="10" t="s">
        <v>85</v>
      </c>
      <c r="M280" s="11" t="s">
        <v>48</v>
      </c>
      <c r="N280" s="10" t="s">
        <v>49</v>
      </c>
      <c r="O280" s="13" t="s">
        <v>50</v>
      </c>
      <c r="P280" s="10" t="s">
        <v>51</v>
      </c>
      <c r="Q280" s="13" t="s">
        <v>1974</v>
      </c>
      <c r="R280" s="11" t="s">
        <v>65</v>
      </c>
      <c r="S280" s="10" t="s">
        <v>1975</v>
      </c>
      <c r="T280" s="10" t="s">
        <v>1976</v>
      </c>
      <c r="U280" s="5" t="s">
        <v>39</v>
      </c>
      <c r="V280" s="14" t="s">
        <v>1977</v>
      </c>
      <c r="W280" s="15">
        <v>2</v>
      </c>
    </row>
    <row r="281" spans="1:23" x14ac:dyDescent="0.2">
      <c r="A281" s="6">
        <v>280</v>
      </c>
      <c r="B281" s="7">
        <v>3918</v>
      </c>
      <c r="C281" s="8">
        <v>41306</v>
      </c>
      <c r="D281" s="9">
        <v>41306</v>
      </c>
      <c r="E281" s="10" t="s">
        <v>1978</v>
      </c>
      <c r="F281" s="10" t="s">
        <v>1979</v>
      </c>
      <c r="G281" s="10" t="s">
        <v>25</v>
      </c>
      <c r="H281" s="10" t="s">
        <v>1980</v>
      </c>
      <c r="I281" s="10" t="s">
        <v>82</v>
      </c>
      <c r="J281" s="10" t="s">
        <v>83</v>
      </c>
      <c r="K281" s="10" t="s">
        <v>156</v>
      </c>
      <c r="L281" s="10" t="s">
        <v>85</v>
      </c>
      <c r="M281" s="11" t="s">
        <v>86</v>
      </c>
      <c r="N281" s="10" t="s">
        <v>87</v>
      </c>
      <c r="O281" s="13" t="s">
        <v>88</v>
      </c>
      <c r="P281" s="10" t="s">
        <v>34</v>
      </c>
      <c r="Q281" s="13" t="s">
        <v>1981</v>
      </c>
      <c r="R281" s="11" t="s">
        <v>65</v>
      </c>
      <c r="S281" s="10" t="s">
        <v>1982</v>
      </c>
      <c r="T281" s="10" t="s">
        <v>1983</v>
      </c>
      <c r="U281" s="5" t="s">
        <v>39</v>
      </c>
      <c r="V281" s="14" t="s">
        <v>1984</v>
      </c>
      <c r="W281" s="15">
        <v>2</v>
      </c>
    </row>
    <row r="282" spans="1:23" x14ac:dyDescent="0.2">
      <c r="A282" s="6">
        <v>281</v>
      </c>
      <c r="B282" s="7">
        <v>6913</v>
      </c>
      <c r="C282" s="8">
        <v>76306</v>
      </c>
      <c r="D282" s="9">
        <v>76306</v>
      </c>
      <c r="E282" s="10" t="s">
        <v>1985</v>
      </c>
      <c r="F282" s="10" t="s">
        <v>1986</v>
      </c>
      <c r="G282" s="10" t="s">
        <v>25</v>
      </c>
      <c r="H282" s="10" t="s">
        <v>1987</v>
      </c>
      <c r="I282" s="10" t="s">
        <v>173</v>
      </c>
      <c r="J282" s="10" t="s">
        <v>661</v>
      </c>
      <c r="K282" s="10" t="s">
        <v>934</v>
      </c>
      <c r="L282" s="10" t="s">
        <v>200</v>
      </c>
      <c r="M282" s="11" t="s">
        <v>48</v>
      </c>
      <c r="N282" s="10" t="s">
        <v>49</v>
      </c>
      <c r="O282" s="13" t="s">
        <v>50</v>
      </c>
      <c r="P282" s="10" t="s">
        <v>51</v>
      </c>
      <c r="Q282" s="13" t="s">
        <v>1988</v>
      </c>
      <c r="R282" s="11" t="s">
        <v>176</v>
      </c>
      <c r="S282" s="10" t="s">
        <v>730</v>
      </c>
      <c r="T282" s="10" t="s">
        <v>1989</v>
      </c>
      <c r="U282" s="5" t="s">
        <v>39</v>
      </c>
      <c r="V282" s="14"/>
      <c r="W282" s="15" t="s">
        <v>1671</v>
      </c>
    </row>
    <row r="283" spans="1:23" x14ac:dyDescent="0.2">
      <c r="A283" s="16">
        <v>282</v>
      </c>
      <c r="B283" s="17">
        <v>3122</v>
      </c>
      <c r="C283" s="18">
        <v>25307</v>
      </c>
      <c r="D283" s="19">
        <v>25307</v>
      </c>
      <c r="E283" s="20" t="s">
        <v>1990</v>
      </c>
      <c r="F283" s="20" t="s">
        <v>1991</v>
      </c>
      <c r="G283" s="20" t="s">
        <v>25</v>
      </c>
      <c r="H283" s="20" t="s">
        <v>1992</v>
      </c>
      <c r="I283" s="20" t="s">
        <v>115</v>
      </c>
      <c r="J283" s="20" t="s">
        <v>116</v>
      </c>
      <c r="K283" s="20" t="s">
        <v>117</v>
      </c>
      <c r="L283" s="20" t="s">
        <v>63</v>
      </c>
      <c r="M283" s="21" t="s">
        <v>48</v>
      </c>
      <c r="N283" s="20" t="s">
        <v>49</v>
      </c>
      <c r="O283" s="22" t="s">
        <v>50</v>
      </c>
      <c r="P283" s="20" t="s">
        <v>51</v>
      </c>
      <c r="Q283" s="22" t="s">
        <v>1993</v>
      </c>
      <c r="R283" s="21" t="s">
        <v>119</v>
      </c>
      <c r="S283" s="20" t="s">
        <v>1994</v>
      </c>
      <c r="T283" s="20" t="s">
        <v>1995</v>
      </c>
      <c r="U283" s="22" t="s">
        <v>39</v>
      </c>
      <c r="V283" s="23"/>
      <c r="W283" s="24">
        <v>5</v>
      </c>
    </row>
    <row r="284" spans="1:23" x14ac:dyDescent="0.2">
      <c r="A284" s="6">
        <v>283</v>
      </c>
      <c r="B284" s="7">
        <v>1377</v>
      </c>
      <c r="C284" s="8">
        <v>5308</v>
      </c>
      <c r="D284" s="9">
        <v>5308</v>
      </c>
      <c r="E284" s="10" t="s">
        <v>1996</v>
      </c>
      <c r="F284" s="10" t="s">
        <v>1997</v>
      </c>
      <c r="G284" s="10" t="s">
        <v>25</v>
      </c>
      <c r="H284" s="10" t="s">
        <v>1998</v>
      </c>
      <c r="I284" s="10" t="s">
        <v>27</v>
      </c>
      <c r="J284" s="10" t="s">
        <v>28</v>
      </c>
      <c r="K284" s="10" t="s">
        <v>625</v>
      </c>
      <c r="L284" s="10" t="s">
        <v>30</v>
      </c>
      <c r="M284" s="11" t="s">
        <v>48</v>
      </c>
      <c r="N284" s="10" t="s">
        <v>49</v>
      </c>
      <c r="O284" s="13" t="s">
        <v>50</v>
      </c>
      <c r="P284" s="10" t="s">
        <v>51</v>
      </c>
      <c r="Q284" s="13" t="s">
        <v>1999</v>
      </c>
      <c r="R284" s="11" t="s">
        <v>36</v>
      </c>
      <c r="S284" s="10" t="s">
        <v>2000</v>
      </c>
      <c r="T284" s="10" t="s">
        <v>2001</v>
      </c>
      <c r="U284" s="5" t="s">
        <v>39</v>
      </c>
      <c r="V284" s="14" t="s">
        <v>2002</v>
      </c>
      <c r="W284" s="15">
        <v>4</v>
      </c>
    </row>
    <row r="285" spans="1:23" x14ac:dyDescent="0.2">
      <c r="A285" s="6">
        <v>284</v>
      </c>
      <c r="B285" s="7">
        <v>6011</v>
      </c>
      <c r="C285" s="8">
        <v>68307</v>
      </c>
      <c r="D285" s="9">
        <v>68307</v>
      </c>
      <c r="E285" s="10" t="s">
        <v>2003</v>
      </c>
      <c r="F285" s="10" t="s">
        <v>2004</v>
      </c>
      <c r="G285" s="10" t="s">
        <v>25</v>
      </c>
      <c r="H285" s="10" t="s">
        <v>2005</v>
      </c>
      <c r="I285" s="10" t="s">
        <v>382</v>
      </c>
      <c r="J285" s="10" t="s">
        <v>45</v>
      </c>
      <c r="K285" s="10" t="s">
        <v>645</v>
      </c>
      <c r="L285" s="10" t="s">
        <v>47</v>
      </c>
      <c r="M285" s="11" t="s">
        <v>48</v>
      </c>
      <c r="N285" s="10" t="s">
        <v>49</v>
      </c>
      <c r="O285" s="13" t="s">
        <v>50</v>
      </c>
      <c r="P285" s="10" t="s">
        <v>51</v>
      </c>
      <c r="Q285" s="13" t="s">
        <v>2006</v>
      </c>
      <c r="R285" s="11" t="s">
        <v>53</v>
      </c>
      <c r="S285" s="10" t="s">
        <v>2007</v>
      </c>
      <c r="T285" s="10" t="s">
        <v>2008</v>
      </c>
      <c r="U285" s="5" t="s">
        <v>39</v>
      </c>
      <c r="V285" s="14" t="s">
        <v>2009</v>
      </c>
      <c r="W285" s="15">
        <v>3</v>
      </c>
    </row>
    <row r="286" spans="1:23" x14ac:dyDescent="0.2">
      <c r="A286" s="6">
        <v>285</v>
      </c>
      <c r="B286" s="7">
        <v>1422</v>
      </c>
      <c r="C286" s="8">
        <v>5310</v>
      </c>
      <c r="D286" s="9">
        <v>5310</v>
      </c>
      <c r="E286" s="10" t="s">
        <v>2010</v>
      </c>
      <c r="F286" s="10" t="s">
        <v>2011</v>
      </c>
      <c r="G286" s="10" t="s">
        <v>25</v>
      </c>
      <c r="H286" s="10" t="s">
        <v>2012</v>
      </c>
      <c r="I286" s="10" t="s">
        <v>27</v>
      </c>
      <c r="J286" s="10" t="s">
        <v>28</v>
      </c>
      <c r="K286" s="10" t="s">
        <v>280</v>
      </c>
      <c r="L286" s="10" t="s">
        <v>30</v>
      </c>
      <c r="M286" s="11" t="s">
        <v>31</v>
      </c>
      <c r="N286" s="10" t="s">
        <v>32</v>
      </c>
      <c r="O286" s="13" t="s">
        <v>33</v>
      </c>
      <c r="P286" s="10" t="s">
        <v>34</v>
      </c>
      <c r="Q286" s="13" t="s">
        <v>2013</v>
      </c>
      <c r="R286" s="11" t="s">
        <v>36</v>
      </c>
      <c r="S286" s="10" t="s">
        <v>2014</v>
      </c>
      <c r="T286" s="10" t="s">
        <v>2015</v>
      </c>
      <c r="U286" s="5" t="s">
        <v>77</v>
      </c>
      <c r="V286" s="14" t="s">
        <v>2016</v>
      </c>
      <c r="W286" s="15">
        <v>5</v>
      </c>
    </row>
    <row r="287" spans="1:23" x14ac:dyDescent="0.2">
      <c r="A287" s="6">
        <v>286</v>
      </c>
      <c r="B287" s="7">
        <v>5125</v>
      </c>
      <c r="C287" s="8">
        <v>54313</v>
      </c>
      <c r="D287" s="9">
        <v>54313</v>
      </c>
      <c r="E287" s="10" t="s">
        <v>2017</v>
      </c>
      <c r="F287" s="12" t="s">
        <v>2018</v>
      </c>
      <c r="G287" s="10" t="s">
        <v>25</v>
      </c>
      <c r="H287" s="10" t="s">
        <v>2019</v>
      </c>
      <c r="I287" s="10" t="s">
        <v>44</v>
      </c>
      <c r="J287" s="10" t="s">
        <v>419</v>
      </c>
      <c r="K287" s="10" t="s">
        <v>420</v>
      </c>
      <c r="L287" s="10" t="s">
        <v>47</v>
      </c>
      <c r="M287" s="11" t="s">
        <v>48</v>
      </c>
      <c r="N287" s="10" t="s">
        <v>49</v>
      </c>
      <c r="O287" s="13" t="s">
        <v>50</v>
      </c>
      <c r="P287" s="10" t="s">
        <v>51</v>
      </c>
      <c r="Q287" s="13" t="s">
        <v>2020</v>
      </c>
      <c r="R287" s="11" t="s">
        <v>53</v>
      </c>
      <c r="S287" s="10" t="s">
        <v>2021</v>
      </c>
      <c r="T287" s="10"/>
      <c r="U287" s="5" t="s">
        <v>77</v>
      </c>
      <c r="V287" s="14" t="s">
        <v>2022</v>
      </c>
      <c r="W287" s="15">
        <v>4</v>
      </c>
    </row>
    <row r="288" spans="1:23" x14ac:dyDescent="0.2">
      <c r="A288" s="6">
        <v>287</v>
      </c>
      <c r="B288" s="7">
        <v>1380</v>
      </c>
      <c r="C288" s="8">
        <v>5313</v>
      </c>
      <c r="D288" s="9">
        <v>5313</v>
      </c>
      <c r="E288" s="10" t="s">
        <v>2023</v>
      </c>
      <c r="F288" s="10" t="s">
        <v>2024</v>
      </c>
      <c r="G288" s="10" t="s">
        <v>25</v>
      </c>
      <c r="H288" s="10" t="s">
        <v>2025</v>
      </c>
      <c r="I288" s="10" t="s">
        <v>27</v>
      </c>
      <c r="J288" s="10" t="s">
        <v>28</v>
      </c>
      <c r="K288" s="10" t="s">
        <v>29</v>
      </c>
      <c r="L288" s="10" t="s">
        <v>30</v>
      </c>
      <c r="M288" s="11" t="s">
        <v>31</v>
      </c>
      <c r="N288" s="10" t="s">
        <v>32</v>
      </c>
      <c r="O288" s="13" t="s">
        <v>33</v>
      </c>
      <c r="P288" s="10" t="s">
        <v>34</v>
      </c>
      <c r="Q288" s="13" t="s">
        <v>2026</v>
      </c>
      <c r="R288" s="11" t="s">
        <v>36</v>
      </c>
      <c r="S288" s="10" t="s">
        <v>2027</v>
      </c>
      <c r="T288" s="10" t="s">
        <v>2028</v>
      </c>
      <c r="U288" s="5" t="s">
        <v>77</v>
      </c>
      <c r="V288" s="14" t="s">
        <v>2029</v>
      </c>
      <c r="W288" s="15">
        <v>5</v>
      </c>
    </row>
    <row r="289" spans="1:23" x14ac:dyDescent="0.2">
      <c r="A289" s="6">
        <v>288</v>
      </c>
      <c r="B289" s="7">
        <v>4517</v>
      </c>
      <c r="C289" s="8">
        <v>50313</v>
      </c>
      <c r="D289" s="9">
        <v>50313</v>
      </c>
      <c r="E289" s="10" t="s">
        <v>2030</v>
      </c>
      <c r="F289" s="10" t="s">
        <v>2024</v>
      </c>
      <c r="G289" s="10" t="s">
        <v>25</v>
      </c>
      <c r="H289" s="10" t="s">
        <v>2025</v>
      </c>
      <c r="I289" s="10" t="s">
        <v>60</v>
      </c>
      <c r="J289" s="10" t="s">
        <v>61</v>
      </c>
      <c r="K289" s="10" t="s">
        <v>1682</v>
      </c>
      <c r="L289" s="10" t="s">
        <v>63</v>
      </c>
      <c r="M289" s="11" t="s">
        <v>48</v>
      </c>
      <c r="N289" s="10" t="s">
        <v>49</v>
      </c>
      <c r="O289" s="13" t="s">
        <v>50</v>
      </c>
      <c r="P289" s="10" t="s">
        <v>51</v>
      </c>
      <c r="Q289" s="13" t="s">
        <v>2031</v>
      </c>
      <c r="R289" s="11" t="s">
        <v>65</v>
      </c>
      <c r="S289" s="10" t="s">
        <v>2032</v>
      </c>
      <c r="T289" s="10" t="s">
        <v>2033</v>
      </c>
      <c r="U289" s="5" t="s">
        <v>39</v>
      </c>
      <c r="V289" s="14" t="s">
        <v>2034</v>
      </c>
      <c r="W289" s="15">
        <v>2</v>
      </c>
    </row>
    <row r="290" spans="1:23" x14ac:dyDescent="0.2">
      <c r="A290" s="6">
        <v>289</v>
      </c>
      <c r="B290" s="7">
        <v>6053</v>
      </c>
      <c r="C290" s="8">
        <v>68318</v>
      </c>
      <c r="D290" s="9">
        <v>68318</v>
      </c>
      <c r="E290" s="10" t="s">
        <v>2035</v>
      </c>
      <c r="F290" s="10" t="s">
        <v>2036</v>
      </c>
      <c r="G290" s="10" t="s">
        <v>25</v>
      </c>
      <c r="H290" s="10" t="s">
        <v>2037</v>
      </c>
      <c r="I290" s="10" t="s">
        <v>382</v>
      </c>
      <c r="J290" s="10" t="s">
        <v>45</v>
      </c>
      <c r="K290" s="10" t="s">
        <v>645</v>
      </c>
      <c r="L290" s="10" t="s">
        <v>47</v>
      </c>
      <c r="M290" s="11" t="s">
        <v>86</v>
      </c>
      <c r="N290" s="10" t="s">
        <v>87</v>
      </c>
      <c r="O290" s="13" t="s">
        <v>88</v>
      </c>
      <c r="P290" s="10" t="s">
        <v>34</v>
      </c>
      <c r="Q290" s="13" t="s">
        <v>2038</v>
      </c>
      <c r="R290" s="11" t="s">
        <v>53</v>
      </c>
      <c r="S290" s="10" t="s">
        <v>2039</v>
      </c>
      <c r="T290" s="10" t="s">
        <v>2040</v>
      </c>
      <c r="U290" s="5" t="s">
        <v>77</v>
      </c>
      <c r="V290" s="14" t="s">
        <v>2041</v>
      </c>
      <c r="W290" s="15">
        <v>4</v>
      </c>
    </row>
    <row r="291" spans="1:23" x14ac:dyDescent="0.2">
      <c r="A291" s="6">
        <v>290</v>
      </c>
      <c r="B291" s="7">
        <v>6967</v>
      </c>
      <c r="C291" s="8">
        <v>76318</v>
      </c>
      <c r="D291" s="9">
        <v>76318</v>
      </c>
      <c r="E291" s="10" t="s">
        <v>2042</v>
      </c>
      <c r="F291" s="10" t="s">
        <v>2043</v>
      </c>
      <c r="G291" s="10" t="s">
        <v>25</v>
      </c>
      <c r="H291" s="10" t="s">
        <v>2044</v>
      </c>
      <c r="I291" s="10" t="s">
        <v>173</v>
      </c>
      <c r="J291" s="10" t="s">
        <v>661</v>
      </c>
      <c r="K291" s="10" t="s">
        <v>934</v>
      </c>
      <c r="L291" s="10" t="s">
        <v>200</v>
      </c>
      <c r="M291" s="11" t="s">
        <v>48</v>
      </c>
      <c r="N291" s="10" t="s">
        <v>49</v>
      </c>
      <c r="O291" s="13" t="s">
        <v>50</v>
      </c>
      <c r="P291" s="10" t="s">
        <v>51</v>
      </c>
      <c r="Q291" s="13" t="s">
        <v>2045</v>
      </c>
      <c r="R291" s="11" t="s">
        <v>176</v>
      </c>
      <c r="S291" s="10" t="s">
        <v>2046</v>
      </c>
      <c r="T291" s="10" t="s">
        <v>2047</v>
      </c>
      <c r="U291" s="5" t="s">
        <v>39</v>
      </c>
      <c r="V291" s="14" t="s">
        <v>2048</v>
      </c>
      <c r="W291" s="15">
        <v>4</v>
      </c>
    </row>
    <row r="292" spans="1:23" x14ac:dyDescent="0.2">
      <c r="A292" s="6">
        <v>291</v>
      </c>
      <c r="B292" s="7">
        <v>4816</v>
      </c>
      <c r="C292" s="8">
        <v>52317</v>
      </c>
      <c r="D292" s="9">
        <v>52317</v>
      </c>
      <c r="E292" s="10" t="s">
        <v>2049</v>
      </c>
      <c r="F292" s="10" t="s">
        <v>2050</v>
      </c>
      <c r="G292" s="10" t="s">
        <v>25</v>
      </c>
      <c r="H292" s="10" t="s">
        <v>2051</v>
      </c>
      <c r="I292" s="10" t="s">
        <v>256</v>
      </c>
      <c r="J292" s="10" t="s">
        <v>257</v>
      </c>
      <c r="K292" s="10" t="s">
        <v>534</v>
      </c>
      <c r="L292" s="10" t="s">
        <v>200</v>
      </c>
      <c r="M292" s="11" t="s">
        <v>48</v>
      </c>
      <c r="N292" s="10" t="s">
        <v>49</v>
      </c>
      <c r="O292" s="13" t="s">
        <v>50</v>
      </c>
      <c r="P292" s="10" t="s">
        <v>51</v>
      </c>
      <c r="Q292" s="13" t="s">
        <v>2052</v>
      </c>
      <c r="R292" s="11" t="s">
        <v>176</v>
      </c>
      <c r="S292" s="10" t="s">
        <v>2053</v>
      </c>
      <c r="T292" s="10" t="s">
        <v>2054</v>
      </c>
      <c r="U292" s="5" t="s">
        <v>77</v>
      </c>
      <c r="V292" s="14" t="s">
        <v>2055</v>
      </c>
      <c r="W292" s="15">
        <v>2</v>
      </c>
    </row>
    <row r="293" spans="1:23" x14ac:dyDescent="0.2">
      <c r="A293" s="6">
        <v>292</v>
      </c>
      <c r="B293" s="7">
        <v>6977</v>
      </c>
      <c r="C293" s="8">
        <v>76111</v>
      </c>
      <c r="D293" s="9">
        <v>76111</v>
      </c>
      <c r="E293" s="10" t="s">
        <v>2056</v>
      </c>
      <c r="F293" s="10" t="s">
        <v>2057</v>
      </c>
      <c r="G293" s="10" t="s">
        <v>25</v>
      </c>
      <c r="H293" s="10" t="s">
        <v>2058</v>
      </c>
      <c r="I293" s="10" t="s">
        <v>173</v>
      </c>
      <c r="J293" s="10" t="s">
        <v>661</v>
      </c>
      <c r="K293" s="10" t="s">
        <v>934</v>
      </c>
      <c r="L293" s="10" t="s">
        <v>200</v>
      </c>
      <c r="M293" s="11" t="s">
        <v>48</v>
      </c>
      <c r="N293" s="10" t="s">
        <v>49</v>
      </c>
      <c r="O293" s="13" t="s">
        <v>50</v>
      </c>
      <c r="P293" s="10" t="s">
        <v>51</v>
      </c>
      <c r="Q293" s="13" t="s">
        <v>2059</v>
      </c>
      <c r="R293" s="11" t="s">
        <v>65</v>
      </c>
      <c r="S293" s="10" t="s">
        <v>2060</v>
      </c>
      <c r="T293" s="10" t="s">
        <v>2061</v>
      </c>
      <c r="U293" s="5" t="s">
        <v>39</v>
      </c>
      <c r="V293" s="14"/>
      <c r="W293" s="15">
        <v>4</v>
      </c>
    </row>
    <row r="294" spans="1:23" x14ac:dyDescent="0.2">
      <c r="A294" s="6">
        <v>293</v>
      </c>
      <c r="B294" s="7">
        <v>1378</v>
      </c>
      <c r="C294" s="8">
        <v>5315</v>
      </c>
      <c r="D294" s="9">
        <v>5315</v>
      </c>
      <c r="E294" s="10" t="s">
        <v>2062</v>
      </c>
      <c r="F294" s="10" t="s">
        <v>2063</v>
      </c>
      <c r="G294" s="10" t="s">
        <v>25</v>
      </c>
      <c r="H294" s="10" t="s">
        <v>2064</v>
      </c>
      <c r="I294" s="10" t="s">
        <v>27</v>
      </c>
      <c r="J294" s="10" t="s">
        <v>28</v>
      </c>
      <c r="K294" s="10" t="s">
        <v>280</v>
      </c>
      <c r="L294" s="10" t="s">
        <v>30</v>
      </c>
      <c r="M294" s="11" t="s">
        <v>31</v>
      </c>
      <c r="N294" s="10" t="s">
        <v>32</v>
      </c>
      <c r="O294" s="13" t="s">
        <v>33</v>
      </c>
      <c r="P294" s="10" t="s">
        <v>34</v>
      </c>
      <c r="Q294" s="13" t="s">
        <v>2065</v>
      </c>
      <c r="R294" s="11" t="s">
        <v>36</v>
      </c>
      <c r="S294" s="10" t="s">
        <v>2066</v>
      </c>
      <c r="T294" s="10" t="s">
        <v>2067</v>
      </c>
      <c r="U294" s="5" t="s">
        <v>77</v>
      </c>
      <c r="V294" s="14" t="s">
        <v>2068</v>
      </c>
      <c r="W294" s="15">
        <v>5</v>
      </c>
    </row>
    <row r="295" spans="1:23" x14ac:dyDescent="0.2">
      <c r="A295" s="6">
        <v>294</v>
      </c>
      <c r="B295" s="7">
        <v>6054</v>
      </c>
      <c r="C295" s="8">
        <v>68320</v>
      </c>
      <c r="D295" s="9">
        <v>68320</v>
      </c>
      <c r="E295" s="10" t="s">
        <v>2069</v>
      </c>
      <c r="F295" s="10" t="s">
        <v>2063</v>
      </c>
      <c r="G295" s="10" t="s">
        <v>25</v>
      </c>
      <c r="H295" s="10" t="s">
        <v>2064</v>
      </c>
      <c r="I295" s="10" t="s">
        <v>382</v>
      </c>
      <c r="J295" s="10" t="s">
        <v>45</v>
      </c>
      <c r="K295" s="10" t="s">
        <v>383</v>
      </c>
      <c r="L295" s="10" t="s">
        <v>47</v>
      </c>
      <c r="M295" s="11" t="s">
        <v>48</v>
      </c>
      <c r="N295" s="10" t="s">
        <v>49</v>
      </c>
      <c r="O295" s="13" t="s">
        <v>50</v>
      </c>
      <c r="P295" s="10" t="s">
        <v>51</v>
      </c>
      <c r="Q295" s="13" t="s">
        <v>2070</v>
      </c>
      <c r="R295" s="11" t="s">
        <v>53</v>
      </c>
      <c r="S295" s="10" t="s">
        <v>2071</v>
      </c>
      <c r="T295" s="10" t="s">
        <v>2072</v>
      </c>
      <c r="U295" s="5" t="s">
        <v>77</v>
      </c>
      <c r="V295" s="14" t="s">
        <v>2073</v>
      </c>
      <c r="W295" s="15">
        <v>5</v>
      </c>
    </row>
    <row r="296" spans="1:23" x14ac:dyDescent="0.2">
      <c r="A296" s="6">
        <v>295</v>
      </c>
      <c r="B296" s="7">
        <v>3920</v>
      </c>
      <c r="C296" s="8">
        <v>41319</v>
      </c>
      <c r="D296" s="9">
        <v>41319</v>
      </c>
      <c r="E296" s="10" t="s">
        <v>2074</v>
      </c>
      <c r="F296" s="10" t="s">
        <v>2063</v>
      </c>
      <c r="G296" s="10" t="s">
        <v>25</v>
      </c>
      <c r="H296" s="10" t="s">
        <v>2064</v>
      </c>
      <c r="I296" s="10" t="s">
        <v>82</v>
      </c>
      <c r="J296" s="10" t="s">
        <v>83</v>
      </c>
      <c r="K296" s="10" t="s">
        <v>84</v>
      </c>
      <c r="L296" s="10" t="s">
        <v>85</v>
      </c>
      <c r="M296" s="11" t="s">
        <v>86</v>
      </c>
      <c r="N296" s="10" t="s">
        <v>87</v>
      </c>
      <c r="O296" s="13" t="s">
        <v>88</v>
      </c>
      <c r="P296" s="10" t="s">
        <v>34</v>
      </c>
      <c r="Q296" s="13" t="s">
        <v>2075</v>
      </c>
      <c r="R296" s="11" t="s">
        <v>65</v>
      </c>
      <c r="S296" s="10" t="s">
        <v>2076</v>
      </c>
      <c r="T296" s="10" t="s">
        <v>2077</v>
      </c>
      <c r="U296" s="5" t="s">
        <v>77</v>
      </c>
      <c r="V296" s="14" t="s">
        <v>2078</v>
      </c>
      <c r="W296" s="15">
        <v>4</v>
      </c>
    </row>
    <row r="297" spans="1:23" x14ac:dyDescent="0.2">
      <c r="A297" s="6">
        <v>296</v>
      </c>
      <c r="B297" s="7">
        <v>3133</v>
      </c>
      <c r="C297" s="8">
        <v>25320</v>
      </c>
      <c r="D297" s="9">
        <v>25320</v>
      </c>
      <c r="E297" s="10" t="s">
        <v>2079</v>
      </c>
      <c r="F297" s="10" t="s">
        <v>2080</v>
      </c>
      <c r="G297" s="10" t="s">
        <v>25</v>
      </c>
      <c r="H297" s="10" t="s">
        <v>2081</v>
      </c>
      <c r="I297" s="10" t="s">
        <v>115</v>
      </c>
      <c r="J297" s="10" t="s">
        <v>116</v>
      </c>
      <c r="K297" s="10" t="s">
        <v>117</v>
      </c>
      <c r="L297" s="10" t="s">
        <v>63</v>
      </c>
      <c r="M297" s="11" t="s">
        <v>48</v>
      </c>
      <c r="N297" s="10" t="s">
        <v>49</v>
      </c>
      <c r="O297" s="13" t="s">
        <v>50</v>
      </c>
      <c r="P297" s="10" t="s">
        <v>51</v>
      </c>
      <c r="Q297" s="13" t="s">
        <v>2082</v>
      </c>
      <c r="R297" s="11" t="s">
        <v>119</v>
      </c>
      <c r="S297" s="10" t="s">
        <v>2083</v>
      </c>
      <c r="T297" s="10" t="s">
        <v>2084</v>
      </c>
      <c r="U297" s="5" t="s">
        <v>39</v>
      </c>
      <c r="V297" s="14" t="s">
        <v>2085</v>
      </c>
      <c r="W297" s="15">
        <v>4</v>
      </c>
    </row>
    <row r="298" spans="1:23" x14ac:dyDescent="0.2">
      <c r="A298" s="6">
        <v>297</v>
      </c>
      <c r="B298" s="7">
        <v>4836</v>
      </c>
      <c r="C298" s="8">
        <v>52320</v>
      </c>
      <c r="D298" s="9">
        <v>52320</v>
      </c>
      <c r="E298" s="10" t="s">
        <v>2086</v>
      </c>
      <c r="F298" s="10" t="s">
        <v>2087</v>
      </c>
      <c r="G298" s="10" t="s">
        <v>25</v>
      </c>
      <c r="H298" s="10" t="s">
        <v>2088</v>
      </c>
      <c r="I298" s="10" t="s">
        <v>256</v>
      </c>
      <c r="J298" s="10" t="s">
        <v>257</v>
      </c>
      <c r="K298" s="10" t="s">
        <v>534</v>
      </c>
      <c r="L298" s="10" t="s">
        <v>200</v>
      </c>
      <c r="M298" s="11" t="s">
        <v>48</v>
      </c>
      <c r="N298" s="10" t="s">
        <v>49</v>
      </c>
      <c r="O298" s="13" t="s">
        <v>50</v>
      </c>
      <c r="P298" s="10" t="s">
        <v>51</v>
      </c>
      <c r="Q298" s="13" t="s">
        <v>2089</v>
      </c>
      <c r="R298" s="11" t="s">
        <v>176</v>
      </c>
      <c r="S298" s="10" t="s">
        <v>2090</v>
      </c>
      <c r="T298" s="10" t="s">
        <v>2091</v>
      </c>
      <c r="U298" s="5" t="s">
        <v>77</v>
      </c>
      <c r="V298" s="14"/>
      <c r="W298" s="15">
        <v>3</v>
      </c>
    </row>
    <row r="299" spans="1:23" x14ac:dyDescent="0.2">
      <c r="A299" s="6">
        <v>298</v>
      </c>
      <c r="B299" s="7">
        <v>4515</v>
      </c>
      <c r="C299" s="8">
        <v>50318</v>
      </c>
      <c r="D299" s="9">
        <v>50318</v>
      </c>
      <c r="E299" s="10" t="s">
        <v>2092</v>
      </c>
      <c r="F299" s="10" t="s">
        <v>2093</v>
      </c>
      <c r="G299" s="10" t="s">
        <v>25</v>
      </c>
      <c r="H299" s="10" t="s">
        <v>2094</v>
      </c>
      <c r="I299" s="10" t="s">
        <v>60</v>
      </c>
      <c r="J299" s="10" t="s">
        <v>61</v>
      </c>
      <c r="K299" s="10" t="s">
        <v>62</v>
      </c>
      <c r="L299" s="10" t="s">
        <v>63</v>
      </c>
      <c r="M299" s="11" t="s">
        <v>48</v>
      </c>
      <c r="N299" s="10" t="s">
        <v>49</v>
      </c>
      <c r="O299" s="13" t="s">
        <v>50</v>
      </c>
      <c r="P299" s="10" t="s">
        <v>51</v>
      </c>
      <c r="Q299" s="13" t="s">
        <v>2095</v>
      </c>
      <c r="R299" s="11" t="s">
        <v>65</v>
      </c>
      <c r="S299" s="10" t="s">
        <v>2096</v>
      </c>
      <c r="T299" s="10" t="s">
        <v>2097</v>
      </c>
      <c r="U299" s="5" t="s">
        <v>39</v>
      </c>
      <c r="V299" s="14" t="s">
        <v>2098</v>
      </c>
      <c r="W299" s="15">
        <v>4</v>
      </c>
    </row>
    <row r="300" spans="1:23" x14ac:dyDescent="0.2">
      <c r="A300" s="6">
        <v>299</v>
      </c>
      <c r="B300" s="7">
        <v>4230</v>
      </c>
      <c r="C300" s="8">
        <v>47318</v>
      </c>
      <c r="D300" s="9">
        <v>47318</v>
      </c>
      <c r="E300" s="10" t="s">
        <v>2099</v>
      </c>
      <c r="F300" s="10" t="s">
        <v>2093</v>
      </c>
      <c r="G300" s="10" t="s">
        <v>25</v>
      </c>
      <c r="H300" s="10" t="s">
        <v>2094</v>
      </c>
      <c r="I300" s="10" t="s">
        <v>365</v>
      </c>
      <c r="J300" s="10" t="s">
        <v>366</v>
      </c>
      <c r="K300" s="10" t="s">
        <v>367</v>
      </c>
      <c r="L300" s="10" t="s">
        <v>99</v>
      </c>
      <c r="M300" s="11" t="s">
        <v>48</v>
      </c>
      <c r="N300" s="10" t="s">
        <v>49</v>
      </c>
      <c r="O300" s="13" t="s">
        <v>50</v>
      </c>
      <c r="P300" s="10" t="s">
        <v>51</v>
      </c>
      <c r="Q300" s="13" t="s">
        <v>2100</v>
      </c>
      <c r="R300" s="11" t="s">
        <v>101</v>
      </c>
      <c r="S300" s="10" t="s">
        <v>2101</v>
      </c>
      <c r="T300" s="10" t="s">
        <v>2102</v>
      </c>
      <c r="U300" s="5" t="s">
        <v>77</v>
      </c>
      <c r="V300" s="14"/>
      <c r="W300" s="15">
        <v>4</v>
      </c>
    </row>
    <row r="301" spans="1:23" x14ac:dyDescent="0.2">
      <c r="A301" s="6">
        <v>300</v>
      </c>
      <c r="B301" s="7">
        <v>6617</v>
      </c>
      <c r="C301" s="8">
        <v>73319</v>
      </c>
      <c r="D301" s="9">
        <v>73319</v>
      </c>
      <c r="E301" s="10" t="s">
        <v>2103</v>
      </c>
      <c r="F301" s="10" t="s">
        <v>2104</v>
      </c>
      <c r="G301" s="10" t="s">
        <v>25</v>
      </c>
      <c r="H301" s="10" t="s">
        <v>2105</v>
      </c>
      <c r="I301" s="10" t="s">
        <v>208</v>
      </c>
      <c r="J301" s="10" t="s">
        <v>209</v>
      </c>
      <c r="K301" s="10" t="s">
        <v>210</v>
      </c>
      <c r="L301" s="10" t="s">
        <v>85</v>
      </c>
      <c r="M301" s="11" t="s">
        <v>48</v>
      </c>
      <c r="N301" s="10" t="s">
        <v>49</v>
      </c>
      <c r="O301" s="13" t="s">
        <v>50</v>
      </c>
      <c r="P301" s="10" t="s">
        <v>51</v>
      </c>
      <c r="Q301" s="13" t="s">
        <v>2106</v>
      </c>
      <c r="R301" s="11" t="s">
        <v>65</v>
      </c>
      <c r="S301" s="10" t="s">
        <v>2107</v>
      </c>
      <c r="T301" s="10" t="s">
        <v>2108</v>
      </c>
      <c r="U301" s="5" t="s">
        <v>39</v>
      </c>
      <c r="V301" s="14"/>
      <c r="W301" s="15">
        <v>4</v>
      </c>
    </row>
    <row r="302" spans="1:23" x14ac:dyDescent="0.2">
      <c r="A302" s="6">
        <v>301</v>
      </c>
      <c r="B302" s="7">
        <v>2125</v>
      </c>
      <c r="C302" s="8">
        <v>19318</v>
      </c>
      <c r="D302" s="9">
        <v>19318</v>
      </c>
      <c r="E302" s="10" t="s">
        <v>2109</v>
      </c>
      <c r="F302" s="10" t="s">
        <v>2110</v>
      </c>
      <c r="G302" s="10" t="s">
        <v>25</v>
      </c>
      <c r="H302" s="10" t="s">
        <v>2111</v>
      </c>
      <c r="I302" s="10" t="s">
        <v>197</v>
      </c>
      <c r="J302" s="10" t="s">
        <v>661</v>
      </c>
      <c r="K302" s="10" t="s">
        <v>662</v>
      </c>
      <c r="L302" s="10" t="s">
        <v>200</v>
      </c>
      <c r="M302" s="11" t="s">
        <v>48</v>
      </c>
      <c r="N302" s="10" t="s">
        <v>49</v>
      </c>
      <c r="O302" s="13" t="s">
        <v>50</v>
      </c>
      <c r="P302" s="10" t="s">
        <v>51</v>
      </c>
      <c r="Q302" s="13" t="s">
        <v>2112</v>
      </c>
      <c r="R302" s="11" t="s">
        <v>176</v>
      </c>
      <c r="S302" s="10" t="s">
        <v>2113</v>
      </c>
      <c r="T302" s="10" t="s">
        <v>2114</v>
      </c>
      <c r="U302" s="5" t="s">
        <v>77</v>
      </c>
      <c r="V302" s="14"/>
      <c r="W302" s="15">
        <v>4</v>
      </c>
    </row>
    <row r="303" spans="1:23" x14ac:dyDescent="0.2">
      <c r="A303" s="6">
        <v>302</v>
      </c>
      <c r="B303" s="7">
        <v>6324</v>
      </c>
      <c r="C303" s="8">
        <v>70265</v>
      </c>
      <c r="D303" s="9">
        <v>70265</v>
      </c>
      <c r="E303" s="10" t="s">
        <v>2115</v>
      </c>
      <c r="F303" s="10" t="s">
        <v>2116</v>
      </c>
      <c r="G303" s="10" t="s">
        <v>25</v>
      </c>
      <c r="H303" s="10" t="s">
        <v>2117</v>
      </c>
      <c r="I303" s="10" t="s">
        <v>815</v>
      </c>
      <c r="J303" s="10" t="s">
        <v>97</v>
      </c>
      <c r="K303" s="10" t="s">
        <v>886</v>
      </c>
      <c r="L303" s="10" t="s">
        <v>99</v>
      </c>
      <c r="M303" s="11" t="s">
        <v>48</v>
      </c>
      <c r="N303" s="10" t="s">
        <v>49</v>
      </c>
      <c r="O303" s="13" t="s">
        <v>50</v>
      </c>
      <c r="P303" s="10" t="s">
        <v>51</v>
      </c>
      <c r="Q303" s="13" t="s">
        <v>2118</v>
      </c>
      <c r="R303" s="11" t="s">
        <v>101</v>
      </c>
      <c r="S303" s="10" t="s">
        <v>2119</v>
      </c>
      <c r="T303" s="10" t="s">
        <v>2120</v>
      </c>
      <c r="U303" s="5" t="s">
        <v>77</v>
      </c>
      <c r="V303" s="14" t="s">
        <v>2121</v>
      </c>
      <c r="W303" s="15">
        <v>5</v>
      </c>
    </row>
    <row r="304" spans="1:23" x14ac:dyDescent="0.2">
      <c r="A304" s="6">
        <v>303</v>
      </c>
      <c r="B304" s="7">
        <v>1379</v>
      </c>
      <c r="C304" s="8">
        <v>5318</v>
      </c>
      <c r="D304" s="9">
        <v>5318</v>
      </c>
      <c r="E304" s="10" t="s">
        <v>2122</v>
      </c>
      <c r="F304" s="10" t="s">
        <v>2123</v>
      </c>
      <c r="G304" s="10" t="s">
        <v>25</v>
      </c>
      <c r="H304" s="10" t="s">
        <v>2124</v>
      </c>
      <c r="I304" s="10" t="s">
        <v>27</v>
      </c>
      <c r="J304" s="10" t="s">
        <v>28</v>
      </c>
      <c r="K304" s="10" t="s">
        <v>29</v>
      </c>
      <c r="L304" s="10" t="s">
        <v>30</v>
      </c>
      <c r="M304" s="11" t="s">
        <v>31</v>
      </c>
      <c r="N304" s="10" t="s">
        <v>32</v>
      </c>
      <c r="O304" s="13" t="s">
        <v>33</v>
      </c>
      <c r="P304" s="10" t="s">
        <v>34</v>
      </c>
      <c r="Q304" s="13" t="s">
        <v>2125</v>
      </c>
      <c r="R304" s="11" t="s">
        <v>36</v>
      </c>
      <c r="S304" s="10" t="s">
        <v>2126</v>
      </c>
      <c r="T304" s="10" t="s">
        <v>2127</v>
      </c>
      <c r="U304" s="5" t="s">
        <v>39</v>
      </c>
      <c r="V304" s="14" t="s">
        <v>2128</v>
      </c>
      <c r="W304" s="15">
        <v>3</v>
      </c>
    </row>
    <row r="305" spans="1:23" x14ac:dyDescent="0.2">
      <c r="A305" s="6">
        <v>304</v>
      </c>
      <c r="B305" s="7">
        <v>3136</v>
      </c>
      <c r="C305" s="8">
        <v>25322</v>
      </c>
      <c r="D305" s="9">
        <v>25322</v>
      </c>
      <c r="E305" s="10" t="s">
        <v>2129</v>
      </c>
      <c r="F305" s="10" t="s">
        <v>2130</v>
      </c>
      <c r="G305" s="10" t="s">
        <v>25</v>
      </c>
      <c r="H305" s="10" t="s">
        <v>2131</v>
      </c>
      <c r="I305" s="10" t="s">
        <v>115</v>
      </c>
      <c r="J305" s="10" t="s">
        <v>116</v>
      </c>
      <c r="K305" s="10" t="s">
        <v>1073</v>
      </c>
      <c r="L305" s="10" t="s">
        <v>63</v>
      </c>
      <c r="M305" s="11" t="s">
        <v>281</v>
      </c>
      <c r="N305" s="10" t="s">
        <v>49</v>
      </c>
      <c r="O305" s="13" t="s">
        <v>282</v>
      </c>
      <c r="P305" s="10" t="s">
        <v>51</v>
      </c>
      <c r="Q305" s="13" t="s">
        <v>2132</v>
      </c>
      <c r="R305" s="11" t="s">
        <v>119</v>
      </c>
      <c r="S305" s="10" t="s">
        <v>2133</v>
      </c>
      <c r="T305" s="10" t="s">
        <v>2134</v>
      </c>
      <c r="U305" s="5" t="s">
        <v>39</v>
      </c>
      <c r="V305" s="14" t="s">
        <v>2135</v>
      </c>
      <c r="W305" s="15">
        <v>4</v>
      </c>
    </row>
    <row r="306" spans="1:23" x14ac:dyDescent="0.2">
      <c r="A306" s="6">
        <v>305</v>
      </c>
      <c r="B306" s="7">
        <v>3137</v>
      </c>
      <c r="C306" s="8">
        <v>25326</v>
      </c>
      <c r="D306" s="9">
        <v>25326</v>
      </c>
      <c r="E306" s="10" t="s">
        <v>2136</v>
      </c>
      <c r="F306" s="10" t="s">
        <v>2137</v>
      </c>
      <c r="G306" s="10" t="s">
        <v>25</v>
      </c>
      <c r="H306" s="10" t="s">
        <v>2138</v>
      </c>
      <c r="I306" s="10" t="s">
        <v>115</v>
      </c>
      <c r="J306" s="10" t="s">
        <v>116</v>
      </c>
      <c r="K306" s="10" t="s">
        <v>1073</v>
      </c>
      <c r="L306" s="10" t="s">
        <v>63</v>
      </c>
      <c r="M306" s="11" t="s">
        <v>281</v>
      </c>
      <c r="N306" s="10" t="s">
        <v>49</v>
      </c>
      <c r="O306" s="13" t="s">
        <v>282</v>
      </c>
      <c r="P306" s="10" t="s">
        <v>51</v>
      </c>
      <c r="Q306" s="13" t="s">
        <v>2139</v>
      </c>
      <c r="R306" s="11" t="s">
        <v>119</v>
      </c>
      <c r="S306" s="10" t="s">
        <v>2140</v>
      </c>
      <c r="T306" s="10" t="s">
        <v>2141</v>
      </c>
      <c r="U306" s="5" t="s">
        <v>77</v>
      </c>
      <c r="V306" s="14" t="s">
        <v>2142</v>
      </c>
      <c r="W306" s="15">
        <v>4</v>
      </c>
    </row>
    <row r="307" spans="1:23" x14ac:dyDescent="0.2">
      <c r="A307" s="6">
        <v>306</v>
      </c>
      <c r="B307" s="7">
        <v>1536</v>
      </c>
      <c r="C307" s="8">
        <v>15322</v>
      </c>
      <c r="D307" s="9">
        <v>15322</v>
      </c>
      <c r="E307" s="10" t="s">
        <v>2143</v>
      </c>
      <c r="F307" s="10" t="s">
        <v>2144</v>
      </c>
      <c r="G307" s="10" t="s">
        <v>25</v>
      </c>
      <c r="H307" s="10" t="s">
        <v>2145</v>
      </c>
      <c r="I307" s="10" t="s">
        <v>356</v>
      </c>
      <c r="J307" s="10" t="s">
        <v>147</v>
      </c>
      <c r="K307" s="10" t="s">
        <v>978</v>
      </c>
      <c r="L307" s="10" t="s">
        <v>149</v>
      </c>
      <c r="M307" s="11" t="s">
        <v>48</v>
      </c>
      <c r="N307" s="10" t="s">
        <v>49</v>
      </c>
      <c r="O307" s="13" t="s">
        <v>50</v>
      </c>
      <c r="P307" s="10" t="s">
        <v>51</v>
      </c>
      <c r="Q307" s="13" t="s">
        <v>2146</v>
      </c>
      <c r="R307" s="11" t="s">
        <v>65</v>
      </c>
      <c r="S307" s="10" t="s">
        <v>2147</v>
      </c>
      <c r="T307" s="10" t="s">
        <v>2148</v>
      </c>
      <c r="U307" s="5" t="s">
        <v>39</v>
      </c>
      <c r="V307" s="14" t="s">
        <v>2149</v>
      </c>
      <c r="W307" s="15">
        <v>2</v>
      </c>
    </row>
    <row r="308" spans="1:23" x14ac:dyDescent="0.2">
      <c r="A308" s="6">
        <v>307</v>
      </c>
      <c r="B308" s="7">
        <v>5765</v>
      </c>
      <c r="C308" s="8">
        <v>66318</v>
      </c>
      <c r="D308" s="9">
        <v>66318</v>
      </c>
      <c r="E308" s="10" t="s">
        <v>2150</v>
      </c>
      <c r="F308" s="10" t="s">
        <v>2151</v>
      </c>
      <c r="G308" s="10" t="s">
        <v>25</v>
      </c>
      <c r="H308" s="10" t="s">
        <v>2152</v>
      </c>
      <c r="I308" s="10" t="s">
        <v>341</v>
      </c>
      <c r="J308" s="10" t="s">
        <v>135</v>
      </c>
      <c r="K308" s="10" t="s">
        <v>306</v>
      </c>
      <c r="L308" s="10" t="s">
        <v>137</v>
      </c>
      <c r="M308" s="11" t="s">
        <v>48</v>
      </c>
      <c r="N308" s="10" t="s">
        <v>49</v>
      </c>
      <c r="O308" s="13" t="s">
        <v>50</v>
      </c>
      <c r="P308" s="10" t="s">
        <v>51</v>
      </c>
      <c r="Q308" s="13" t="s">
        <v>2153</v>
      </c>
      <c r="R308" s="11" t="s">
        <v>139</v>
      </c>
      <c r="S308" s="10" t="s">
        <v>2154</v>
      </c>
      <c r="T308" s="10" t="s">
        <v>2155</v>
      </c>
      <c r="U308" s="5" t="s">
        <v>77</v>
      </c>
      <c r="V308" s="14"/>
      <c r="W308" s="15">
        <v>4</v>
      </c>
    </row>
    <row r="309" spans="1:23" x14ac:dyDescent="0.2">
      <c r="A309" s="6">
        <v>308</v>
      </c>
      <c r="B309" s="7">
        <v>6055</v>
      </c>
      <c r="C309" s="8">
        <v>68324</v>
      </c>
      <c r="D309" s="9">
        <v>68324</v>
      </c>
      <c r="E309" s="10" t="s">
        <v>2156</v>
      </c>
      <c r="F309" s="10" t="s">
        <v>2157</v>
      </c>
      <c r="G309" s="10" t="s">
        <v>25</v>
      </c>
      <c r="H309" s="10" t="s">
        <v>2158</v>
      </c>
      <c r="I309" s="10" t="s">
        <v>382</v>
      </c>
      <c r="J309" s="10" t="s">
        <v>147</v>
      </c>
      <c r="K309" s="10" t="s">
        <v>541</v>
      </c>
      <c r="L309" s="10" t="s">
        <v>149</v>
      </c>
      <c r="M309" s="11" t="s">
        <v>48</v>
      </c>
      <c r="N309" s="10" t="s">
        <v>49</v>
      </c>
      <c r="O309" s="13" t="s">
        <v>50</v>
      </c>
      <c r="P309" s="10" t="s">
        <v>51</v>
      </c>
      <c r="Q309" s="13" t="s">
        <v>2159</v>
      </c>
      <c r="R309" s="11" t="s">
        <v>53</v>
      </c>
      <c r="S309" s="10" t="s">
        <v>2160</v>
      </c>
      <c r="T309" s="10" t="s">
        <v>2161</v>
      </c>
      <c r="U309" s="5" t="s">
        <v>77</v>
      </c>
      <c r="V309" s="14" t="s">
        <v>2162</v>
      </c>
      <c r="W309" s="15">
        <v>5</v>
      </c>
    </row>
    <row r="310" spans="1:23" x14ac:dyDescent="0.2">
      <c r="A310" s="6">
        <v>309</v>
      </c>
      <c r="B310" s="7">
        <v>6630</v>
      </c>
      <c r="C310" s="8">
        <v>73055</v>
      </c>
      <c r="D310" s="9">
        <v>73055</v>
      </c>
      <c r="E310" s="10" t="s">
        <v>2163</v>
      </c>
      <c r="F310" s="10" t="s">
        <v>2164</v>
      </c>
      <c r="G310" s="10" t="s">
        <v>25</v>
      </c>
      <c r="H310" s="10" t="s">
        <v>2165</v>
      </c>
      <c r="I310" s="10" t="s">
        <v>208</v>
      </c>
      <c r="J310" s="10" t="s">
        <v>209</v>
      </c>
      <c r="K310" s="10" t="s">
        <v>234</v>
      </c>
      <c r="L310" s="10" t="s">
        <v>85</v>
      </c>
      <c r="M310" s="11" t="s">
        <v>48</v>
      </c>
      <c r="N310" s="10" t="s">
        <v>49</v>
      </c>
      <c r="O310" s="13" t="s">
        <v>50</v>
      </c>
      <c r="P310" s="10" t="s">
        <v>51</v>
      </c>
      <c r="Q310" s="13" t="s">
        <v>2166</v>
      </c>
      <c r="R310" s="11" t="s">
        <v>65</v>
      </c>
      <c r="S310" s="10" t="s">
        <v>2167</v>
      </c>
      <c r="T310" s="10" t="s">
        <v>2168</v>
      </c>
      <c r="U310" s="5" t="s">
        <v>77</v>
      </c>
      <c r="V310" s="14" t="s">
        <v>2169</v>
      </c>
      <c r="W310" s="15">
        <v>2</v>
      </c>
    </row>
    <row r="311" spans="1:23" x14ac:dyDescent="0.2">
      <c r="A311" s="6">
        <v>310</v>
      </c>
      <c r="B311" s="7">
        <v>3138</v>
      </c>
      <c r="C311" s="8">
        <v>25328</v>
      </c>
      <c r="D311" s="9">
        <v>25328</v>
      </c>
      <c r="E311" s="10" t="s">
        <v>2170</v>
      </c>
      <c r="F311" s="10" t="s">
        <v>2171</v>
      </c>
      <c r="G311" s="10" t="s">
        <v>25</v>
      </c>
      <c r="H311" s="10" t="s">
        <v>2172</v>
      </c>
      <c r="I311" s="10" t="s">
        <v>115</v>
      </c>
      <c r="J311" s="10" t="s">
        <v>116</v>
      </c>
      <c r="K311" s="10" t="s">
        <v>117</v>
      </c>
      <c r="L311" s="10" t="s">
        <v>63</v>
      </c>
      <c r="M311" s="11" t="s">
        <v>48</v>
      </c>
      <c r="N311" s="10" t="s">
        <v>49</v>
      </c>
      <c r="O311" s="13" t="s">
        <v>50</v>
      </c>
      <c r="P311" s="10" t="s">
        <v>51</v>
      </c>
      <c r="Q311" s="13" t="s">
        <v>2173</v>
      </c>
      <c r="R311" s="11" t="s">
        <v>119</v>
      </c>
      <c r="S311" s="10" t="s">
        <v>2174</v>
      </c>
      <c r="T311" s="10" t="s">
        <v>2175</v>
      </c>
      <c r="U311" s="5" t="s">
        <v>77</v>
      </c>
      <c r="V311" s="14" t="s">
        <v>2176</v>
      </c>
      <c r="W311" s="15">
        <v>5</v>
      </c>
    </row>
    <row r="312" spans="1:23" x14ac:dyDescent="0.2">
      <c r="A312" s="6">
        <v>311</v>
      </c>
      <c r="B312" s="7">
        <v>1538</v>
      </c>
      <c r="C312" s="8">
        <v>15325</v>
      </c>
      <c r="D312" s="9">
        <v>15325</v>
      </c>
      <c r="E312" s="10" t="s">
        <v>2177</v>
      </c>
      <c r="F312" s="10" t="s">
        <v>2178</v>
      </c>
      <c r="G312" s="10" t="s">
        <v>25</v>
      </c>
      <c r="H312" s="10" t="s">
        <v>2179</v>
      </c>
      <c r="I312" s="10" t="s">
        <v>356</v>
      </c>
      <c r="J312" s="10" t="s">
        <v>147</v>
      </c>
      <c r="K312" s="10" t="s">
        <v>978</v>
      </c>
      <c r="L312" s="10" t="s">
        <v>149</v>
      </c>
      <c r="M312" s="11" t="s">
        <v>48</v>
      </c>
      <c r="N312" s="10" t="s">
        <v>49</v>
      </c>
      <c r="O312" s="13" t="s">
        <v>50</v>
      </c>
      <c r="P312" s="10" t="s">
        <v>51</v>
      </c>
      <c r="Q312" s="13" t="s">
        <v>2180</v>
      </c>
      <c r="R312" s="11" t="s">
        <v>65</v>
      </c>
      <c r="S312" s="10" t="s">
        <v>2181</v>
      </c>
      <c r="T312" s="10" t="s">
        <v>2182</v>
      </c>
      <c r="U312" s="5" t="s">
        <v>77</v>
      </c>
      <c r="V312" s="14" t="s">
        <v>2183</v>
      </c>
      <c r="W312" s="15">
        <v>4</v>
      </c>
    </row>
    <row r="313" spans="1:23" x14ac:dyDescent="0.2">
      <c r="A313" s="6">
        <v>312</v>
      </c>
      <c r="B313" s="7">
        <v>6056</v>
      </c>
      <c r="C313" s="8">
        <v>68327</v>
      </c>
      <c r="D313" s="9">
        <v>68327</v>
      </c>
      <c r="E313" s="10" t="s">
        <v>2184</v>
      </c>
      <c r="F313" s="10" t="s">
        <v>2185</v>
      </c>
      <c r="G313" s="10" t="s">
        <v>25</v>
      </c>
      <c r="H313" s="10" t="s">
        <v>2186</v>
      </c>
      <c r="I313" s="10" t="s">
        <v>382</v>
      </c>
      <c r="J313" s="10" t="s">
        <v>147</v>
      </c>
      <c r="K313" s="10" t="s">
        <v>541</v>
      </c>
      <c r="L313" s="10" t="s">
        <v>149</v>
      </c>
      <c r="M313" s="11" t="s">
        <v>48</v>
      </c>
      <c r="N313" s="10" t="s">
        <v>49</v>
      </c>
      <c r="O313" s="13" t="s">
        <v>50</v>
      </c>
      <c r="P313" s="10" t="s">
        <v>51</v>
      </c>
      <c r="Q313" s="13" t="s">
        <v>2187</v>
      </c>
      <c r="R313" s="11" t="s">
        <v>53</v>
      </c>
      <c r="S313" s="10" t="s">
        <v>2188</v>
      </c>
      <c r="T313" s="10" t="s">
        <v>2189</v>
      </c>
      <c r="U313" s="5" t="s">
        <v>77</v>
      </c>
      <c r="V313" s="14" t="s">
        <v>2190</v>
      </c>
      <c r="W313" s="15">
        <v>4</v>
      </c>
    </row>
    <row r="314" spans="1:23" x14ac:dyDescent="0.2">
      <c r="A314" s="6">
        <v>313</v>
      </c>
      <c r="B314" s="7">
        <v>1540</v>
      </c>
      <c r="C314" s="8">
        <v>15332</v>
      </c>
      <c r="D314" s="9">
        <v>15332</v>
      </c>
      <c r="E314" s="10" t="s">
        <v>2191</v>
      </c>
      <c r="F314" s="10" t="s">
        <v>2192</v>
      </c>
      <c r="G314" s="10" t="s">
        <v>25</v>
      </c>
      <c r="H314" s="10" t="s">
        <v>2193</v>
      </c>
      <c r="I314" s="10" t="s">
        <v>356</v>
      </c>
      <c r="J314" s="10" t="s">
        <v>147</v>
      </c>
      <c r="K314" s="10" t="s">
        <v>653</v>
      </c>
      <c r="L314" s="10" t="s">
        <v>149</v>
      </c>
      <c r="M314" s="11" t="s">
        <v>48</v>
      </c>
      <c r="N314" s="10" t="s">
        <v>49</v>
      </c>
      <c r="O314" s="13" t="s">
        <v>50</v>
      </c>
      <c r="P314" s="10" t="s">
        <v>51</v>
      </c>
      <c r="Q314" s="13" t="s">
        <v>2194</v>
      </c>
      <c r="R314" s="11" t="s">
        <v>65</v>
      </c>
      <c r="S314" s="10" t="s">
        <v>2195</v>
      </c>
      <c r="T314" s="10" t="s">
        <v>2196</v>
      </c>
      <c r="U314" s="5" t="s">
        <v>77</v>
      </c>
      <c r="V314" s="14"/>
      <c r="W314" s="15">
        <v>5</v>
      </c>
    </row>
    <row r="315" spans="1:23" x14ac:dyDescent="0.2">
      <c r="A315" s="6">
        <v>314</v>
      </c>
      <c r="B315" s="7">
        <v>3139</v>
      </c>
      <c r="C315" s="8">
        <v>25339</v>
      </c>
      <c r="D315" s="9">
        <v>25339</v>
      </c>
      <c r="E315" s="10" t="s">
        <v>2197</v>
      </c>
      <c r="F315" s="10" t="s">
        <v>2198</v>
      </c>
      <c r="G315" s="10" t="s">
        <v>25</v>
      </c>
      <c r="H315" s="10" t="s">
        <v>2199</v>
      </c>
      <c r="I315" s="10" t="s">
        <v>115</v>
      </c>
      <c r="J315" s="10" t="s">
        <v>116</v>
      </c>
      <c r="K315" s="10" t="s">
        <v>411</v>
      </c>
      <c r="L315" s="10" t="s">
        <v>63</v>
      </c>
      <c r="M315" s="11" t="s">
        <v>281</v>
      </c>
      <c r="N315" s="10" t="s">
        <v>49</v>
      </c>
      <c r="O315" s="13" t="s">
        <v>282</v>
      </c>
      <c r="P315" s="10" t="s">
        <v>51</v>
      </c>
      <c r="Q315" s="13" t="s">
        <v>2200</v>
      </c>
      <c r="R315" s="11" t="s">
        <v>119</v>
      </c>
      <c r="S315" s="10" t="s">
        <v>2201</v>
      </c>
      <c r="T315" s="10" t="s">
        <v>2202</v>
      </c>
      <c r="U315" s="5" t="s">
        <v>77</v>
      </c>
      <c r="V315" s="14" t="s">
        <v>2203</v>
      </c>
      <c r="W315" s="15">
        <v>5</v>
      </c>
    </row>
    <row r="316" spans="1:23" x14ac:dyDescent="0.2">
      <c r="A316" s="6">
        <v>315</v>
      </c>
      <c r="B316" s="7">
        <v>5126</v>
      </c>
      <c r="C316" s="8">
        <v>54344</v>
      </c>
      <c r="D316" s="9">
        <v>54344</v>
      </c>
      <c r="E316" s="10" t="s">
        <v>2204</v>
      </c>
      <c r="F316" s="10" t="s">
        <v>2205</v>
      </c>
      <c r="G316" s="10" t="s">
        <v>25</v>
      </c>
      <c r="H316" s="10" t="s">
        <v>2206</v>
      </c>
      <c r="I316" s="10" t="s">
        <v>44</v>
      </c>
      <c r="J316" s="10" t="s">
        <v>45</v>
      </c>
      <c r="K316" s="10" t="s">
        <v>46</v>
      </c>
      <c r="L316" s="10" t="s">
        <v>47</v>
      </c>
      <c r="M316" s="11" t="s">
        <v>48</v>
      </c>
      <c r="N316" s="10" t="s">
        <v>49</v>
      </c>
      <c r="O316" s="13" t="s">
        <v>50</v>
      </c>
      <c r="P316" s="10" t="s">
        <v>51</v>
      </c>
      <c r="Q316" s="13" t="s">
        <v>2207</v>
      </c>
      <c r="R316" s="11" t="s">
        <v>53</v>
      </c>
      <c r="S316" s="10" t="s">
        <v>2208</v>
      </c>
      <c r="T316" s="10" t="s">
        <v>2209</v>
      </c>
      <c r="U316" s="5" t="s">
        <v>77</v>
      </c>
      <c r="V316" s="14"/>
      <c r="W316" s="15">
        <v>4</v>
      </c>
    </row>
    <row r="317" spans="1:23" x14ac:dyDescent="0.2">
      <c r="A317" s="6">
        <v>316</v>
      </c>
      <c r="B317" s="7">
        <v>8610</v>
      </c>
      <c r="C317" s="8">
        <v>85125</v>
      </c>
      <c r="D317" s="9">
        <v>85125</v>
      </c>
      <c r="E317" s="10" t="s">
        <v>2210</v>
      </c>
      <c r="F317" s="10" t="s">
        <v>2211</v>
      </c>
      <c r="G317" s="10" t="s">
        <v>25</v>
      </c>
      <c r="H317" s="10" t="s">
        <v>2212</v>
      </c>
      <c r="I317" s="10" t="s">
        <v>146</v>
      </c>
      <c r="J317" s="10" t="s">
        <v>147</v>
      </c>
      <c r="K317" s="10" t="s">
        <v>148</v>
      </c>
      <c r="L317" s="10" t="s">
        <v>149</v>
      </c>
      <c r="M317" s="11" t="s">
        <v>48</v>
      </c>
      <c r="N317" s="10" t="s">
        <v>49</v>
      </c>
      <c r="O317" s="13" t="s">
        <v>50</v>
      </c>
      <c r="P317" s="10" t="s">
        <v>51</v>
      </c>
      <c r="Q317" s="13" t="s">
        <v>2213</v>
      </c>
      <c r="R317" s="11" t="s">
        <v>65</v>
      </c>
      <c r="S317" s="10" t="s">
        <v>2214</v>
      </c>
      <c r="T317" s="10" t="s">
        <v>2215</v>
      </c>
      <c r="U317" s="5" t="s">
        <v>77</v>
      </c>
      <c r="V317" s="14" t="s">
        <v>2216</v>
      </c>
      <c r="W317" s="15">
        <v>4</v>
      </c>
    </row>
    <row r="318" spans="1:23" x14ac:dyDescent="0.2">
      <c r="A318" s="6">
        <v>317</v>
      </c>
      <c r="B318" s="7">
        <v>1360</v>
      </c>
      <c r="C318" s="8">
        <v>5347</v>
      </c>
      <c r="D318" s="9">
        <v>5347</v>
      </c>
      <c r="E318" s="10" t="s">
        <v>2217</v>
      </c>
      <c r="F318" s="10" t="s">
        <v>2218</v>
      </c>
      <c r="G318" s="10" t="s">
        <v>25</v>
      </c>
      <c r="H318" s="10" t="s">
        <v>2219</v>
      </c>
      <c r="I318" s="10" t="s">
        <v>27</v>
      </c>
      <c r="J318" s="10" t="s">
        <v>28</v>
      </c>
      <c r="K318" s="10" t="s">
        <v>226</v>
      </c>
      <c r="L318" s="10" t="s">
        <v>30</v>
      </c>
      <c r="M318" s="11" t="s">
        <v>31</v>
      </c>
      <c r="N318" s="10" t="s">
        <v>32</v>
      </c>
      <c r="O318" s="13" t="s">
        <v>33</v>
      </c>
      <c r="P318" s="10" t="s">
        <v>34</v>
      </c>
      <c r="Q318" s="13" t="s">
        <v>2220</v>
      </c>
      <c r="R318" s="11" t="s">
        <v>36</v>
      </c>
      <c r="S318" s="10" t="s">
        <v>2221</v>
      </c>
      <c r="T318" s="10" t="s">
        <v>2222</v>
      </c>
      <c r="U318" s="5" t="s">
        <v>77</v>
      </c>
      <c r="V318" s="14" t="s">
        <v>2223</v>
      </c>
      <c r="W318" s="15">
        <v>5</v>
      </c>
    </row>
    <row r="319" spans="1:23" x14ac:dyDescent="0.2">
      <c r="A319" s="6">
        <v>318</v>
      </c>
      <c r="B319" s="7">
        <v>5127</v>
      </c>
      <c r="C319" s="8">
        <v>54347</v>
      </c>
      <c r="D319" s="9">
        <v>54347</v>
      </c>
      <c r="E319" s="10" t="s">
        <v>2224</v>
      </c>
      <c r="F319" s="10" t="s">
        <v>2225</v>
      </c>
      <c r="G319" s="10" t="s">
        <v>25</v>
      </c>
      <c r="H319" s="10" t="s">
        <v>2226</v>
      </c>
      <c r="I319" s="10" t="s">
        <v>44</v>
      </c>
      <c r="J319" s="10" t="s">
        <v>419</v>
      </c>
      <c r="K319" s="10" t="s">
        <v>864</v>
      </c>
      <c r="L319" s="10" t="s">
        <v>47</v>
      </c>
      <c r="M319" s="11" t="s">
        <v>31</v>
      </c>
      <c r="N319" s="10" t="s">
        <v>32</v>
      </c>
      <c r="O319" s="13" t="s">
        <v>33</v>
      </c>
      <c r="P319" s="10" t="s">
        <v>34</v>
      </c>
      <c r="Q319" s="13" t="s">
        <v>2227</v>
      </c>
      <c r="R319" s="11" t="s">
        <v>53</v>
      </c>
      <c r="S319" s="10" t="s">
        <v>2228</v>
      </c>
      <c r="T319" s="10" t="s">
        <v>2229</v>
      </c>
      <c r="U319" s="5" t="s">
        <v>77</v>
      </c>
      <c r="V319" s="14" t="s">
        <v>2230</v>
      </c>
      <c r="W319" s="15">
        <v>5</v>
      </c>
    </row>
    <row r="320" spans="1:23" x14ac:dyDescent="0.2">
      <c r="A320" s="6">
        <v>319</v>
      </c>
      <c r="B320" s="7">
        <v>6639</v>
      </c>
      <c r="C320" s="8">
        <v>73616001</v>
      </c>
      <c r="D320" s="9">
        <v>73616</v>
      </c>
      <c r="E320" s="10" t="s">
        <v>2231</v>
      </c>
      <c r="F320" s="10" t="s">
        <v>2232</v>
      </c>
      <c r="G320" s="10" t="s">
        <v>2233</v>
      </c>
      <c r="H320" s="10" t="s">
        <v>2234</v>
      </c>
      <c r="I320" s="10" t="s">
        <v>208</v>
      </c>
      <c r="J320" s="10" t="s">
        <v>209</v>
      </c>
      <c r="K320" s="10" t="s">
        <v>210</v>
      </c>
      <c r="L320" s="10" t="s">
        <v>85</v>
      </c>
      <c r="M320" s="11" t="s">
        <v>31</v>
      </c>
      <c r="N320" s="10" t="s">
        <v>32</v>
      </c>
      <c r="O320" s="13" t="s">
        <v>33</v>
      </c>
      <c r="P320" s="10" t="s">
        <v>34</v>
      </c>
      <c r="Q320" s="13" t="s">
        <v>2235</v>
      </c>
      <c r="R320" s="11" t="s">
        <v>65</v>
      </c>
      <c r="S320" s="10" t="s">
        <v>2236</v>
      </c>
      <c r="T320" s="10" t="s">
        <v>2237</v>
      </c>
      <c r="U320" s="5" t="s">
        <v>77</v>
      </c>
      <c r="V320" s="14"/>
      <c r="W320" s="15">
        <v>4</v>
      </c>
    </row>
    <row r="321" spans="1:23" x14ac:dyDescent="0.2">
      <c r="A321" s="6">
        <v>320</v>
      </c>
      <c r="B321" s="7">
        <v>6614</v>
      </c>
      <c r="C321" s="8">
        <v>73347</v>
      </c>
      <c r="D321" s="9">
        <v>73347</v>
      </c>
      <c r="E321" s="10" t="s">
        <v>2238</v>
      </c>
      <c r="F321" s="10" t="s">
        <v>2239</v>
      </c>
      <c r="G321" s="10" t="s">
        <v>25</v>
      </c>
      <c r="H321" s="10" t="s">
        <v>2240</v>
      </c>
      <c r="I321" s="10" t="s">
        <v>208</v>
      </c>
      <c r="J321" s="10" t="s">
        <v>135</v>
      </c>
      <c r="K321" s="10" t="s">
        <v>136</v>
      </c>
      <c r="L321" s="10" t="s">
        <v>137</v>
      </c>
      <c r="M321" s="11" t="s">
        <v>31</v>
      </c>
      <c r="N321" s="10" t="s">
        <v>32</v>
      </c>
      <c r="O321" s="13" t="s">
        <v>33</v>
      </c>
      <c r="P321" s="10" t="s">
        <v>34</v>
      </c>
      <c r="Q321" s="13" t="s">
        <v>2241</v>
      </c>
      <c r="R321" s="11" t="s">
        <v>65</v>
      </c>
      <c r="S321" s="10" t="s">
        <v>2242</v>
      </c>
      <c r="T321" s="10" t="s">
        <v>2243</v>
      </c>
      <c r="U321" s="5" t="s">
        <v>77</v>
      </c>
      <c r="V321" s="14" t="s">
        <v>2244</v>
      </c>
      <c r="W321" s="15">
        <v>5</v>
      </c>
    </row>
    <row r="322" spans="1:23" x14ac:dyDescent="0.2">
      <c r="A322" s="6">
        <v>321</v>
      </c>
      <c r="B322" s="7">
        <v>3922</v>
      </c>
      <c r="C322" s="8">
        <v>41349</v>
      </c>
      <c r="D322" s="9">
        <v>41349</v>
      </c>
      <c r="E322" s="10" t="s">
        <v>2245</v>
      </c>
      <c r="F322" s="10" t="s">
        <v>2246</v>
      </c>
      <c r="G322" s="10" t="s">
        <v>25</v>
      </c>
      <c r="H322" s="10" t="s">
        <v>2247</v>
      </c>
      <c r="I322" s="10" t="s">
        <v>82</v>
      </c>
      <c r="J322" s="10" t="s">
        <v>83</v>
      </c>
      <c r="K322" s="10" t="s">
        <v>156</v>
      </c>
      <c r="L322" s="10" t="s">
        <v>85</v>
      </c>
      <c r="M322" s="11" t="s">
        <v>31</v>
      </c>
      <c r="N322" s="10" t="s">
        <v>32</v>
      </c>
      <c r="O322" s="13" t="s">
        <v>33</v>
      </c>
      <c r="P322" s="10" t="s">
        <v>34</v>
      </c>
      <c r="Q322" s="13" t="s">
        <v>2248</v>
      </c>
      <c r="R322" s="11" t="s">
        <v>65</v>
      </c>
      <c r="S322" s="10" t="s">
        <v>2249</v>
      </c>
      <c r="T322" s="10" t="s">
        <v>2250</v>
      </c>
      <c r="U322" s="5" t="s">
        <v>77</v>
      </c>
      <c r="V322" s="14" t="s">
        <v>2251</v>
      </c>
      <c r="W322" s="15">
        <v>4</v>
      </c>
    </row>
    <row r="323" spans="1:23" x14ac:dyDescent="0.2">
      <c r="A323" s="6">
        <v>322</v>
      </c>
      <c r="B323" s="7">
        <v>6610</v>
      </c>
      <c r="C323" s="8">
        <v>73349</v>
      </c>
      <c r="D323" s="9">
        <v>73349</v>
      </c>
      <c r="E323" s="10" t="s">
        <v>2252</v>
      </c>
      <c r="F323" s="10" t="s">
        <v>2253</v>
      </c>
      <c r="G323" s="10" t="s">
        <v>25</v>
      </c>
      <c r="H323" s="10" t="s">
        <v>2254</v>
      </c>
      <c r="I323" s="10" t="s">
        <v>208</v>
      </c>
      <c r="J323" s="10" t="s">
        <v>209</v>
      </c>
      <c r="K323" s="10" t="s">
        <v>234</v>
      </c>
      <c r="L323" s="10" t="s">
        <v>85</v>
      </c>
      <c r="M323" s="11" t="s">
        <v>48</v>
      </c>
      <c r="N323" s="10" t="s">
        <v>49</v>
      </c>
      <c r="O323" s="13" t="s">
        <v>50</v>
      </c>
      <c r="P323" s="10" t="s">
        <v>51</v>
      </c>
      <c r="Q323" s="13" t="s">
        <v>2255</v>
      </c>
      <c r="R323" s="11" t="s">
        <v>65</v>
      </c>
      <c r="S323" s="10" t="s">
        <v>2256</v>
      </c>
      <c r="T323" s="10" t="s">
        <v>2257</v>
      </c>
      <c r="U323" s="5" t="s">
        <v>39</v>
      </c>
      <c r="V323" s="14"/>
      <c r="W323" s="15">
        <v>5</v>
      </c>
    </row>
    <row r="324" spans="1:23" x14ac:dyDescent="0.2">
      <c r="A324" s="6">
        <v>323</v>
      </c>
      <c r="B324" s="7">
        <v>6601</v>
      </c>
      <c r="C324" s="8">
        <v>73001</v>
      </c>
      <c r="D324" s="9">
        <v>73001</v>
      </c>
      <c r="E324" s="10" t="s">
        <v>2258</v>
      </c>
      <c r="F324" s="10" t="s">
        <v>209</v>
      </c>
      <c r="G324" s="10" t="s">
        <v>25</v>
      </c>
      <c r="H324" s="10" t="s">
        <v>2259</v>
      </c>
      <c r="I324" s="10" t="s">
        <v>208</v>
      </c>
      <c r="J324" s="10" t="s">
        <v>209</v>
      </c>
      <c r="K324" s="10" t="s">
        <v>894</v>
      </c>
      <c r="L324" s="10" t="s">
        <v>85</v>
      </c>
      <c r="M324" s="11" t="s">
        <v>48</v>
      </c>
      <c r="N324" s="10" t="s">
        <v>49</v>
      </c>
      <c r="O324" s="13" t="s">
        <v>50</v>
      </c>
      <c r="P324" s="10" t="s">
        <v>51</v>
      </c>
      <c r="Q324" s="13" t="s">
        <v>2260</v>
      </c>
      <c r="R324" s="11" t="s">
        <v>65</v>
      </c>
      <c r="S324" s="10" t="s">
        <v>2261</v>
      </c>
      <c r="T324" s="10" t="s">
        <v>2262</v>
      </c>
      <c r="U324" s="5" t="s">
        <v>39</v>
      </c>
      <c r="V324" s="14" t="s">
        <v>2263</v>
      </c>
      <c r="W324" s="15">
        <v>1</v>
      </c>
    </row>
    <row r="325" spans="1:23" x14ac:dyDescent="0.2">
      <c r="A325" s="6">
        <v>324</v>
      </c>
      <c r="B325" s="7">
        <v>6609</v>
      </c>
      <c r="C325" s="8">
        <v>73352</v>
      </c>
      <c r="D325" s="9">
        <v>73352</v>
      </c>
      <c r="E325" s="10" t="s">
        <v>2264</v>
      </c>
      <c r="F325" s="10" t="s">
        <v>2265</v>
      </c>
      <c r="G325" s="10" t="s">
        <v>25</v>
      </c>
      <c r="H325" s="10" t="s">
        <v>2266</v>
      </c>
      <c r="I325" s="10" t="s">
        <v>208</v>
      </c>
      <c r="J325" s="10" t="s">
        <v>209</v>
      </c>
      <c r="K325" s="10" t="s">
        <v>894</v>
      </c>
      <c r="L325" s="10" t="s">
        <v>85</v>
      </c>
      <c r="M325" s="11" t="s">
        <v>31</v>
      </c>
      <c r="N325" s="10" t="s">
        <v>32</v>
      </c>
      <c r="O325" s="13" t="s">
        <v>33</v>
      </c>
      <c r="P325" s="10" t="s">
        <v>34</v>
      </c>
      <c r="Q325" s="13" t="s">
        <v>2267</v>
      </c>
      <c r="R325" s="11" t="s">
        <v>119</v>
      </c>
      <c r="S325" s="10" t="s">
        <v>2268</v>
      </c>
      <c r="T325" s="10" t="s">
        <v>2269</v>
      </c>
      <c r="U325" s="5" t="s">
        <v>77</v>
      </c>
      <c r="V325" s="14"/>
      <c r="W325" s="15">
        <v>4</v>
      </c>
    </row>
    <row r="326" spans="1:23" x14ac:dyDescent="0.2">
      <c r="A326" s="6">
        <v>325</v>
      </c>
      <c r="B326" s="7">
        <v>4838</v>
      </c>
      <c r="C326" s="8">
        <v>52352</v>
      </c>
      <c r="D326" s="9">
        <v>52352</v>
      </c>
      <c r="E326" s="10" t="s">
        <v>2270</v>
      </c>
      <c r="F326" s="10" t="s">
        <v>2271</v>
      </c>
      <c r="G326" s="10" t="s">
        <v>25</v>
      </c>
      <c r="H326" s="10" t="s">
        <v>2272</v>
      </c>
      <c r="I326" s="10" t="s">
        <v>256</v>
      </c>
      <c r="J326" s="10" t="s">
        <v>257</v>
      </c>
      <c r="K326" s="10" t="s">
        <v>534</v>
      </c>
      <c r="L326" s="10" t="s">
        <v>200</v>
      </c>
      <c r="M326" s="11" t="s">
        <v>48</v>
      </c>
      <c r="N326" s="10" t="s">
        <v>49</v>
      </c>
      <c r="O326" s="13" t="s">
        <v>50</v>
      </c>
      <c r="P326" s="10" t="s">
        <v>51</v>
      </c>
      <c r="Q326" s="13" t="s">
        <v>2273</v>
      </c>
      <c r="R326" s="11" t="s">
        <v>176</v>
      </c>
      <c r="S326" s="10" t="s">
        <v>2274</v>
      </c>
      <c r="T326" s="10" t="s">
        <v>2275</v>
      </c>
      <c r="U326" s="5" t="s">
        <v>77</v>
      </c>
      <c r="V326" s="14"/>
      <c r="W326" s="15">
        <v>5</v>
      </c>
    </row>
    <row r="327" spans="1:23" x14ac:dyDescent="0.2">
      <c r="A327" s="6">
        <v>326</v>
      </c>
      <c r="B327" s="7">
        <v>2120</v>
      </c>
      <c r="C327" s="8">
        <v>19355</v>
      </c>
      <c r="D327" s="9">
        <v>19355</v>
      </c>
      <c r="E327" s="10" t="s">
        <v>2276</v>
      </c>
      <c r="F327" s="10" t="s">
        <v>2277</v>
      </c>
      <c r="G327" s="10" t="s">
        <v>25</v>
      </c>
      <c r="H327" s="10" t="s">
        <v>2278</v>
      </c>
      <c r="I327" s="10" t="s">
        <v>197</v>
      </c>
      <c r="J327" s="10" t="s">
        <v>83</v>
      </c>
      <c r="K327" s="10" t="s">
        <v>156</v>
      </c>
      <c r="L327" s="10" t="s">
        <v>85</v>
      </c>
      <c r="M327" s="11" t="s">
        <v>86</v>
      </c>
      <c r="N327" s="10" t="s">
        <v>87</v>
      </c>
      <c r="O327" s="13" t="s">
        <v>88</v>
      </c>
      <c r="P327" s="10" t="s">
        <v>34</v>
      </c>
      <c r="Q327" s="13" t="s">
        <v>2279</v>
      </c>
      <c r="R327" s="11" t="s">
        <v>176</v>
      </c>
      <c r="S327" s="10" t="s">
        <v>2280</v>
      </c>
      <c r="T327" s="10" t="s">
        <v>2281</v>
      </c>
      <c r="U327" s="5" t="s">
        <v>77</v>
      </c>
      <c r="V327" s="14"/>
      <c r="W327" s="15">
        <v>4</v>
      </c>
    </row>
    <row r="328" spans="1:23" x14ac:dyDescent="0.2">
      <c r="A328" s="6">
        <v>327</v>
      </c>
      <c r="B328" s="7">
        <v>4806</v>
      </c>
      <c r="C328" s="8">
        <v>52356</v>
      </c>
      <c r="D328" s="9">
        <v>52356</v>
      </c>
      <c r="E328" s="10" t="s">
        <v>2282</v>
      </c>
      <c r="F328" s="10" t="s">
        <v>2283</v>
      </c>
      <c r="G328" s="10" t="s">
        <v>25</v>
      </c>
      <c r="H328" s="10" t="s">
        <v>2284</v>
      </c>
      <c r="I328" s="10" t="s">
        <v>256</v>
      </c>
      <c r="J328" s="10" t="s">
        <v>257</v>
      </c>
      <c r="K328" s="10" t="s">
        <v>534</v>
      </c>
      <c r="L328" s="10" t="s">
        <v>200</v>
      </c>
      <c r="M328" s="11" t="s">
        <v>48</v>
      </c>
      <c r="N328" s="10" t="s">
        <v>49</v>
      </c>
      <c r="O328" s="13" t="s">
        <v>50</v>
      </c>
      <c r="P328" s="10" t="s">
        <v>51</v>
      </c>
      <c r="Q328" s="13" t="s">
        <v>2285</v>
      </c>
      <c r="R328" s="11" t="s">
        <v>176</v>
      </c>
      <c r="S328" s="10" t="s">
        <v>2286</v>
      </c>
      <c r="T328" s="10" t="s">
        <v>2287</v>
      </c>
      <c r="U328" s="5" t="s">
        <v>39</v>
      </c>
      <c r="V328" s="14" t="s">
        <v>2288</v>
      </c>
      <c r="W328" s="15">
        <v>1</v>
      </c>
    </row>
    <row r="329" spans="1:23" x14ac:dyDescent="0.2">
      <c r="A329" s="6">
        <v>328</v>
      </c>
      <c r="B329" s="7">
        <v>3935</v>
      </c>
      <c r="C329" s="8">
        <v>41357</v>
      </c>
      <c r="D329" s="9">
        <v>41357</v>
      </c>
      <c r="E329" s="10" t="s">
        <v>2289</v>
      </c>
      <c r="F329" s="10" t="s">
        <v>2290</v>
      </c>
      <c r="G329" s="10" t="s">
        <v>25</v>
      </c>
      <c r="H329" s="10" t="s">
        <v>2291</v>
      </c>
      <c r="I329" s="10" t="s">
        <v>82</v>
      </c>
      <c r="J329" s="10" t="s">
        <v>83</v>
      </c>
      <c r="K329" s="10" t="s">
        <v>156</v>
      </c>
      <c r="L329" s="10" t="s">
        <v>85</v>
      </c>
      <c r="M329" s="11" t="s">
        <v>31</v>
      </c>
      <c r="N329" s="10" t="s">
        <v>32</v>
      </c>
      <c r="O329" s="13" t="s">
        <v>33</v>
      </c>
      <c r="P329" s="10" t="s">
        <v>34</v>
      </c>
      <c r="Q329" s="13" t="s">
        <v>2292</v>
      </c>
      <c r="R329" s="11" t="s">
        <v>65</v>
      </c>
      <c r="S329" s="10" t="s">
        <v>2293</v>
      </c>
      <c r="T329" s="10" t="s">
        <v>2294</v>
      </c>
      <c r="U329" s="5" t="s">
        <v>77</v>
      </c>
      <c r="V329" s="14"/>
      <c r="W329" s="15">
        <v>4</v>
      </c>
    </row>
    <row r="330" spans="1:23" x14ac:dyDescent="0.2">
      <c r="A330" s="6">
        <v>329</v>
      </c>
      <c r="B330" s="7">
        <v>3937</v>
      </c>
      <c r="C330" s="8">
        <v>41359</v>
      </c>
      <c r="D330" s="9">
        <v>41359</v>
      </c>
      <c r="E330" s="10" t="s">
        <v>2295</v>
      </c>
      <c r="F330" s="10" t="s">
        <v>2296</v>
      </c>
      <c r="G330" s="10" t="s">
        <v>25</v>
      </c>
      <c r="H330" s="10" t="s">
        <v>2297</v>
      </c>
      <c r="I330" s="10" t="s">
        <v>82</v>
      </c>
      <c r="J330" s="10" t="s">
        <v>83</v>
      </c>
      <c r="K330" s="10" t="s">
        <v>84</v>
      </c>
      <c r="L330" s="10" t="s">
        <v>85</v>
      </c>
      <c r="M330" s="11" t="s">
        <v>86</v>
      </c>
      <c r="N330" s="10" t="s">
        <v>49</v>
      </c>
      <c r="O330" s="13" t="s">
        <v>2298</v>
      </c>
      <c r="P330" s="10" t="s">
        <v>51</v>
      </c>
      <c r="Q330" s="13" t="s">
        <v>2299</v>
      </c>
      <c r="R330" s="11" t="s">
        <v>65</v>
      </c>
      <c r="S330" s="10" t="s">
        <v>2300</v>
      </c>
      <c r="T330" s="10" t="s">
        <v>2301</v>
      </c>
      <c r="U330" s="5" t="s">
        <v>39</v>
      </c>
      <c r="V330" s="14" t="s">
        <v>2302</v>
      </c>
      <c r="W330" s="15">
        <v>2</v>
      </c>
    </row>
    <row r="331" spans="1:23" x14ac:dyDescent="0.2">
      <c r="A331" s="6">
        <v>330</v>
      </c>
      <c r="B331" s="7">
        <v>1305</v>
      </c>
      <c r="C331" s="8">
        <v>5360</v>
      </c>
      <c r="D331" s="9">
        <v>5360</v>
      </c>
      <c r="E331" s="10" t="s">
        <v>2303</v>
      </c>
      <c r="F331" s="10" t="s">
        <v>2304</v>
      </c>
      <c r="G331" s="10" t="s">
        <v>25</v>
      </c>
      <c r="H331" s="10" t="s">
        <v>2305</v>
      </c>
      <c r="I331" s="10" t="s">
        <v>27</v>
      </c>
      <c r="J331" s="10" t="s">
        <v>28</v>
      </c>
      <c r="K331" s="10" t="s">
        <v>625</v>
      </c>
      <c r="L331" s="10" t="s">
        <v>30</v>
      </c>
      <c r="M331" s="11" t="s">
        <v>48</v>
      </c>
      <c r="N331" s="10" t="s">
        <v>49</v>
      </c>
      <c r="O331" s="13" t="s">
        <v>50</v>
      </c>
      <c r="P331" s="10" t="s">
        <v>51</v>
      </c>
      <c r="Q331" s="13" t="s">
        <v>2306</v>
      </c>
      <c r="R331" s="11" t="s">
        <v>36</v>
      </c>
      <c r="S331" s="10" t="s">
        <v>2307</v>
      </c>
      <c r="T331" s="10" t="s">
        <v>2308</v>
      </c>
      <c r="U331" s="5" t="s">
        <v>39</v>
      </c>
      <c r="V331" s="14"/>
      <c r="W331" s="15">
        <v>5</v>
      </c>
    </row>
    <row r="332" spans="1:23" x14ac:dyDescent="0.2">
      <c r="A332" s="6">
        <v>331</v>
      </c>
      <c r="B332" s="7">
        <v>1424</v>
      </c>
      <c r="C332" s="8">
        <v>5361</v>
      </c>
      <c r="D332" s="9">
        <v>5361</v>
      </c>
      <c r="E332" s="10" t="s">
        <v>2309</v>
      </c>
      <c r="F332" s="10" t="s">
        <v>2310</v>
      </c>
      <c r="G332" s="10" t="s">
        <v>25</v>
      </c>
      <c r="H332" s="10" t="s">
        <v>2311</v>
      </c>
      <c r="I332" s="10" t="s">
        <v>27</v>
      </c>
      <c r="J332" s="10" t="s">
        <v>28</v>
      </c>
      <c r="K332" s="10" t="s">
        <v>280</v>
      </c>
      <c r="L332" s="10" t="s">
        <v>30</v>
      </c>
      <c r="M332" s="11" t="s">
        <v>31</v>
      </c>
      <c r="N332" s="10" t="s">
        <v>32</v>
      </c>
      <c r="O332" s="13" t="s">
        <v>33</v>
      </c>
      <c r="P332" s="10" t="s">
        <v>34</v>
      </c>
      <c r="Q332" s="13" t="s">
        <v>2312</v>
      </c>
      <c r="R332" s="11" t="s">
        <v>36</v>
      </c>
      <c r="S332" s="10" t="s">
        <v>2313</v>
      </c>
      <c r="T332" s="10" t="s">
        <v>2314</v>
      </c>
      <c r="U332" s="5" t="s">
        <v>77</v>
      </c>
      <c r="V332" s="14" t="s">
        <v>2315</v>
      </c>
      <c r="W332" s="15">
        <v>3</v>
      </c>
    </row>
    <row r="333" spans="1:23" x14ac:dyDescent="0.2">
      <c r="A333" s="6">
        <v>332</v>
      </c>
      <c r="B333" s="7">
        <v>2132</v>
      </c>
      <c r="C333" s="8">
        <v>19364</v>
      </c>
      <c r="D333" s="9">
        <v>19364</v>
      </c>
      <c r="E333" s="10" t="s">
        <v>2316</v>
      </c>
      <c r="F333" s="10" t="s">
        <v>2317</v>
      </c>
      <c r="G333" s="10" t="s">
        <v>25</v>
      </c>
      <c r="H333" s="10" t="s">
        <v>2318</v>
      </c>
      <c r="I333" s="10" t="s">
        <v>197</v>
      </c>
      <c r="J333" s="10" t="s">
        <v>198</v>
      </c>
      <c r="K333" s="10" t="s">
        <v>823</v>
      </c>
      <c r="L333" s="10" t="s">
        <v>200</v>
      </c>
      <c r="M333" s="11" t="s">
        <v>48</v>
      </c>
      <c r="N333" s="10" t="s">
        <v>49</v>
      </c>
      <c r="O333" s="13" t="s">
        <v>50</v>
      </c>
      <c r="P333" s="10" t="s">
        <v>51</v>
      </c>
      <c r="Q333" s="13" t="s">
        <v>902</v>
      </c>
      <c r="R333" s="11" t="s">
        <v>176</v>
      </c>
      <c r="S333" s="10" t="s">
        <v>2319</v>
      </c>
      <c r="T333" s="10" t="s">
        <v>2320</v>
      </c>
      <c r="U333" s="5" t="s">
        <v>77</v>
      </c>
      <c r="V333" s="14"/>
      <c r="W333" s="15">
        <v>5</v>
      </c>
    </row>
    <row r="334" spans="1:23" x14ac:dyDescent="0.2">
      <c r="A334" s="6">
        <v>333</v>
      </c>
      <c r="B334" s="7">
        <v>6928</v>
      </c>
      <c r="C334" s="8">
        <v>76364</v>
      </c>
      <c r="D334" s="9">
        <v>76364</v>
      </c>
      <c r="E334" s="10" t="s">
        <v>2321</v>
      </c>
      <c r="F334" s="10" t="s">
        <v>2322</v>
      </c>
      <c r="G334" s="10" t="s">
        <v>25</v>
      </c>
      <c r="H334" s="10" t="s">
        <v>2323</v>
      </c>
      <c r="I334" s="10" t="s">
        <v>173</v>
      </c>
      <c r="J334" s="10" t="s">
        <v>661</v>
      </c>
      <c r="K334" s="10" t="s">
        <v>934</v>
      </c>
      <c r="L334" s="10" t="s">
        <v>200</v>
      </c>
      <c r="M334" s="11" t="s">
        <v>48</v>
      </c>
      <c r="N334" s="10" t="s">
        <v>49</v>
      </c>
      <c r="O334" s="13" t="s">
        <v>50</v>
      </c>
      <c r="P334" s="10" t="s">
        <v>51</v>
      </c>
      <c r="Q334" s="13" t="s">
        <v>2324</v>
      </c>
      <c r="R334" s="11" t="s">
        <v>176</v>
      </c>
      <c r="S334" s="10" t="s">
        <v>1003</v>
      </c>
      <c r="T334" s="10" t="s">
        <v>2325</v>
      </c>
      <c r="U334" s="5" t="s">
        <v>39</v>
      </c>
      <c r="V334" s="14"/>
      <c r="W334" s="15">
        <v>5</v>
      </c>
    </row>
    <row r="335" spans="1:23" x14ac:dyDescent="0.2">
      <c r="A335" s="6">
        <v>334</v>
      </c>
      <c r="B335" s="7">
        <v>1336</v>
      </c>
      <c r="C335" s="8">
        <v>5364</v>
      </c>
      <c r="D335" s="9">
        <v>5364</v>
      </c>
      <c r="E335" s="10" t="s">
        <v>2326</v>
      </c>
      <c r="F335" s="10" t="s">
        <v>2327</v>
      </c>
      <c r="G335" s="10" t="s">
        <v>25</v>
      </c>
      <c r="H335" s="10" t="s">
        <v>2328</v>
      </c>
      <c r="I335" s="10" t="s">
        <v>27</v>
      </c>
      <c r="J335" s="10" t="s">
        <v>28</v>
      </c>
      <c r="K335" s="10" t="s">
        <v>226</v>
      </c>
      <c r="L335" s="10" t="s">
        <v>30</v>
      </c>
      <c r="M335" s="11" t="s">
        <v>31</v>
      </c>
      <c r="N335" s="10" t="s">
        <v>32</v>
      </c>
      <c r="O335" s="13" t="s">
        <v>33</v>
      </c>
      <c r="P335" s="10" t="s">
        <v>34</v>
      </c>
      <c r="Q335" s="13" t="s">
        <v>2329</v>
      </c>
      <c r="R335" s="11" t="s">
        <v>36</v>
      </c>
      <c r="S335" s="10" t="s">
        <v>2330</v>
      </c>
      <c r="T335" s="10" t="s">
        <v>2331</v>
      </c>
      <c r="U335" s="5" t="s">
        <v>39</v>
      </c>
      <c r="V335" s="14" t="s">
        <v>2332</v>
      </c>
      <c r="W335" s="15">
        <v>4</v>
      </c>
    </row>
    <row r="336" spans="1:23" x14ac:dyDescent="0.2">
      <c r="A336" s="6">
        <v>335</v>
      </c>
      <c r="B336" s="7">
        <v>1535</v>
      </c>
      <c r="C336" s="8">
        <v>15367</v>
      </c>
      <c r="D336" s="9">
        <v>15367</v>
      </c>
      <c r="E336" s="10" t="s">
        <v>2333</v>
      </c>
      <c r="F336" s="10" t="s">
        <v>2334</v>
      </c>
      <c r="G336" s="10" t="s">
        <v>25</v>
      </c>
      <c r="H336" s="10" t="s">
        <v>2335</v>
      </c>
      <c r="I336" s="10" t="s">
        <v>356</v>
      </c>
      <c r="J336" s="10" t="s">
        <v>147</v>
      </c>
      <c r="K336" s="10" t="s">
        <v>436</v>
      </c>
      <c r="L336" s="10" t="s">
        <v>149</v>
      </c>
      <c r="M336" s="11" t="s">
        <v>48</v>
      </c>
      <c r="N336" s="10" t="s">
        <v>49</v>
      </c>
      <c r="O336" s="13" t="s">
        <v>50</v>
      </c>
      <c r="P336" s="10" t="s">
        <v>51</v>
      </c>
      <c r="Q336" s="13" t="s">
        <v>2336</v>
      </c>
      <c r="R336" s="11" t="s">
        <v>65</v>
      </c>
      <c r="S336" s="10" t="s">
        <v>2337</v>
      </c>
      <c r="T336" s="10" t="s">
        <v>2338</v>
      </c>
      <c r="U336" s="5" t="s">
        <v>77</v>
      </c>
      <c r="V336" s="14" t="s">
        <v>2339</v>
      </c>
      <c r="W336" s="15">
        <v>4</v>
      </c>
    </row>
    <row r="337" spans="1:23" x14ac:dyDescent="0.2">
      <c r="A337" s="6">
        <v>336</v>
      </c>
      <c r="B337" s="7">
        <v>1393</v>
      </c>
      <c r="C337" s="8">
        <v>5368</v>
      </c>
      <c r="D337" s="9">
        <v>5368</v>
      </c>
      <c r="E337" s="10" t="s">
        <v>2340</v>
      </c>
      <c r="F337" s="10" t="s">
        <v>2341</v>
      </c>
      <c r="G337" s="10" t="s">
        <v>25</v>
      </c>
      <c r="H337" s="10" t="s">
        <v>2342</v>
      </c>
      <c r="I337" s="10" t="s">
        <v>27</v>
      </c>
      <c r="J337" s="10" t="s">
        <v>28</v>
      </c>
      <c r="K337" s="10" t="s">
        <v>226</v>
      </c>
      <c r="L337" s="10" t="s">
        <v>30</v>
      </c>
      <c r="M337" s="11" t="s">
        <v>31</v>
      </c>
      <c r="N337" s="10" t="s">
        <v>32</v>
      </c>
      <c r="O337" s="13" t="s">
        <v>33</v>
      </c>
      <c r="P337" s="10" t="s">
        <v>34</v>
      </c>
      <c r="Q337" s="13" t="s">
        <v>2343</v>
      </c>
      <c r="R337" s="11" t="s">
        <v>36</v>
      </c>
      <c r="S337" s="10" t="s">
        <v>2344</v>
      </c>
      <c r="T337" s="10" t="s">
        <v>2345</v>
      </c>
      <c r="U337" s="5" t="s">
        <v>39</v>
      </c>
      <c r="V337" s="14" t="s">
        <v>2346</v>
      </c>
      <c r="W337" s="15">
        <v>5</v>
      </c>
    </row>
    <row r="338" spans="1:23" x14ac:dyDescent="0.2">
      <c r="A338" s="6">
        <v>337</v>
      </c>
      <c r="B338" s="7">
        <v>6057</v>
      </c>
      <c r="C338" s="8">
        <v>68368</v>
      </c>
      <c r="D338" s="9">
        <v>68368</v>
      </c>
      <c r="E338" s="10" t="s">
        <v>2347</v>
      </c>
      <c r="F338" s="10" t="s">
        <v>2348</v>
      </c>
      <c r="G338" s="10" t="s">
        <v>25</v>
      </c>
      <c r="H338" s="10" t="s">
        <v>2349</v>
      </c>
      <c r="I338" s="10" t="s">
        <v>382</v>
      </c>
      <c r="J338" s="10" t="s">
        <v>147</v>
      </c>
      <c r="K338" s="10" t="s">
        <v>541</v>
      </c>
      <c r="L338" s="10" t="s">
        <v>149</v>
      </c>
      <c r="M338" s="11" t="s">
        <v>48</v>
      </c>
      <c r="N338" s="10" t="s">
        <v>49</v>
      </c>
      <c r="O338" s="13" t="s">
        <v>50</v>
      </c>
      <c r="P338" s="10" t="s">
        <v>51</v>
      </c>
      <c r="Q338" s="13" t="s">
        <v>1933</v>
      </c>
      <c r="R338" s="11" t="s">
        <v>53</v>
      </c>
      <c r="S338" s="10" t="s">
        <v>2350</v>
      </c>
      <c r="T338" s="10" t="s">
        <v>2351</v>
      </c>
      <c r="U338" s="5" t="s">
        <v>77</v>
      </c>
      <c r="V338" s="14" t="s">
        <v>2352</v>
      </c>
      <c r="W338" s="15">
        <v>5</v>
      </c>
    </row>
    <row r="339" spans="1:23" x14ac:dyDescent="0.2">
      <c r="A339" s="6">
        <v>338</v>
      </c>
      <c r="B339" s="7">
        <v>1648</v>
      </c>
      <c r="C339" s="8">
        <v>8372</v>
      </c>
      <c r="D339" s="9">
        <v>8372</v>
      </c>
      <c r="E339" s="10" t="s">
        <v>2353</v>
      </c>
      <c r="F339" s="10" t="s">
        <v>2354</v>
      </c>
      <c r="G339" s="10" t="s">
        <v>25</v>
      </c>
      <c r="H339" s="10" t="s">
        <v>2355</v>
      </c>
      <c r="I339" s="10" t="s">
        <v>517</v>
      </c>
      <c r="J339" s="10" t="s">
        <v>518</v>
      </c>
      <c r="K339" s="10" t="s">
        <v>519</v>
      </c>
      <c r="L339" s="10" t="s">
        <v>99</v>
      </c>
      <c r="M339" s="11" t="s">
        <v>48</v>
      </c>
      <c r="N339" s="10" t="s">
        <v>49</v>
      </c>
      <c r="O339" s="13" t="s">
        <v>50</v>
      </c>
      <c r="P339" s="10" t="s">
        <v>51</v>
      </c>
      <c r="Q339" s="13" t="s">
        <v>2356</v>
      </c>
      <c r="R339" s="11" t="s">
        <v>101</v>
      </c>
      <c r="S339" s="10" t="s">
        <v>2357</v>
      </c>
      <c r="T339" s="10" t="s">
        <v>2358</v>
      </c>
      <c r="U339" s="5" t="s">
        <v>77</v>
      </c>
      <c r="V339" s="14"/>
      <c r="W339" s="15">
        <v>5</v>
      </c>
    </row>
    <row r="340" spans="1:23" x14ac:dyDescent="0.2">
      <c r="A340" s="6">
        <v>339</v>
      </c>
      <c r="B340" s="7">
        <v>3140</v>
      </c>
      <c r="C340" s="8">
        <v>25372</v>
      </c>
      <c r="D340" s="9">
        <v>25372</v>
      </c>
      <c r="E340" s="10" t="s">
        <v>2359</v>
      </c>
      <c r="F340" s="12" t="s">
        <v>2360</v>
      </c>
      <c r="G340" s="10" t="s">
        <v>25</v>
      </c>
      <c r="H340" s="10" t="s">
        <v>2361</v>
      </c>
      <c r="I340" s="10" t="s">
        <v>115</v>
      </c>
      <c r="J340" s="10" t="s">
        <v>116</v>
      </c>
      <c r="K340" s="10" t="s">
        <v>1073</v>
      </c>
      <c r="L340" s="10" t="s">
        <v>63</v>
      </c>
      <c r="M340" s="11" t="s">
        <v>290</v>
      </c>
      <c r="N340" s="10" t="s">
        <v>49</v>
      </c>
      <c r="O340" s="13" t="s">
        <v>291</v>
      </c>
      <c r="P340" s="10" t="s">
        <v>51</v>
      </c>
      <c r="Q340" s="13" t="s">
        <v>2362</v>
      </c>
      <c r="R340" s="11" t="s">
        <v>119</v>
      </c>
      <c r="S340" s="10">
        <v>8533040</v>
      </c>
      <c r="T340" s="10" t="s">
        <v>2363</v>
      </c>
      <c r="U340" s="5" t="s">
        <v>77</v>
      </c>
      <c r="V340" s="14" t="s">
        <v>2364</v>
      </c>
      <c r="W340" s="15">
        <v>5</v>
      </c>
    </row>
    <row r="341" spans="1:23" x14ac:dyDescent="0.2">
      <c r="A341" s="6">
        <v>340</v>
      </c>
      <c r="B341" s="7">
        <v>3928</v>
      </c>
      <c r="C341" s="8">
        <v>41378</v>
      </c>
      <c r="D341" s="9">
        <v>41378</v>
      </c>
      <c r="E341" s="10" t="s">
        <v>2365</v>
      </c>
      <c r="F341" s="10" t="s">
        <v>2366</v>
      </c>
      <c r="G341" s="10" t="s">
        <v>25</v>
      </c>
      <c r="H341" s="10" t="s">
        <v>2367</v>
      </c>
      <c r="I341" s="10" t="s">
        <v>82</v>
      </c>
      <c r="J341" s="10" t="s">
        <v>83</v>
      </c>
      <c r="K341" s="10" t="s">
        <v>156</v>
      </c>
      <c r="L341" s="10" t="s">
        <v>85</v>
      </c>
      <c r="M341" s="11" t="s">
        <v>86</v>
      </c>
      <c r="N341" s="10" t="s">
        <v>87</v>
      </c>
      <c r="O341" s="13" t="s">
        <v>88</v>
      </c>
      <c r="P341" s="10" t="s">
        <v>34</v>
      </c>
      <c r="Q341" s="13" t="s">
        <v>2368</v>
      </c>
      <c r="R341" s="11" t="s">
        <v>65</v>
      </c>
      <c r="S341" s="10" t="s">
        <v>2369</v>
      </c>
      <c r="T341" s="10" t="s">
        <v>2370</v>
      </c>
      <c r="U341" s="5" t="s">
        <v>77</v>
      </c>
      <c r="V341" s="14" t="s">
        <v>2371</v>
      </c>
      <c r="W341" s="15">
        <v>4</v>
      </c>
    </row>
    <row r="342" spans="1:23" x14ac:dyDescent="0.2">
      <c r="A342" s="6">
        <v>341</v>
      </c>
      <c r="B342" s="7">
        <v>6058</v>
      </c>
      <c r="C342" s="8">
        <v>68377</v>
      </c>
      <c r="D342" s="9">
        <v>68377</v>
      </c>
      <c r="E342" s="10" t="s">
        <v>2372</v>
      </c>
      <c r="F342" s="10" t="s">
        <v>2373</v>
      </c>
      <c r="G342" s="10" t="s">
        <v>25</v>
      </c>
      <c r="H342" s="10" t="s">
        <v>2374</v>
      </c>
      <c r="I342" s="10" t="s">
        <v>382</v>
      </c>
      <c r="J342" s="10" t="s">
        <v>147</v>
      </c>
      <c r="K342" s="10" t="s">
        <v>541</v>
      </c>
      <c r="L342" s="10" t="s">
        <v>149</v>
      </c>
      <c r="M342" s="11" t="s">
        <v>48</v>
      </c>
      <c r="N342" s="10" t="s">
        <v>49</v>
      </c>
      <c r="O342" s="13" t="s">
        <v>50</v>
      </c>
      <c r="P342" s="10" t="s">
        <v>51</v>
      </c>
      <c r="Q342" s="13" t="s">
        <v>2375</v>
      </c>
      <c r="R342" s="11" t="s">
        <v>53</v>
      </c>
      <c r="S342" s="10" t="s">
        <v>2376</v>
      </c>
      <c r="T342" s="10" t="s">
        <v>2377</v>
      </c>
      <c r="U342" s="5" t="s">
        <v>77</v>
      </c>
      <c r="V342" s="14" t="s">
        <v>2378</v>
      </c>
      <c r="W342" s="15">
        <v>4</v>
      </c>
    </row>
    <row r="343" spans="1:23" x14ac:dyDescent="0.2">
      <c r="A343" s="6">
        <v>342</v>
      </c>
      <c r="B343" s="7">
        <v>700</v>
      </c>
      <c r="C343" s="8">
        <v>25377</v>
      </c>
      <c r="D343" s="9">
        <v>25377</v>
      </c>
      <c r="E343" s="10" t="s">
        <v>2379</v>
      </c>
      <c r="F343" s="10" t="s">
        <v>2380</v>
      </c>
      <c r="G343" s="10" t="s">
        <v>25</v>
      </c>
      <c r="H343" s="10" t="s">
        <v>2381</v>
      </c>
      <c r="I343" s="10" t="s">
        <v>115</v>
      </c>
      <c r="J343" s="10" t="s">
        <v>116</v>
      </c>
      <c r="K343" s="10" t="s">
        <v>677</v>
      </c>
      <c r="L343" s="10" t="s">
        <v>63</v>
      </c>
      <c r="M343" s="11" t="s">
        <v>281</v>
      </c>
      <c r="N343" s="10" t="s">
        <v>49</v>
      </c>
      <c r="O343" s="13" t="s">
        <v>282</v>
      </c>
      <c r="P343" s="10" t="s">
        <v>51</v>
      </c>
      <c r="Q343" s="13" t="s">
        <v>2382</v>
      </c>
      <c r="R343" s="11" t="s">
        <v>119</v>
      </c>
      <c r="S343" s="10" t="s">
        <v>2383</v>
      </c>
      <c r="T343" s="10" t="s">
        <v>2384</v>
      </c>
      <c r="U343" s="5" t="s">
        <v>39</v>
      </c>
      <c r="V343" s="14" t="s">
        <v>2385</v>
      </c>
      <c r="W343" s="15">
        <v>4</v>
      </c>
    </row>
    <row r="344" spans="1:23" x14ac:dyDescent="0.2">
      <c r="A344" s="6">
        <v>343</v>
      </c>
      <c r="B344" s="7">
        <v>1370</v>
      </c>
      <c r="C344" s="8">
        <v>5376</v>
      </c>
      <c r="D344" s="9">
        <v>5376</v>
      </c>
      <c r="E344" s="10" t="s">
        <v>2386</v>
      </c>
      <c r="F344" s="10" t="s">
        <v>2387</v>
      </c>
      <c r="G344" s="10" t="s">
        <v>25</v>
      </c>
      <c r="H344" s="10" t="s">
        <v>2388</v>
      </c>
      <c r="I344" s="10" t="s">
        <v>27</v>
      </c>
      <c r="J344" s="10" t="s">
        <v>28</v>
      </c>
      <c r="K344" s="10" t="s">
        <v>29</v>
      </c>
      <c r="L344" s="10" t="s">
        <v>30</v>
      </c>
      <c r="M344" s="11" t="s">
        <v>48</v>
      </c>
      <c r="N344" s="10" t="s">
        <v>49</v>
      </c>
      <c r="O344" s="13" t="s">
        <v>50</v>
      </c>
      <c r="P344" s="10" t="s">
        <v>51</v>
      </c>
      <c r="Q344" s="13" t="s">
        <v>2389</v>
      </c>
      <c r="R344" s="11" t="s">
        <v>36</v>
      </c>
      <c r="S344" s="10" t="s">
        <v>2390</v>
      </c>
      <c r="T344" s="10" t="s">
        <v>2391</v>
      </c>
      <c r="U344" s="5" t="s">
        <v>39</v>
      </c>
      <c r="V344" s="14" t="s">
        <v>2392</v>
      </c>
      <c r="W344" s="15">
        <v>3</v>
      </c>
    </row>
    <row r="345" spans="1:23" x14ac:dyDescent="0.2">
      <c r="A345" s="6">
        <v>344</v>
      </c>
      <c r="B345" s="7">
        <v>5732</v>
      </c>
      <c r="C345" s="8">
        <v>66383</v>
      </c>
      <c r="D345" s="9">
        <v>66383</v>
      </c>
      <c r="E345" s="10" t="s">
        <v>2393</v>
      </c>
      <c r="F345" s="10" t="s">
        <v>2394</v>
      </c>
      <c r="G345" s="10" t="s">
        <v>25</v>
      </c>
      <c r="H345" s="10" t="s">
        <v>2395</v>
      </c>
      <c r="I345" s="10" t="s">
        <v>341</v>
      </c>
      <c r="J345" s="10" t="s">
        <v>135</v>
      </c>
      <c r="K345" s="10" t="s">
        <v>306</v>
      </c>
      <c r="L345" s="10" t="s">
        <v>137</v>
      </c>
      <c r="M345" s="11" t="s">
        <v>2396</v>
      </c>
      <c r="N345" s="10" t="s">
        <v>2397</v>
      </c>
      <c r="O345" s="13" t="s">
        <v>618</v>
      </c>
      <c r="P345" s="10" t="s">
        <v>2398</v>
      </c>
      <c r="Q345" s="13" t="s">
        <v>2399</v>
      </c>
      <c r="R345" s="11" t="s">
        <v>139</v>
      </c>
      <c r="S345" s="10" t="s">
        <v>2400</v>
      </c>
      <c r="T345" s="10" t="s">
        <v>2401</v>
      </c>
      <c r="U345" s="5" t="s">
        <v>77</v>
      </c>
      <c r="V345" s="14" t="s">
        <v>2402</v>
      </c>
      <c r="W345" s="15">
        <v>4</v>
      </c>
    </row>
    <row r="346" spans="1:23" x14ac:dyDescent="0.2">
      <c r="A346" s="6">
        <v>345</v>
      </c>
      <c r="B346" s="7">
        <v>4840</v>
      </c>
      <c r="C346" s="8">
        <v>52378</v>
      </c>
      <c r="D346" s="9">
        <v>52378</v>
      </c>
      <c r="E346" s="10" t="s">
        <v>2403</v>
      </c>
      <c r="F346" s="10" t="s">
        <v>2404</v>
      </c>
      <c r="G346" s="10" t="s">
        <v>25</v>
      </c>
      <c r="H346" s="10" t="s">
        <v>2405</v>
      </c>
      <c r="I346" s="10" t="s">
        <v>256</v>
      </c>
      <c r="J346" s="10" t="s">
        <v>257</v>
      </c>
      <c r="K346" s="10" t="s">
        <v>598</v>
      </c>
      <c r="L346" s="10" t="s">
        <v>200</v>
      </c>
      <c r="M346" s="11" t="s">
        <v>31</v>
      </c>
      <c r="N346" s="10" t="s">
        <v>32</v>
      </c>
      <c r="O346" s="13" t="s">
        <v>33</v>
      </c>
      <c r="P346" s="10" t="s">
        <v>34</v>
      </c>
      <c r="Q346" s="13" t="s">
        <v>2406</v>
      </c>
      <c r="R346" s="11" t="s">
        <v>176</v>
      </c>
      <c r="S346" s="10" t="s">
        <v>2407</v>
      </c>
      <c r="T346" s="10" t="s">
        <v>2408</v>
      </c>
      <c r="U346" s="5" t="s">
        <v>77</v>
      </c>
      <c r="V346" s="14"/>
      <c r="W346" s="15">
        <v>4</v>
      </c>
    </row>
    <row r="347" spans="1:23" x14ac:dyDescent="0.2">
      <c r="A347" s="6">
        <v>346</v>
      </c>
      <c r="B347" s="7">
        <v>6931</v>
      </c>
      <c r="C347" s="8">
        <v>76377</v>
      </c>
      <c r="D347" s="9">
        <v>76377</v>
      </c>
      <c r="E347" s="10" t="s">
        <v>2409</v>
      </c>
      <c r="F347" s="10" t="s">
        <v>2410</v>
      </c>
      <c r="G347" s="10" t="s">
        <v>25</v>
      </c>
      <c r="H347" s="10" t="s">
        <v>2411</v>
      </c>
      <c r="I347" s="10" t="s">
        <v>173</v>
      </c>
      <c r="J347" s="10" t="s">
        <v>661</v>
      </c>
      <c r="K347" s="10" t="s">
        <v>934</v>
      </c>
      <c r="L347" s="10" t="s">
        <v>200</v>
      </c>
      <c r="M347" s="11" t="s">
        <v>86</v>
      </c>
      <c r="N347" s="10" t="s">
        <v>87</v>
      </c>
      <c r="O347" s="13" t="s">
        <v>88</v>
      </c>
      <c r="P347" s="10" t="s">
        <v>34</v>
      </c>
      <c r="Q347" s="13" t="s">
        <v>2412</v>
      </c>
      <c r="R347" s="11" t="s">
        <v>176</v>
      </c>
      <c r="S347" s="10" t="s">
        <v>2413</v>
      </c>
      <c r="T347" s="10" t="s">
        <v>2414</v>
      </c>
      <c r="U347" s="5" t="s">
        <v>77</v>
      </c>
      <c r="V347" s="14" t="s">
        <v>2415</v>
      </c>
      <c r="W347" s="15">
        <v>4</v>
      </c>
    </row>
    <row r="348" spans="1:23" x14ac:dyDescent="0.2">
      <c r="A348" s="6">
        <v>347</v>
      </c>
      <c r="B348" s="7">
        <v>5413</v>
      </c>
      <c r="C348" s="8">
        <v>17380</v>
      </c>
      <c r="D348" s="9">
        <v>17380</v>
      </c>
      <c r="E348" s="10" t="s">
        <v>2416</v>
      </c>
      <c r="F348" s="10" t="s">
        <v>2417</v>
      </c>
      <c r="G348" s="10" t="s">
        <v>25</v>
      </c>
      <c r="H348" s="10" t="s">
        <v>2418</v>
      </c>
      <c r="I348" s="10" t="s">
        <v>134</v>
      </c>
      <c r="J348" s="10" t="s">
        <v>135</v>
      </c>
      <c r="K348" s="10" t="s">
        <v>136</v>
      </c>
      <c r="L348" s="10" t="s">
        <v>137</v>
      </c>
      <c r="M348" s="11" t="s">
        <v>48</v>
      </c>
      <c r="N348" s="10" t="s">
        <v>49</v>
      </c>
      <c r="O348" s="13" t="s">
        <v>50</v>
      </c>
      <c r="P348" s="10" t="s">
        <v>51</v>
      </c>
      <c r="Q348" s="13" t="s">
        <v>2419</v>
      </c>
      <c r="R348" s="11" t="s">
        <v>139</v>
      </c>
      <c r="S348" s="10" t="s">
        <v>308</v>
      </c>
      <c r="T348" s="10" t="s">
        <v>2420</v>
      </c>
      <c r="U348" s="5" t="s">
        <v>39</v>
      </c>
      <c r="V348" s="14"/>
      <c r="W348" s="15" t="s">
        <v>882</v>
      </c>
    </row>
    <row r="349" spans="1:23" x14ac:dyDescent="0.2">
      <c r="A349" s="6">
        <v>348</v>
      </c>
      <c r="B349" s="7">
        <v>1371</v>
      </c>
      <c r="C349" s="8">
        <v>5380</v>
      </c>
      <c r="D349" s="9">
        <v>5380</v>
      </c>
      <c r="E349" s="10" t="s">
        <v>2421</v>
      </c>
      <c r="F349" s="10" t="s">
        <v>2422</v>
      </c>
      <c r="G349" s="10" t="s">
        <v>25</v>
      </c>
      <c r="H349" s="10" t="s">
        <v>2423</v>
      </c>
      <c r="I349" s="10" t="s">
        <v>27</v>
      </c>
      <c r="J349" s="10" t="s">
        <v>28</v>
      </c>
      <c r="K349" s="10" t="s">
        <v>625</v>
      </c>
      <c r="L349" s="10" t="s">
        <v>30</v>
      </c>
      <c r="M349" s="11" t="s">
        <v>48</v>
      </c>
      <c r="N349" s="10" t="s">
        <v>49</v>
      </c>
      <c r="O349" s="13" t="s">
        <v>50</v>
      </c>
      <c r="P349" s="10" t="s">
        <v>51</v>
      </c>
      <c r="Q349" s="13" t="s">
        <v>2424</v>
      </c>
      <c r="R349" s="11" t="s">
        <v>36</v>
      </c>
      <c r="S349" s="10" t="s">
        <v>2425</v>
      </c>
      <c r="T349" s="10" t="s">
        <v>2426</v>
      </c>
      <c r="U349" s="5" t="s">
        <v>39</v>
      </c>
      <c r="V349" s="14" t="s">
        <v>2427</v>
      </c>
      <c r="W349" s="15">
        <v>4</v>
      </c>
    </row>
    <row r="350" spans="1:23" x14ac:dyDescent="0.2">
      <c r="A350" s="6">
        <v>349</v>
      </c>
      <c r="B350" s="7">
        <v>2437</v>
      </c>
      <c r="C350" s="8">
        <v>20383</v>
      </c>
      <c r="D350" s="9">
        <v>20383</v>
      </c>
      <c r="E350" s="10" t="s">
        <v>2428</v>
      </c>
      <c r="F350" s="10" t="s">
        <v>2429</v>
      </c>
      <c r="G350" s="10" t="s">
        <v>25</v>
      </c>
      <c r="H350" s="10" t="s">
        <v>2430</v>
      </c>
      <c r="I350" s="10" t="s">
        <v>126</v>
      </c>
      <c r="J350" s="10" t="s">
        <v>366</v>
      </c>
      <c r="K350" s="10" t="s">
        <v>476</v>
      </c>
      <c r="L350" s="10" t="s">
        <v>99</v>
      </c>
      <c r="M350" s="11" t="s">
        <v>48</v>
      </c>
      <c r="N350" s="10" t="s">
        <v>49</v>
      </c>
      <c r="O350" s="13" t="s">
        <v>50</v>
      </c>
      <c r="P350" s="10" t="s">
        <v>51</v>
      </c>
      <c r="Q350" s="13" t="s">
        <v>2431</v>
      </c>
      <c r="R350" s="11" t="s">
        <v>101</v>
      </c>
      <c r="S350" s="10" t="s">
        <v>2432</v>
      </c>
      <c r="T350" s="10" t="s">
        <v>2433</v>
      </c>
      <c r="U350" s="5" t="s">
        <v>77</v>
      </c>
      <c r="V350" s="14" t="s">
        <v>2434</v>
      </c>
      <c r="W350" s="15">
        <v>5</v>
      </c>
    </row>
    <row r="351" spans="1:23" x14ac:dyDescent="0.2">
      <c r="A351" s="6">
        <v>350</v>
      </c>
      <c r="B351" s="7">
        <v>7910</v>
      </c>
      <c r="C351" s="8">
        <v>86865</v>
      </c>
      <c r="D351" s="9">
        <v>86865</v>
      </c>
      <c r="E351" s="10" t="s">
        <v>2435</v>
      </c>
      <c r="F351" s="10" t="s">
        <v>2436</v>
      </c>
      <c r="G351" s="10" t="s">
        <v>25</v>
      </c>
      <c r="H351" s="10" t="s">
        <v>2437</v>
      </c>
      <c r="I351" s="10" t="s">
        <v>2438</v>
      </c>
      <c r="J351" s="10" t="s">
        <v>83</v>
      </c>
      <c r="K351" s="10" t="s">
        <v>2439</v>
      </c>
      <c r="L351" s="10" t="s">
        <v>85</v>
      </c>
      <c r="M351" s="11" t="s">
        <v>48</v>
      </c>
      <c r="N351" s="10" t="s">
        <v>49</v>
      </c>
      <c r="O351" s="13" t="s">
        <v>50</v>
      </c>
      <c r="P351" s="10" t="s">
        <v>51</v>
      </c>
      <c r="Q351" s="13" t="s">
        <v>2440</v>
      </c>
      <c r="R351" s="11" t="s">
        <v>65</v>
      </c>
      <c r="S351" s="10" t="s">
        <v>2441</v>
      </c>
      <c r="T351" s="10" t="s">
        <v>2442</v>
      </c>
      <c r="U351" s="5" t="s">
        <v>39</v>
      </c>
      <c r="V351" s="14"/>
      <c r="W351" s="15">
        <v>2</v>
      </c>
    </row>
    <row r="352" spans="1:23" x14ac:dyDescent="0.2">
      <c r="A352" s="6">
        <v>351</v>
      </c>
      <c r="B352" s="7">
        <v>2442</v>
      </c>
      <c r="C352" s="8">
        <v>20400</v>
      </c>
      <c r="D352" s="9">
        <v>20400</v>
      </c>
      <c r="E352" s="10" t="s">
        <v>2443</v>
      </c>
      <c r="F352" s="10" t="s">
        <v>2444</v>
      </c>
      <c r="G352" s="10" t="s">
        <v>25</v>
      </c>
      <c r="H352" s="10" t="s">
        <v>2445</v>
      </c>
      <c r="I352" s="10" t="s">
        <v>126</v>
      </c>
      <c r="J352" s="10" t="s">
        <v>366</v>
      </c>
      <c r="K352" s="10" t="s">
        <v>476</v>
      </c>
      <c r="L352" s="10" t="s">
        <v>99</v>
      </c>
      <c r="M352" s="11" t="s">
        <v>48</v>
      </c>
      <c r="N352" s="10" t="s">
        <v>49</v>
      </c>
      <c r="O352" s="13" t="s">
        <v>50</v>
      </c>
      <c r="P352" s="10" t="s">
        <v>51</v>
      </c>
      <c r="Q352" s="13" t="s">
        <v>2446</v>
      </c>
      <c r="R352" s="11" t="s">
        <v>101</v>
      </c>
      <c r="S352" s="10" t="s">
        <v>2447</v>
      </c>
      <c r="T352" s="10" t="s">
        <v>2448</v>
      </c>
      <c r="U352" s="5" t="s">
        <v>39</v>
      </c>
      <c r="V352" s="14"/>
      <c r="W352" s="15">
        <v>4</v>
      </c>
    </row>
    <row r="353" spans="1:23" x14ac:dyDescent="0.2">
      <c r="A353" s="6">
        <v>352</v>
      </c>
      <c r="B353" s="7">
        <v>4519</v>
      </c>
      <c r="C353" s="8">
        <v>50350</v>
      </c>
      <c r="D353" s="9">
        <v>50350</v>
      </c>
      <c r="E353" s="10" t="s">
        <v>2449</v>
      </c>
      <c r="F353" s="10" t="s">
        <v>2450</v>
      </c>
      <c r="G353" s="10" t="s">
        <v>25</v>
      </c>
      <c r="H353" s="10" t="s">
        <v>2451</v>
      </c>
      <c r="I353" s="10" t="s">
        <v>60</v>
      </c>
      <c r="J353" s="10" t="s">
        <v>61</v>
      </c>
      <c r="K353" s="10" t="s">
        <v>1682</v>
      </c>
      <c r="L353" s="10" t="s">
        <v>63</v>
      </c>
      <c r="M353" s="11" t="s">
        <v>48</v>
      </c>
      <c r="N353" s="10" t="s">
        <v>49</v>
      </c>
      <c r="O353" s="13" t="s">
        <v>50</v>
      </c>
      <c r="P353" s="10" t="s">
        <v>51</v>
      </c>
      <c r="Q353" s="13" t="s">
        <v>2452</v>
      </c>
      <c r="R353" s="11" t="s">
        <v>65</v>
      </c>
      <c r="S353" s="10" t="s">
        <v>2453</v>
      </c>
      <c r="T353" s="10">
        <v>1120</v>
      </c>
      <c r="U353" s="5" t="s">
        <v>77</v>
      </c>
      <c r="V353" s="14"/>
      <c r="W353" s="15">
        <v>2</v>
      </c>
    </row>
    <row r="354" spans="1:23" x14ac:dyDescent="0.2">
      <c r="A354" s="6">
        <v>353</v>
      </c>
      <c r="B354" s="7">
        <v>1846</v>
      </c>
      <c r="C354" s="8">
        <v>17388</v>
      </c>
      <c r="D354" s="9">
        <v>17388</v>
      </c>
      <c r="E354" s="10" t="s">
        <v>2454</v>
      </c>
      <c r="F354" s="10" t="s">
        <v>2455</v>
      </c>
      <c r="G354" s="10" t="s">
        <v>25</v>
      </c>
      <c r="H354" s="10" t="s">
        <v>2456</v>
      </c>
      <c r="I354" s="10" t="s">
        <v>134</v>
      </c>
      <c r="J354" s="10" t="s">
        <v>135</v>
      </c>
      <c r="K354" s="10" t="s">
        <v>306</v>
      </c>
      <c r="L354" s="10" t="s">
        <v>137</v>
      </c>
      <c r="M354" s="11" t="s">
        <v>31</v>
      </c>
      <c r="N354" s="10" t="s">
        <v>32</v>
      </c>
      <c r="O354" s="13" t="s">
        <v>33</v>
      </c>
      <c r="P354" s="10" t="s">
        <v>34</v>
      </c>
      <c r="Q354" s="13" t="s">
        <v>2457</v>
      </c>
      <c r="R354" s="11" t="s">
        <v>139</v>
      </c>
      <c r="S354" s="10" t="s">
        <v>2458</v>
      </c>
      <c r="T354" s="10" t="s">
        <v>2459</v>
      </c>
      <c r="U354" s="5" t="s">
        <v>77</v>
      </c>
      <c r="V354" s="14" t="s">
        <v>2460</v>
      </c>
      <c r="W354" s="15">
        <v>5</v>
      </c>
    </row>
    <row r="355" spans="1:23" x14ac:dyDescent="0.2">
      <c r="A355" s="16">
        <v>354</v>
      </c>
      <c r="B355" s="17">
        <v>3142</v>
      </c>
      <c r="C355" s="18">
        <v>25386</v>
      </c>
      <c r="D355" s="19">
        <v>25386</v>
      </c>
      <c r="E355" s="20" t="s">
        <v>2461</v>
      </c>
      <c r="F355" s="20" t="s">
        <v>2462</v>
      </c>
      <c r="G355" s="20" t="s">
        <v>25</v>
      </c>
      <c r="H355" s="20" t="s">
        <v>2463</v>
      </c>
      <c r="I355" s="20" t="s">
        <v>115</v>
      </c>
      <c r="J355" s="20" t="s">
        <v>116</v>
      </c>
      <c r="K355" s="20" t="s">
        <v>117</v>
      </c>
      <c r="L355" s="20" t="s">
        <v>63</v>
      </c>
      <c r="M355" s="21" t="s">
        <v>281</v>
      </c>
      <c r="N355" s="20" t="s">
        <v>49</v>
      </c>
      <c r="O355" s="22" t="s">
        <v>282</v>
      </c>
      <c r="P355" s="20" t="s">
        <v>51</v>
      </c>
      <c r="Q355" s="22" t="s">
        <v>2464</v>
      </c>
      <c r="R355" s="21" t="s">
        <v>119</v>
      </c>
      <c r="S355" s="20" t="s">
        <v>2465</v>
      </c>
      <c r="T355" s="20" t="s">
        <v>2466</v>
      </c>
      <c r="U355" s="22" t="s">
        <v>39</v>
      </c>
      <c r="V355" s="23" t="s">
        <v>2467</v>
      </c>
      <c r="W355" s="24">
        <v>3</v>
      </c>
    </row>
    <row r="356" spans="1:23" x14ac:dyDescent="0.2">
      <c r="A356" s="6">
        <v>355</v>
      </c>
      <c r="B356" s="7">
        <v>7540</v>
      </c>
      <c r="C356" s="8">
        <v>18410</v>
      </c>
      <c r="D356" s="9">
        <v>18410</v>
      </c>
      <c r="E356" s="10" t="s">
        <v>2468</v>
      </c>
      <c r="F356" s="10" t="s">
        <v>2469</v>
      </c>
      <c r="G356" s="10" t="s">
        <v>25</v>
      </c>
      <c r="H356" s="10" t="s">
        <v>2470</v>
      </c>
      <c r="I356" s="10" t="s">
        <v>164</v>
      </c>
      <c r="J356" s="10" t="s">
        <v>83</v>
      </c>
      <c r="K356" s="10" t="s">
        <v>165</v>
      </c>
      <c r="L356" s="10" t="s">
        <v>85</v>
      </c>
      <c r="M356" s="11" t="s">
        <v>48</v>
      </c>
      <c r="N356" s="10" t="s">
        <v>49</v>
      </c>
      <c r="O356" s="13" t="s">
        <v>50</v>
      </c>
      <c r="P356" s="10" t="s">
        <v>51</v>
      </c>
      <c r="Q356" s="13" t="s">
        <v>2471</v>
      </c>
      <c r="R356" s="11" t="s">
        <v>65</v>
      </c>
      <c r="S356" s="10" t="s">
        <v>2472</v>
      </c>
      <c r="T356" s="10" t="s">
        <v>2473</v>
      </c>
      <c r="U356" s="5" t="s">
        <v>77</v>
      </c>
      <c r="V356" s="14" t="s">
        <v>2474</v>
      </c>
      <c r="W356" s="15">
        <v>4</v>
      </c>
    </row>
    <row r="357" spans="1:23" x14ac:dyDescent="0.2">
      <c r="A357" s="6">
        <v>356</v>
      </c>
      <c r="B357" s="7">
        <v>3143</v>
      </c>
      <c r="C357" s="8">
        <v>25394</v>
      </c>
      <c r="D357" s="9">
        <v>25394</v>
      </c>
      <c r="E357" s="10" t="s">
        <v>2475</v>
      </c>
      <c r="F357" s="10" t="s">
        <v>2476</v>
      </c>
      <c r="G357" s="10" t="s">
        <v>25</v>
      </c>
      <c r="H357" s="10" t="s">
        <v>2477</v>
      </c>
      <c r="I357" s="10" t="s">
        <v>115</v>
      </c>
      <c r="J357" s="10" t="s">
        <v>116</v>
      </c>
      <c r="K357" s="10" t="s">
        <v>1015</v>
      </c>
      <c r="L357" s="10" t="s">
        <v>63</v>
      </c>
      <c r="M357" s="11" t="s">
        <v>290</v>
      </c>
      <c r="N357" s="10" t="s">
        <v>49</v>
      </c>
      <c r="O357" s="13" t="s">
        <v>291</v>
      </c>
      <c r="P357" s="10" t="s">
        <v>51</v>
      </c>
      <c r="Q357" s="13" t="s">
        <v>2478</v>
      </c>
      <c r="R357" s="11" t="s">
        <v>119</v>
      </c>
      <c r="S357" s="10" t="s">
        <v>2479</v>
      </c>
      <c r="T357" s="10" t="s">
        <v>2480</v>
      </c>
      <c r="U357" s="5" t="s">
        <v>77</v>
      </c>
      <c r="V357" s="14" t="s">
        <v>2481</v>
      </c>
      <c r="W357" s="15">
        <v>2</v>
      </c>
    </row>
    <row r="358" spans="1:23" x14ac:dyDescent="0.2">
      <c r="A358" s="6">
        <v>357</v>
      </c>
      <c r="B358" s="7">
        <v>6060</v>
      </c>
      <c r="C358" s="8">
        <v>68397</v>
      </c>
      <c r="D358" s="9">
        <v>68397</v>
      </c>
      <c r="E358" s="10" t="s">
        <v>2482</v>
      </c>
      <c r="F358" s="10" t="s">
        <v>2483</v>
      </c>
      <c r="G358" s="10" t="s">
        <v>25</v>
      </c>
      <c r="H358" s="10" t="s">
        <v>2484</v>
      </c>
      <c r="I358" s="10" t="s">
        <v>382</v>
      </c>
      <c r="J358" s="10" t="s">
        <v>147</v>
      </c>
      <c r="K358" s="10" t="s">
        <v>541</v>
      </c>
      <c r="L358" s="10" t="s">
        <v>149</v>
      </c>
      <c r="M358" s="11" t="s">
        <v>48</v>
      </c>
      <c r="N358" s="10" t="s">
        <v>49</v>
      </c>
      <c r="O358" s="13" t="s">
        <v>50</v>
      </c>
      <c r="P358" s="10" t="s">
        <v>51</v>
      </c>
      <c r="Q358" s="13" t="s">
        <v>2485</v>
      </c>
      <c r="R358" s="11" t="s">
        <v>53</v>
      </c>
      <c r="S358" s="10" t="s">
        <v>2486</v>
      </c>
      <c r="T358" s="10"/>
      <c r="U358" s="5" t="s">
        <v>77</v>
      </c>
      <c r="V358" s="14" t="s">
        <v>2487</v>
      </c>
      <c r="W358" s="15">
        <v>4</v>
      </c>
    </row>
    <row r="359" spans="1:23" x14ac:dyDescent="0.2">
      <c r="A359" s="6">
        <v>358</v>
      </c>
      <c r="B359" s="7">
        <v>2412</v>
      </c>
      <c r="C359" s="8">
        <v>20621</v>
      </c>
      <c r="D359" s="9">
        <v>20621</v>
      </c>
      <c r="E359" s="10" t="s">
        <v>2488</v>
      </c>
      <c r="F359" s="10" t="s">
        <v>2489</v>
      </c>
      <c r="G359" s="10" t="s">
        <v>25</v>
      </c>
      <c r="H359" s="10" t="s">
        <v>2484</v>
      </c>
      <c r="I359" s="10" t="s">
        <v>126</v>
      </c>
      <c r="J359" s="10" t="s">
        <v>366</v>
      </c>
      <c r="K359" s="10" t="s">
        <v>476</v>
      </c>
      <c r="L359" s="10" t="s">
        <v>99</v>
      </c>
      <c r="M359" s="11" t="s">
        <v>48</v>
      </c>
      <c r="N359" s="10" t="s">
        <v>49</v>
      </c>
      <c r="O359" s="13" t="s">
        <v>50</v>
      </c>
      <c r="P359" s="10" t="s">
        <v>51</v>
      </c>
      <c r="Q359" s="13" t="s">
        <v>2490</v>
      </c>
      <c r="R359" s="11" t="s">
        <v>101</v>
      </c>
      <c r="S359" s="10" t="s">
        <v>2491</v>
      </c>
      <c r="T359" s="10" t="s">
        <v>2492</v>
      </c>
      <c r="U359" s="5" t="s">
        <v>77</v>
      </c>
      <c r="V359" s="14"/>
      <c r="W359" s="15">
        <v>4</v>
      </c>
    </row>
    <row r="360" spans="1:23" x14ac:dyDescent="0.2">
      <c r="A360" s="6">
        <v>359</v>
      </c>
      <c r="B360" s="7">
        <v>3144</v>
      </c>
      <c r="C360" s="8">
        <v>25398</v>
      </c>
      <c r="D360" s="9">
        <v>25398</v>
      </c>
      <c r="E360" s="10" t="s">
        <v>2493</v>
      </c>
      <c r="F360" s="10" t="s">
        <v>2494</v>
      </c>
      <c r="G360" s="10" t="s">
        <v>25</v>
      </c>
      <c r="H360" s="10" t="s">
        <v>2495</v>
      </c>
      <c r="I360" s="10" t="s">
        <v>115</v>
      </c>
      <c r="J360" s="10" t="s">
        <v>116</v>
      </c>
      <c r="K360" s="10" t="s">
        <v>1015</v>
      </c>
      <c r="L360" s="10" t="s">
        <v>63</v>
      </c>
      <c r="M360" s="11" t="s">
        <v>31</v>
      </c>
      <c r="N360" s="10" t="s">
        <v>32</v>
      </c>
      <c r="O360" s="13" t="s">
        <v>33</v>
      </c>
      <c r="P360" s="10" t="s">
        <v>34</v>
      </c>
      <c r="Q360" s="13" t="s">
        <v>2496</v>
      </c>
      <c r="R360" s="11" t="s">
        <v>119</v>
      </c>
      <c r="S360" s="10" t="s">
        <v>2497</v>
      </c>
      <c r="T360" s="10" t="s">
        <v>2498</v>
      </c>
      <c r="U360" s="5" t="s">
        <v>77</v>
      </c>
      <c r="V360" s="14" t="s">
        <v>2499</v>
      </c>
      <c r="W360" s="15">
        <v>4</v>
      </c>
    </row>
    <row r="361" spans="1:23" x14ac:dyDescent="0.2">
      <c r="A361" s="6">
        <v>360</v>
      </c>
      <c r="B361" s="7">
        <v>1363</v>
      </c>
      <c r="C361" s="8">
        <v>5390</v>
      </c>
      <c r="D361" s="9">
        <v>5390</v>
      </c>
      <c r="E361" s="10" t="s">
        <v>2500</v>
      </c>
      <c r="F361" s="10" t="s">
        <v>2501</v>
      </c>
      <c r="G361" s="10" t="s">
        <v>25</v>
      </c>
      <c r="H361" s="10" t="s">
        <v>2502</v>
      </c>
      <c r="I361" s="10" t="s">
        <v>27</v>
      </c>
      <c r="J361" s="10" t="s">
        <v>28</v>
      </c>
      <c r="K361" s="10" t="s">
        <v>226</v>
      </c>
      <c r="L361" s="10" t="s">
        <v>30</v>
      </c>
      <c r="M361" s="11" t="s">
        <v>31</v>
      </c>
      <c r="N361" s="10" t="s">
        <v>32</v>
      </c>
      <c r="O361" s="13" t="s">
        <v>33</v>
      </c>
      <c r="P361" s="10" t="s">
        <v>34</v>
      </c>
      <c r="Q361" s="13" t="s">
        <v>2503</v>
      </c>
      <c r="R361" s="11" t="s">
        <v>36</v>
      </c>
      <c r="S361" s="10" t="s">
        <v>2504</v>
      </c>
      <c r="T361" s="10" t="s">
        <v>2505</v>
      </c>
      <c r="U361" s="25" t="s">
        <v>77</v>
      </c>
      <c r="V361" s="14" t="s">
        <v>2506</v>
      </c>
      <c r="W361" s="15">
        <v>5</v>
      </c>
    </row>
    <row r="362" spans="1:23" x14ac:dyDescent="0.2">
      <c r="A362" s="6">
        <v>361</v>
      </c>
      <c r="B362" s="7">
        <v>3927</v>
      </c>
      <c r="C362" s="8">
        <v>41396</v>
      </c>
      <c r="D362" s="9">
        <v>41396</v>
      </c>
      <c r="E362" s="10" t="s">
        <v>2507</v>
      </c>
      <c r="F362" s="10" t="s">
        <v>2508</v>
      </c>
      <c r="G362" s="10" t="s">
        <v>25</v>
      </c>
      <c r="H362" s="10" t="s">
        <v>2509</v>
      </c>
      <c r="I362" s="10" t="s">
        <v>82</v>
      </c>
      <c r="J362" s="10" t="s">
        <v>83</v>
      </c>
      <c r="K362" s="10" t="s">
        <v>156</v>
      </c>
      <c r="L362" s="10" t="s">
        <v>85</v>
      </c>
      <c r="M362" s="11" t="s">
        <v>86</v>
      </c>
      <c r="N362" s="10" t="s">
        <v>87</v>
      </c>
      <c r="O362" s="13" t="s">
        <v>88</v>
      </c>
      <c r="P362" s="10" t="s">
        <v>34</v>
      </c>
      <c r="Q362" s="13" t="s">
        <v>2510</v>
      </c>
      <c r="R362" s="11" t="s">
        <v>65</v>
      </c>
      <c r="S362" s="10" t="s">
        <v>2511</v>
      </c>
      <c r="T362" s="10" t="s">
        <v>2512</v>
      </c>
      <c r="U362" s="5" t="s">
        <v>39</v>
      </c>
      <c r="V362" s="14" t="s">
        <v>2513</v>
      </c>
      <c r="W362" s="15">
        <v>1</v>
      </c>
    </row>
    <row r="363" spans="1:23" x14ac:dyDescent="0.2">
      <c r="A363" s="6">
        <v>362</v>
      </c>
      <c r="B363" s="7">
        <v>8510</v>
      </c>
      <c r="C363" s="8">
        <v>99524</v>
      </c>
      <c r="D363" s="9">
        <v>99524</v>
      </c>
      <c r="E363" s="10" t="s">
        <v>2514</v>
      </c>
      <c r="F363" s="10" t="s">
        <v>2515</v>
      </c>
      <c r="G363" s="10" t="s">
        <v>25</v>
      </c>
      <c r="H363" s="10" t="s">
        <v>2516</v>
      </c>
      <c r="I363" s="10" t="s">
        <v>1536</v>
      </c>
      <c r="J363" s="10" t="s">
        <v>61</v>
      </c>
      <c r="K363" s="10" t="s">
        <v>1537</v>
      </c>
      <c r="L363" s="10" t="s">
        <v>63</v>
      </c>
      <c r="M363" s="11" t="s">
        <v>48</v>
      </c>
      <c r="N363" s="10" t="s">
        <v>49</v>
      </c>
      <c r="O363" s="13" t="s">
        <v>50</v>
      </c>
      <c r="P363" s="10" t="s">
        <v>51</v>
      </c>
      <c r="Q363" s="13" t="s">
        <v>2517</v>
      </c>
      <c r="R363" s="11" t="s">
        <v>65</v>
      </c>
      <c r="S363" s="10" t="s">
        <v>2518</v>
      </c>
      <c r="T363" s="10" t="s">
        <v>2519</v>
      </c>
      <c r="U363" s="5" t="s">
        <v>77</v>
      </c>
      <c r="V363" s="14" t="s">
        <v>2520</v>
      </c>
      <c r="W363" s="15">
        <v>4</v>
      </c>
    </row>
    <row r="364" spans="1:23" x14ac:dyDescent="0.2">
      <c r="A364" s="6">
        <v>363</v>
      </c>
      <c r="B364" s="7">
        <v>2109</v>
      </c>
      <c r="C364" s="8">
        <v>19392</v>
      </c>
      <c r="D364" s="9">
        <v>19392</v>
      </c>
      <c r="E364" s="10" t="s">
        <v>2521</v>
      </c>
      <c r="F364" s="10" t="s">
        <v>2522</v>
      </c>
      <c r="G364" s="10" t="s">
        <v>25</v>
      </c>
      <c r="H364" s="10" t="s">
        <v>2523</v>
      </c>
      <c r="I364" s="10" t="s">
        <v>197</v>
      </c>
      <c r="J364" s="10" t="s">
        <v>198</v>
      </c>
      <c r="K364" s="10" t="s">
        <v>199</v>
      </c>
      <c r="L364" s="10" t="s">
        <v>200</v>
      </c>
      <c r="M364" s="11" t="s">
        <v>31</v>
      </c>
      <c r="N364" s="10" t="s">
        <v>32</v>
      </c>
      <c r="O364" s="13" t="s">
        <v>33</v>
      </c>
      <c r="P364" s="10" t="s">
        <v>34</v>
      </c>
      <c r="Q364" s="13" t="s">
        <v>2524</v>
      </c>
      <c r="R364" s="11" t="s">
        <v>176</v>
      </c>
      <c r="S364" s="10" t="s">
        <v>2525</v>
      </c>
      <c r="T364" s="10" t="s">
        <v>2526</v>
      </c>
      <c r="U364" s="5" t="s">
        <v>77</v>
      </c>
      <c r="V364" s="14" t="s">
        <v>2527</v>
      </c>
      <c r="W364" s="15">
        <v>4</v>
      </c>
    </row>
    <row r="365" spans="1:23" x14ac:dyDescent="0.2">
      <c r="A365" s="6">
        <v>364</v>
      </c>
      <c r="B365" s="7">
        <v>5425</v>
      </c>
      <c r="C365" s="8">
        <v>63401</v>
      </c>
      <c r="D365" s="9">
        <v>63401</v>
      </c>
      <c r="E365" s="10" t="s">
        <v>2528</v>
      </c>
      <c r="F365" s="10" t="s">
        <v>2529</v>
      </c>
      <c r="G365" s="10" t="s">
        <v>25</v>
      </c>
      <c r="H365" s="10" t="s">
        <v>2530</v>
      </c>
      <c r="I365" s="10" t="s">
        <v>467</v>
      </c>
      <c r="J365" s="10" t="s">
        <v>135</v>
      </c>
      <c r="K365" s="10" t="s">
        <v>468</v>
      </c>
      <c r="L365" s="10" t="s">
        <v>137</v>
      </c>
      <c r="M365" s="11" t="s">
        <v>48</v>
      </c>
      <c r="N365" s="10" t="s">
        <v>49</v>
      </c>
      <c r="O365" s="13" t="s">
        <v>50</v>
      </c>
      <c r="P365" s="10" t="s">
        <v>51</v>
      </c>
      <c r="Q365" s="13" t="s">
        <v>2531</v>
      </c>
      <c r="R365" s="11" t="s">
        <v>139</v>
      </c>
      <c r="S365" s="10" t="s">
        <v>2532</v>
      </c>
      <c r="T365" s="10" t="s">
        <v>2533</v>
      </c>
      <c r="U365" s="5" t="s">
        <v>39</v>
      </c>
      <c r="V365" s="14" t="s">
        <v>2534</v>
      </c>
      <c r="W365" s="15">
        <v>4</v>
      </c>
    </row>
    <row r="366" spans="1:23" x14ac:dyDescent="0.2">
      <c r="A366" s="6">
        <v>365</v>
      </c>
      <c r="B366" s="7">
        <v>1382</v>
      </c>
      <c r="C366" s="8">
        <v>5400</v>
      </c>
      <c r="D366" s="9">
        <v>5400</v>
      </c>
      <c r="E366" s="10" t="s">
        <v>2535</v>
      </c>
      <c r="F366" s="10" t="s">
        <v>2536</v>
      </c>
      <c r="G366" s="10" t="s">
        <v>25</v>
      </c>
      <c r="H366" s="10" t="s">
        <v>2537</v>
      </c>
      <c r="I366" s="10" t="s">
        <v>27</v>
      </c>
      <c r="J366" s="10" t="s">
        <v>28</v>
      </c>
      <c r="K366" s="10" t="s">
        <v>29</v>
      </c>
      <c r="L366" s="10" t="s">
        <v>30</v>
      </c>
      <c r="M366" s="11" t="s">
        <v>31</v>
      </c>
      <c r="N366" s="10" t="s">
        <v>32</v>
      </c>
      <c r="O366" s="13" t="s">
        <v>33</v>
      </c>
      <c r="P366" s="10" t="s">
        <v>34</v>
      </c>
      <c r="Q366" s="13" t="s">
        <v>2538</v>
      </c>
      <c r="R366" s="11" t="s">
        <v>36</v>
      </c>
      <c r="S366" s="10" t="s">
        <v>2539</v>
      </c>
      <c r="T366" s="10" t="s">
        <v>2540</v>
      </c>
      <c r="U366" s="5" t="s">
        <v>39</v>
      </c>
      <c r="V366" s="14" t="s">
        <v>2541</v>
      </c>
      <c r="W366" s="15">
        <v>4</v>
      </c>
    </row>
    <row r="367" spans="1:23" x14ac:dyDescent="0.2">
      <c r="A367" s="6">
        <v>366</v>
      </c>
      <c r="B367" s="7">
        <v>6330</v>
      </c>
      <c r="C367" s="8">
        <v>70400</v>
      </c>
      <c r="D367" s="9">
        <v>70400</v>
      </c>
      <c r="E367" s="10" t="s">
        <v>2542</v>
      </c>
      <c r="F367" s="10" t="s">
        <v>2536</v>
      </c>
      <c r="G367" s="10" t="s">
        <v>25</v>
      </c>
      <c r="H367" s="10" t="s">
        <v>2537</v>
      </c>
      <c r="I367" s="10" t="s">
        <v>815</v>
      </c>
      <c r="J367" s="10" t="s">
        <v>97</v>
      </c>
      <c r="K367" s="10" t="s">
        <v>886</v>
      </c>
      <c r="L367" s="10" t="s">
        <v>99</v>
      </c>
      <c r="M367" s="11" t="s">
        <v>48</v>
      </c>
      <c r="N367" s="10" t="s">
        <v>49</v>
      </c>
      <c r="O367" s="13" t="s">
        <v>50</v>
      </c>
      <c r="P367" s="10" t="s">
        <v>51</v>
      </c>
      <c r="Q367" s="13" t="s">
        <v>2543</v>
      </c>
      <c r="R367" s="11" t="s">
        <v>101</v>
      </c>
      <c r="S367" s="10" t="s">
        <v>2544</v>
      </c>
      <c r="T367" s="10" t="s">
        <v>2545</v>
      </c>
      <c r="U367" s="5" t="s">
        <v>77</v>
      </c>
      <c r="V367" s="14"/>
      <c r="W367" s="15">
        <v>5</v>
      </c>
    </row>
    <row r="368" spans="1:23" x14ac:dyDescent="0.2">
      <c r="A368" s="6">
        <v>367</v>
      </c>
      <c r="B368" s="7">
        <v>4842</v>
      </c>
      <c r="C368" s="8">
        <v>52399</v>
      </c>
      <c r="D368" s="9">
        <v>52399</v>
      </c>
      <c r="E368" s="10" t="s">
        <v>2546</v>
      </c>
      <c r="F368" s="10" t="s">
        <v>2536</v>
      </c>
      <c r="G368" s="10" t="s">
        <v>25</v>
      </c>
      <c r="H368" s="10" t="s">
        <v>2537</v>
      </c>
      <c r="I368" s="10" t="s">
        <v>256</v>
      </c>
      <c r="J368" s="10" t="s">
        <v>257</v>
      </c>
      <c r="K368" s="10" t="s">
        <v>598</v>
      </c>
      <c r="L368" s="10" t="s">
        <v>200</v>
      </c>
      <c r="M368" s="11" t="s">
        <v>86</v>
      </c>
      <c r="N368" s="10" t="s">
        <v>87</v>
      </c>
      <c r="O368" s="13" t="s">
        <v>88</v>
      </c>
      <c r="P368" s="10" t="s">
        <v>34</v>
      </c>
      <c r="Q368" s="13" t="s">
        <v>2547</v>
      </c>
      <c r="R368" s="11" t="s">
        <v>176</v>
      </c>
      <c r="S368" s="10" t="s">
        <v>2548</v>
      </c>
      <c r="T368" s="10" t="s">
        <v>2549</v>
      </c>
      <c r="U368" s="5" t="s">
        <v>39</v>
      </c>
      <c r="V368" s="14"/>
      <c r="W368" s="15">
        <v>1</v>
      </c>
    </row>
    <row r="369" spans="1:23" x14ac:dyDescent="0.2">
      <c r="A369" s="6">
        <v>368</v>
      </c>
      <c r="B369" s="7">
        <v>5414</v>
      </c>
      <c r="C369" s="8">
        <v>76400</v>
      </c>
      <c r="D369" s="9">
        <v>76400</v>
      </c>
      <c r="E369" s="10" t="s">
        <v>2550</v>
      </c>
      <c r="F369" s="10" t="s">
        <v>2536</v>
      </c>
      <c r="G369" s="10" t="s">
        <v>25</v>
      </c>
      <c r="H369" s="10" t="s">
        <v>2537</v>
      </c>
      <c r="I369" s="10" t="s">
        <v>173</v>
      </c>
      <c r="J369" s="10" t="s">
        <v>135</v>
      </c>
      <c r="K369" s="10" t="s">
        <v>174</v>
      </c>
      <c r="L369" s="10" t="s">
        <v>137</v>
      </c>
      <c r="M369" s="11" t="s">
        <v>48</v>
      </c>
      <c r="N369" s="10" t="s">
        <v>49</v>
      </c>
      <c r="O369" s="13" t="s">
        <v>50</v>
      </c>
      <c r="P369" s="10" t="s">
        <v>51</v>
      </c>
      <c r="Q369" s="13" t="s">
        <v>2551</v>
      </c>
      <c r="R369" s="11" t="s">
        <v>176</v>
      </c>
      <c r="S369" s="10" t="s">
        <v>1198</v>
      </c>
      <c r="T369" s="10" t="s">
        <v>2552</v>
      </c>
      <c r="U369" s="5" t="s">
        <v>39</v>
      </c>
      <c r="V369" s="14"/>
      <c r="W369" s="15" t="s">
        <v>732</v>
      </c>
    </row>
    <row r="370" spans="1:23" x14ac:dyDescent="0.2">
      <c r="A370" s="6">
        <v>369</v>
      </c>
      <c r="B370" s="7">
        <v>1544</v>
      </c>
      <c r="C370" s="8">
        <v>15403</v>
      </c>
      <c r="D370" s="9">
        <v>15403</v>
      </c>
      <c r="E370" s="10" t="s">
        <v>2553</v>
      </c>
      <c r="F370" s="10" t="s">
        <v>2554</v>
      </c>
      <c r="G370" s="10" t="s">
        <v>25</v>
      </c>
      <c r="H370" s="10" t="s">
        <v>2555</v>
      </c>
      <c r="I370" s="10" t="s">
        <v>356</v>
      </c>
      <c r="J370" s="10" t="s">
        <v>147</v>
      </c>
      <c r="K370" s="10" t="s">
        <v>653</v>
      </c>
      <c r="L370" s="10" t="s">
        <v>149</v>
      </c>
      <c r="M370" s="11" t="s">
        <v>48</v>
      </c>
      <c r="N370" s="10" t="s">
        <v>49</v>
      </c>
      <c r="O370" s="13" t="s">
        <v>50</v>
      </c>
      <c r="P370" s="10" t="s">
        <v>51</v>
      </c>
      <c r="Q370" s="13" t="s">
        <v>2556</v>
      </c>
      <c r="R370" s="11" t="s">
        <v>65</v>
      </c>
      <c r="S370" s="10" t="s">
        <v>2557</v>
      </c>
      <c r="T370" s="10" t="s">
        <v>2558</v>
      </c>
      <c r="U370" s="5" t="s">
        <v>77</v>
      </c>
      <c r="V370" s="14" t="s">
        <v>2559</v>
      </c>
      <c r="W370" s="15">
        <v>5</v>
      </c>
    </row>
    <row r="371" spans="1:23" x14ac:dyDescent="0.2">
      <c r="A371" s="6">
        <v>370</v>
      </c>
      <c r="B371" s="7">
        <v>3145</v>
      </c>
      <c r="C371" s="8">
        <v>25402</v>
      </c>
      <c r="D371" s="9">
        <v>25402</v>
      </c>
      <c r="E371" s="10" t="s">
        <v>2560</v>
      </c>
      <c r="F371" s="10" t="s">
        <v>2561</v>
      </c>
      <c r="G371" s="10" t="s">
        <v>25</v>
      </c>
      <c r="H371" s="10" t="s">
        <v>2562</v>
      </c>
      <c r="I371" s="10" t="s">
        <v>115</v>
      </c>
      <c r="J371" s="10" t="s">
        <v>116</v>
      </c>
      <c r="K371" s="10" t="s">
        <v>1015</v>
      </c>
      <c r="L371" s="10" t="s">
        <v>63</v>
      </c>
      <c r="M371" s="11" t="s">
        <v>48</v>
      </c>
      <c r="N371" s="10" t="s">
        <v>49</v>
      </c>
      <c r="O371" s="13" t="s">
        <v>50</v>
      </c>
      <c r="P371" s="10" t="s">
        <v>51</v>
      </c>
      <c r="Q371" s="13" t="s">
        <v>2563</v>
      </c>
      <c r="R371" s="11" t="s">
        <v>119</v>
      </c>
      <c r="S371" s="10" t="s">
        <v>2564</v>
      </c>
      <c r="T371" s="10" t="s">
        <v>2565</v>
      </c>
      <c r="U371" s="5" t="s">
        <v>39</v>
      </c>
      <c r="V371" s="14" t="s">
        <v>2566</v>
      </c>
      <c r="W371" s="15">
        <v>4</v>
      </c>
    </row>
    <row r="372" spans="1:23" x14ac:dyDescent="0.2">
      <c r="A372" s="6">
        <v>371</v>
      </c>
      <c r="B372" s="7">
        <v>2172</v>
      </c>
      <c r="C372" s="8">
        <v>19397</v>
      </c>
      <c r="D372" s="9">
        <v>19397</v>
      </c>
      <c r="E372" s="10" t="s">
        <v>2567</v>
      </c>
      <c r="F372" s="10" t="s">
        <v>2561</v>
      </c>
      <c r="G372" s="10" t="s">
        <v>25</v>
      </c>
      <c r="H372" s="10" t="s">
        <v>2562</v>
      </c>
      <c r="I372" s="10" t="s">
        <v>197</v>
      </c>
      <c r="J372" s="10" t="s">
        <v>198</v>
      </c>
      <c r="K372" s="10" t="s">
        <v>199</v>
      </c>
      <c r="L372" s="10" t="s">
        <v>200</v>
      </c>
      <c r="M372" s="11" t="s">
        <v>31</v>
      </c>
      <c r="N372" s="10" t="s">
        <v>32</v>
      </c>
      <c r="O372" s="13" t="s">
        <v>33</v>
      </c>
      <c r="P372" s="10" t="s">
        <v>34</v>
      </c>
      <c r="Q372" s="13" t="s">
        <v>2568</v>
      </c>
      <c r="R372" s="11" t="s">
        <v>176</v>
      </c>
      <c r="S372" s="10" t="s">
        <v>2569</v>
      </c>
      <c r="T372" s="10" t="s">
        <v>2570</v>
      </c>
      <c r="U372" s="5" t="s">
        <v>39</v>
      </c>
      <c r="V372" s="14" t="s">
        <v>2571</v>
      </c>
      <c r="W372" s="15">
        <v>4</v>
      </c>
    </row>
    <row r="373" spans="1:23" x14ac:dyDescent="0.2">
      <c r="A373" s="6">
        <v>372</v>
      </c>
      <c r="B373" s="7">
        <v>5118</v>
      </c>
      <c r="C373" s="8">
        <v>54377</v>
      </c>
      <c r="D373" s="9">
        <v>54377</v>
      </c>
      <c r="E373" s="10" t="s">
        <v>2572</v>
      </c>
      <c r="F373" s="10" t="s">
        <v>2573</v>
      </c>
      <c r="G373" s="10" t="s">
        <v>25</v>
      </c>
      <c r="H373" s="10" t="s">
        <v>2574</v>
      </c>
      <c r="I373" s="10" t="s">
        <v>44</v>
      </c>
      <c r="J373" s="10" t="s">
        <v>419</v>
      </c>
      <c r="K373" s="10" t="s">
        <v>864</v>
      </c>
      <c r="L373" s="10" t="s">
        <v>47</v>
      </c>
      <c r="M373" s="11" t="s">
        <v>31</v>
      </c>
      <c r="N373" s="10" t="s">
        <v>32</v>
      </c>
      <c r="O373" s="13" t="s">
        <v>33</v>
      </c>
      <c r="P373" s="10" t="s">
        <v>34</v>
      </c>
      <c r="Q373" s="13" t="s">
        <v>2575</v>
      </c>
      <c r="R373" s="11" t="s">
        <v>53</v>
      </c>
      <c r="S373" s="10" t="s">
        <v>2576</v>
      </c>
      <c r="T373" s="10" t="s">
        <v>2577</v>
      </c>
      <c r="U373" s="5" t="s">
        <v>77</v>
      </c>
      <c r="V373" s="14" t="s">
        <v>2578</v>
      </c>
      <c r="W373" s="15">
        <v>5</v>
      </c>
    </row>
    <row r="374" spans="1:23" x14ac:dyDescent="0.2">
      <c r="A374" s="6">
        <v>373</v>
      </c>
      <c r="B374" s="7">
        <v>1542</v>
      </c>
      <c r="C374" s="8">
        <v>15377</v>
      </c>
      <c r="D374" s="9">
        <v>15377</v>
      </c>
      <c r="E374" s="10" t="s">
        <v>2579</v>
      </c>
      <c r="F374" s="10" t="s">
        <v>2580</v>
      </c>
      <c r="G374" s="10" t="s">
        <v>25</v>
      </c>
      <c r="H374" s="10" t="s">
        <v>2581</v>
      </c>
      <c r="I374" s="10" t="s">
        <v>356</v>
      </c>
      <c r="J374" s="10" t="s">
        <v>147</v>
      </c>
      <c r="K374" s="10" t="s">
        <v>357</v>
      </c>
      <c r="L374" s="10" t="s">
        <v>149</v>
      </c>
      <c r="M374" s="11" t="s">
        <v>48</v>
      </c>
      <c r="N374" s="10" t="s">
        <v>49</v>
      </c>
      <c r="O374" s="13" t="s">
        <v>50</v>
      </c>
      <c r="P374" s="10" t="s">
        <v>51</v>
      </c>
      <c r="Q374" s="13" t="s">
        <v>2582</v>
      </c>
      <c r="R374" s="11" t="s">
        <v>65</v>
      </c>
      <c r="S374" s="10" t="s">
        <v>2583</v>
      </c>
      <c r="T374" s="10" t="s">
        <v>2584</v>
      </c>
      <c r="U374" s="5" t="s">
        <v>77</v>
      </c>
      <c r="V374" s="14"/>
      <c r="W374" s="15">
        <v>4</v>
      </c>
    </row>
    <row r="375" spans="1:23" x14ac:dyDescent="0.2">
      <c r="A375" s="6">
        <v>374</v>
      </c>
      <c r="B375" s="7">
        <v>6062</v>
      </c>
      <c r="C375" s="8">
        <v>68385</v>
      </c>
      <c r="D375" s="9">
        <v>68385</v>
      </c>
      <c r="E375" s="10" t="s">
        <v>2585</v>
      </c>
      <c r="F375" s="10" t="s">
        <v>2586</v>
      </c>
      <c r="G375" s="10" t="s">
        <v>25</v>
      </c>
      <c r="H375" s="10" t="s">
        <v>2587</v>
      </c>
      <c r="I375" s="10" t="s">
        <v>382</v>
      </c>
      <c r="J375" s="10" t="s">
        <v>45</v>
      </c>
      <c r="K375" s="10" t="s">
        <v>562</v>
      </c>
      <c r="L375" s="10" t="s">
        <v>47</v>
      </c>
      <c r="M375" s="11" t="s">
        <v>48</v>
      </c>
      <c r="N375" s="10" t="s">
        <v>49</v>
      </c>
      <c r="O375" s="13" t="s">
        <v>50</v>
      </c>
      <c r="P375" s="10" t="s">
        <v>51</v>
      </c>
      <c r="Q375" s="13" t="s">
        <v>2588</v>
      </c>
      <c r="R375" s="11" t="s">
        <v>53</v>
      </c>
      <c r="S375" s="10" t="s">
        <v>2589</v>
      </c>
      <c r="T375" s="10" t="s">
        <v>2590</v>
      </c>
      <c r="U375" s="5" t="s">
        <v>77</v>
      </c>
      <c r="V375" s="14" t="s">
        <v>2591</v>
      </c>
      <c r="W375" s="15">
        <v>4</v>
      </c>
    </row>
    <row r="376" spans="1:23" x14ac:dyDescent="0.2">
      <c r="A376" s="6">
        <v>375</v>
      </c>
      <c r="B376" s="7">
        <v>6013</v>
      </c>
      <c r="C376" s="8">
        <v>68406</v>
      </c>
      <c r="D376" s="9">
        <v>68406</v>
      </c>
      <c r="E376" s="10" t="s">
        <v>2592</v>
      </c>
      <c r="F376" s="10" t="s">
        <v>2593</v>
      </c>
      <c r="G376" s="10" t="s">
        <v>25</v>
      </c>
      <c r="H376" s="10" t="s">
        <v>2594</v>
      </c>
      <c r="I376" s="10" t="s">
        <v>382</v>
      </c>
      <c r="J376" s="10" t="s">
        <v>45</v>
      </c>
      <c r="K376" s="10" t="s">
        <v>645</v>
      </c>
      <c r="L376" s="10" t="s">
        <v>47</v>
      </c>
      <c r="M376" s="11" t="s">
        <v>48</v>
      </c>
      <c r="N376" s="10" t="s">
        <v>49</v>
      </c>
      <c r="O376" s="13" t="s">
        <v>50</v>
      </c>
      <c r="P376" s="10" t="s">
        <v>51</v>
      </c>
      <c r="Q376" s="13" t="s">
        <v>2595</v>
      </c>
      <c r="R376" s="11" t="s">
        <v>53</v>
      </c>
      <c r="S376" s="10" t="s">
        <v>2596</v>
      </c>
      <c r="T376" s="10" t="s">
        <v>2597</v>
      </c>
      <c r="U376" s="5" t="s">
        <v>39</v>
      </c>
      <c r="V376" s="14" t="s">
        <v>2598</v>
      </c>
      <c r="W376" s="15">
        <v>3</v>
      </c>
    </row>
    <row r="377" spans="1:23" x14ac:dyDescent="0.2">
      <c r="A377" s="6">
        <v>376</v>
      </c>
      <c r="B377" s="7">
        <v>4518</v>
      </c>
      <c r="C377" s="8">
        <v>50400</v>
      </c>
      <c r="D377" s="9">
        <v>50400</v>
      </c>
      <c r="E377" s="10" t="s">
        <v>2599</v>
      </c>
      <c r="F377" s="10" t="s">
        <v>2600</v>
      </c>
      <c r="G377" s="10" t="s">
        <v>25</v>
      </c>
      <c r="H377" s="10" t="s">
        <v>2601</v>
      </c>
      <c r="I377" s="10" t="s">
        <v>60</v>
      </c>
      <c r="J377" s="10" t="s">
        <v>61</v>
      </c>
      <c r="K377" s="10" t="s">
        <v>1682</v>
      </c>
      <c r="L377" s="10" t="s">
        <v>63</v>
      </c>
      <c r="M377" s="11" t="s">
        <v>48</v>
      </c>
      <c r="N377" s="10" t="s">
        <v>49</v>
      </c>
      <c r="O377" s="13" t="s">
        <v>50</v>
      </c>
      <c r="P377" s="10" t="s">
        <v>51</v>
      </c>
      <c r="Q377" s="13" t="s">
        <v>2602</v>
      </c>
      <c r="R377" s="11" t="s">
        <v>65</v>
      </c>
      <c r="S377" s="10" t="s">
        <v>2603</v>
      </c>
      <c r="T377" s="10" t="s">
        <v>2604</v>
      </c>
      <c r="U377" s="5" t="s">
        <v>77</v>
      </c>
      <c r="V377" s="14" t="s">
        <v>2605</v>
      </c>
      <c r="W377" s="15">
        <v>4</v>
      </c>
    </row>
    <row r="378" spans="1:23" x14ac:dyDescent="0.2">
      <c r="A378" s="6">
        <v>377</v>
      </c>
      <c r="B378" s="7">
        <v>3141</v>
      </c>
      <c r="C378" s="8">
        <v>25407</v>
      </c>
      <c r="D378" s="9">
        <v>25407</v>
      </c>
      <c r="E378" s="10" t="s">
        <v>2606</v>
      </c>
      <c r="F378" s="10" t="s">
        <v>2607</v>
      </c>
      <c r="G378" s="10" t="s">
        <v>25</v>
      </c>
      <c r="H378" s="10" t="s">
        <v>2608</v>
      </c>
      <c r="I378" s="10" t="s">
        <v>115</v>
      </c>
      <c r="J378" s="10" t="s">
        <v>116</v>
      </c>
      <c r="K378" s="10" t="s">
        <v>1073</v>
      </c>
      <c r="L378" s="10" t="s">
        <v>63</v>
      </c>
      <c r="M378" s="11" t="s">
        <v>281</v>
      </c>
      <c r="N378" s="10" t="s">
        <v>49</v>
      </c>
      <c r="O378" s="13" t="s">
        <v>282</v>
      </c>
      <c r="P378" s="10" t="s">
        <v>51</v>
      </c>
      <c r="Q378" s="13" t="s">
        <v>2609</v>
      </c>
      <c r="R378" s="11" t="s">
        <v>119</v>
      </c>
      <c r="S378" s="10" t="s">
        <v>2610</v>
      </c>
      <c r="T378" s="10">
        <v>1250</v>
      </c>
      <c r="U378" s="5" t="s">
        <v>77</v>
      </c>
      <c r="V378" s="14" t="s">
        <v>2611</v>
      </c>
      <c r="W378" s="15">
        <v>4</v>
      </c>
    </row>
    <row r="379" spans="1:23" x14ac:dyDescent="0.2">
      <c r="A379" s="6">
        <v>378</v>
      </c>
      <c r="B379" s="7">
        <v>6606</v>
      </c>
      <c r="C379" s="8">
        <v>73408</v>
      </c>
      <c r="D379" s="9">
        <v>73408</v>
      </c>
      <c r="E379" s="10" t="s">
        <v>2612</v>
      </c>
      <c r="F379" s="10" t="s">
        <v>2613</v>
      </c>
      <c r="G379" s="10" t="s">
        <v>25</v>
      </c>
      <c r="H379" s="10" t="s">
        <v>2614</v>
      </c>
      <c r="I379" s="10" t="s">
        <v>208</v>
      </c>
      <c r="J379" s="10" t="s">
        <v>209</v>
      </c>
      <c r="K379" s="10" t="s">
        <v>234</v>
      </c>
      <c r="L379" s="10" t="s">
        <v>85</v>
      </c>
      <c r="M379" s="11" t="s">
        <v>48</v>
      </c>
      <c r="N379" s="10" t="s">
        <v>49</v>
      </c>
      <c r="O379" s="13" t="s">
        <v>50</v>
      </c>
      <c r="P379" s="10" t="s">
        <v>51</v>
      </c>
      <c r="Q379" s="13" t="s">
        <v>2615</v>
      </c>
      <c r="R379" s="11" t="s">
        <v>65</v>
      </c>
      <c r="S379" s="10" t="s">
        <v>2616</v>
      </c>
      <c r="T379" s="10" t="s">
        <v>2617</v>
      </c>
      <c r="U379" s="5" t="s">
        <v>39</v>
      </c>
      <c r="V379" s="14"/>
      <c r="W379" s="15">
        <v>5</v>
      </c>
    </row>
    <row r="380" spans="1:23" x14ac:dyDescent="0.2">
      <c r="A380" s="6">
        <v>379</v>
      </c>
      <c r="B380" s="7">
        <v>7103</v>
      </c>
      <c r="C380" s="8">
        <v>91001</v>
      </c>
      <c r="D380" s="9">
        <v>91001</v>
      </c>
      <c r="E380" s="10" t="s">
        <v>2618</v>
      </c>
      <c r="F380" s="10" t="s">
        <v>2619</v>
      </c>
      <c r="G380" s="10" t="s">
        <v>25</v>
      </c>
      <c r="H380" s="10" t="s">
        <v>2620</v>
      </c>
      <c r="I380" s="10" t="s">
        <v>2621</v>
      </c>
      <c r="J380" s="10" t="s">
        <v>61</v>
      </c>
      <c r="K380" s="10" t="s">
        <v>1537</v>
      </c>
      <c r="L380" s="10" t="s">
        <v>63</v>
      </c>
      <c r="M380" s="11" t="s">
        <v>48</v>
      </c>
      <c r="N380" s="10" t="s">
        <v>49</v>
      </c>
      <c r="O380" s="13" t="s">
        <v>50</v>
      </c>
      <c r="P380" s="10" t="s">
        <v>51</v>
      </c>
      <c r="Q380" s="13" t="s">
        <v>2622</v>
      </c>
      <c r="R380" s="11" t="s">
        <v>65</v>
      </c>
      <c r="S380" s="10" t="s">
        <v>2623</v>
      </c>
      <c r="T380" s="10" t="s">
        <v>2624</v>
      </c>
      <c r="U380" s="5" t="s">
        <v>39</v>
      </c>
      <c r="V380" s="14" t="s">
        <v>2625</v>
      </c>
      <c r="W380" s="15">
        <v>4</v>
      </c>
    </row>
    <row r="381" spans="1:23" x14ac:dyDescent="0.2">
      <c r="A381" s="6">
        <v>380</v>
      </c>
      <c r="B381" s="7">
        <v>6638</v>
      </c>
      <c r="C381" s="8">
        <v>73411</v>
      </c>
      <c r="D381" s="9">
        <v>73411</v>
      </c>
      <c r="E381" s="10" t="s">
        <v>2626</v>
      </c>
      <c r="F381" s="10" t="s">
        <v>2627</v>
      </c>
      <c r="G381" s="10" t="s">
        <v>25</v>
      </c>
      <c r="H381" s="10" t="s">
        <v>2628</v>
      </c>
      <c r="I381" s="10" t="s">
        <v>208</v>
      </c>
      <c r="J381" s="10" t="s">
        <v>209</v>
      </c>
      <c r="K381" s="10" t="s">
        <v>234</v>
      </c>
      <c r="L381" s="10" t="s">
        <v>85</v>
      </c>
      <c r="M381" s="11" t="s">
        <v>86</v>
      </c>
      <c r="N381" s="10" t="s">
        <v>87</v>
      </c>
      <c r="O381" s="13" t="s">
        <v>88</v>
      </c>
      <c r="P381" s="10" t="s">
        <v>34</v>
      </c>
      <c r="Q381" s="13" t="s">
        <v>2629</v>
      </c>
      <c r="R381" s="11" t="s">
        <v>65</v>
      </c>
      <c r="S381" s="10" t="s">
        <v>2630</v>
      </c>
      <c r="T381" s="10"/>
      <c r="U381" s="5" t="s">
        <v>39</v>
      </c>
      <c r="V381" s="14"/>
      <c r="W381" s="15">
        <v>4</v>
      </c>
    </row>
    <row r="382" spans="1:23" x14ac:dyDescent="0.2">
      <c r="A382" s="6">
        <v>381</v>
      </c>
      <c r="B382" s="7">
        <v>1426</v>
      </c>
      <c r="C382" s="8">
        <v>5411</v>
      </c>
      <c r="D382" s="9">
        <v>5411</v>
      </c>
      <c r="E382" s="10" t="s">
        <v>2631</v>
      </c>
      <c r="F382" s="10" t="s">
        <v>2632</v>
      </c>
      <c r="G382" s="10" t="s">
        <v>25</v>
      </c>
      <c r="H382" s="10" t="s">
        <v>2633</v>
      </c>
      <c r="I382" s="10" t="s">
        <v>27</v>
      </c>
      <c r="J382" s="10" t="s">
        <v>28</v>
      </c>
      <c r="K382" s="10" t="s">
        <v>319</v>
      </c>
      <c r="L382" s="10" t="s">
        <v>30</v>
      </c>
      <c r="M382" s="11" t="s">
        <v>31</v>
      </c>
      <c r="N382" s="10" t="s">
        <v>32</v>
      </c>
      <c r="O382" s="13" t="s">
        <v>33</v>
      </c>
      <c r="P382" s="10" t="s">
        <v>34</v>
      </c>
      <c r="Q382" s="13" t="s">
        <v>2634</v>
      </c>
      <c r="R382" s="11" t="s">
        <v>36</v>
      </c>
      <c r="S382" s="10" t="s">
        <v>2635</v>
      </c>
      <c r="T382" s="10" t="s">
        <v>2636</v>
      </c>
      <c r="U382" s="5" t="s">
        <v>77</v>
      </c>
      <c r="V382" s="14" t="s">
        <v>2637</v>
      </c>
      <c r="W382" s="15">
        <v>4</v>
      </c>
    </row>
    <row r="383" spans="1:23" x14ac:dyDescent="0.2">
      <c r="A383" s="6">
        <v>382</v>
      </c>
      <c r="B383" s="7">
        <v>4844</v>
      </c>
      <c r="C383" s="8">
        <v>52411</v>
      </c>
      <c r="D383" s="9">
        <v>52411</v>
      </c>
      <c r="E383" s="10" t="s">
        <v>2638</v>
      </c>
      <c r="F383" s="10" t="s">
        <v>2639</v>
      </c>
      <c r="G383" s="10" t="s">
        <v>25</v>
      </c>
      <c r="H383" s="10" t="s">
        <v>2640</v>
      </c>
      <c r="I383" s="10" t="s">
        <v>256</v>
      </c>
      <c r="J383" s="10" t="s">
        <v>257</v>
      </c>
      <c r="K383" s="10" t="s">
        <v>258</v>
      </c>
      <c r="L383" s="10" t="s">
        <v>200</v>
      </c>
      <c r="M383" s="11" t="s">
        <v>31</v>
      </c>
      <c r="N383" s="10" t="s">
        <v>32</v>
      </c>
      <c r="O383" s="13" t="s">
        <v>33</v>
      </c>
      <c r="P383" s="10" t="s">
        <v>34</v>
      </c>
      <c r="Q383" s="13" t="s">
        <v>2641</v>
      </c>
      <c r="R383" s="11" t="s">
        <v>176</v>
      </c>
      <c r="S383" s="10" t="s">
        <v>2642</v>
      </c>
      <c r="T383" s="10" t="s">
        <v>2643</v>
      </c>
      <c r="U383" s="5" t="s">
        <v>77</v>
      </c>
      <c r="V383" s="14"/>
      <c r="W383" s="15">
        <v>4</v>
      </c>
    </row>
    <row r="384" spans="1:23" x14ac:dyDescent="0.2">
      <c r="A384" s="6">
        <v>383</v>
      </c>
      <c r="B384" s="7">
        <v>2139</v>
      </c>
      <c r="C384" s="8">
        <v>19418</v>
      </c>
      <c r="D384" s="9">
        <v>19418</v>
      </c>
      <c r="E384" s="10" t="s">
        <v>2644</v>
      </c>
      <c r="F384" s="10" t="s">
        <v>2645</v>
      </c>
      <c r="G384" s="10" t="s">
        <v>25</v>
      </c>
      <c r="H384" s="10" t="s">
        <v>2646</v>
      </c>
      <c r="I384" s="10" t="s">
        <v>197</v>
      </c>
      <c r="J384" s="10" t="s">
        <v>661</v>
      </c>
      <c r="K384" s="10" t="s">
        <v>662</v>
      </c>
      <c r="L384" s="10" t="s">
        <v>200</v>
      </c>
      <c r="M384" s="11" t="s">
        <v>48</v>
      </c>
      <c r="N384" s="10" t="s">
        <v>49</v>
      </c>
      <c r="O384" s="13" t="s">
        <v>50</v>
      </c>
      <c r="P384" s="10" t="s">
        <v>51</v>
      </c>
      <c r="Q384" s="13" t="s">
        <v>2647</v>
      </c>
      <c r="R384" s="11" t="s">
        <v>176</v>
      </c>
      <c r="S384" s="10" t="s">
        <v>2648</v>
      </c>
      <c r="T384" s="10" t="s">
        <v>2649</v>
      </c>
      <c r="U384" s="5" t="s">
        <v>77</v>
      </c>
      <c r="V384" s="14" t="s">
        <v>2650</v>
      </c>
      <c r="W384" s="15">
        <v>5</v>
      </c>
    </row>
    <row r="385" spans="1:23" x14ac:dyDescent="0.2">
      <c r="A385" s="6">
        <v>384</v>
      </c>
      <c r="B385" s="7">
        <v>2745</v>
      </c>
      <c r="C385" s="8">
        <v>23417</v>
      </c>
      <c r="D385" s="9">
        <v>23417</v>
      </c>
      <c r="E385" s="10" t="s">
        <v>2651</v>
      </c>
      <c r="F385" s="10" t="s">
        <v>2652</v>
      </c>
      <c r="G385" s="10" t="s">
        <v>25</v>
      </c>
      <c r="H385" s="10" t="s">
        <v>2653</v>
      </c>
      <c r="I385" s="10" t="s">
        <v>490</v>
      </c>
      <c r="J385" s="10" t="s">
        <v>427</v>
      </c>
      <c r="K385" s="10" t="s">
        <v>428</v>
      </c>
      <c r="L385" s="10" t="s">
        <v>30</v>
      </c>
      <c r="M385" s="11" t="s">
        <v>48</v>
      </c>
      <c r="N385" s="10" t="s">
        <v>49</v>
      </c>
      <c r="O385" s="13" t="s">
        <v>50</v>
      </c>
      <c r="P385" s="10" t="s">
        <v>51</v>
      </c>
      <c r="Q385" s="13" t="s">
        <v>2654</v>
      </c>
      <c r="R385" s="11" t="s">
        <v>36</v>
      </c>
      <c r="S385" s="10" t="s">
        <v>2655</v>
      </c>
      <c r="T385" s="10" t="s">
        <v>2656</v>
      </c>
      <c r="U385" s="5" t="s">
        <v>39</v>
      </c>
      <c r="V385" s="14" t="s">
        <v>2657</v>
      </c>
      <c r="W385" s="15">
        <v>4</v>
      </c>
    </row>
    <row r="386" spans="1:23" x14ac:dyDescent="0.2">
      <c r="A386" s="6">
        <v>385</v>
      </c>
      <c r="B386" s="7">
        <v>2747</v>
      </c>
      <c r="C386" s="8">
        <v>23419</v>
      </c>
      <c r="D386" s="9">
        <v>23419</v>
      </c>
      <c r="E386" s="10" t="s">
        <v>2658</v>
      </c>
      <c r="F386" s="10" t="s">
        <v>2659</v>
      </c>
      <c r="G386" s="10" t="s">
        <v>25</v>
      </c>
      <c r="H386" s="10" t="s">
        <v>2660</v>
      </c>
      <c r="I386" s="10" t="s">
        <v>490</v>
      </c>
      <c r="J386" s="10" t="s">
        <v>427</v>
      </c>
      <c r="K386" s="10" t="s">
        <v>428</v>
      </c>
      <c r="L386" s="10" t="s">
        <v>30</v>
      </c>
      <c r="M386" s="11" t="s">
        <v>48</v>
      </c>
      <c r="N386" s="10" t="s">
        <v>49</v>
      </c>
      <c r="O386" s="13" t="s">
        <v>50</v>
      </c>
      <c r="P386" s="10" t="s">
        <v>51</v>
      </c>
      <c r="Q386" s="13" t="s">
        <v>2661</v>
      </c>
      <c r="R386" s="11" t="s">
        <v>36</v>
      </c>
      <c r="S386" s="10" t="s">
        <v>2662</v>
      </c>
      <c r="T386" s="10" t="s">
        <v>2663</v>
      </c>
      <c r="U386" s="5" t="s">
        <v>77</v>
      </c>
      <c r="V386" s="14" t="s">
        <v>2664</v>
      </c>
      <c r="W386" s="15">
        <v>5</v>
      </c>
    </row>
    <row r="387" spans="1:23" x14ac:dyDescent="0.2">
      <c r="A387" s="6">
        <v>386</v>
      </c>
      <c r="B387" s="7">
        <v>6335</v>
      </c>
      <c r="C387" s="8">
        <v>70418</v>
      </c>
      <c r="D387" s="9">
        <v>70418</v>
      </c>
      <c r="E387" s="10" t="s">
        <v>2665</v>
      </c>
      <c r="F387" s="10" t="s">
        <v>2666</v>
      </c>
      <c r="G387" s="10" t="s">
        <v>25</v>
      </c>
      <c r="H387" s="10" t="s">
        <v>2667</v>
      </c>
      <c r="I387" s="10" t="s">
        <v>815</v>
      </c>
      <c r="J387" s="10" t="s">
        <v>97</v>
      </c>
      <c r="K387" s="10" t="s">
        <v>886</v>
      </c>
      <c r="L387" s="10" t="s">
        <v>99</v>
      </c>
      <c r="M387" s="11" t="s">
        <v>48</v>
      </c>
      <c r="N387" s="10" t="s">
        <v>49</v>
      </c>
      <c r="O387" s="13" t="s">
        <v>50</v>
      </c>
      <c r="P387" s="10" t="s">
        <v>51</v>
      </c>
      <c r="Q387" s="13" t="s">
        <v>2668</v>
      </c>
      <c r="R387" s="11" t="s">
        <v>101</v>
      </c>
      <c r="S387" s="10" t="s">
        <v>2669</v>
      </c>
      <c r="T387" s="10" t="s">
        <v>2670</v>
      </c>
      <c r="U387" s="5" t="s">
        <v>77</v>
      </c>
      <c r="V387" s="14"/>
      <c r="W387" s="15">
        <v>5</v>
      </c>
    </row>
    <row r="388" spans="1:23" x14ac:dyDescent="0.2">
      <c r="A388" s="6">
        <v>387</v>
      </c>
      <c r="B388" s="7">
        <v>6063</v>
      </c>
      <c r="C388" s="8">
        <v>68418</v>
      </c>
      <c r="D388" s="9">
        <v>68418</v>
      </c>
      <c r="E388" s="10" t="s">
        <v>2671</v>
      </c>
      <c r="F388" s="10" t="s">
        <v>2672</v>
      </c>
      <c r="G388" s="10" t="s">
        <v>25</v>
      </c>
      <c r="H388" s="10" t="s">
        <v>2673</v>
      </c>
      <c r="I388" s="10" t="s">
        <v>382</v>
      </c>
      <c r="J388" s="10" t="s">
        <v>45</v>
      </c>
      <c r="K388" s="10" t="s">
        <v>645</v>
      </c>
      <c r="L388" s="10" t="s">
        <v>47</v>
      </c>
      <c r="M388" s="11" t="s">
        <v>48</v>
      </c>
      <c r="N388" s="10" t="s">
        <v>49</v>
      </c>
      <c r="O388" s="13" t="s">
        <v>50</v>
      </c>
      <c r="P388" s="10" t="s">
        <v>51</v>
      </c>
      <c r="Q388" s="13" t="s">
        <v>2674</v>
      </c>
      <c r="R388" s="11" t="s">
        <v>53</v>
      </c>
      <c r="S388" s="10" t="s">
        <v>2675</v>
      </c>
      <c r="T388" s="10" t="s">
        <v>2676</v>
      </c>
      <c r="U388" s="5" t="s">
        <v>77</v>
      </c>
      <c r="V388" s="14" t="s">
        <v>2677</v>
      </c>
      <c r="W388" s="15">
        <v>4</v>
      </c>
    </row>
    <row r="389" spans="1:23" x14ac:dyDescent="0.2">
      <c r="A389" s="6">
        <v>388</v>
      </c>
      <c r="B389" s="7">
        <v>5134</v>
      </c>
      <c r="C389" s="8">
        <v>54418</v>
      </c>
      <c r="D389" s="9">
        <v>54418</v>
      </c>
      <c r="E389" s="10" t="s">
        <v>2678</v>
      </c>
      <c r="F389" s="10" t="s">
        <v>2679</v>
      </c>
      <c r="G389" s="10" t="s">
        <v>25</v>
      </c>
      <c r="H389" s="10" t="s">
        <v>2680</v>
      </c>
      <c r="I389" s="10" t="s">
        <v>44</v>
      </c>
      <c r="J389" s="10" t="s">
        <v>419</v>
      </c>
      <c r="K389" s="10" t="s">
        <v>420</v>
      </c>
      <c r="L389" s="10" t="s">
        <v>47</v>
      </c>
      <c r="M389" s="11" t="s">
        <v>31</v>
      </c>
      <c r="N389" s="10" t="s">
        <v>32</v>
      </c>
      <c r="O389" s="13" t="s">
        <v>33</v>
      </c>
      <c r="P389" s="10" t="s">
        <v>34</v>
      </c>
      <c r="Q389" s="13" t="s">
        <v>2681</v>
      </c>
      <c r="R389" s="11" t="s">
        <v>53</v>
      </c>
      <c r="S389" s="10" t="s">
        <v>2682</v>
      </c>
      <c r="T389" s="10" t="s">
        <v>2683</v>
      </c>
      <c r="U389" s="5" t="s">
        <v>77</v>
      </c>
      <c r="V389" s="14"/>
      <c r="W389" s="15">
        <v>5</v>
      </c>
    </row>
    <row r="390" spans="1:23" x14ac:dyDescent="0.2">
      <c r="A390" s="6">
        <v>389</v>
      </c>
      <c r="B390" s="7">
        <v>1630</v>
      </c>
      <c r="C390" s="8">
        <v>8421</v>
      </c>
      <c r="D390" s="9">
        <v>8421</v>
      </c>
      <c r="E390" s="10" t="s">
        <v>2684</v>
      </c>
      <c r="F390" s="10" t="s">
        <v>2685</v>
      </c>
      <c r="G390" s="10" t="s">
        <v>25</v>
      </c>
      <c r="H390" s="10" t="s">
        <v>2686</v>
      </c>
      <c r="I390" s="10" t="s">
        <v>517</v>
      </c>
      <c r="J390" s="10" t="s">
        <v>518</v>
      </c>
      <c r="K390" s="10" t="s">
        <v>519</v>
      </c>
      <c r="L390" s="10" t="s">
        <v>99</v>
      </c>
      <c r="M390" s="11" t="s">
        <v>48</v>
      </c>
      <c r="N390" s="10" t="s">
        <v>49</v>
      </c>
      <c r="O390" s="13" t="s">
        <v>50</v>
      </c>
      <c r="P390" s="10" t="s">
        <v>51</v>
      </c>
      <c r="Q390" s="13" t="s">
        <v>2687</v>
      </c>
      <c r="R390" s="11" t="s">
        <v>101</v>
      </c>
      <c r="S390" s="10" t="s">
        <v>2688</v>
      </c>
      <c r="T390" s="10" t="s">
        <v>2689</v>
      </c>
      <c r="U390" s="5" t="s">
        <v>39</v>
      </c>
      <c r="V390" s="14" t="s">
        <v>2690</v>
      </c>
      <c r="W390" s="15">
        <v>5</v>
      </c>
    </row>
    <row r="391" spans="1:23" x14ac:dyDescent="0.2">
      <c r="A391" s="6">
        <v>390</v>
      </c>
      <c r="B391" s="7">
        <v>1548</v>
      </c>
      <c r="C391" s="8">
        <v>15425</v>
      </c>
      <c r="D391" s="9">
        <v>15425</v>
      </c>
      <c r="E391" s="10" t="s">
        <v>2691</v>
      </c>
      <c r="F391" s="10" t="s">
        <v>2692</v>
      </c>
      <c r="G391" s="10" t="s">
        <v>25</v>
      </c>
      <c r="H391" s="10" t="s">
        <v>2693</v>
      </c>
      <c r="I391" s="10" t="s">
        <v>356</v>
      </c>
      <c r="J391" s="10" t="s">
        <v>147</v>
      </c>
      <c r="K391" s="10" t="s">
        <v>978</v>
      </c>
      <c r="L391" s="10" t="s">
        <v>149</v>
      </c>
      <c r="M391" s="11" t="s">
        <v>48</v>
      </c>
      <c r="N391" s="10" t="s">
        <v>49</v>
      </c>
      <c r="O391" s="13" t="s">
        <v>50</v>
      </c>
      <c r="P391" s="10" t="s">
        <v>51</v>
      </c>
      <c r="Q391" s="13" t="s">
        <v>2694</v>
      </c>
      <c r="R391" s="11" t="s">
        <v>65</v>
      </c>
      <c r="S391" s="10" t="s">
        <v>2695</v>
      </c>
      <c r="T391" s="10" t="s">
        <v>2696</v>
      </c>
      <c r="U391" s="5" t="s">
        <v>77</v>
      </c>
      <c r="V391" s="14"/>
      <c r="W391" s="15">
        <v>4</v>
      </c>
    </row>
    <row r="392" spans="1:23" x14ac:dyDescent="0.2">
      <c r="A392" s="6">
        <v>391</v>
      </c>
      <c r="B392" s="7">
        <v>1435</v>
      </c>
      <c r="C392" s="8">
        <v>5425</v>
      </c>
      <c r="D392" s="9">
        <v>5425</v>
      </c>
      <c r="E392" s="10" t="s">
        <v>2697</v>
      </c>
      <c r="F392" s="10" t="s">
        <v>2698</v>
      </c>
      <c r="G392" s="10" t="s">
        <v>25</v>
      </c>
      <c r="H392" s="10" t="s">
        <v>2699</v>
      </c>
      <c r="I392" s="10" t="s">
        <v>27</v>
      </c>
      <c r="J392" s="10" t="s">
        <v>28</v>
      </c>
      <c r="K392" s="10" t="s">
        <v>1037</v>
      </c>
      <c r="L392" s="10" t="s">
        <v>30</v>
      </c>
      <c r="M392" s="11" t="s">
        <v>31</v>
      </c>
      <c r="N392" s="10" t="s">
        <v>32</v>
      </c>
      <c r="O392" s="13" t="s">
        <v>33</v>
      </c>
      <c r="P392" s="10" t="s">
        <v>34</v>
      </c>
      <c r="Q392" s="13" t="s">
        <v>2700</v>
      </c>
      <c r="R392" s="11" t="s">
        <v>36</v>
      </c>
      <c r="S392" s="10" t="s">
        <v>2701</v>
      </c>
      <c r="T392" s="10" t="s">
        <v>2702</v>
      </c>
      <c r="U392" s="5" t="s">
        <v>77</v>
      </c>
      <c r="V392" s="14" t="s">
        <v>2703</v>
      </c>
      <c r="W392" s="15">
        <v>5</v>
      </c>
    </row>
    <row r="393" spans="1:23" x14ac:dyDescent="0.2">
      <c r="A393" s="6">
        <v>392</v>
      </c>
      <c r="B393" s="7">
        <v>3146</v>
      </c>
      <c r="C393" s="8">
        <v>25426</v>
      </c>
      <c r="D393" s="9">
        <v>25426</v>
      </c>
      <c r="E393" s="10" t="s">
        <v>2704</v>
      </c>
      <c r="F393" s="10" t="s">
        <v>2705</v>
      </c>
      <c r="G393" s="10" t="s">
        <v>25</v>
      </c>
      <c r="H393" s="10" t="s">
        <v>2706</v>
      </c>
      <c r="I393" s="10" t="s">
        <v>115</v>
      </c>
      <c r="J393" s="10" t="s">
        <v>116</v>
      </c>
      <c r="K393" s="10" t="s">
        <v>1073</v>
      </c>
      <c r="L393" s="10" t="s">
        <v>63</v>
      </c>
      <c r="M393" s="11" t="s">
        <v>281</v>
      </c>
      <c r="N393" s="10" t="s">
        <v>49</v>
      </c>
      <c r="O393" s="13" t="s">
        <v>282</v>
      </c>
      <c r="P393" s="10" t="s">
        <v>51</v>
      </c>
      <c r="Q393" s="13" t="s">
        <v>2707</v>
      </c>
      <c r="R393" s="11" t="s">
        <v>119</v>
      </c>
      <c r="S393" s="10" t="s">
        <v>2708</v>
      </c>
      <c r="T393" s="10" t="s">
        <v>2709</v>
      </c>
      <c r="U393" s="5" t="s">
        <v>77</v>
      </c>
      <c r="V393" s="14" t="s">
        <v>2710</v>
      </c>
      <c r="W393" s="15">
        <v>4</v>
      </c>
    </row>
    <row r="394" spans="1:23" x14ac:dyDescent="0.2">
      <c r="A394" s="6">
        <v>393</v>
      </c>
      <c r="B394" s="7">
        <v>1240</v>
      </c>
      <c r="C394" s="8">
        <v>13430</v>
      </c>
      <c r="D394" s="9">
        <v>13430</v>
      </c>
      <c r="E394" s="10" t="s">
        <v>2711</v>
      </c>
      <c r="F394" s="10" t="s">
        <v>2712</v>
      </c>
      <c r="G394" s="10" t="s">
        <v>25</v>
      </c>
      <c r="H394" s="10" t="s">
        <v>2713</v>
      </c>
      <c r="I394" s="10" t="s">
        <v>96</v>
      </c>
      <c r="J394" s="10" t="s">
        <v>97</v>
      </c>
      <c r="K394" s="10" t="s">
        <v>98</v>
      </c>
      <c r="L394" s="10" t="s">
        <v>99</v>
      </c>
      <c r="M394" s="11" t="s">
        <v>48</v>
      </c>
      <c r="N394" s="10" t="s">
        <v>49</v>
      </c>
      <c r="O394" s="13" t="s">
        <v>50</v>
      </c>
      <c r="P394" s="10" t="s">
        <v>51</v>
      </c>
      <c r="Q394" s="13" t="s">
        <v>2714</v>
      </c>
      <c r="R394" s="11" t="s">
        <v>101</v>
      </c>
      <c r="S394" s="10" t="s">
        <v>2715</v>
      </c>
      <c r="T394" s="10" t="s">
        <v>2716</v>
      </c>
      <c r="U394" s="5" t="s">
        <v>39</v>
      </c>
      <c r="V394" s="14" t="s">
        <v>2717</v>
      </c>
      <c r="W394" s="15">
        <v>4</v>
      </c>
    </row>
    <row r="395" spans="1:23" x14ac:dyDescent="0.2">
      <c r="A395" s="6">
        <v>394</v>
      </c>
      <c r="B395" s="7">
        <v>3630</v>
      </c>
      <c r="C395" s="8">
        <v>44430</v>
      </c>
      <c r="D395" s="9">
        <v>44430</v>
      </c>
      <c r="E395" s="10" t="s">
        <v>2718</v>
      </c>
      <c r="F395" s="10" t="s">
        <v>2719</v>
      </c>
      <c r="G395" s="10" t="s">
        <v>25</v>
      </c>
      <c r="H395" s="10" t="s">
        <v>2720</v>
      </c>
      <c r="I395" s="10" t="s">
        <v>1869</v>
      </c>
      <c r="J395" s="10" t="s">
        <v>366</v>
      </c>
      <c r="K395" s="10" t="s">
        <v>367</v>
      </c>
      <c r="L395" s="10" t="s">
        <v>99</v>
      </c>
      <c r="M395" s="11" t="s">
        <v>48</v>
      </c>
      <c r="N395" s="10" t="s">
        <v>49</v>
      </c>
      <c r="O395" s="13" t="s">
        <v>50</v>
      </c>
      <c r="P395" s="10" t="s">
        <v>51</v>
      </c>
      <c r="Q395" s="13" t="s">
        <v>2721</v>
      </c>
      <c r="R395" s="11" t="s">
        <v>101</v>
      </c>
      <c r="S395" s="10" t="s">
        <v>2722</v>
      </c>
      <c r="T395" s="10" t="s">
        <v>2723</v>
      </c>
      <c r="U395" s="5" t="s">
        <v>39</v>
      </c>
      <c r="V395" s="14" t="s">
        <v>2724</v>
      </c>
      <c r="W395" s="15">
        <v>3</v>
      </c>
    </row>
    <row r="396" spans="1:23" x14ac:dyDescent="0.2">
      <c r="A396" s="6">
        <v>395</v>
      </c>
      <c r="B396" s="7">
        <v>6340</v>
      </c>
      <c r="C396" s="8">
        <v>70429</v>
      </c>
      <c r="D396" s="9">
        <v>70429</v>
      </c>
      <c r="E396" s="10" t="s">
        <v>2725</v>
      </c>
      <c r="F396" s="10" t="s">
        <v>2726</v>
      </c>
      <c r="G396" s="10" t="s">
        <v>25</v>
      </c>
      <c r="H396" s="10" t="s">
        <v>2727</v>
      </c>
      <c r="I396" s="10" t="s">
        <v>815</v>
      </c>
      <c r="J396" s="10" t="s">
        <v>97</v>
      </c>
      <c r="K396" s="10" t="s">
        <v>886</v>
      </c>
      <c r="L396" s="10" t="s">
        <v>99</v>
      </c>
      <c r="M396" s="11" t="s">
        <v>48</v>
      </c>
      <c r="N396" s="10" t="s">
        <v>49</v>
      </c>
      <c r="O396" s="13" t="s">
        <v>50</v>
      </c>
      <c r="P396" s="10" t="s">
        <v>51</v>
      </c>
      <c r="Q396" s="13" t="s">
        <v>2728</v>
      </c>
      <c r="R396" s="11" t="s">
        <v>101</v>
      </c>
      <c r="S396" s="10" t="s">
        <v>2729</v>
      </c>
      <c r="T396" s="10" t="s">
        <v>2730</v>
      </c>
      <c r="U396" s="25" t="s">
        <v>77</v>
      </c>
      <c r="V396" s="14" t="s">
        <v>2731</v>
      </c>
      <c r="W396" s="15">
        <v>4</v>
      </c>
    </row>
    <row r="397" spans="1:23" x14ac:dyDescent="0.2">
      <c r="A397" s="6">
        <v>396</v>
      </c>
      <c r="B397" s="7">
        <v>6032</v>
      </c>
      <c r="C397" s="8">
        <v>68432</v>
      </c>
      <c r="D397" s="9">
        <v>68432</v>
      </c>
      <c r="E397" s="10" t="s">
        <v>2732</v>
      </c>
      <c r="F397" s="10" t="s">
        <v>2733</v>
      </c>
      <c r="G397" s="10" t="s">
        <v>25</v>
      </c>
      <c r="H397" s="10" t="s">
        <v>2734</v>
      </c>
      <c r="I397" s="10" t="s">
        <v>382</v>
      </c>
      <c r="J397" s="10" t="s">
        <v>419</v>
      </c>
      <c r="K397" s="10" t="s">
        <v>864</v>
      </c>
      <c r="L397" s="10" t="s">
        <v>47</v>
      </c>
      <c r="M397" s="11" t="s">
        <v>86</v>
      </c>
      <c r="N397" s="10" t="s">
        <v>87</v>
      </c>
      <c r="O397" s="13" t="s">
        <v>88</v>
      </c>
      <c r="P397" s="10" t="s">
        <v>34</v>
      </c>
      <c r="Q397" s="13" t="s">
        <v>2735</v>
      </c>
      <c r="R397" s="11" t="s">
        <v>53</v>
      </c>
      <c r="S397" s="10" t="s">
        <v>2736</v>
      </c>
      <c r="T397" s="10" t="s">
        <v>2737</v>
      </c>
      <c r="U397" s="5" t="s">
        <v>39</v>
      </c>
      <c r="V397" s="14" t="s">
        <v>2738</v>
      </c>
      <c r="W397" s="15">
        <v>4</v>
      </c>
    </row>
    <row r="398" spans="1:23" x14ac:dyDescent="0.2">
      <c r="A398" s="6">
        <v>397</v>
      </c>
      <c r="B398" s="7">
        <v>1634</v>
      </c>
      <c r="C398" s="8">
        <v>8436</v>
      </c>
      <c r="D398" s="9">
        <v>8436</v>
      </c>
      <c r="E398" s="10" t="s">
        <v>2739</v>
      </c>
      <c r="F398" s="10" t="s">
        <v>2740</v>
      </c>
      <c r="G398" s="10" t="s">
        <v>25</v>
      </c>
      <c r="H398" s="10" t="s">
        <v>2741</v>
      </c>
      <c r="I398" s="10" t="s">
        <v>517</v>
      </c>
      <c r="J398" s="10" t="s">
        <v>518</v>
      </c>
      <c r="K398" s="10" t="s">
        <v>519</v>
      </c>
      <c r="L398" s="10" t="s">
        <v>99</v>
      </c>
      <c r="M398" s="11" t="s">
        <v>48</v>
      </c>
      <c r="N398" s="10" t="s">
        <v>49</v>
      </c>
      <c r="O398" s="13" t="s">
        <v>50</v>
      </c>
      <c r="P398" s="10" t="s">
        <v>51</v>
      </c>
      <c r="Q398" s="13" t="s">
        <v>2742</v>
      </c>
      <c r="R398" s="11" t="s">
        <v>101</v>
      </c>
      <c r="S398" s="10" t="s">
        <v>2743</v>
      </c>
      <c r="T398" s="10" t="s">
        <v>2744</v>
      </c>
      <c r="U398" s="5" t="s">
        <v>77</v>
      </c>
      <c r="V398" s="14"/>
      <c r="W398" s="15">
        <v>5</v>
      </c>
    </row>
    <row r="399" spans="1:23" x14ac:dyDescent="0.2">
      <c r="A399" s="6">
        <v>398</v>
      </c>
      <c r="B399" s="7">
        <v>3620</v>
      </c>
      <c r="C399" s="8">
        <v>44560</v>
      </c>
      <c r="D399" s="9">
        <v>44560</v>
      </c>
      <c r="E399" s="10" t="s">
        <v>2745</v>
      </c>
      <c r="F399" s="10" t="s">
        <v>2746</v>
      </c>
      <c r="G399" s="10" t="s">
        <v>25</v>
      </c>
      <c r="H399" s="10" t="s">
        <v>2747</v>
      </c>
      <c r="I399" s="10" t="s">
        <v>1869</v>
      </c>
      <c r="J399" s="10" t="s">
        <v>366</v>
      </c>
      <c r="K399" s="10" t="s">
        <v>367</v>
      </c>
      <c r="L399" s="10" t="s">
        <v>99</v>
      </c>
      <c r="M399" s="11" t="s">
        <v>48</v>
      </c>
      <c r="N399" s="10" t="s">
        <v>49</v>
      </c>
      <c r="O399" s="13" t="s">
        <v>50</v>
      </c>
      <c r="P399" s="10" t="s">
        <v>51</v>
      </c>
      <c r="Q399" s="13" t="s">
        <v>2748</v>
      </c>
      <c r="R399" s="11" t="s">
        <v>101</v>
      </c>
      <c r="S399" s="10" t="s">
        <v>2749</v>
      </c>
      <c r="T399" s="10" t="s">
        <v>2750</v>
      </c>
      <c r="U399" s="5" t="s">
        <v>39</v>
      </c>
      <c r="V399" s="14" t="s">
        <v>2751</v>
      </c>
      <c r="W399" s="15">
        <v>5</v>
      </c>
    </row>
    <row r="400" spans="1:23" x14ac:dyDescent="0.2">
      <c r="A400" s="6">
        <v>399</v>
      </c>
      <c r="B400" s="7">
        <v>2420</v>
      </c>
      <c r="C400" s="8">
        <v>20443</v>
      </c>
      <c r="D400" s="9">
        <v>20443</v>
      </c>
      <c r="E400" s="10" t="s">
        <v>2752</v>
      </c>
      <c r="F400" s="10" t="s">
        <v>2746</v>
      </c>
      <c r="G400" s="10" t="s">
        <v>25</v>
      </c>
      <c r="H400" s="10" t="s">
        <v>2747</v>
      </c>
      <c r="I400" s="10" t="s">
        <v>126</v>
      </c>
      <c r="J400" s="10" t="s">
        <v>366</v>
      </c>
      <c r="K400" s="10" t="s">
        <v>476</v>
      </c>
      <c r="L400" s="10" t="s">
        <v>99</v>
      </c>
      <c r="M400" s="11" t="s">
        <v>48</v>
      </c>
      <c r="N400" s="10" t="s">
        <v>49</v>
      </c>
      <c r="O400" s="13" t="s">
        <v>50</v>
      </c>
      <c r="P400" s="10" t="s">
        <v>51</v>
      </c>
      <c r="Q400" s="13" t="s">
        <v>2753</v>
      </c>
      <c r="R400" s="11" t="s">
        <v>101</v>
      </c>
      <c r="S400" s="10" t="s">
        <v>2754</v>
      </c>
      <c r="T400" s="10" t="s">
        <v>2755</v>
      </c>
      <c r="U400" s="5" t="s">
        <v>77</v>
      </c>
      <c r="V400" s="14"/>
      <c r="W400" s="15">
        <v>5</v>
      </c>
    </row>
    <row r="401" spans="1:23" x14ac:dyDescent="0.2">
      <c r="A401" s="6">
        <v>400</v>
      </c>
      <c r="B401" s="7">
        <v>8615</v>
      </c>
      <c r="C401" s="8">
        <v>85139</v>
      </c>
      <c r="D401" s="9">
        <v>85139</v>
      </c>
      <c r="E401" s="10" t="s">
        <v>2756</v>
      </c>
      <c r="F401" s="10" t="s">
        <v>2757</v>
      </c>
      <c r="G401" s="10" t="s">
        <v>25</v>
      </c>
      <c r="H401" s="10" t="s">
        <v>2758</v>
      </c>
      <c r="I401" s="10" t="s">
        <v>146</v>
      </c>
      <c r="J401" s="10" t="s">
        <v>147</v>
      </c>
      <c r="K401" s="10" t="s">
        <v>148</v>
      </c>
      <c r="L401" s="10" t="s">
        <v>149</v>
      </c>
      <c r="M401" s="11" t="s">
        <v>48</v>
      </c>
      <c r="N401" s="10" t="s">
        <v>49</v>
      </c>
      <c r="O401" s="13" t="s">
        <v>50</v>
      </c>
      <c r="P401" s="10" t="s">
        <v>51</v>
      </c>
      <c r="Q401" s="13" t="s">
        <v>2759</v>
      </c>
      <c r="R401" s="11" t="s">
        <v>65</v>
      </c>
      <c r="S401" s="10" t="s">
        <v>2760</v>
      </c>
      <c r="T401" s="10" t="s">
        <v>2761</v>
      </c>
      <c r="U401" s="5" t="s">
        <v>39</v>
      </c>
      <c r="V401" s="14" t="s">
        <v>2762</v>
      </c>
      <c r="W401" s="15">
        <v>3</v>
      </c>
    </row>
    <row r="402" spans="1:23" x14ac:dyDescent="0.2">
      <c r="A402" s="6">
        <v>401</v>
      </c>
      <c r="B402" s="7">
        <v>1803</v>
      </c>
      <c r="C402" s="8">
        <v>17001</v>
      </c>
      <c r="D402" s="9">
        <v>17001</v>
      </c>
      <c r="E402" s="10" t="s">
        <v>2763</v>
      </c>
      <c r="F402" s="10" t="s">
        <v>2764</v>
      </c>
      <c r="G402" s="10" t="s">
        <v>25</v>
      </c>
      <c r="H402" s="10" t="s">
        <v>2765</v>
      </c>
      <c r="I402" s="10" t="s">
        <v>134</v>
      </c>
      <c r="J402" s="10" t="s">
        <v>135</v>
      </c>
      <c r="K402" s="10" t="s">
        <v>136</v>
      </c>
      <c r="L402" s="10" t="s">
        <v>137</v>
      </c>
      <c r="M402" s="11" t="s">
        <v>48</v>
      </c>
      <c r="N402" s="10" t="s">
        <v>49</v>
      </c>
      <c r="O402" s="13" t="s">
        <v>50</v>
      </c>
      <c r="P402" s="10" t="s">
        <v>51</v>
      </c>
      <c r="Q402" s="13" t="s">
        <v>2766</v>
      </c>
      <c r="R402" s="11" t="s">
        <v>139</v>
      </c>
      <c r="S402" s="10" t="s">
        <v>880</v>
      </c>
      <c r="T402" s="10" t="s">
        <v>2767</v>
      </c>
      <c r="U402" s="5" t="s">
        <v>39</v>
      </c>
      <c r="V402" s="14"/>
      <c r="W402" s="15">
        <v>2</v>
      </c>
    </row>
    <row r="403" spans="1:23" x14ac:dyDescent="0.2">
      <c r="A403" s="6">
        <v>402</v>
      </c>
      <c r="B403" s="7">
        <v>3147</v>
      </c>
      <c r="C403" s="8">
        <v>25436</v>
      </c>
      <c r="D403" s="9">
        <v>25436</v>
      </c>
      <c r="E403" s="10" t="s">
        <v>2768</v>
      </c>
      <c r="F403" s="10" t="s">
        <v>2769</v>
      </c>
      <c r="G403" s="10" t="s">
        <v>25</v>
      </c>
      <c r="H403" s="10" t="s">
        <v>2770</v>
      </c>
      <c r="I403" s="10" t="s">
        <v>115</v>
      </c>
      <c r="J403" s="10" t="s">
        <v>116</v>
      </c>
      <c r="K403" s="10" t="s">
        <v>1073</v>
      </c>
      <c r="L403" s="10" t="s">
        <v>63</v>
      </c>
      <c r="M403" s="11" t="s">
        <v>281</v>
      </c>
      <c r="N403" s="10" t="s">
        <v>49</v>
      </c>
      <c r="O403" s="13" t="s">
        <v>282</v>
      </c>
      <c r="P403" s="10" t="s">
        <v>51</v>
      </c>
      <c r="Q403" s="13" t="s">
        <v>2771</v>
      </c>
      <c r="R403" s="11" t="s">
        <v>119</v>
      </c>
      <c r="S403" s="10" t="s">
        <v>2772</v>
      </c>
      <c r="T403" s="10" t="s">
        <v>2773</v>
      </c>
      <c r="U403" s="5" t="s">
        <v>77</v>
      </c>
      <c r="V403" s="14" t="s">
        <v>2774</v>
      </c>
      <c r="W403" s="15">
        <v>4</v>
      </c>
    </row>
    <row r="404" spans="1:23" x14ac:dyDescent="0.2">
      <c r="A404" s="6">
        <v>403</v>
      </c>
      <c r="B404" s="7">
        <v>4543</v>
      </c>
      <c r="C404" s="8">
        <v>50325</v>
      </c>
      <c r="D404" s="9">
        <v>50325</v>
      </c>
      <c r="E404" s="10" t="s">
        <v>2775</v>
      </c>
      <c r="F404" s="10" t="s">
        <v>2776</v>
      </c>
      <c r="G404" s="10" t="s">
        <v>25</v>
      </c>
      <c r="H404" s="10" t="s">
        <v>2777</v>
      </c>
      <c r="I404" s="10" t="s">
        <v>60</v>
      </c>
      <c r="J404" s="10" t="s">
        <v>61</v>
      </c>
      <c r="K404" s="10" t="s">
        <v>1537</v>
      </c>
      <c r="L404" s="10" t="s">
        <v>63</v>
      </c>
      <c r="M404" s="11" t="s">
        <v>281</v>
      </c>
      <c r="N404" s="10" t="s">
        <v>49</v>
      </c>
      <c r="O404" s="13" t="s">
        <v>282</v>
      </c>
      <c r="P404" s="10" t="s">
        <v>51</v>
      </c>
      <c r="Q404" s="13" t="s">
        <v>2778</v>
      </c>
      <c r="R404" s="11" t="s">
        <v>65</v>
      </c>
      <c r="S404" s="10" t="s">
        <v>2779</v>
      </c>
      <c r="T404" s="10" t="s">
        <v>2780</v>
      </c>
      <c r="U404" s="5" t="s">
        <v>77</v>
      </c>
      <c r="V404" s="14"/>
      <c r="W404" s="15">
        <v>5</v>
      </c>
    </row>
    <row r="405" spans="1:23" x14ac:dyDescent="0.2">
      <c r="A405" s="6">
        <v>404</v>
      </c>
      <c r="B405" s="7">
        <v>1218</v>
      </c>
      <c r="C405" s="8">
        <v>13442</v>
      </c>
      <c r="D405" s="9">
        <v>13442</v>
      </c>
      <c r="E405" s="10" t="s">
        <v>2781</v>
      </c>
      <c r="F405" s="10" t="s">
        <v>2782</v>
      </c>
      <c r="G405" s="10" t="s">
        <v>25</v>
      </c>
      <c r="H405" s="10" t="s">
        <v>2783</v>
      </c>
      <c r="I405" s="10" t="s">
        <v>96</v>
      </c>
      <c r="J405" s="10" t="s">
        <v>97</v>
      </c>
      <c r="K405" s="10" t="s">
        <v>98</v>
      </c>
      <c r="L405" s="10" t="s">
        <v>99</v>
      </c>
      <c r="M405" s="11" t="s">
        <v>48</v>
      </c>
      <c r="N405" s="10" t="s">
        <v>49</v>
      </c>
      <c r="O405" s="13" t="s">
        <v>50</v>
      </c>
      <c r="P405" s="10" t="s">
        <v>51</v>
      </c>
      <c r="Q405" s="13" t="s">
        <v>2784</v>
      </c>
      <c r="R405" s="11" t="s">
        <v>101</v>
      </c>
      <c r="S405" s="10" t="s">
        <v>2785</v>
      </c>
      <c r="T405" s="10" t="s">
        <v>2786</v>
      </c>
      <c r="U405" s="25" t="s">
        <v>77</v>
      </c>
      <c r="V405" s="14" t="s">
        <v>2787</v>
      </c>
      <c r="W405" s="15">
        <v>4</v>
      </c>
    </row>
    <row r="406" spans="1:23" x14ac:dyDescent="0.2">
      <c r="A406" s="6">
        <v>405</v>
      </c>
      <c r="B406" s="7">
        <v>1383</v>
      </c>
      <c r="C406" s="8">
        <v>5440</v>
      </c>
      <c r="D406" s="9">
        <v>5440</v>
      </c>
      <c r="E406" s="10" t="s">
        <v>2788</v>
      </c>
      <c r="F406" s="10" t="s">
        <v>2789</v>
      </c>
      <c r="G406" s="10" t="s">
        <v>25</v>
      </c>
      <c r="H406" s="10" t="s">
        <v>2790</v>
      </c>
      <c r="I406" s="10" t="s">
        <v>27</v>
      </c>
      <c r="J406" s="10" t="s">
        <v>28</v>
      </c>
      <c r="K406" s="10" t="s">
        <v>29</v>
      </c>
      <c r="L406" s="10" t="s">
        <v>30</v>
      </c>
      <c r="M406" s="11" t="s">
        <v>281</v>
      </c>
      <c r="N406" s="10" t="s">
        <v>49</v>
      </c>
      <c r="O406" s="13" t="s">
        <v>282</v>
      </c>
      <c r="P406" s="10" t="s">
        <v>51</v>
      </c>
      <c r="Q406" s="13" t="s">
        <v>2791</v>
      </c>
      <c r="R406" s="11" t="s">
        <v>36</v>
      </c>
      <c r="S406" s="10" t="s">
        <v>2792</v>
      </c>
      <c r="T406" s="10" t="s">
        <v>2793</v>
      </c>
      <c r="U406" s="5" t="s">
        <v>39</v>
      </c>
      <c r="V406" s="14" t="s">
        <v>2794</v>
      </c>
      <c r="W406" s="15">
        <v>3</v>
      </c>
    </row>
    <row r="407" spans="1:23" x14ac:dyDescent="0.2">
      <c r="A407" s="6">
        <v>406</v>
      </c>
      <c r="B407" s="7">
        <v>6608</v>
      </c>
      <c r="C407" s="8">
        <v>73443</v>
      </c>
      <c r="D407" s="9">
        <v>73443</v>
      </c>
      <c r="E407" s="10" t="s">
        <v>2795</v>
      </c>
      <c r="F407" s="10" t="s">
        <v>2796</v>
      </c>
      <c r="G407" s="10" t="s">
        <v>25</v>
      </c>
      <c r="H407" s="10" t="s">
        <v>2797</v>
      </c>
      <c r="I407" s="10" t="s">
        <v>208</v>
      </c>
      <c r="J407" s="10" t="s">
        <v>209</v>
      </c>
      <c r="K407" s="10" t="s">
        <v>234</v>
      </c>
      <c r="L407" s="10" t="s">
        <v>85</v>
      </c>
      <c r="M407" s="11" t="s">
        <v>48</v>
      </c>
      <c r="N407" s="10" t="s">
        <v>49</v>
      </c>
      <c r="O407" s="13" t="s">
        <v>50</v>
      </c>
      <c r="P407" s="10" t="s">
        <v>51</v>
      </c>
      <c r="Q407" s="13" t="s">
        <v>2798</v>
      </c>
      <c r="R407" s="11" t="s">
        <v>65</v>
      </c>
      <c r="S407" s="10" t="s">
        <v>2799</v>
      </c>
      <c r="T407" s="10" t="s">
        <v>2800</v>
      </c>
      <c r="U407" s="5" t="s">
        <v>39</v>
      </c>
      <c r="V407" s="14"/>
      <c r="W407" s="15">
        <v>5</v>
      </c>
    </row>
    <row r="408" spans="1:23" x14ac:dyDescent="0.2">
      <c r="A408" s="6">
        <v>407</v>
      </c>
      <c r="B408" s="7">
        <v>1832</v>
      </c>
      <c r="C408" s="8">
        <v>17442</v>
      </c>
      <c r="D408" s="9">
        <v>17442</v>
      </c>
      <c r="E408" s="10" t="s">
        <v>2801</v>
      </c>
      <c r="F408" s="10" t="s">
        <v>2802</v>
      </c>
      <c r="G408" s="10" t="s">
        <v>25</v>
      </c>
      <c r="H408" s="10" t="s">
        <v>2803</v>
      </c>
      <c r="I408" s="10" t="s">
        <v>134</v>
      </c>
      <c r="J408" s="10" t="s">
        <v>135</v>
      </c>
      <c r="K408" s="10" t="s">
        <v>306</v>
      </c>
      <c r="L408" s="10" t="s">
        <v>137</v>
      </c>
      <c r="M408" s="11" t="s">
        <v>31</v>
      </c>
      <c r="N408" s="10" t="s">
        <v>32</v>
      </c>
      <c r="O408" s="13" t="s">
        <v>33</v>
      </c>
      <c r="P408" s="10" t="s">
        <v>34</v>
      </c>
      <c r="Q408" s="13" t="s">
        <v>2804</v>
      </c>
      <c r="R408" s="11" t="s">
        <v>139</v>
      </c>
      <c r="S408" s="10">
        <v>8598120</v>
      </c>
      <c r="T408" s="10" t="s">
        <v>2805</v>
      </c>
      <c r="U408" s="5" t="s">
        <v>77</v>
      </c>
      <c r="V408" s="14" t="s">
        <v>2806</v>
      </c>
      <c r="W408" s="15">
        <v>5</v>
      </c>
    </row>
    <row r="409" spans="1:23" x14ac:dyDescent="0.2">
      <c r="A409" s="6">
        <v>408</v>
      </c>
      <c r="B409" s="7">
        <v>1833</v>
      </c>
      <c r="C409" s="8">
        <v>17444</v>
      </c>
      <c r="D409" s="9">
        <v>17444</v>
      </c>
      <c r="E409" s="10" t="s">
        <v>2807</v>
      </c>
      <c r="F409" s="10" t="s">
        <v>2808</v>
      </c>
      <c r="G409" s="10" t="s">
        <v>25</v>
      </c>
      <c r="H409" s="10" t="s">
        <v>2809</v>
      </c>
      <c r="I409" s="10" t="s">
        <v>134</v>
      </c>
      <c r="J409" s="10" t="s">
        <v>135</v>
      </c>
      <c r="K409" s="10" t="s">
        <v>136</v>
      </c>
      <c r="L409" s="10" t="s">
        <v>137</v>
      </c>
      <c r="M409" s="11" t="s">
        <v>31</v>
      </c>
      <c r="N409" s="10" t="s">
        <v>32</v>
      </c>
      <c r="O409" s="13" t="s">
        <v>618</v>
      </c>
      <c r="P409" s="10" t="s">
        <v>34</v>
      </c>
      <c r="Q409" s="13" t="s">
        <v>2810</v>
      </c>
      <c r="R409" s="11" t="s">
        <v>139</v>
      </c>
      <c r="S409" s="10" t="s">
        <v>2811</v>
      </c>
      <c r="T409" s="10" t="s">
        <v>2812</v>
      </c>
      <c r="U409" s="5" t="s">
        <v>77</v>
      </c>
      <c r="V409" s="14"/>
      <c r="W409" s="15">
        <v>4</v>
      </c>
    </row>
    <row r="410" spans="1:23" x14ac:dyDescent="0.2">
      <c r="A410" s="6">
        <v>409</v>
      </c>
      <c r="B410" s="7">
        <v>1834</v>
      </c>
      <c r="C410" s="8">
        <v>17446</v>
      </c>
      <c r="D410" s="9">
        <v>17446</v>
      </c>
      <c r="E410" s="10" t="s">
        <v>2813</v>
      </c>
      <c r="F410" s="10" t="s">
        <v>2814</v>
      </c>
      <c r="G410" s="10" t="s">
        <v>25</v>
      </c>
      <c r="H410" s="10" t="s">
        <v>2815</v>
      </c>
      <c r="I410" s="10" t="s">
        <v>134</v>
      </c>
      <c r="J410" s="10" t="s">
        <v>135</v>
      </c>
      <c r="K410" s="10" t="s">
        <v>136</v>
      </c>
      <c r="L410" s="10" t="s">
        <v>137</v>
      </c>
      <c r="M410" s="11" t="s">
        <v>31</v>
      </c>
      <c r="N410" s="10" t="s">
        <v>32</v>
      </c>
      <c r="O410" s="13" t="s">
        <v>33</v>
      </c>
      <c r="P410" s="10" t="s">
        <v>34</v>
      </c>
      <c r="Q410" s="13" t="s">
        <v>2816</v>
      </c>
      <c r="R410" s="11" t="s">
        <v>139</v>
      </c>
      <c r="S410" s="10">
        <v>8498564</v>
      </c>
      <c r="T410" s="10" t="s">
        <v>2817</v>
      </c>
      <c r="U410" s="5" t="s">
        <v>77</v>
      </c>
      <c r="V410" s="14"/>
      <c r="W410" s="15">
        <v>5</v>
      </c>
    </row>
    <row r="411" spans="1:23" x14ac:dyDescent="0.2">
      <c r="A411" s="6">
        <v>410</v>
      </c>
      <c r="B411" s="7">
        <v>6064</v>
      </c>
      <c r="C411" s="8">
        <v>68444</v>
      </c>
      <c r="D411" s="9">
        <v>68444</v>
      </c>
      <c r="E411" s="10" t="s">
        <v>2818</v>
      </c>
      <c r="F411" s="10" t="s">
        <v>2819</v>
      </c>
      <c r="G411" s="10" t="s">
        <v>25</v>
      </c>
      <c r="H411" s="10" t="s">
        <v>2820</v>
      </c>
      <c r="I411" s="10" t="s">
        <v>382</v>
      </c>
      <c r="J411" s="10" t="s">
        <v>45</v>
      </c>
      <c r="K411" s="10" t="s">
        <v>645</v>
      </c>
      <c r="L411" s="10" t="s">
        <v>47</v>
      </c>
      <c r="M411" s="11" t="s">
        <v>48</v>
      </c>
      <c r="N411" s="10" t="s">
        <v>49</v>
      </c>
      <c r="O411" s="13" t="s">
        <v>50</v>
      </c>
      <c r="P411" s="10" t="s">
        <v>51</v>
      </c>
      <c r="Q411" s="13" t="s">
        <v>2821</v>
      </c>
      <c r="R411" s="11" t="s">
        <v>53</v>
      </c>
      <c r="S411" s="10" t="s">
        <v>2822</v>
      </c>
      <c r="T411" s="10" t="s">
        <v>2823</v>
      </c>
      <c r="U411" s="5" t="s">
        <v>77</v>
      </c>
      <c r="V411" s="14"/>
      <c r="W411" s="15">
        <v>4</v>
      </c>
    </row>
    <row r="412" spans="1:23" x14ac:dyDescent="0.2">
      <c r="A412" s="6">
        <v>411</v>
      </c>
      <c r="B412" s="7">
        <v>1331</v>
      </c>
      <c r="C412" s="8">
        <v>5001</v>
      </c>
      <c r="D412" s="9">
        <v>5001</v>
      </c>
      <c r="E412" s="10" t="s">
        <v>2824</v>
      </c>
      <c r="F412" s="10" t="s">
        <v>2825</v>
      </c>
      <c r="G412" s="10" t="s">
        <v>25</v>
      </c>
      <c r="H412" s="10" t="s">
        <v>1168</v>
      </c>
      <c r="I412" s="10" t="s">
        <v>27</v>
      </c>
      <c r="J412" s="10" t="s">
        <v>28</v>
      </c>
      <c r="K412" s="10" t="s">
        <v>625</v>
      </c>
      <c r="L412" s="10" t="s">
        <v>30</v>
      </c>
      <c r="M412" s="11" t="s">
        <v>48</v>
      </c>
      <c r="N412" s="10" t="s">
        <v>49</v>
      </c>
      <c r="O412" s="13" t="s">
        <v>50</v>
      </c>
      <c r="P412" s="10" t="s">
        <v>51</v>
      </c>
      <c r="Q412" s="13" t="s">
        <v>2826</v>
      </c>
      <c r="R412" s="11" t="s">
        <v>36</v>
      </c>
      <c r="S412" s="10" t="s">
        <v>2827</v>
      </c>
      <c r="T412" s="10" t="s">
        <v>2828</v>
      </c>
      <c r="U412" s="5" t="s">
        <v>39</v>
      </c>
      <c r="V412" s="14" t="s">
        <v>2829</v>
      </c>
      <c r="W412" s="15">
        <v>2</v>
      </c>
    </row>
    <row r="413" spans="1:23" x14ac:dyDescent="0.2">
      <c r="A413" s="6">
        <v>412</v>
      </c>
      <c r="B413" s="7">
        <v>1307</v>
      </c>
      <c r="C413" s="8">
        <v>5001</v>
      </c>
      <c r="D413" s="9">
        <v>5001</v>
      </c>
      <c r="E413" s="10" t="s">
        <v>2830</v>
      </c>
      <c r="F413" s="10" t="s">
        <v>2831</v>
      </c>
      <c r="G413" s="10" t="s">
        <v>25</v>
      </c>
      <c r="H413" s="10" t="s">
        <v>1168</v>
      </c>
      <c r="I413" s="10" t="s">
        <v>27</v>
      </c>
      <c r="J413" s="10" t="s">
        <v>28</v>
      </c>
      <c r="K413" s="10" t="s">
        <v>625</v>
      </c>
      <c r="L413" s="10" t="s">
        <v>30</v>
      </c>
      <c r="M413" s="11" t="s">
        <v>48</v>
      </c>
      <c r="N413" s="10" t="s">
        <v>49</v>
      </c>
      <c r="O413" s="13" t="s">
        <v>50</v>
      </c>
      <c r="P413" s="10" t="s">
        <v>51</v>
      </c>
      <c r="Q413" s="13" t="s">
        <v>2832</v>
      </c>
      <c r="R413" s="11" t="s">
        <v>36</v>
      </c>
      <c r="S413" s="10" t="s">
        <v>2833</v>
      </c>
      <c r="T413" s="10" t="s">
        <v>2834</v>
      </c>
      <c r="U413" s="5" t="s">
        <v>39</v>
      </c>
      <c r="V413" s="14" t="s">
        <v>2835</v>
      </c>
      <c r="W413" s="15">
        <v>3</v>
      </c>
    </row>
    <row r="414" spans="1:23" x14ac:dyDescent="0.2">
      <c r="A414" s="6">
        <v>413</v>
      </c>
      <c r="B414" s="7">
        <v>1303</v>
      </c>
      <c r="C414" s="8">
        <v>5001</v>
      </c>
      <c r="D414" s="9">
        <v>5001</v>
      </c>
      <c r="E414" s="10" t="s">
        <v>2836</v>
      </c>
      <c r="F414" s="10" t="s">
        <v>2837</v>
      </c>
      <c r="G414" s="10" t="s">
        <v>25</v>
      </c>
      <c r="H414" s="10" t="s">
        <v>1168</v>
      </c>
      <c r="I414" s="10" t="s">
        <v>27</v>
      </c>
      <c r="J414" s="10" t="s">
        <v>28</v>
      </c>
      <c r="K414" s="10" t="s">
        <v>625</v>
      </c>
      <c r="L414" s="10" t="s">
        <v>30</v>
      </c>
      <c r="M414" s="11" t="s">
        <v>48</v>
      </c>
      <c r="N414" s="10" t="s">
        <v>49</v>
      </c>
      <c r="O414" s="13" t="s">
        <v>50</v>
      </c>
      <c r="P414" s="10" t="s">
        <v>51</v>
      </c>
      <c r="Q414" s="13" t="s">
        <v>2838</v>
      </c>
      <c r="R414" s="11" t="s">
        <v>36</v>
      </c>
      <c r="S414" s="10" t="s">
        <v>2839</v>
      </c>
      <c r="T414" s="10" t="s">
        <v>2840</v>
      </c>
      <c r="U414" s="5" t="s">
        <v>39</v>
      </c>
      <c r="V414" s="14" t="s">
        <v>2841</v>
      </c>
      <c r="W414" s="15">
        <v>1</v>
      </c>
    </row>
    <row r="415" spans="1:23" x14ac:dyDescent="0.2">
      <c r="A415" s="6">
        <v>414</v>
      </c>
      <c r="B415" s="7">
        <v>3148</v>
      </c>
      <c r="C415" s="8">
        <v>25438</v>
      </c>
      <c r="D415" s="9">
        <v>25438</v>
      </c>
      <c r="E415" s="10" t="s">
        <v>2842</v>
      </c>
      <c r="F415" s="10" t="s">
        <v>2843</v>
      </c>
      <c r="G415" s="10" t="s">
        <v>25</v>
      </c>
      <c r="H415" s="10" t="s">
        <v>2844</v>
      </c>
      <c r="I415" s="10" t="s">
        <v>115</v>
      </c>
      <c r="J415" s="10" t="s">
        <v>61</v>
      </c>
      <c r="K415" s="10" t="s">
        <v>62</v>
      </c>
      <c r="L415" s="10" t="s">
        <v>63</v>
      </c>
      <c r="M415" s="11" t="s">
        <v>48</v>
      </c>
      <c r="N415" s="10" t="s">
        <v>49</v>
      </c>
      <c r="O415" s="13" t="s">
        <v>50</v>
      </c>
      <c r="P415" s="10" t="s">
        <v>51</v>
      </c>
      <c r="Q415" s="13" t="s">
        <v>2845</v>
      </c>
      <c r="R415" s="11" t="s">
        <v>65</v>
      </c>
      <c r="S415" s="10" t="s">
        <v>2846</v>
      </c>
      <c r="T415" s="10" t="s">
        <v>2847</v>
      </c>
      <c r="U415" s="5" t="s">
        <v>77</v>
      </c>
      <c r="V415" s="14" t="s">
        <v>2848</v>
      </c>
      <c r="W415" s="15">
        <v>4</v>
      </c>
    </row>
    <row r="416" spans="1:23" x14ac:dyDescent="0.2">
      <c r="A416" s="6">
        <v>415</v>
      </c>
      <c r="B416" s="7">
        <v>2116</v>
      </c>
      <c r="C416" s="8">
        <v>19450</v>
      </c>
      <c r="D416" s="9">
        <v>19450</v>
      </c>
      <c r="E416" s="10" t="s">
        <v>2849</v>
      </c>
      <c r="F416" s="10" t="s">
        <v>2850</v>
      </c>
      <c r="G416" s="10" t="s">
        <v>25</v>
      </c>
      <c r="H416" s="10" t="s">
        <v>2851</v>
      </c>
      <c r="I416" s="10" t="s">
        <v>197</v>
      </c>
      <c r="J416" s="10" t="s">
        <v>198</v>
      </c>
      <c r="K416" s="10" t="s">
        <v>199</v>
      </c>
      <c r="L416" s="10" t="s">
        <v>200</v>
      </c>
      <c r="M416" s="11" t="s">
        <v>31</v>
      </c>
      <c r="N416" s="10" t="s">
        <v>32</v>
      </c>
      <c r="O416" s="13" t="s">
        <v>33</v>
      </c>
      <c r="P416" s="10" t="s">
        <v>34</v>
      </c>
      <c r="Q416" s="13" t="s">
        <v>2852</v>
      </c>
      <c r="R416" s="11" t="s">
        <v>176</v>
      </c>
      <c r="S416" s="10" t="s">
        <v>2853</v>
      </c>
      <c r="T416" s="10" t="s">
        <v>2854</v>
      </c>
      <c r="U416" s="5" t="s">
        <v>39</v>
      </c>
      <c r="V416" s="14" t="s">
        <v>2855</v>
      </c>
      <c r="W416" s="15">
        <v>2</v>
      </c>
    </row>
    <row r="417" spans="1:23" x14ac:dyDescent="0.2">
      <c r="A417" s="6">
        <v>416</v>
      </c>
      <c r="B417" s="7">
        <v>4521</v>
      </c>
      <c r="C417" s="8">
        <v>50330</v>
      </c>
      <c r="D417" s="9">
        <v>50330</v>
      </c>
      <c r="E417" s="10" t="s">
        <v>2856</v>
      </c>
      <c r="F417" s="10" t="s">
        <v>2857</v>
      </c>
      <c r="G417" s="10" t="s">
        <v>25</v>
      </c>
      <c r="H417" s="10" t="s">
        <v>2858</v>
      </c>
      <c r="I417" s="10" t="s">
        <v>60</v>
      </c>
      <c r="J417" s="10" t="s">
        <v>61</v>
      </c>
      <c r="K417" s="10" t="s">
        <v>1682</v>
      </c>
      <c r="L417" s="10" t="s">
        <v>63</v>
      </c>
      <c r="M417" s="11" t="s">
        <v>48</v>
      </c>
      <c r="N417" s="10" t="s">
        <v>49</v>
      </c>
      <c r="O417" s="13" t="s">
        <v>50</v>
      </c>
      <c r="P417" s="10" t="s">
        <v>51</v>
      </c>
      <c r="Q417" s="13" t="s">
        <v>2859</v>
      </c>
      <c r="R417" s="11" t="s">
        <v>65</v>
      </c>
      <c r="S417" s="10" t="s">
        <v>2860</v>
      </c>
      <c r="T417" s="10"/>
      <c r="U417" s="5" t="s">
        <v>77</v>
      </c>
      <c r="V417" s="14" t="s">
        <v>2861</v>
      </c>
      <c r="W417" s="15">
        <v>4</v>
      </c>
    </row>
    <row r="418" spans="1:23" x14ac:dyDescent="0.2">
      <c r="A418" s="6">
        <v>417</v>
      </c>
      <c r="B418" s="7">
        <v>7545</v>
      </c>
      <c r="C418" s="8">
        <v>18460</v>
      </c>
      <c r="D418" s="9">
        <v>18460</v>
      </c>
      <c r="E418" s="10" t="s">
        <v>2862</v>
      </c>
      <c r="F418" s="10" t="s">
        <v>2863</v>
      </c>
      <c r="G418" s="10" t="s">
        <v>25</v>
      </c>
      <c r="H418" s="10" t="s">
        <v>2864</v>
      </c>
      <c r="I418" s="10" t="s">
        <v>164</v>
      </c>
      <c r="J418" s="10" t="s">
        <v>83</v>
      </c>
      <c r="K418" s="10" t="s">
        <v>165</v>
      </c>
      <c r="L418" s="10" t="s">
        <v>85</v>
      </c>
      <c r="M418" s="11" t="s">
        <v>48</v>
      </c>
      <c r="N418" s="10" t="s">
        <v>49</v>
      </c>
      <c r="O418" s="13" t="s">
        <v>50</v>
      </c>
      <c r="P418" s="10" t="s">
        <v>51</v>
      </c>
      <c r="Q418" s="13" t="s">
        <v>2865</v>
      </c>
      <c r="R418" s="11" t="s">
        <v>65</v>
      </c>
      <c r="S418" s="10" t="s">
        <v>2866</v>
      </c>
      <c r="T418" s="10" t="s">
        <v>2867</v>
      </c>
      <c r="U418" s="5" t="s">
        <v>77</v>
      </c>
      <c r="V418" s="14" t="s">
        <v>2868</v>
      </c>
      <c r="W418" s="15">
        <v>4</v>
      </c>
    </row>
    <row r="419" spans="1:23" x14ac:dyDescent="0.2">
      <c r="A419" s="6">
        <v>418</v>
      </c>
      <c r="B419" s="7">
        <v>8315</v>
      </c>
      <c r="C419" s="8">
        <v>95200</v>
      </c>
      <c r="D419" s="9">
        <v>95200</v>
      </c>
      <c r="E419" s="10" t="s">
        <v>2869</v>
      </c>
      <c r="F419" s="10" t="s">
        <v>2870</v>
      </c>
      <c r="G419" s="10" t="s">
        <v>25</v>
      </c>
      <c r="H419" s="10" t="s">
        <v>2871</v>
      </c>
      <c r="I419" s="10" t="s">
        <v>2872</v>
      </c>
      <c r="J419" s="10" t="s">
        <v>61</v>
      </c>
      <c r="K419" s="10" t="s">
        <v>1537</v>
      </c>
      <c r="L419" s="10" t="s">
        <v>63</v>
      </c>
      <c r="M419" s="11" t="s">
        <v>281</v>
      </c>
      <c r="N419" s="10" t="s">
        <v>49</v>
      </c>
      <c r="O419" s="13" t="s">
        <v>282</v>
      </c>
      <c r="P419" s="10" t="s">
        <v>51</v>
      </c>
      <c r="Q419" s="13" t="s">
        <v>2873</v>
      </c>
      <c r="R419" s="11"/>
      <c r="S419" s="10" t="s">
        <v>2874</v>
      </c>
      <c r="T419" s="10" t="s">
        <v>2875</v>
      </c>
      <c r="U419" s="5" t="s">
        <v>77</v>
      </c>
      <c r="V419" s="14"/>
      <c r="W419" s="15">
        <v>5</v>
      </c>
    </row>
    <row r="420" spans="1:23" x14ac:dyDescent="0.2">
      <c r="A420" s="6">
        <v>419</v>
      </c>
      <c r="B420" s="7">
        <v>1550</v>
      </c>
      <c r="C420" s="8">
        <v>15455</v>
      </c>
      <c r="D420" s="9">
        <v>15455</v>
      </c>
      <c r="E420" s="10" t="s">
        <v>2876</v>
      </c>
      <c r="F420" s="10" t="s">
        <v>2870</v>
      </c>
      <c r="G420" s="10" t="s">
        <v>25</v>
      </c>
      <c r="H420" s="10" t="s">
        <v>2871</v>
      </c>
      <c r="I420" s="10" t="s">
        <v>356</v>
      </c>
      <c r="J420" s="10" t="s">
        <v>147</v>
      </c>
      <c r="K420" s="10" t="s">
        <v>978</v>
      </c>
      <c r="L420" s="10" t="s">
        <v>149</v>
      </c>
      <c r="M420" s="11" t="s">
        <v>48</v>
      </c>
      <c r="N420" s="10" t="s">
        <v>49</v>
      </c>
      <c r="O420" s="13" t="s">
        <v>50</v>
      </c>
      <c r="P420" s="10" t="s">
        <v>51</v>
      </c>
      <c r="Q420" s="13" t="s">
        <v>2877</v>
      </c>
      <c r="R420" s="11" t="s">
        <v>65</v>
      </c>
      <c r="S420" s="10" t="s">
        <v>2878</v>
      </c>
      <c r="T420" s="10"/>
      <c r="U420" s="5" t="s">
        <v>39</v>
      </c>
      <c r="V420" s="14" t="s">
        <v>2879</v>
      </c>
      <c r="W420" s="15">
        <v>3</v>
      </c>
    </row>
    <row r="421" spans="1:23" x14ac:dyDescent="0.2">
      <c r="A421" s="6">
        <v>420</v>
      </c>
      <c r="B421" s="7">
        <v>2112</v>
      </c>
      <c r="C421" s="8">
        <v>19455</v>
      </c>
      <c r="D421" s="9">
        <v>19455</v>
      </c>
      <c r="E421" s="10" t="s">
        <v>2880</v>
      </c>
      <c r="F421" s="10" t="s">
        <v>2881</v>
      </c>
      <c r="G421" s="10" t="s">
        <v>25</v>
      </c>
      <c r="H421" s="10" t="s">
        <v>2882</v>
      </c>
      <c r="I421" s="10" t="s">
        <v>197</v>
      </c>
      <c r="J421" s="10" t="s">
        <v>661</v>
      </c>
      <c r="K421" s="10" t="s">
        <v>662</v>
      </c>
      <c r="L421" s="10" t="s">
        <v>200</v>
      </c>
      <c r="M421" s="11" t="s">
        <v>48</v>
      </c>
      <c r="N421" s="10" t="s">
        <v>49</v>
      </c>
      <c r="O421" s="13" t="s">
        <v>50</v>
      </c>
      <c r="P421" s="10" t="s">
        <v>51</v>
      </c>
      <c r="Q421" s="13" t="s">
        <v>2883</v>
      </c>
      <c r="R421" s="11" t="s">
        <v>176</v>
      </c>
      <c r="S421" s="10" t="s">
        <v>2884</v>
      </c>
      <c r="T421" s="10" t="s">
        <v>2885</v>
      </c>
      <c r="U421" s="5" t="s">
        <v>39</v>
      </c>
      <c r="V421" s="14"/>
      <c r="W421" s="15">
        <v>5</v>
      </c>
    </row>
    <row r="422" spans="1:23" x14ac:dyDescent="0.2">
      <c r="A422" s="6">
        <v>421</v>
      </c>
      <c r="B422" s="7">
        <v>5750</v>
      </c>
      <c r="C422" s="8">
        <v>66456</v>
      </c>
      <c r="D422" s="9">
        <v>66456</v>
      </c>
      <c r="E422" s="10" t="s">
        <v>2886</v>
      </c>
      <c r="F422" s="10" t="s">
        <v>2887</v>
      </c>
      <c r="G422" s="10" t="s">
        <v>25</v>
      </c>
      <c r="H422" s="10" t="s">
        <v>2888</v>
      </c>
      <c r="I422" s="10" t="s">
        <v>341</v>
      </c>
      <c r="J422" s="10" t="s">
        <v>135</v>
      </c>
      <c r="K422" s="10" t="s">
        <v>306</v>
      </c>
      <c r="L422" s="10" t="s">
        <v>137</v>
      </c>
      <c r="M422" s="11" t="s">
        <v>31</v>
      </c>
      <c r="N422" s="10" t="s">
        <v>32</v>
      </c>
      <c r="O422" s="10" t="s">
        <v>618</v>
      </c>
      <c r="P422" s="10" t="s">
        <v>34</v>
      </c>
      <c r="Q422" s="13" t="s">
        <v>2889</v>
      </c>
      <c r="R422" s="11" t="s">
        <v>139</v>
      </c>
      <c r="S422" s="10">
        <v>3526333</v>
      </c>
      <c r="T422" s="10" t="s">
        <v>2890</v>
      </c>
      <c r="U422" s="5" t="s">
        <v>77</v>
      </c>
      <c r="V422" s="14"/>
      <c r="W422" s="15">
        <v>5</v>
      </c>
    </row>
    <row r="423" spans="1:23" x14ac:dyDescent="0.2">
      <c r="A423" s="6">
        <v>422</v>
      </c>
      <c r="B423" s="7">
        <v>8420</v>
      </c>
      <c r="C423" s="8">
        <v>97001</v>
      </c>
      <c r="D423" s="9">
        <v>97001</v>
      </c>
      <c r="E423" s="10" t="s">
        <v>2891</v>
      </c>
      <c r="F423" s="10" t="s">
        <v>2892</v>
      </c>
      <c r="G423" s="10" t="s">
        <v>25</v>
      </c>
      <c r="H423" s="10" t="s">
        <v>2893</v>
      </c>
      <c r="I423" s="10" t="s">
        <v>2894</v>
      </c>
      <c r="J423" s="10" t="s">
        <v>61</v>
      </c>
      <c r="K423" s="10" t="s">
        <v>1537</v>
      </c>
      <c r="L423" s="10" t="s">
        <v>63</v>
      </c>
      <c r="M423" s="11" t="s">
        <v>281</v>
      </c>
      <c r="N423" s="10" t="s">
        <v>49</v>
      </c>
      <c r="O423" s="13" t="s">
        <v>282</v>
      </c>
      <c r="P423" s="10" t="s">
        <v>51</v>
      </c>
      <c r="Q423" s="13" t="s">
        <v>2895</v>
      </c>
      <c r="R423" s="11" t="s">
        <v>65</v>
      </c>
      <c r="S423" s="10" t="s">
        <v>2896</v>
      </c>
      <c r="T423" s="10" t="s">
        <v>2897</v>
      </c>
      <c r="U423" s="5" t="s">
        <v>39</v>
      </c>
      <c r="V423" s="14" t="s">
        <v>2898</v>
      </c>
      <c r="W423" s="15">
        <v>5</v>
      </c>
    </row>
    <row r="424" spans="1:23" x14ac:dyDescent="0.2">
      <c r="A424" s="6">
        <v>423</v>
      </c>
      <c r="B424" s="7">
        <v>7903</v>
      </c>
      <c r="C424" s="8">
        <v>86001</v>
      </c>
      <c r="D424" s="9">
        <v>86001</v>
      </c>
      <c r="E424" s="10" t="s">
        <v>2899</v>
      </c>
      <c r="F424" s="10" t="s">
        <v>2900</v>
      </c>
      <c r="G424" s="10" t="s">
        <v>25</v>
      </c>
      <c r="H424" s="10" t="s">
        <v>2901</v>
      </c>
      <c r="I424" s="10" t="s">
        <v>2438</v>
      </c>
      <c r="J424" s="10" t="s">
        <v>83</v>
      </c>
      <c r="K424" s="10" t="s">
        <v>2439</v>
      </c>
      <c r="L424" s="10" t="s">
        <v>85</v>
      </c>
      <c r="M424" s="11" t="s">
        <v>48</v>
      </c>
      <c r="N424" s="10" t="s">
        <v>49</v>
      </c>
      <c r="O424" s="13" t="s">
        <v>50</v>
      </c>
      <c r="P424" s="10" t="s">
        <v>51</v>
      </c>
      <c r="Q424" s="13" t="s">
        <v>2902</v>
      </c>
      <c r="R424" s="11" t="s">
        <v>65</v>
      </c>
      <c r="S424" s="10" t="s">
        <v>2903</v>
      </c>
      <c r="T424" s="10" t="s">
        <v>2904</v>
      </c>
      <c r="U424" s="5" t="s">
        <v>39</v>
      </c>
      <c r="V424" s="14" t="s">
        <v>2905</v>
      </c>
      <c r="W424" s="15">
        <v>2</v>
      </c>
    </row>
    <row r="425" spans="1:23" x14ac:dyDescent="0.2">
      <c r="A425" s="6">
        <v>424</v>
      </c>
      <c r="B425" s="7">
        <v>6065</v>
      </c>
      <c r="C425" s="8">
        <v>68464</v>
      </c>
      <c r="D425" s="9">
        <v>68464</v>
      </c>
      <c r="E425" s="10" t="s">
        <v>2906</v>
      </c>
      <c r="F425" s="10" t="s">
        <v>2907</v>
      </c>
      <c r="G425" s="10" t="s">
        <v>25</v>
      </c>
      <c r="H425" s="10" t="s">
        <v>2908</v>
      </c>
      <c r="I425" s="10" t="s">
        <v>382</v>
      </c>
      <c r="J425" s="10" t="s">
        <v>45</v>
      </c>
      <c r="K425" s="10" t="s">
        <v>383</v>
      </c>
      <c r="L425" s="10" t="s">
        <v>47</v>
      </c>
      <c r="M425" s="11" t="s">
        <v>48</v>
      </c>
      <c r="N425" s="10" t="s">
        <v>49</v>
      </c>
      <c r="O425" s="13" t="s">
        <v>50</v>
      </c>
      <c r="P425" s="10" t="s">
        <v>51</v>
      </c>
      <c r="Q425" s="13" t="s">
        <v>2909</v>
      </c>
      <c r="R425" s="11" t="s">
        <v>53</v>
      </c>
      <c r="S425" s="10" t="s">
        <v>2910</v>
      </c>
      <c r="T425" s="10" t="s">
        <v>2911</v>
      </c>
      <c r="U425" s="5" t="s">
        <v>77</v>
      </c>
      <c r="V425" s="14" t="s">
        <v>2912</v>
      </c>
      <c r="W425" s="15">
        <v>4</v>
      </c>
    </row>
    <row r="426" spans="1:23" x14ac:dyDescent="0.2">
      <c r="A426" s="6">
        <v>425</v>
      </c>
      <c r="B426" s="7">
        <v>6066</v>
      </c>
      <c r="C426" s="8">
        <v>68468</v>
      </c>
      <c r="D426" s="9">
        <v>68468</v>
      </c>
      <c r="E426" s="10" t="s">
        <v>2913</v>
      </c>
      <c r="F426" s="10" t="s">
        <v>2914</v>
      </c>
      <c r="G426" s="10" t="s">
        <v>25</v>
      </c>
      <c r="H426" s="10" t="s">
        <v>2915</v>
      </c>
      <c r="I426" s="10" t="s">
        <v>382</v>
      </c>
      <c r="J426" s="10" t="s">
        <v>45</v>
      </c>
      <c r="K426" s="10" t="s">
        <v>645</v>
      </c>
      <c r="L426" s="10" t="s">
        <v>47</v>
      </c>
      <c r="M426" s="11" t="s">
        <v>2396</v>
      </c>
      <c r="N426" s="10" t="s">
        <v>2397</v>
      </c>
      <c r="O426" s="13" t="s">
        <v>618</v>
      </c>
      <c r="P426" s="10" t="s">
        <v>2398</v>
      </c>
      <c r="Q426" s="13" t="s">
        <v>2916</v>
      </c>
      <c r="R426" s="11" t="s">
        <v>53</v>
      </c>
      <c r="S426" s="10" t="s">
        <v>2917</v>
      </c>
      <c r="T426" s="10" t="s">
        <v>2918</v>
      </c>
      <c r="U426" s="5" t="s">
        <v>77</v>
      </c>
      <c r="V426" s="14" t="s">
        <v>2919</v>
      </c>
      <c r="W426" s="15">
        <v>5</v>
      </c>
    </row>
    <row r="427" spans="1:23" x14ac:dyDescent="0.2">
      <c r="A427" s="6">
        <v>426</v>
      </c>
      <c r="B427" s="7">
        <v>2750</v>
      </c>
      <c r="C427" s="8">
        <v>23464</v>
      </c>
      <c r="D427" s="9">
        <v>23464</v>
      </c>
      <c r="E427" s="10" t="s">
        <v>2920</v>
      </c>
      <c r="F427" s="10" t="s">
        <v>2921</v>
      </c>
      <c r="G427" s="10" t="s">
        <v>25</v>
      </c>
      <c r="H427" s="10" t="s">
        <v>2922</v>
      </c>
      <c r="I427" s="10" t="s">
        <v>490</v>
      </c>
      <c r="J427" s="10" t="s">
        <v>427</v>
      </c>
      <c r="K427" s="10" t="s">
        <v>428</v>
      </c>
      <c r="L427" s="10" t="s">
        <v>30</v>
      </c>
      <c r="M427" s="11" t="s">
        <v>48</v>
      </c>
      <c r="N427" s="10" t="s">
        <v>49</v>
      </c>
      <c r="O427" s="13" t="s">
        <v>50</v>
      </c>
      <c r="P427" s="10" t="s">
        <v>51</v>
      </c>
      <c r="Q427" s="13" t="s">
        <v>2923</v>
      </c>
      <c r="R427" s="11" t="s">
        <v>36</v>
      </c>
      <c r="S427" s="10" t="s">
        <v>2924</v>
      </c>
      <c r="T427" s="10" t="s">
        <v>2925</v>
      </c>
      <c r="U427" s="5" t="s">
        <v>77</v>
      </c>
      <c r="V427" s="14"/>
      <c r="W427" s="15">
        <v>5</v>
      </c>
    </row>
    <row r="428" spans="1:23" x14ac:dyDescent="0.2">
      <c r="A428" s="6">
        <v>427</v>
      </c>
      <c r="B428" s="7">
        <v>1243</v>
      </c>
      <c r="C428" s="8">
        <v>13468</v>
      </c>
      <c r="D428" s="9">
        <v>13468</v>
      </c>
      <c r="E428" s="10" t="s">
        <v>2926</v>
      </c>
      <c r="F428" s="10" t="s">
        <v>2927</v>
      </c>
      <c r="G428" s="10" t="s">
        <v>25</v>
      </c>
      <c r="H428" s="10" t="s">
        <v>2928</v>
      </c>
      <c r="I428" s="10" t="s">
        <v>96</v>
      </c>
      <c r="J428" s="10" t="s">
        <v>97</v>
      </c>
      <c r="K428" s="10" t="s">
        <v>98</v>
      </c>
      <c r="L428" s="10" t="s">
        <v>99</v>
      </c>
      <c r="M428" s="11" t="s">
        <v>48</v>
      </c>
      <c r="N428" s="10" t="s">
        <v>49</v>
      </c>
      <c r="O428" s="13" t="s">
        <v>50</v>
      </c>
      <c r="P428" s="10" t="s">
        <v>51</v>
      </c>
      <c r="Q428" s="13" t="s">
        <v>2929</v>
      </c>
      <c r="R428" s="11" t="s">
        <v>101</v>
      </c>
      <c r="S428" s="10" t="s">
        <v>2930</v>
      </c>
      <c r="T428" s="10" t="s">
        <v>2931</v>
      </c>
      <c r="U428" s="5" t="s">
        <v>39</v>
      </c>
      <c r="V428" s="14"/>
      <c r="W428" s="15">
        <v>4</v>
      </c>
    </row>
    <row r="429" spans="1:23" x14ac:dyDescent="0.2">
      <c r="A429" s="6">
        <v>428</v>
      </c>
      <c r="B429" s="7">
        <v>1551</v>
      </c>
      <c r="C429" s="8">
        <v>15469</v>
      </c>
      <c r="D429" s="9">
        <v>15469</v>
      </c>
      <c r="E429" s="10" t="s">
        <v>2932</v>
      </c>
      <c r="F429" s="10" t="s">
        <v>2933</v>
      </c>
      <c r="G429" s="10" t="s">
        <v>25</v>
      </c>
      <c r="H429" s="10" t="s">
        <v>2934</v>
      </c>
      <c r="I429" s="10" t="s">
        <v>356</v>
      </c>
      <c r="J429" s="10" t="s">
        <v>147</v>
      </c>
      <c r="K429" s="10" t="s">
        <v>541</v>
      </c>
      <c r="L429" s="10" t="s">
        <v>149</v>
      </c>
      <c r="M429" s="11" t="s">
        <v>48</v>
      </c>
      <c r="N429" s="10" t="s">
        <v>49</v>
      </c>
      <c r="O429" s="13" t="s">
        <v>50</v>
      </c>
      <c r="P429" s="10" t="s">
        <v>51</v>
      </c>
      <c r="Q429" s="13" t="s">
        <v>2935</v>
      </c>
      <c r="R429" s="11" t="s">
        <v>65</v>
      </c>
      <c r="S429" s="10" t="s">
        <v>2936</v>
      </c>
      <c r="T429" s="10" t="s">
        <v>2937</v>
      </c>
      <c r="U429" s="5" t="s">
        <v>39</v>
      </c>
      <c r="V429" s="14" t="s">
        <v>2938</v>
      </c>
      <c r="W429" s="15">
        <v>3</v>
      </c>
    </row>
    <row r="430" spans="1:23" x14ac:dyDescent="0.2">
      <c r="A430" s="6">
        <v>429</v>
      </c>
      <c r="B430" s="7">
        <v>1438</v>
      </c>
      <c r="C430" s="8">
        <v>5467</v>
      </c>
      <c r="D430" s="9">
        <v>5467</v>
      </c>
      <c r="E430" s="10" t="s">
        <v>2939</v>
      </c>
      <c r="F430" s="10" t="s">
        <v>2940</v>
      </c>
      <c r="G430" s="10" t="s">
        <v>25</v>
      </c>
      <c r="H430" s="10" t="s">
        <v>2941</v>
      </c>
      <c r="I430" s="10" t="s">
        <v>27</v>
      </c>
      <c r="J430" s="10" t="s">
        <v>28</v>
      </c>
      <c r="K430" s="10" t="s">
        <v>226</v>
      </c>
      <c r="L430" s="10" t="s">
        <v>30</v>
      </c>
      <c r="M430" s="11" t="s">
        <v>31</v>
      </c>
      <c r="N430" s="10" t="s">
        <v>32</v>
      </c>
      <c r="O430" s="13" t="s">
        <v>33</v>
      </c>
      <c r="P430" s="10" t="s">
        <v>34</v>
      </c>
      <c r="Q430" s="13" t="s">
        <v>2942</v>
      </c>
      <c r="R430" s="11" t="s">
        <v>36</v>
      </c>
      <c r="S430" s="10" t="s">
        <v>2943</v>
      </c>
      <c r="T430" s="10" t="s">
        <v>2944</v>
      </c>
      <c r="U430" s="5" t="s">
        <v>77</v>
      </c>
      <c r="V430" s="14" t="s">
        <v>2945</v>
      </c>
      <c r="W430" s="15">
        <v>5</v>
      </c>
    </row>
    <row r="431" spans="1:23" x14ac:dyDescent="0.2">
      <c r="A431" s="6">
        <v>430</v>
      </c>
      <c r="B431" s="7">
        <v>2752</v>
      </c>
      <c r="C431" s="8">
        <v>23466</v>
      </c>
      <c r="D431" s="9">
        <v>23466</v>
      </c>
      <c r="E431" s="10" t="s">
        <v>2946</v>
      </c>
      <c r="F431" s="10" t="s">
        <v>2947</v>
      </c>
      <c r="G431" s="10" t="s">
        <v>25</v>
      </c>
      <c r="H431" s="10" t="s">
        <v>2948</v>
      </c>
      <c r="I431" s="10" t="s">
        <v>490</v>
      </c>
      <c r="J431" s="10" t="s">
        <v>427</v>
      </c>
      <c r="K431" s="10" t="s">
        <v>491</v>
      </c>
      <c r="L431" s="10" t="s">
        <v>30</v>
      </c>
      <c r="M431" s="11" t="s">
        <v>48</v>
      </c>
      <c r="N431" s="10" t="s">
        <v>49</v>
      </c>
      <c r="O431" s="13" t="s">
        <v>50</v>
      </c>
      <c r="P431" s="10" t="s">
        <v>51</v>
      </c>
      <c r="Q431" s="13" t="s">
        <v>2949</v>
      </c>
      <c r="R431" s="11" t="s">
        <v>36</v>
      </c>
      <c r="S431" s="10" t="s">
        <v>2950</v>
      </c>
      <c r="T431" s="10" t="s">
        <v>2951</v>
      </c>
      <c r="U431" s="5" t="s">
        <v>39</v>
      </c>
      <c r="V431" s="14" t="s">
        <v>2952</v>
      </c>
      <c r="W431" s="15">
        <v>2</v>
      </c>
    </row>
    <row r="432" spans="1:23" x14ac:dyDescent="0.2">
      <c r="A432" s="6">
        <v>431</v>
      </c>
      <c r="B432" s="7">
        <v>2703</v>
      </c>
      <c r="C432" s="8">
        <v>23001</v>
      </c>
      <c r="D432" s="9">
        <v>23001</v>
      </c>
      <c r="E432" s="10" t="s">
        <v>2953</v>
      </c>
      <c r="F432" s="10" t="s">
        <v>427</v>
      </c>
      <c r="G432" s="10" t="s">
        <v>25</v>
      </c>
      <c r="H432" s="10" t="s">
        <v>2954</v>
      </c>
      <c r="I432" s="10" t="s">
        <v>490</v>
      </c>
      <c r="J432" s="10" t="s">
        <v>427</v>
      </c>
      <c r="K432" s="10" t="s">
        <v>428</v>
      </c>
      <c r="L432" s="10" t="s">
        <v>30</v>
      </c>
      <c r="M432" s="11" t="s">
        <v>48</v>
      </c>
      <c r="N432" s="10" t="s">
        <v>49</v>
      </c>
      <c r="O432" s="13" t="s">
        <v>50</v>
      </c>
      <c r="P432" s="10" t="s">
        <v>51</v>
      </c>
      <c r="Q432" s="13" t="s">
        <v>2955</v>
      </c>
      <c r="R432" s="11" t="s">
        <v>36</v>
      </c>
      <c r="S432" s="10" t="s">
        <v>2956</v>
      </c>
      <c r="T432" s="10" t="s">
        <v>2957</v>
      </c>
      <c r="U432" s="5" t="s">
        <v>39</v>
      </c>
      <c r="V432" s="14" t="s">
        <v>2958</v>
      </c>
      <c r="W432" s="15">
        <v>2</v>
      </c>
    </row>
    <row r="433" spans="1:23" x14ac:dyDescent="0.2">
      <c r="A433" s="6">
        <v>432</v>
      </c>
      <c r="B433" s="7">
        <v>8620</v>
      </c>
      <c r="C433" s="8">
        <v>85162</v>
      </c>
      <c r="D433" s="9">
        <v>85162</v>
      </c>
      <c r="E433" s="10" t="s">
        <v>2959</v>
      </c>
      <c r="F433" s="10" t="s">
        <v>2960</v>
      </c>
      <c r="G433" s="10" t="s">
        <v>25</v>
      </c>
      <c r="H433" s="10" t="s">
        <v>2961</v>
      </c>
      <c r="I433" s="10" t="s">
        <v>146</v>
      </c>
      <c r="J433" s="10" t="s">
        <v>147</v>
      </c>
      <c r="K433" s="10" t="s">
        <v>148</v>
      </c>
      <c r="L433" s="10" t="s">
        <v>149</v>
      </c>
      <c r="M433" s="11" t="s">
        <v>48</v>
      </c>
      <c r="N433" s="10" t="s">
        <v>49</v>
      </c>
      <c r="O433" s="13" t="s">
        <v>50</v>
      </c>
      <c r="P433" s="10" t="s">
        <v>51</v>
      </c>
      <c r="Q433" s="13" t="s">
        <v>2962</v>
      </c>
      <c r="R433" s="11" t="s">
        <v>65</v>
      </c>
      <c r="S433" s="10" t="s">
        <v>2963</v>
      </c>
      <c r="T433" s="10" t="s">
        <v>2964</v>
      </c>
      <c r="U433" s="5" t="s">
        <v>39</v>
      </c>
      <c r="V433" s="14" t="s">
        <v>2965</v>
      </c>
      <c r="W433" s="15">
        <v>4</v>
      </c>
    </row>
    <row r="434" spans="1:23" x14ac:dyDescent="0.2">
      <c r="A434" s="6">
        <v>433</v>
      </c>
      <c r="B434" s="7">
        <v>2754</v>
      </c>
      <c r="C434" s="8">
        <v>23500</v>
      </c>
      <c r="D434" s="9">
        <v>23500</v>
      </c>
      <c r="E434" s="10" t="s">
        <v>2966</v>
      </c>
      <c r="F434" s="10" t="s">
        <v>2967</v>
      </c>
      <c r="G434" s="10" t="s">
        <v>25</v>
      </c>
      <c r="H434" s="10" t="s">
        <v>2968</v>
      </c>
      <c r="I434" s="10" t="s">
        <v>490</v>
      </c>
      <c r="J434" s="10" t="s">
        <v>427</v>
      </c>
      <c r="K434" s="10" t="s">
        <v>428</v>
      </c>
      <c r="L434" s="10" t="s">
        <v>30</v>
      </c>
      <c r="M434" s="11" t="s">
        <v>48</v>
      </c>
      <c r="N434" s="10" t="s">
        <v>49</v>
      </c>
      <c r="O434" s="13" t="s">
        <v>50</v>
      </c>
      <c r="P434" s="10" t="s">
        <v>51</v>
      </c>
      <c r="Q434" s="13" t="s">
        <v>2969</v>
      </c>
      <c r="R434" s="11" t="s">
        <v>36</v>
      </c>
      <c r="S434" s="10" t="s">
        <v>2970</v>
      </c>
      <c r="T434" s="10" t="s">
        <v>2971</v>
      </c>
      <c r="U434" s="5" t="s">
        <v>39</v>
      </c>
      <c r="V434" s="14" t="s">
        <v>2972</v>
      </c>
      <c r="W434" s="15">
        <v>5</v>
      </c>
    </row>
    <row r="435" spans="1:23" x14ac:dyDescent="0.2">
      <c r="A435" s="6">
        <v>434</v>
      </c>
      <c r="B435" s="7">
        <v>2106</v>
      </c>
      <c r="C435" s="8">
        <v>19473</v>
      </c>
      <c r="D435" s="9">
        <v>19473</v>
      </c>
      <c r="E435" s="10" t="s">
        <v>2973</v>
      </c>
      <c r="F435" s="10" t="s">
        <v>2974</v>
      </c>
      <c r="G435" s="10" t="s">
        <v>25</v>
      </c>
      <c r="H435" s="10" t="s">
        <v>2975</v>
      </c>
      <c r="I435" s="10" t="s">
        <v>197</v>
      </c>
      <c r="J435" s="10" t="s">
        <v>198</v>
      </c>
      <c r="K435" s="10" t="s">
        <v>823</v>
      </c>
      <c r="L435" s="10" t="s">
        <v>200</v>
      </c>
      <c r="M435" s="11" t="s">
        <v>31</v>
      </c>
      <c r="N435" s="10" t="s">
        <v>32</v>
      </c>
      <c r="O435" s="13" t="s">
        <v>33</v>
      </c>
      <c r="P435" s="10" t="s">
        <v>34</v>
      </c>
      <c r="Q435" s="13" t="s">
        <v>2976</v>
      </c>
      <c r="R435" s="11" t="s">
        <v>176</v>
      </c>
      <c r="S435" s="10" t="s">
        <v>2977</v>
      </c>
      <c r="T435" s="10" t="s">
        <v>2978</v>
      </c>
      <c r="U435" s="5" t="s">
        <v>77</v>
      </c>
      <c r="V435" s="14" t="s">
        <v>2979</v>
      </c>
      <c r="W435" s="15">
        <v>2</v>
      </c>
    </row>
    <row r="436" spans="1:23" x14ac:dyDescent="0.2">
      <c r="A436" s="6">
        <v>435</v>
      </c>
      <c r="B436" s="7">
        <v>1244</v>
      </c>
      <c r="C436" s="8">
        <v>13473</v>
      </c>
      <c r="D436" s="9">
        <v>13473</v>
      </c>
      <c r="E436" s="10" t="s">
        <v>2980</v>
      </c>
      <c r="F436" s="10" t="s">
        <v>2974</v>
      </c>
      <c r="G436" s="10" t="s">
        <v>25</v>
      </c>
      <c r="H436" s="10" t="s">
        <v>2975</v>
      </c>
      <c r="I436" s="10" t="s">
        <v>96</v>
      </c>
      <c r="J436" s="10" t="s">
        <v>45</v>
      </c>
      <c r="K436" s="10" t="s">
        <v>46</v>
      </c>
      <c r="L436" s="10" t="s">
        <v>47</v>
      </c>
      <c r="M436" s="11" t="s">
        <v>48</v>
      </c>
      <c r="N436" s="10" t="s">
        <v>49</v>
      </c>
      <c r="O436" s="13" t="s">
        <v>50</v>
      </c>
      <c r="P436" s="10" t="s">
        <v>51</v>
      </c>
      <c r="Q436" s="13" t="s">
        <v>2981</v>
      </c>
      <c r="R436" s="11" t="s">
        <v>101</v>
      </c>
      <c r="S436" s="10" t="s">
        <v>2982</v>
      </c>
      <c r="T436" s="10" t="s">
        <v>2983</v>
      </c>
      <c r="U436" s="5" t="s">
        <v>77</v>
      </c>
      <c r="V436" s="14"/>
      <c r="W436" s="15">
        <v>4</v>
      </c>
    </row>
    <row r="437" spans="1:23" x14ac:dyDescent="0.2">
      <c r="A437" s="6">
        <v>436</v>
      </c>
      <c r="B437" s="7">
        <v>6618</v>
      </c>
      <c r="C437" s="8">
        <v>73461</v>
      </c>
      <c r="D437" s="9">
        <v>73461</v>
      </c>
      <c r="E437" s="10" t="s">
        <v>2984</v>
      </c>
      <c r="F437" s="10" t="s">
        <v>2985</v>
      </c>
      <c r="G437" s="10" t="s">
        <v>25</v>
      </c>
      <c r="H437" s="10" t="s">
        <v>2986</v>
      </c>
      <c r="I437" s="10" t="s">
        <v>208</v>
      </c>
      <c r="J437" s="10" t="s">
        <v>209</v>
      </c>
      <c r="K437" s="10" t="s">
        <v>234</v>
      </c>
      <c r="L437" s="10" t="s">
        <v>85</v>
      </c>
      <c r="M437" s="11" t="s">
        <v>31</v>
      </c>
      <c r="N437" s="10" t="s">
        <v>87</v>
      </c>
      <c r="O437" s="13" t="s">
        <v>88</v>
      </c>
      <c r="P437" s="10" t="s">
        <v>34</v>
      </c>
      <c r="Q437" s="13" t="s">
        <v>2987</v>
      </c>
      <c r="R437" s="11" t="s">
        <v>65</v>
      </c>
      <c r="S437" s="10" t="s">
        <v>2988</v>
      </c>
      <c r="T437" s="10">
        <v>5973</v>
      </c>
      <c r="U437" s="5" t="s">
        <v>77</v>
      </c>
      <c r="V437" s="14"/>
      <c r="W437" s="15">
        <v>4</v>
      </c>
    </row>
    <row r="438" spans="1:23" x14ac:dyDescent="0.2">
      <c r="A438" s="6">
        <v>437</v>
      </c>
      <c r="B438" s="7">
        <v>1326</v>
      </c>
      <c r="C438" s="8">
        <v>5480</v>
      </c>
      <c r="D438" s="9">
        <v>5480</v>
      </c>
      <c r="E438" s="10" t="s">
        <v>2989</v>
      </c>
      <c r="F438" s="10" t="s">
        <v>2990</v>
      </c>
      <c r="G438" s="10" t="s">
        <v>25</v>
      </c>
      <c r="H438" s="10" t="s">
        <v>2991</v>
      </c>
      <c r="I438" s="10" t="s">
        <v>27</v>
      </c>
      <c r="J438" s="10" t="s">
        <v>28</v>
      </c>
      <c r="K438" s="10" t="s">
        <v>73</v>
      </c>
      <c r="L438" s="10" t="s">
        <v>30</v>
      </c>
      <c r="M438" s="11" t="s">
        <v>48</v>
      </c>
      <c r="N438" s="10" t="s">
        <v>49</v>
      </c>
      <c r="O438" s="13" t="s">
        <v>50</v>
      </c>
      <c r="P438" s="10" t="s">
        <v>51</v>
      </c>
      <c r="Q438" s="13" t="s">
        <v>2992</v>
      </c>
      <c r="R438" s="11" t="s">
        <v>36</v>
      </c>
      <c r="S438" s="10" t="s">
        <v>2993</v>
      </c>
      <c r="T438" s="10" t="s">
        <v>2994</v>
      </c>
      <c r="U438" s="5" t="s">
        <v>77</v>
      </c>
      <c r="V438" s="14" t="s">
        <v>2995</v>
      </c>
      <c r="W438" s="15">
        <v>4</v>
      </c>
    </row>
    <row r="439" spans="1:23" x14ac:dyDescent="0.2">
      <c r="A439" s="6">
        <v>438</v>
      </c>
      <c r="B439" s="7">
        <v>5136</v>
      </c>
      <c r="C439" s="8">
        <v>54480</v>
      </c>
      <c r="D439" s="9">
        <v>54480</v>
      </c>
      <c r="E439" s="10" t="s">
        <v>2996</v>
      </c>
      <c r="F439" s="10" t="s">
        <v>2997</v>
      </c>
      <c r="G439" s="10" t="s">
        <v>25</v>
      </c>
      <c r="H439" s="10" t="s">
        <v>2998</v>
      </c>
      <c r="I439" s="10" t="s">
        <v>44</v>
      </c>
      <c r="J439" s="10" t="s">
        <v>419</v>
      </c>
      <c r="K439" s="10" t="s">
        <v>864</v>
      </c>
      <c r="L439" s="10" t="s">
        <v>47</v>
      </c>
      <c r="M439" s="11" t="s">
        <v>48</v>
      </c>
      <c r="N439" s="10" t="s">
        <v>49</v>
      </c>
      <c r="O439" s="13" t="s">
        <v>50</v>
      </c>
      <c r="P439" s="10" t="s">
        <v>51</v>
      </c>
      <c r="Q439" s="13" t="s">
        <v>2999</v>
      </c>
      <c r="R439" s="11" t="s">
        <v>53</v>
      </c>
      <c r="S439" s="10" t="s">
        <v>3000</v>
      </c>
      <c r="T439" s="10" t="s">
        <v>3001</v>
      </c>
      <c r="U439" s="5" t="s">
        <v>77</v>
      </c>
      <c r="V439" s="14" t="s">
        <v>3002</v>
      </c>
      <c r="W439" s="15">
        <v>5</v>
      </c>
    </row>
    <row r="440" spans="1:23" x14ac:dyDescent="0.2">
      <c r="A440" s="6">
        <v>439</v>
      </c>
      <c r="B440" s="7">
        <v>1545</v>
      </c>
      <c r="C440" s="8">
        <v>15480</v>
      </c>
      <c r="D440" s="9">
        <v>15480</v>
      </c>
      <c r="E440" s="10" t="s">
        <v>3003</v>
      </c>
      <c r="F440" s="10" t="s">
        <v>3004</v>
      </c>
      <c r="G440" s="10" t="s">
        <v>25</v>
      </c>
      <c r="H440" s="10" t="s">
        <v>3005</v>
      </c>
      <c r="I440" s="10" t="s">
        <v>356</v>
      </c>
      <c r="J440" s="10" t="s">
        <v>147</v>
      </c>
      <c r="K440" s="10" t="s">
        <v>1275</v>
      </c>
      <c r="L440" s="10" t="s">
        <v>149</v>
      </c>
      <c r="M440" s="11" t="s">
        <v>48</v>
      </c>
      <c r="N440" s="10" t="s">
        <v>49</v>
      </c>
      <c r="O440" s="13" t="s">
        <v>50</v>
      </c>
      <c r="P440" s="10" t="s">
        <v>51</v>
      </c>
      <c r="Q440" s="13" t="s">
        <v>3006</v>
      </c>
      <c r="R440" s="11" t="s">
        <v>65</v>
      </c>
      <c r="S440" s="10" t="s">
        <v>3007</v>
      </c>
      <c r="T440" s="10" t="s">
        <v>3008</v>
      </c>
      <c r="U440" s="25" t="s">
        <v>77</v>
      </c>
      <c r="V440" s="14" t="s">
        <v>3009</v>
      </c>
      <c r="W440" s="15">
        <v>4</v>
      </c>
    </row>
    <row r="441" spans="1:23" x14ac:dyDescent="0.2">
      <c r="A441" s="6">
        <v>440</v>
      </c>
      <c r="B441" s="7">
        <v>6932</v>
      </c>
      <c r="C441" s="8">
        <v>76100008</v>
      </c>
      <c r="D441" s="9">
        <v>76100</v>
      </c>
      <c r="E441" s="10" t="s">
        <v>3010</v>
      </c>
      <c r="F441" s="10" t="s">
        <v>3011</v>
      </c>
      <c r="G441" s="10" t="s">
        <v>224</v>
      </c>
      <c r="H441" s="10" t="s">
        <v>96</v>
      </c>
      <c r="I441" s="10" t="s">
        <v>173</v>
      </c>
      <c r="J441" s="10" t="s">
        <v>135</v>
      </c>
      <c r="K441" s="10" t="s">
        <v>174</v>
      </c>
      <c r="L441" s="10" t="s">
        <v>137</v>
      </c>
      <c r="M441" s="11" t="s">
        <v>31</v>
      </c>
      <c r="N441" s="10" t="s">
        <v>32</v>
      </c>
      <c r="O441" s="13" t="s">
        <v>33</v>
      </c>
      <c r="P441" s="10" t="s">
        <v>34</v>
      </c>
      <c r="Q441" s="13" t="s">
        <v>3012</v>
      </c>
      <c r="R441" s="11" t="s">
        <v>176</v>
      </c>
      <c r="S441" s="10">
        <v>3187119192</v>
      </c>
      <c r="T441" s="10" t="s">
        <v>3013</v>
      </c>
      <c r="U441" s="5" t="s">
        <v>77</v>
      </c>
      <c r="V441" s="14" t="s">
        <v>3014</v>
      </c>
      <c r="W441" s="15">
        <v>5</v>
      </c>
    </row>
    <row r="442" spans="1:23" x14ac:dyDescent="0.2">
      <c r="A442" s="6">
        <v>441</v>
      </c>
      <c r="B442" s="7">
        <v>1442</v>
      </c>
      <c r="C442" s="8">
        <v>5483</v>
      </c>
      <c r="D442" s="9">
        <v>5483</v>
      </c>
      <c r="E442" s="10" t="s">
        <v>3015</v>
      </c>
      <c r="F442" s="10" t="s">
        <v>3016</v>
      </c>
      <c r="G442" s="10" t="s">
        <v>25</v>
      </c>
      <c r="H442" s="10" t="s">
        <v>256</v>
      </c>
      <c r="I442" s="10" t="s">
        <v>27</v>
      </c>
      <c r="J442" s="10" t="s">
        <v>28</v>
      </c>
      <c r="K442" s="10" t="s">
        <v>29</v>
      </c>
      <c r="L442" s="10" t="s">
        <v>30</v>
      </c>
      <c r="M442" s="11" t="s">
        <v>2396</v>
      </c>
      <c r="N442" s="10" t="s">
        <v>2397</v>
      </c>
      <c r="O442" s="13" t="s">
        <v>618</v>
      </c>
      <c r="P442" s="10" t="s">
        <v>2398</v>
      </c>
      <c r="Q442" s="13" t="s">
        <v>3017</v>
      </c>
      <c r="R442" s="11" t="s">
        <v>36</v>
      </c>
      <c r="S442" s="10" t="s">
        <v>3018</v>
      </c>
      <c r="T442" s="10" t="s">
        <v>3019</v>
      </c>
      <c r="U442" s="5" t="s">
        <v>77</v>
      </c>
      <c r="V442" s="14"/>
      <c r="W442" s="15">
        <v>4</v>
      </c>
    </row>
    <row r="443" spans="1:23" x14ac:dyDescent="0.2">
      <c r="A443" s="6">
        <v>442</v>
      </c>
      <c r="B443" s="7">
        <v>3932</v>
      </c>
      <c r="C443" s="8">
        <v>41483</v>
      </c>
      <c r="D443" s="9">
        <v>41483</v>
      </c>
      <c r="E443" s="10" t="s">
        <v>3020</v>
      </c>
      <c r="F443" s="10" t="s">
        <v>3021</v>
      </c>
      <c r="G443" s="10" t="s">
        <v>25</v>
      </c>
      <c r="H443" s="10" t="s">
        <v>3022</v>
      </c>
      <c r="I443" s="10" t="s">
        <v>82</v>
      </c>
      <c r="J443" s="10" t="s">
        <v>83</v>
      </c>
      <c r="K443" s="10" t="s">
        <v>156</v>
      </c>
      <c r="L443" s="10" t="s">
        <v>85</v>
      </c>
      <c r="M443" s="11" t="s">
        <v>86</v>
      </c>
      <c r="N443" s="10" t="s">
        <v>87</v>
      </c>
      <c r="O443" s="13" t="s">
        <v>88</v>
      </c>
      <c r="P443" s="10" t="s">
        <v>34</v>
      </c>
      <c r="Q443" s="13" t="s">
        <v>3023</v>
      </c>
      <c r="R443" s="11" t="s">
        <v>65</v>
      </c>
      <c r="S443" s="10" t="s">
        <v>3024</v>
      </c>
      <c r="T443" s="10" t="s">
        <v>3025</v>
      </c>
      <c r="U443" s="5" t="s">
        <v>77</v>
      </c>
      <c r="V443" s="14" t="s">
        <v>3026</v>
      </c>
      <c r="W443" s="15">
        <v>4</v>
      </c>
    </row>
    <row r="444" spans="1:23" x14ac:dyDescent="0.2">
      <c r="A444" s="6">
        <v>443</v>
      </c>
      <c r="B444" s="7">
        <v>6619</v>
      </c>
      <c r="C444" s="8">
        <v>73483</v>
      </c>
      <c r="D444" s="9">
        <v>73483</v>
      </c>
      <c r="E444" s="10" t="s">
        <v>3027</v>
      </c>
      <c r="F444" s="10" t="s">
        <v>3028</v>
      </c>
      <c r="G444" s="10" t="s">
        <v>25</v>
      </c>
      <c r="H444" s="10" t="s">
        <v>3029</v>
      </c>
      <c r="I444" s="10" t="s">
        <v>208</v>
      </c>
      <c r="J444" s="10" t="s">
        <v>209</v>
      </c>
      <c r="K444" s="10" t="s">
        <v>210</v>
      </c>
      <c r="L444" s="10" t="s">
        <v>85</v>
      </c>
      <c r="M444" s="11" t="s">
        <v>86</v>
      </c>
      <c r="N444" s="10" t="s">
        <v>87</v>
      </c>
      <c r="O444" s="13" t="s">
        <v>88</v>
      </c>
      <c r="P444" s="10" t="s">
        <v>34</v>
      </c>
      <c r="Q444" s="13" t="s">
        <v>3030</v>
      </c>
      <c r="R444" s="11" t="s">
        <v>65</v>
      </c>
      <c r="S444" s="10" t="s">
        <v>3031</v>
      </c>
      <c r="T444" s="10" t="s">
        <v>3032</v>
      </c>
      <c r="U444" s="25" t="s">
        <v>77</v>
      </c>
      <c r="V444" s="14" t="s">
        <v>3033</v>
      </c>
      <c r="W444" s="15">
        <v>4</v>
      </c>
    </row>
    <row r="445" spans="1:23" x14ac:dyDescent="0.2">
      <c r="A445" s="6">
        <v>444</v>
      </c>
      <c r="B445" s="7">
        <v>1444</v>
      </c>
      <c r="C445" s="8">
        <v>5495</v>
      </c>
      <c r="D445" s="9">
        <v>5495</v>
      </c>
      <c r="E445" s="10" t="s">
        <v>3034</v>
      </c>
      <c r="F445" s="10" t="s">
        <v>3035</v>
      </c>
      <c r="G445" s="10" t="s">
        <v>25</v>
      </c>
      <c r="H445" s="10" t="s">
        <v>3036</v>
      </c>
      <c r="I445" s="10" t="s">
        <v>27</v>
      </c>
      <c r="J445" s="10" t="s">
        <v>427</v>
      </c>
      <c r="K445" s="10" t="s">
        <v>491</v>
      </c>
      <c r="L445" s="10" t="s">
        <v>30</v>
      </c>
      <c r="M445" s="11" t="s">
        <v>48</v>
      </c>
      <c r="N445" s="10" t="s">
        <v>49</v>
      </c>
      <c r="O445" s="13" t="s">
        <v>50</v>
      </c>
      <c r="P445" s="10" t="s">
        <v>51</v>
      </c>
      <c r="Q445" s="13" t="s">
        <v>3037</v>
      </c>
      <c r="R445" s="11" t="s">
        <v>36</v>
      </c>
      <c r="S445" s="10" t="s">
        <v>3038</v>
      </c>
      <c r="T445" s="10" t="s">
        <v>3039</v>
      </c>
      <c r="U445" s="25" t="s">
        <v>77</v>
      </c>
      <c r="V445" s="14" t="s">
        <v>3040</v>
      </c>
      <c r="W445" s="15">
        <v>5</v>
      </c>
    </row>
    <row r="446" spans="1:23" x14ac:dyDescent="0.2">
      <c r="A446" s="6">
        <v>445</v>
      </c>
      <c r="B446" s="7">
        <v>1446</v>
      </c>
      <c r="C446" s="8">
        <v>5490</v>
      </c>
      <c r="D446" s="9">
        <v>5490</v>
      </c>
      <c r="E446" s="10" t="s">
        <v>3041</v>
      </c>
      <c r="F446" s="10" t="s">
        <v>3042</v>
      </c>
      <c r="G446" s="10" t="s">
        <v>25</v>
      </c>
      <c r="H446" s="10" t="s">
        <v>3043</v>
      </c>
      <c r="I446" s="10" t="s">
        <v>27</v>
      </c>
      <c r="J446" s="10" t="s">
        <v>28</v>
      </c>
      <c r="K446" s="10" t="s">
        <v>73</v>
      </c>
      <c r="L446" s="10" t="s">
        <v>30</v>
      </c>
      <c r="M446" s="11" t="s">
        <v>48</v>
      </c>
      <c r="N446" s="10" t="s">
        <v>49</v>
      </c>
      <c r="O446" s="13" t="s">
        <v>50</v>
      </c>
      <c r="P446" s="10" t="s">
        <v>51</v>
      </c>
      <c r="Q446" s="13" t="s">
        <v>3044</v>
      </c>
      <c r="R446" s="11" t="s">
        <v>36</v>
      </c>
      <c r="S446" s="10" t="s">
        <v>3045</v>
      </c>
      <c r="T446" s="10" t="s">
        <v>3046</v>
      </c>
      <c r="U446" s="5" t="s">
        <v>39</v>
      </c>
      <c r="V446" s="14" t="s">
        <v>3047</v>
      </c>
      <c r="W446" s="15">
        <v>4</v>
      </c>
    </row>
    <row r="447" spans="1:23" x14ac:dyDescent="0.2">
      <c r="A447" s="6">
        <v>446</v>
      </c>
      <c r="B447" s="7">
        <v>1812</v>
      </c>
      <c r="C447" s="8">
        <v>17486</v>
      </c>
      <c r="D447" s="9">
        <v>17486</v>
      </c>
      <c r="E447" s="10" t="s">
        <v>3048</v>
      </c>
      <c r="F447" s="10" t="s">
        <v>3049</v>
      </c>
      <c r="G447" s="10" t="s">
        <v>25</v>
      </c>
      <c r="H447" s="10" t="s">
        <v>3050</v>
      </c>
      <c r="I447" s="10" t="s">
        <v>134</v>
      </c>
      <c r="J447" s="10" t="s">
        <v>135</v>
      </c>
      <c r="K447" s="10" t="s">
        <v>136</v>
      </c>
      <c r="L447" s="10" t="s">
        <v>137</v>
      </c>
      <c r="M447" s="11" t="s">
        <v>31</v>
      </c>
      <c r="N447" s="10" t="s">
        <v>32</v>
      </c>
      <c r="O447" s="13" t="s">
        <v>33</v>
      </c>
      <c r="P447" s="10" t="s">
        <v>34</v>
      </c>
      <c r="Q447" s="13" t="s">
        <v>3051</v>
      </c>
      <c r="R447" s="11" t="s">
        <v>139</v>
      </c>
      <c r="S447" s="10" t="s">
        <v>3052</v>
      </c>
      <c r="T447" s="10" t="s">
        <v>3053</v>
      </c>
      <c r="U447" s="5" t="s">
        <v>39</v>
      </c>
      <c r="V447" s="14" t="s">
        <v>3054</v>
      </c>
      <c r="W447" s="15">
        <v>4</v>
      </c>
    </row>
    <row r="448" spans="1:23" x14ac:dyDescent="0.2">
      <c r="A448" s="6">
        <v>447</v>
      </c>
      <c r="B448" s="7">
        <v>3905</v>
      </c>
      <c r="C448" s="8">
        <v>41001</v>
      </c>
      <c r="D448" s="9">
        <v>41001</v>
      </c>
      <c r="E448" s="10" t="s">
        <v>1143</v>
      </c>
      <c r="F448" s="10" t="s">
        <v>83</v>
      </c>
      <c r="G448" s="10" t="s">
        <v>25</v>
      </c>
      <c r="H448" s="10" t="s">
        <v>1145</v>
      </c>
      <c r="I448" s="10" t="s">
        <v>82</v>
      </c>
      <c r="J448" s="10" t="s">
        <v>83</v>
      </c>
      <c r="K448" s="10" t="s">
        <v>156</v>
      </c>
      <c r="L448" s="10" t="s">
        <v>85</v>
      </c>
      <c r="M448" s="11" t="s">
        <v>48</v>
      </c>
      <c r="N448" s="10" t="s">
        <v>49</v>
      </c>
      <c r="O448" s="13" t="s">
        <v>50</v>
      </c>
      <c r="P448" s="10" t="s">
        <v>51</v>
      </c>
      <c r="Q448" s="13" t="s">
        <v>3055</v>
      </c>
      <c r="R448" s="11" t="s">
        <v>65</v>
      </c>
      <c r="S448" s="10" t="s">
        <v>3056</v>
      </c>
      <c r="T448" s="10" t="s">
        <v>3057</v>
      </c>
      <c r="U448" s="5" t="s">
        <v>39</v>
      </c>
      <c r="V448" s="14" t="s">
        <v>3058</v>
      </c>
      <c r="W448" s="15">
        <v>1</v>
      </c>
    </row>
    <row r="449" spans="1:23" x14ac:dyDescent="0.2">
      <c r="A449" s="6">
        <v>448</v>
      </c>
      <c r="B449" s="7">
        <v>3149</v>
      </c>
      <c r="C449" s="8">
        <v>25491</v>
      </c>
      <c r="D449" s="9">
        <v>25491</v>
      </c>
      <c r="E449" s="10" t="s">
        <v>3059</v>
      </c>
      <c r="F449" s="10" t="s">
        <v>3060</v>
      </c>
      <c r="G449" s="10" t="s">
        <v>25</v>
      </c>
      <c r="H449" s="10" t="s">
        <v>3061</v>
      </c>
      <c r="I449" s="10" t="s">
        <v>115</v>
      </c>
      <c r="J449" s="10" t="s">
        <v>116</v>
      </c>
      <c r="K449" s="10" t="s">
        <v>1015</v>
      </c>
      <c r="L449" s="10" t="s">
        <v>63</v>
      </c>
      <c r="M449" s="11" t="s">
        <v>31</v>
      </c>
      <c r="N449" s="10" t="s">
        <v>32</v>
      </c>
      <c r="O449" s="13" t="s">
        <v>33</v>
      </c>
      <c r="P449" s="10" t="s">
        <v>34</v>
      </c>
      <c r="Q449" s="13" t="s">
        <v>3062</v>
      </c>
      <c r="R449" s="11" t="s">
        <v>119</v>
      </c>
      <c r="S449" s="10" t="s">
        <v>3063</v>
      </c>
      <c r="T449" s="10" t="s">
        <v>3064</v>
      </c>
      <c r="U449" s="5" t="s">
        <v>77</v>
      </c>
      <c r="V449" s="14" t="s">
        <v>3065</v>
      </c>
      <c r="W449" s="15">
        <v>4</v>
      </c>
    </row>
    <row r="450" spans="1:23" x14ac:dyDescent="0.2">
      <c r="A450" s="6">
        <v>449</v>
      </c>
      <c r="B450" s="7">
        <v>1861</v>
      </c>
      <c r="C450" s="8">
        <v>17495</v>
      </c>
      <c r="D450" s="9">
        <v>17495</v>
      </c>
      <c r="E450" s="10" t="s">
        <v>3066</v>
      </c>
      <c r="F450" s="10" t="s">
        <v>3067</v>
      </c>
      <c r="G450" s="10" t="s">
        <v>25</v>
      </c>
      <c r="H450" s="10" t="s">
        <v>3068</v>
      </c>
      <c r="I450" s="10" t="s">
        <v>134</v>
      </c>
      <c r="J450" s="10" t="s">
        <v>135</v>
      </c>
      <c r="K450" s="10" t="s">
        <v>136</v>
      </c>
      <c r="L450" s="10" t="s">
        <v>137</v>
      </c>
      <c r="M450" s="11" t="s">
        <v>31</v>
      </c>
      <c r="N450" s="10" t="s">
        <v>32</v>
      </c>
      <c r="O450" s="13" t="s">
        <v>618</v>
      </c>
      <c r="P450" s="10" t="s">
        <v>34</v>
      </c>
      <c r="Q450" s="13" t="s">
        <v>3069</v>
      </c>
      <c r="R450" s="11" t="s">
        <v>139</v>
      </c>
      <c r="S450" s="10">
        <v>8554068</v>
      </c>
      <c r="T450" s="10" t="s">
        <v>3070</v>
      </c>
      <c r="U450" s="5" t="s">
        <v>77</v>
      </c>
      <c r="V450" s="14" t="s">
        <v>3071</v>
      </c>
      <c r="W450" s="15">
        <v>4</v>
      </c>
    </row>
    <row r="451" spans="1:23" x14ac:dyDescent="0.2">
      <c r="A451" s="6">
        <v>450</v>
      </c>
      <c r="B451" s="7">
        <v>1547</v>
      </c>
      <c r="C451" s="8">
        <v>15494</v>
      </c>
      <c r="D451" s="9">
        <v>15494</v>
      </c>
      <c r="E451" s="10" t="s">
        <v>3072</v>
      </c>
      <c r="F451" s="10" t="s">
        <v>3073</v>
      </c>
      <c r="G451" s="10" t="s">
        <v>25</v>
      </c>
      <c r="H451" s="10" t="s">
        <v>3074</v>
      </c>
      <c r="I451" s="10" t="s">
        <v>356</v>
      </c>
      <c r="J451" s="10" t="s">
        <v>147</v>
      </c>
      <c r="K451" s="10" t="s">
        <v>436</v>
      </c>
      <c r="L451" s="10" t="s">
        <v>149</v>
      </c>
      <c r="M451" s="11" t="s">
        <v>48</v>
      </c>
      <c r="N451" s="10" t="s">
        <v>49</v>
      </c>
      <c r="O451" s="13" t="s">
        <v>50</v>
      </c>
      <c r="P451" s="10" t="s">
        <v>51</v>
      </c>
      <c r="Q451" s="13" t="s">
        <v>3075</v>
      </c>
      <c r="R451" s="11" t="s">
        <v>65</v>
      </c>
      <c r="S451" s="10" t="s">
        <v>3076</v>
      </c>
      <c r="T451" s="10" t="s">
        <v>3077</v>
      </c>
      <c r="U451" s="5" t="s">
        <v>77</v>
      </c>
      <c r="V451" s="14" t="s">
        <v>3078</v>
      </c>
      <c r="W451" s="15">
        <v>4</v>
      </c>
    </row>
    <row r="452" spans="1:23" x14ac:dyDescent="0.2">
      <c r="A452" s="6">
        <v>451</v>
      </c>
      <c r="B452" s="7">
        <v>8623</v>
      </c>
      <c r="C452" s="8">
        <v>85225</v>
      </c>
      <c r="D452" s="9">
        <v>85225</v>
      </c>
      <c r="E452" s="10" t="s">
        <v>3079</v>
      </c>
      <c r="F452" s="10" t="s">
        <v>3080</v>
      </c>
      <c r="G452" s="10" t="s">
        <v>25</v>
      </c>
      <c r="H452" s="10" t="s">
        <v>3081</v>
      </c>
      <c r="I452" s="10" t="s">
        <v>146</v>
      </c>
      <c r="J452" s="10" t="s">
        <v>147</v>
      </c>
      <c r="K452" s="10" t="s">
        <v>148</v>
      </c>
      <c r="L452" s="10" t="s">
        <v>149</v>
      </c>
      <c r="M452" s="11" t="s">
        <v>48</v>
      </c>
      <c r="N452" s="10" t="s">
        <v>49</v>
      </c>
      <c r="O452" s="13" t="s">
        <v>50</v>
      </c>
      <c r="P452" s="10" t="s">
        <v>51</v>
      </c>
      <c r="Q452" s="13" t="s">
        <v>3082</v>
      </c>
      <c r="R452" s="11" t="s">
        <v>65</v>
      </c>
      <c r="S452" s="10" t="s">
        <v>3083</v>
      </c>
      <c r="T452" s="10" t="s">
        <v>3084</v>
      </c>
      <c r="U452" s="5" t="s">
        <v>77</v>
      </c>
      <c r="V452" s="14" t="s">
        <v>3085</v>
      </c>
      <c r="W452" s="15">
        <v>4</v>
      </c>
    </row>
    <row r="453" spans="1:23" x14ac:dyDescent="0.2">
      <c r="A453" s="6">
        <v>452</v>
      </c>
      <c r="B453" s="7">
        <v>5120</v>
      </c>
      <c r="C453" s="8">
        <v>54498</v>
      </c>
      <c r="D453" s="9">
        <v>54498</v>
      </c>
      <c r="E453" s="10" t="s">
        <v>3086</v>
      </c>
      <c r="F453" s="10" t="s">
        <v>3087</v>
      </c>
      <c r="G453" s="10" t="s">
        <v>25</v>
      </c>
      <c r="H453" s="10" t="s">
        <v>3088</v>
      </c>
      <c r="I453" s="10" t="s">
        <v>44</v>
      </c>
      <c r="J453" s="10" t="s">
        <v>45</v>
      </c>
      <c r="K453" s="10" t="s">
        <v>46</v>
      </c>
      <c r="L453" s="10" t="s">
        <v>47</v>
      </c>
      <c r="M453" s="11" t="s">
        <v>48</v>
      </c>
      <c r="N453" s="10" t="s">
        <v>49</v>
      </c>
      <c r="O453" s="13" t="s">
        <v>50</v>
      </c>
      <c r="P453" s="10" t="s">
        <v>51</v>
      </c>
      <c r="Q453" s="13" t="s">
        <v>3089</v>
      </c>
      <c r="R453" s="11" t="s">
        <v>53</v>
      </c>
      <c r="S453" s="10" t="s">
        <v>3090</v>
      </c>
      <c r="T453" s="10" t="s">
        <v>3091</v>
      </c>
      <c r="U453" s="5" t="s">
        <v>39</v>
      </c>
      <c r="V453" s="14" t="s">
        <v>3092</v>
      </c>
      <c r="W453" s="15">
        <v>2</v>
      </c>
    </row>
    <row r="454" spans="1:23" x14ac:dyDescent="0.2">
      <c r="A454" s="6">
        <v>453</v>
      </c>
      <c r="B454" s="7">
        <v>6016</v>
      </c>
      <c r="C454" s="8">
        <v>68500</v>
      </c>
      <c r="D454" s="9">
        <v>68500</v>
      </c>
      <c r="E454" s="10" t="s">
        <v>3093</v>
      </c>
      <c r="F454" s="10" t="s">
        <v>3094</v>
      </c>
      <c r="G454" s="10" t="s">
        <v>25</v>
      </c>
      <c r="H454" s="10" t="s">
        <v>3095</v>
      </c>
      <c r="I454" s="10" t="s">
        <v>382</v>
      </c>
      <c r="J454" s="10" t="s">
        <v>45</v>
      </c>
      <c r="K454" s="10" t="s">
        <v>383</v>
      </c>
      <c r="L454" s="10" t="s">
        <v>47</v>
      </c>
      <c r="M454" s="11" t="s">
        <v>48</v>
      </c>
      <c r="N454" s="10" t="s">
        <v>49</v>
      </c>
      <c r="O454" s="13" t="s">
        <v>50</v>
      </c>
      <c r="P454" s="10" t="s">
        <v>51</v>
      </c>
      <c r="Q454" s="13" t="s">
        <v>3096</v>
      </c>
      <c r="R454" s="11" t="s">
        <v>53</v>
      </c>
      <c r="S454" s="10" t="s">
        <v>1135</v>
      </c>
      <c r="T454" s="10" t="s">
        <v>3097</v>
      </c>
      <c r="U454" s="5" t="s">
        <v>39</v>
      </c>
      <c r="V454" s="14"/>
      <c r="W454" s="15">
        <v>5</v>
      </c>
    </row>
    <row r="455" spans="1:23" x14ac:dyDescent="0.2">
      <c r="A455" s="6">
        <v>454</v>
      </c>
      <c r="B455" s="7">
        <v>6067</v>
      </c>
      <c r="C455" s="8">
        <v>68502</v>
      </c>
      <c r="D455" s="9">
        <v>68502</v>
      </c>
      <c r="E455" s="10" t="s">
        <v>3098</v>
      </c>
      <c r="F455" s="10" t="s">
        <v>3099</v>
      </c>
      <c r="G455" s="10" t="s">
        <v>25</v>
      </c>
      <c r="H455" s="10" t="s">
        <v>3100</v>
      </c>
      <c r="I455" s="10" t="s">
        <v>382</v>
      </c>
      <c r="J455" s="10" t="s">
        <v>45</v>
      </c>
      <c r="K455" s="10" t="s">
        <v>383</v>
      </c>
      <c r="L455" s="10" t="s">
        <v>47</v>
      </c>
      <c r="M455" s="11" t="s">
        <v>48</v>
      </c>
      <c r="N455" s="10" t="s">
        <v>49</v>
      </c>
      <c r="O455" s="13" t="s">
        <v>50</v>
      </c>
      <c r="P455" s="10" t="s">
        <v>51</v>
      </c>
      <c r="Q455" s="13" t="s">
        <v>3101</v>
      </c>
      <c r="R455" s="11" t="s">
        <v>53</v>
      </c>
      <c r="S455" s="10" t="s">
        <v>3102</v>
      </c>
      <c r="T455" s="10" t="s">
        <v>3103</v>
      </c>
      <c r="U455" s="5" t="s">
        <v>77</v>
      </c>
      <c r="V455" s="14" t="s">
        <v>3104</v>
      </c>
      <c r="W455" s="15">
        <v>5</v>
      </c>
    </row>
    <row r="456" spans="1:23" x14ac:dyDescent="0.2">
      <c r="A456" s="6">
        <v>455</v>
      </c>
      <c r="B456" s="7">
        <v>3947</v>
      </c>
      <c r="C456" s="8">
        <v>41503</v>
      </c>
      <c r="D456" s="9">
        <v>41503</v>
      </c>
      <c r="E456" s="10" t="s">
        <v>3105</v>
      </c>
      <c r="F456" s="10" t="s">
        <v>3106</v>
      </c>
      <c r="G456" s="10" t="s">
        <v>25</v>
      </c>
      <c r="H456" s="10" t="s">
        <v>3107</v>
      </c>
      <c r="I456" s="10" t="s">
        <v>82</v>
      </c>
      <c r="J456" s="10" t="s">
        <v>83</v>
      </c>
      <c r="K456" s="10" t="s">
        <v>84</v>
      </c>
      <c r="L456" s="10" t="s">
        <v>85</v>
      </c>
      <c r="M456" s="11" t="s">
        <v>86</v>
      </c>
      <c r="N456" s="10" t="s">
        <v>87</v>
      </c>
      <c r="O456" s="13" t="s">
        <v>88</v>
      </c>
      <c r="P456" s="10" t="s">
        <v>34</v>
      </c>
      <c r="Q456" s="13" t="s">
        <v>3108</v>
      </c>
      <c r="R456" s="11" t="s">
        <v>65</v>
      </c>
      <c r="S456" s="10" t="s">
        <v>3109</v>
      </c>
      <c r="T456" s="10" t="s">
        <v>3110</v>
      </c>
      <c r="U456" s="5" t="s">
        <v>77</v>
      </c>
      <c r="V456" s="14" t="s">
        <v>3111</v>
      </c>
      <c r="W456" s="15">
        <v>3</v>
      </c>
    </row>
    <row r="457" spans="1:23" x14ac:dyDescent="0.2">
      <c r="A457" s="6">
        <v>456</v>
      </c>
      <c r="B457" s="7">
        <v>7920</v>
      </c>
      <c r="C457" s="8">
        <v>86320</v>
      </c>
      <c r="D457" s="9">
        <v>86320</v>
      </c>
      <c r="E457" s="10" t="s">
        <v>3112</v>
      </c>
      <c r="F457" s="10" t="s">
        <v>3113</v>
      </c>
      <c r="G457" s="10" t="s">
        <v>25</v>
      </c>
      <c r="H457" s="10" t="s">
        <v>3114</v>
      </c>
      <c r="I457" s="10" t="s">
        <v>2438</v>
      </c>
      <c r="J457" s="10" t="s">
        <v>83</v>
      </c>
      <c r="K457" s="10" t="s">
        <v>2439</v>
      </c>
      <c r="L457" s="10" t="s">
        <v>85</v>
      </c>
      <c r="M457" s="11" t="s">
        <v>48</v>
      </c>
      <c r="N457" s="10" t="s">
        <v>49</v>
      </c>
      <c r="O457" s="13" t="s">
        <v>50</v>
      </c>
      <c r="P457" s="10" t="s">
        <v>51</v>
      </c>
      <c r="Q457" s="13" t="s">
        <v>3115</v>
      </c>
      <c r="R457" s="11" t="s">
        <v>65</v>
      </c>
      <c r="S457" s="10" t="s">
        <v>3116</v>
      </c>
      <c r="T457" s="10" t="s">
        <v>3117</v>
      </c>
      <c r="U457" s="5" t="s">
        <v>39</v>
      </c>
      <c r="V457" s="14" t="s">
        <v>3118</v>
      </c>
      <c r="W457" s="15">
        <v>2</v>
      </c>
    </row>
    <row r="458" spans="1:23" x14ac:dyDescent="0.2">
      <c r="A458" s="6">
        <v>457</v>
      </c>
      <c r="B458" s="7">
        <v>8630</v>
      </c>
      <c r="C458" s="8">
        <v>85230</v>
      </c>
      <c r="D458" s="9">
        <v>85230</v>
      </c>
      <c r="E458" s="10" t="s">
        <v>3119</v>
      </c>
      <c r="F458" s="10" t="s">
        <v>3120</v>
      </c>
      <c r="G458" s="10" t="s">
        <v>25</v>
      </c>
      <c r="H458" s="10" t="s">
        <v>3121</v>
      </c>
      <c r="I458" s="10" t="s">
        <v>146</v>
      </c>
      <c r="J458" s="10" t="s">
        <v>61</v>
      </c>
      <c r="K458" s="10" t="s">
        <v>1537</v>
      </c>
      <c r="L458" s="10" t="s">
        <v>63</v>
      </c>
      <c r="M458" s="11" t="s">
        <v>48</v>
      </c>
      <c r="N458" s="10" t="s">
        <v>49</v>
      </c>
      <c r="O458" s="13" t="s">
        <v>50</v>
      </c>
      <c r="P458" s="10" t="s">
        <v>51</v>
      </c>
      <c r="Q458" s="13" t="s">
        <v>3122</v>
      </c>
      <c r="R458" s="11" t="s">
        <v>65</v>
      </c>
      <c r="S458" s="10" t="s">
        <v>3123</v>
      </c>
      <c r="T458" s="10" t="s">
        <v>3124</v>
      </c>
      <c r="U458" s="25" t="s">
        <v>77</v>
      </c>
      <c r="V458" s="14" t="s">
        <v>3125</v>
      </c>
      <c r="W458" s="15">
        <v>5</v>
      </c>
    </row>
    <row r="459" spans="1:23" x14ac:dyDescent="0.2">
      <c r="A459" s="6">
        <v>458</v>
      </c>
      <c r="B459" s="7">
        <v>6621</v>
      </c>
      <c r="C459" s="8">
        <v>73504</v>
      </c>
      <c r="D459" s="9">
        <v>73504</v>
      </c>
      <c r="E459" s="10" t="s">
        <v>3126</v>
      </c>
      <c r="F459" s="10" t="s">
        <v>3127</v>
      </c>
      <c r="G459" s="10" t="s">
        <v>25</v>
      </c>
      <c r="H459" s="10" t="s">
        <v>3128</v>
      </c>
      <c r="I459" s="10" t="s">
        <v>208</v>
      </c>
      <c r="J459" s="10" t="s">
        <v>209</v>
      </c>
      <c r="K459" s="10" t="s">
        <v>210</v>
      </c>
      <c r="L459" s="10" t="s">
        <v>85</v>
      </c>
      <c r="M459" s="11" t="s">
        <v>86</v>
      </c>
      <c r="N459" s="10" t="s">
        <v>87</v>
      </c>
      <c r="O459" s="13" t="s">
        <v>88</v>
      </c>
      <c r="P459" s="10" t="s">
        <v>34</v>
      </c>
      <c r="Q459" s="13" t="s">
        <v>3129</v>
      </c>
      <c r="R459" s="11" t="s">
        <v>65</v>
      </c>
      <c r="S459" s="10" t="s">
        <v>3130</v>
      </c>
      <c r="T459" s="10" t="s">
        <v>3131</v>
      </c>
      <c r="U459" s="5" t="s">
        <v>39</v>
      </c>
      <c r="V459" s="14" t="s">
        <v>3132</v>
      </c>
      <c r="W459" s="15">
        <v>2</v>
      </c>
    </row>
    <row r="460" spans="1:23" x14ac:dyDescent="0.2">
      <c r="A460" s="6">
        <v>459</v>
      </c>
      <c r="B460" s="7">
        <v>1552</v>
      </c>
      <c r="C460" s="8">
        <v>15507</v>
      </c>
      <c r="D460" s="9">
        <v>15507</v>
      </c>
      <c r="E460" s="10" t="s">
        <v>3133</v>
      </c>
      <c r="F460" s="10" t="s">
        <v>3134</v>
      </c>
      <c r="G460" s="10" t="s">
        <v>25</v>
      </c>
      <c r="H460" s="10" t="s">
        <v>3135</v>
      </c>
      <c r="I460" s="10" t="s">
        <v>356</v>
      </c>
      <c r="J460" s="10" t="s">
        <v>147</v>
      </c>
      <c r="K460" s="10" t="s">
        <v>1275</v>
      </c>
      <c r="L460" s="10" t="s">
        <v>149</v>
      </c>
      <c r="M460" s="11" t="s">
        <v>48</v>
      </c>
      <c r="N460" s="10" t="s">
        <v>49</v>
      </c>
      <c r="O460" s="13" t="s">
        <v>50</v>
      </c>
      <c r="P460" s="10" t="s">
        <v>51</v>
      </c>
      <c r="Q460" s="13" t="s">
        <v>3136</v>
      </c>
      <c r="R460" s="11" t="s">
        <v>65</v>
      </c>
      <c r="S460" s="10" t="s">
        <v>3137</v>
      </c>
      <c r="T460" s="10" t="s">
        <v>3138</v>
      </c>
      <c r="U460" s="5" t="s">
        <v>77</v>
      </c>
      <c r="V460" s="14" t="s">
        <v>3139</v>
      </c>
      <c r="W460" s="15">
        <v>4</v>
      </c>
    </row>
    <row r="461" spans="1:23" x14ac:dyDescent="0.2">
      <c r="A461" s="6">
        <v>460</v>
      </c>
      <c r="B461" s="7">
        <v>6350</v>
      </c>
      <c r="C461" s="8">
        <v>70508</v>
      </c>
      <c r="D461" s="9">
        <v>70508</v>
      </c>
      <c r="E461" s="10" t="s">
        <v>3140</v>
      </c>
      <c r="F461" s="10" t="s">
        <v>3141</v>
      </c>
      <c r="G461" s="10" t="s">
        <v>25</v>
      </c>
      <c r="H461" s="10" t="s">
        <v>3142</v>
      </c>
      <c r="I461" s="10" t="s">
        <v>815</v>
      </c>
      <c r="J461" s="10" t="s">
        <v>97</v>
      </c>
      <c r="K461" s="10" t="s">
        <v>98</v>
      </c>
      <c r="L461" s="10" t="s">
        <v>99</v>
      </c>
      <c r="M461" s="11" t="s">
        <v>48</v>
      </c>
      <c r="N461" s="10" t="s">
        <v>49</v>
      </c>
      <c r="O461" s="13" t="s">
        <v>50</v>
      </c>
      <c r="P461" s="10" t="s">
        <v>51</v>
      </c>
      <c r="Q461" s="13" t="s">
        <v>3143</v>
      </c>
      <c r="R461" s="11" t="s">
        <v>101</v>
      </c>
      <c r="S461" s="10" t="s">
        <v>3144</v>
      </c>
      <c r="T461" s="10" t="s">
        <v>3145</v>
      </c>
      <c r="U461" s="5" t="s">
        <v>77</v>
      </c>
      <c r="V461" s="14"/>
      <c r="W461" s="15">
        <v>5</v>
      </c>
    </row>
    <row r="462" spans="1:23" x14ac:dyDescent="0.2">
      <c r="A462" s="6">
        <v>461</v>
      </c>
      <c r="B462" s="7">
        <v>3195</v>
      </c>
      <c r="C462" s="8">
        <v>25513</v>
      </c>
      <c r="D462" s="9">
        <v>25513</v>
      </c>
      <c r="E462" s="10">
        <v>254001</v>
      </c>
      <c r="F462" s="10" t="s">
        <v>3146</v>
      </c>
      <c r="G462" s="10" t="s">
        <v>25</v>
      </c>
      <c r="H462" s="10" t="s">
        <v>3147</v>
      </c>
      <c r="I462" s="10" t="s">
        <v>115</v>
      </c>
      <c r="J462" s="10" t="s">
        <v>116</v>
      </c>
      <c r="K462" s="10" t="s">
        <v>1015</v>
      </c>
      <c r="L462" s="10" t="s">
        <v>63</v>
      </c>
      <c r="M462" s="11" t="s">
        <v>48</v>
      </c>
      <c r="N462" s="10" t="s">
        <v>49</v>
      </c>
      <c r="O462" s="13" t="s">
        <v>50</v>
      </c>
      <c r="P462" s="10" t="s">
        <v>51</v>
      </c>
      <c r="Q462" s="13" t="s">
        <v>3148</v>
      </c>
      <c r="R462" s="11" t="s">
        <v>119</v>
      </c>
      <c r="S462" s="10" t="s">
        <v>3149</v>
      </c>
      <c r="T462" s="10" t="s">
        <v>3150</v>
      </c>
      <c r="U462" s="5" t="s">
        <v>39</v>
      </c>
      <c r="V462" s="14"/>
      <c r="W462" s="15">
        <v>5</v>
      </c>
    </row>
    <row r="463" spans="1:23" x14ac:dyDescent="0.2">
      <c r="A463" s="6">
        <v>462</v>
      </c>
      <c r="B463" s="7">
        <v>1860</v>
      </c>
      <c r="C463" s="8">
        <v>17513</v>
      </c>
      <c r="D463" s="9">
        <v>17513</v>
      </c>
      <c r="E463" s="10" t="s">
        <v>3151</v>
      </c>
      <c r="F463" s="10" t="s">
        <v>3152</v>
      </c>
      <c r="G463" s="10" t="s">
        <v>25</v>
      </c>
      <c r="H463" s="10" t="s">
        <v>3153</v>
      </c>
      <c r="I463" s="10" t="s">
        <v>134</v>
      </c>
      <c r="J463" s="10" t="s">
        <v>135</v>
      </c>
      <c r="K463" s="10" t="s">
        <v>136</v>
      </c>
      <c r="L463" s="10" t="s">
        <v>137</v>
      </c>
      <c r="M463" s="11" t="s">
        <v>31</v>
      </c>
      <c r="N463" s="10" t="s">
        <v>32</v>
      </c>
      <c r="O463" s="13" t="s">
        <v>33</v>
      </c>
      <c r="P463" s="10" t="s">
        <v>34</v>
      </c>
      <c r="Q463" s="13" t="s">
        <v>3154</v>
      </c>
      <c r="R463" s="11" t="s">
        <v>139</v>
      </c>
      <c r="S463" s="10">
        <v>8670278</v>
      </c>
      <c r="T463" s="10" t="s">
        <v>3155</v>
      </c>
      <c r="U463" s="5" t="s">
        <v>39</v>
      </c>
      <c r="V463" s="14" t="s">
        <v>3156</v>
      </c>
      <c r="W463" s="15">
        <v>4</v>
      </c>
    </row>
    <row r="464" spans="1:23" x14ac:dyDescent="0.2">
      <c r="A464" s="6">
        <v>463</v>
      </c>
      <c r="B464" s="7">
        <v>2126</v>
      </c>
      <c r="C464" s="8">
        <v>19513</v>
      </c>
      <c r="D464" s="9">
        <v>19513</v>
      </c>
      <c r="E464" s="10" t="s">
        <v>3157</v>
      </c>
      <c r="F464" s="10" t="s">
        <v>3158</v>
      </c>
      <c r="G464" s="10" t="s">
        <v>25</v>
      </c>
      <c r="H464" s="10" t="s">
        <v>3159</v>
      </c>
      <c r="I464" s="10" t="s">
        <v>197</v>
      </c>
      <c r="J464" s="10" t="s">
        <v>661</v>
      </c>
      <c r="K464" s="10" t="s">
        <v>662</v>
      </c>
      <c r="L464" s="10" t="s">
        <v>200</v>
      </c>
      <c r="M464" s="11" t="s">
        <v>48</v>
      </c>
      <c r="N464" s="10" t="s">
        <v>49</v>
      </c>
      <c r="O464" s="13" t="s">
        <v>50</v>
      </c>
      <c r="P464" s="10" t="s">
        <v>51</v>
      </c>
      <c r="Q464" s="13" t="s">
        <v>3160</v>
      </c>
      <c r="R464" s="11" t="s">
        <v>176</v>
      </c>
      <c r="S464" s="10" t="s">
        <v>3161</v>
      </c>
      <c r="T464" s="10" t="s">
        <v>3162</v>
      </c>
      <c r="U464" s="5" t="s">
        <v>77</v>
      </c>
      <c r="V464" s="14"/>
      <c r="W464" s="15">
        <v>5</v>
      </c>
    </row>
    <row r="465" spans="1:23" x14ac:dyDescent="0.2">
      <c r="A465" s="6">
        <v>464</v>
      </c>
      <c r="B465" s="7">
        <v>1553</v>
      </c>
      <c r="C465" s="8">
        <v>15514</v>
      </c>
      <c r="D465" s="9">
        <v>15514</v>
      </c>
      <c r="E465" s="10" t="s">
        <v>3163</v>
      </c>
      <c r="F465" s="10" t="s">
        <v>3164</v>
      </c>
      <c r="G465" s="10" t="s">
        <v>25</v>
      </c>
      <c r="H465" s="10" t="s">
        <v>3165</v>
      </c>
      <c r="I465" s="10" t="s">
        <v>356</v>
      </c>
      <c r="J465" s="10" t="s">
        <v>147</v>
      </c>
      <c r="K465" s="10" t="s">
        <v>978</v>
      </c>
      <c r="L465" s="10" t="s">
        <v>149</v>
      </c>
      <c r="M465" s="11" t="s">
        <v>48</v>
      </c>
      <c r="N465" s="10" t="s">
        <v>49</v>
      </c>
      <c r="O465" s="13" t="s">
        <v>50</v>
      </c>
      <c r="P465" s="10" t="s">
        <v>51</v>
      </c>
      <c r="Q465" s="13" t="s">
        <v>3166</v>
      </c>
      <c r="R465" s="11" t="s">
        <v>65</v>
      </c>
      <c r="S465" s="10" t="s">
        <v>3167</v>
      </c>
      <c r="T465" s="10" t="s">
        <v>3168</v>
      </c>
      <c r="U465" s="5" t="s">
        <v>77</v>
      </c>
      <c r="V465" s="14" t="s">
        <v>3169</v>
      </c>
      <c r="W465" s="15">
        <v>5</v>
      </c>
    </row>
    <row r="466" spans="1:23" x14ac:dyDescent="0.2">
      <c r="A466" s="6">
        <v>465</v>
      </c>
      <c r="B466" s="7">
        <v>2140</v>
      </c>
      <c r="C466" s="8">
        <v>19517</v>
      </c>
      <c r="D466" s="9">
        <v>19517</v>
      </c>
      <c r="E466" s="10" t="s">
        <v>3170</v>
      </c>
      <c r="F466" s="10" t="s">
        <v>3171</v>
      </c>
      <c r="G466" s="10" t="s">
        <v>25</v>
      </c>
      <c r="H466" s="10" t="s">
        <v>3172</v>
      </c>
      <c r="I466" s="10" t="s">
        <v>197</v>
      </c>
      <c r="J466" s="10" t="s">
        <v>83</v>
      </c>
      <c r="K466" s="10" t="s">
        <v>156</v>
      </c>
      <c r="L466" s="10" t="s">
        <v>85</v>
      </c>
      <c r="M466" s="11" t="s">
        <v>31</v>
      </c>
      <c r="N466" s="10" t="s">
        <v>32</v>
      </c>
      <c r="O466" s="13" t="s">
        <v>33</v>
      </c>
      <c r="P466" s="10" t="s">
        <v>34</v>
      </c>
      <c r="Q466" s="13" t="s">
        <v>3173</v>
      </c>
      <c r="R466" s="11" t="s">
        <v>176</v>
      </c>
      <c r="S466" s="10" t="s">
        <v>3174</v>
      </c>
      <c r="T466" s="10"/>
      <c r="U466" s="5" t="s">
        <v>77</v>
      </c>
      <c r="V466" s="14" t="s">
        <v>3175</v>
      </c>
      <c r="W466" s="15">
        <v>4</v>
      </c>
    </row>
    <row r="467" spans="1:23" x14ac:dyDescent="0.2">
      <c r="A467" s="6">
        <v>466</v>
      </c>
      <c r="B467" s="7">
        <v>3923</v>
      </c>
      <c r="C467" s="8">
        <v>41518</v>
      </c>
      <c r="D467" s="9">
        <v>41518</v>
      </c>
      <c r="E467" s="10" t="s">
        <v>3176</v>
      </c>
      <c r="F467" s="10" t="s">
        <v>3177</v>
      </c>
      <c r="G467" s="10" t="s">
        <v>25</v>
      </c>
      <c r="H467" s="10" t="s">
        <v>3178</v>
      </c>
      <c r="I467" s="10" t="s">
        <v>82</v>
      </c>
      <c r="J467" s="10" t="s">
        <v>83</v>
      </c>
      <c r="K467" s="10" t="s">
        <v>156</v>
      </c>
      <c r="L467" s="10" t="s">
        <v>85</v>
      </c>
      <c r="M467" s="11" t="s">
        <v>31</v>
      </c>
      <c r="N467" s="10" t="s">
        <v>32</v>
      </c>
      <c r="O467" s="13" t="s">
        <v>33</v>
      </c>
      <c r="P467" s="10" t="s">
        <v>34</v>
      </c>
      <c r="Q467" s="13" t="s">
        <v>3179</v>
      </c>
      <c r="R467" s="11" t="s">
        <v>65</v>
      </c>
      <c r="S467" s="10" t="s">
        <v>3180</v>
      </c>
      <c r="T467" s="10" t="s">
        <v>3181</v>
      </c>
      <c r="U467" s="5" t="s">
        <v>77</v>
      </c>
      <c r="V467" s="14" t="s">
        <v>3182</v>
      </c>
      <c r="W467" s="15">
        <v>4</v>
      </c>
    </row>
    <row r="468" spans="1:23" x14ac:dyDescent="0.2">
      <c r="A468" s="6">
        <v>467</v>
      </c>
      <c r="B468" s="7">
        <v>2455</v>
      </c>
      <c r="C468" s="8">
        <v>20517</v>
      </c>
      <c r="D468" s="9">
        <v>20517</v>
      </c>
      <c r="E468" s="10" t="s">
        <v>3183</v>
      </c>
      <c r="F468" s="10" t="s">
        <v>3184</v>
      </c>
      <c r="G468" s="10" t="s">
        <v>25</v>
      </c>
      <c r="H468" s="10" t="s">
        <v>3185</v>
      </c>
      <c r="I468" s="10" t="s">
        <v>126</v>
      </c>
      <c r="J468" s="10" t="s">
        <v>366</v>
      </c>
      <c r="K468" s="10" t="s">
        <v>476</v>
      </c>
      <c r="L468" s="10" t="s">
        <v>99</v>
      </c>
      <c r="M468" s="11" t="s">
        <v>48</v>
      </c>
      <c r="N468" s="10" t="s">
        <v>49</v>
      </c>
      <c r="O468" s="13" t="s">
        <v>50</v>
      </c>
      <c r="P468" s="10" t="s">
        <v>51</v>
      </c>
      <c r="Q468" s="13" t="s">
        <v>3186</v>
      </c>
      <c r="R468" s="11" t="s">
        <v>101</v>
      </c>
      <c r="S468" s="10" t="s">
        <v>3187</v>
      </c>
      <c r="T468" s="10" t="s">
        <v>3188</v>
      </c>
      <c r="U468" s="5" t="s">
        <v>39</v>
      </c>
      <c r="V468" s="14"/>
      <c r="W468" s="15">
        <v>4</v>
      </c>
    </row>
    <row r="469" spans="1:23" x14ac:dyDescent="0.2">
      <c r="A469" s="6">
        <v>468</v>
      </c>
      <c r="B469" s="7">
        <v>3152</v>
      </c>
      <c r="C469" s="8">
        <v>25518</v>
      </c>
      <c r="D469" s="9">
        <v>25518</v>
      </c>
      <c r="E469" s="10" t="s">
        <v>3189</v>
      </c>
      <c r="F469" s="10" t="s">
        <v>3190</v>
      </c>
      <c r="G469" s="10" t="s">
        <v>25</v>
      </c>
      <c r="H469" s="10" t="s">
        <v>3191</v>
      </c>
      <c r="I469" s="10" t="s">
        <v>115</v>
      </c>
      <c r="J469" s="10" t="s">
        <v>116</v>
      </c>
      <c r="K469" s="10" t="s">
        <v>1015</v>
      </c>
      <c r="L469" s="10" t="s">
        <v>63</v>
      </c>
      <c r="M469" s="11" t="s">
        <v>290</v>
      </c>
      <c r="N469" s="10" t="s">
        <v>49</v>
      </c>
      <c r="O469" s="13" t="s">
        <v>291</v>
      </c>
      <c r="P469" s="10" t="s">
        <v>51</v>
      </c>
      <c r="Q469" s="13" t="s">
        <v>3192</v>
      </c>
      <c r="R469" s="11" t="s">
        <v>119</v>
      </c>
      <c r="S469" s="10" t="s">
        <v>3193</v>
      </c>
      <c r="T469" s="10" t="s">
        <v>3194</v>
      </c>
      <c r="U469" s="5" t="s">
        <v>77</v>
      </c>
      <c r="V469" s="14" t="s">
        <v>3195</v>
      </c>
      <c r="W469" s="15">
        <v>5</v>
      </c>
    </row>
    <row r="470" spans="1:23" x14ac:dyDescent="0.2">
      <c r="A470" s="6">
        <v>469</v>
      </c>
      <c r="B470" s="7">
        <v>1511</v>
      </c>
      <c r="C470" s="8">
        <v>15516</v>
      </c>
      <c r="D470" s="9">
        <v>15516</v>
      </c>
      <c r="E470" s="10" t="s">
        <v>3196</v>
      </c>
      <c r="F470" s="10" t="s">
        <v>3197</v>
      </c>
      <c r="G470" s="10" t="s">
        <v>25</v>
      </c>
      <c r="H470" s="10" t="s">
        <v>3198</v>
      </c>
      <c r="I470" s="10" t="s">
        <v>356</v>
      </c>
      <c r="J470" s="10" t="s">
        <v>147</v>
      </c>
      <c r="K470" s="10" t="s">
        <v>357</v>
      </c>
      <c r="L470" s="10" t="s">
        <v>149</v>
      </c>
      <c r="M470" s="11" t="s">
        <v>48</v>
      </c>
      <c r="N470" s="10" t="s">
        <v>49</v>
      </c>
      <c r="O470" s="13" t="s">
        <v>50</v>
      </c>
      <c r="P470" s="10" t="s">
        <v>51</v>
      </c>
      <c r="Q470" s="13" t="s">
        <v>3199</v>
      </c>
      <c r="R470" s="11" t="s">
        <v>65</v>
      </c>
      <c r="S470" s="10" t="s">
        <v>3200</v>
      </c>
      <c r="T470" s="10" t="s">
        <v>3201</v>
      </c>
      <c r="U470" s="5" t="s">
        <v>39</v>
      </c>
      <c r="V470" s="14" t="s">
        <v>3202</v>
      </c>
      <c r="W470" s="15">
        <v>2</v>
      </c>
    </row>
    <row r="471" spans="1:23" x14ac:dyDescent="0.2">
      <c r="A471" s="6">
        <v>470</v>
      </c>
      <c r="B471" s="7">
        <v>2134</v>
      </c>
      <c r="C471" s="8">
        <v>19760</v>
      </c>
      <c r="D471" s="9">
        <v>19760</v>
      </c>
      <c r="E471" s="10" t="s">
        <v>3203</v>
      </c>
      <c r="F471" s="10" t="s">
        <v>3204</v>
      </c>
      <c r="G471" s="10" t="s">
        <v>25</v>
      </c>
      <c r="H471" s="10" t="s">
        <v>3205</v>
      </c>
      <c r="I471" s="10" t="s">
        <v>197</v>
      </c>
      <c r="J471" s="10" t="s">
        <v>198</v>
      </c>
      <c r="K471" s="10" t="s">
        <v>199</v>
      </c>
      <c r="L471" s="10" t="s">
        <v>200</v>
      </c>
      <c r="M471" s="11" t="s">
        <v>31</v>
      </c>
      <c r="N471" s="10" t="s">
        <v>32</v>
      </c>
      <c r="O471" s="13" t="s">
        <v>33</v>
      </c>
      <c r="P471" s="10" t="s">
        <v>34</v>
      </c>
      <c r="Q471" s="13" t="s">
        <v>3206</v>
      </c>
      <c r="R471" s="11" t="s">
        <v>176</v>
      </c>
      <c r="S471" s="10" t="s">
        <v>3207</v>
      </c>
      <c r="T471" s="10" t="s">
        <v>3208</v>
      </c>
      <c r="U471" s="5" t="s">
        <v>77</v>
      </c>
      <c r="V471" s="14"/>
      <c r="W471" s="15">
        <v>5</v>
      </c>
    </row>
    <row r="472" spans="1:23" x14ac:dyDescent="0.2">
      <c r="A472" s="6">
        <v>471</v>
      </c>
      <c r="B472" s="7">
        <v>1554</v>
      </c>
      <c r="C472" s="8">
        <v>15518</v>
      </c>
      <c r="D472" s="9">
        <v>15518</v>
      </c>
      <c r="E472" s="10" t="s">
        <v>3209</v>
      </c>
      <c r="F472" s="10" t="s">
        <v>3210</v>
      </c>
      <c r="G472" s="10" t="s">
        <v>25</v>
      </c>
      <c r="H472" s="10" t="s">
        <v>3211</v>
      </c>
      <c r="I472" s="10" t="s">
        <v>356</v>
      </c>
      <c r="J472" s="10" t="s">
        <v>147</v>
      </c>
      <c r="K472" s="10" t="s">
        <v>148</v>
      </c>
      <c r="L472" s="10" t="s">
        <v>149</v>
      </c>
      <c r="M472" s="11" t="s">
        <v>48</v>
      </c>
      <c r="N472" s="10" t="s">
        <v>49</v>
      </c>
      <c r="O472" s="13" t="s">
        <v>50</v>
      </c>
      <c r="P472" s="10" t="s">
        <v>51</v>
      </c>
      <c r="Q472" s="13" t="s">
        <v>3212</v>
      </c>
      <c r="R472" s="11" t="s">
        <v>65</v>
      </c>
      <c r="S472" s="10" t="s">
        <v>3213</v>
      </c>
      <c r="T472" s="10" t="s">
        <v>3214</v>
      </c>
      <c r="U472" s="5" t="s">
        <v>77</v>
      </c>
      <c r="V472" s="14" t="s">
        <v>3215</v>
      </c>
      <c r="W472" s="15">
        <v>4</v>
      </c>
    </row>
    <row r="473" spans="1:23" x14ac:dyDescent="0.2">
      <c r="A473" s="6">
        <v>472</v>
      </c>
      <c r="B473" s="7">
        <v>3925</v>
      </c>
      <c r="C473" s="8">
        <v>41524</v>
      </c>
      <c r="D473" s="9">
        <v>41524</v>
      </c>
      <c r="E473" s="10" t="s">
        <v>3216</v>
      </c>
      <c r="F473" s="10" t="s">
        <v>3217</v>
      </c>
      <c r="G473" s="10" t="s">
        <v>25</v>
      </c>
      <c r="H473" s="10" t="s">
        <v>3218</v>
      </c>
      <c r="I473" s="10" t="s">
        <v>82</v>
      </c>
      <c r="J473" s="10" t="s">
        <v>83</v>
      </c>
      <c r="K473" s="10" t="s">
        <v>156</v>
      </c>
      <c r="L473" s="10" t="s">
        <v>85</v>
      </c>
      <c r="M473" s="11" t="s">
        <v>86</v>
      </c>
      <c r="N473" s="10" t="s">
        <v>87</v>
      </c>
      <c r="O473" s="13" t="s">
        <v>88</v>
      </c>
      <c r="P473" s="10" t="s">
        <v>34</v>
      </c>
      <c r="Q473" s="13" t="s">
        <v>3219</v>
      </c>
      <c r="R473" s="11" t="s">
        <v>65</v>
      </c>
      <c r="S473" s="10" t="s">
        <v>3220</v>
      </c>
      <c r="T473" s="10" t="s">
        <v>3221</v>
      </c>
      <c r="U473" s="5" t="s">
        <v>39</v>
      </c>
      <c r="V473" s="14"/>
      <c r="W473" s="15">
        <v>5</v>
      </c>
    </row>
    <row r="474" spans="1:23" x14ac:dyDescent="0.2">
      <c r="A474" s="6">
        <v>473</v>
      </c>
      <c r="B474" s="7">
        <v>3945</v>
      </c>
      <c r="C474" s="8">
        <v>41530</v>
      </c>
      <c r="D474" s="9">
        <v>41530</v>
      </c>
      <c r="E474" s="10" t="s">
        <v>3222</v>
      </c>
      <c r="F474" s="10" t="s">
        <v>3223</v>
      </c>
      <c r="G474" s="10" t="s">
        <v>25</v>
      </c>
      <c r="H474" s="10" t="s">
        <v>397</v>
      </c>
      <c r="I474" s="10" t="s">
        <v>82</v>
      </c>
      <c r="J474" s="10" t="s">
        <v>83</v>
      </c>
      <c r="K474" s="10" t="s">
        <v>84</v>
      </c>
      <c r="L474" s="10" t="s">
        <v>85</v>
      </c>
      <c r="M474" s="11" t="s">
        <v>86</v>
      </c>
      <c r="N474" s="10" t="s">
        <v>87</v>
      </c>
      <c r="O474" s="13" t="s">
        <v>88</v>
      </c>
      <c r="P474" s="10" t="s">
        <v>34</v>
      </c>
      <c r="Q474" s="13" t="s">
        <v>3224</v>
      </c>
      <c r="R474" s="11" t="s">
        <v>65</v>
      </c>
      <c r="S474" s="10" t="s">
        <v>3225</v>
      </c>
      <c r="T474" s="10" t="s">
        <v>3226</v>
      </c>
      <c r="U474" s="5" t="s">
        <v>77</v>
      </c>
      <c r="V474" s="14" t="s">
        <v>3227</v>
      </c>
      <c r="W474" s="15">
        <v>4</v>
      </c>
    </row>
    <row r="475" spans="1:23" x14ac:dyDescent="0.2">
      <c r="A475" s="6">
        <v>474</v>
      </c>
      <c r="B475" s="7">
        <v>6940</v>
      </c>
      <c r="C475" s="8">
        <v>76520</v>
      </c>
      <c r="D475" s="9">
        <v>76520</v>
      </c>
      <c r="E475" s="10" t="s">
        <v>3228</v>
      </c>
      <c r="F475" s="10" t="s">
        <v>3229</v>
      </c>
      <c r="G475" s="10" t="s">
        <v>25</v>
      </c>
      <c r="H475" s="10" t="s">
        <v>3230</v>
      </c>
      <c r="I475" s="10" t="s">
        <v>173</v>
      </c>
      <c r="J475" s="10" t="s">
        <v>661</v>
      </c>
      <c r="K475" s="10" t="s">
        <v>934</v>
      </c>
      <c r="L475" s="10" t="s">
        <v>200</v>
      </c>
      <c r="M475" s="11" t="s">
        <v>48</v>
      </c>
      <c r="N475" s="10" t="s">
        <v>49</v>
      </c>
      <c r="O475" s="13" t="s">
        <v>50</v>
      </c>
      <c r="P475" s="10" t="s">
        <v>51</v>
      </c>
      <c r="Q475" s="13" t="s">
        <v>3231</v>
      </c>
      <c r="R475" s="11" t="s">
        <v>176</v>
      </c>
      <c r="S475" s="10" t="s">
        <v>3232</v>
      </c>
      <c r="T475" s="10" t="s">
        <v>3233</v>
      </c>
      <c r="U475" s="5" t="s">
        <v>39</v>
      </c>
      <c r="V475" s="14" t="s">
        <v>3234</v>
      </c>
      <c r="W475" s="15">
        <v>2</v>
      </c>
    </row>
    <row r="476" spans="1:23" x14ac:dyDescent="0.2">
      <c r="A476" s="6">
        <v>475</v>
      </c>
      <c r="B476" s="7">
        <v>6624</v>
      </c>
      <c r="C476" s="8">
        <v>73520</v>
      </c>
      <c r="D476" s="9">
        <v>73520</v>
      </c>
      <c r="E476" s="10" t="s">
        <v>3235</v>
      </c>
      <c r="F476" s="10" t="s">
        <v>3236</v>
      </c>
      <c r="G476" s="10" t="s">
        <v>25</v>
      </c>
      <c r="H476" s="10" t="s">
        <v>3237</v>
      </c>
      <c r="I476" s="10" t="s">
        <v>208</v>
      </c>
      <c r="J476" s="10" t="s">
        <v>209</v>
      </c>
      <c r="K476" s="10" t="s">
        <v>234</v>
      </c>
      <c r="L476" s="10" t="s">
        <v>85</v>
      </c>
      <c r="M476" s="11" t="s">
        <v>86</v>
      </c>
      <c r="N476" s="10" t="s">
        <v>87</v>
      </c>
      <c r="O476" s="13" t="s">
        <v>88</v>
      </c>
      <c r="P476" s="10" t="s">
        <v>34</v>
      </c>
      <c r="Q476" s="13" t="s">
        <v>3238</v>
      </c>
      <c r="R476" s="11" t="s">
        <v>65</v>
      </c>
      <c r="S476" s="10" t="s">
        <v>3239</v>
      </c>
      <c r="T476" s="10" t="s">
        <v>3240</v>
      </c>
      <c r="U476" s="5" t="s">
        <v>77</v>
      </c>
      <c r="V476" s="14" t="s">
        <v>3241</v>
      </c>
      <c r="W476" s="15">
        <v>2</v>
      </c>
    </row>
    <row r="477" spans="1:23" x14ac:dyDescent="0.2">
      <c r="A477" s="6">
        <v>476</v>
      </c>
      <c r="B477" s="7">
        <v>5130</v>
      </c>
      <c r="C477" s="8">
        <v>54518</v>
      </c>
      <c r="D477" s="9">
        <v>54518</v>
      </c>
      <c r="E477" s="10" t="s">
        <v>3242</v>
      </c>
      <c r="F477" s="10" t="s">
        <v>3243</v>
      </c>
      <c r="G477" s="10" t="s">
        <v>25</v>
      </c>
      <c r="H477" s="10" t="s">
        <v>3244</v>
      </c>
      <c r="I477" s="10" t="s">
        <v>44</v>
      </c>
      <c r="J477" s="10" t="s">
        <v>419</v>
      </c>
      <c r="K477" s="10" t="s">
        <v>864</v>
      </c>
      <c r="L477" s="10" t="s">
        <v>47</v>
      </c>
      <c r="M477" s="11" t="s">
        <v>48</v>
      </c>
      <c r="N477" s="10" t="s">
        <v>49</v>
      </c>
      <c r="O477" s="13" t="s">
        <v>50</v>
      </c>
      <c r="P477" s="10" t="s">
        <v>51</v>
      </c>
      <c r="Q477" s="13" t="s">
        <v>3245</v>
      </c>
      <c r="R477" s="11" t="s">
        <v>53</v>
      </c>
      <c r="S477" s="10" t="s">
        <v>3246</v>
      </c>
      <c r="T477" s="10" t="s">
        <v>3247</v>
      </c>
      <c r="U477" s="5" t="s">
        <v>39</v>
      </c>
      <c r="V477" s="14" t="s">
        <v>3248</v>
      </c>
      <c r="W477" s="15">
        <v>2</v>
      </c>
    </row>
    <row r="478" spans="1:23" x14ac:dyDescent="0.2">
      <c r="A478" s="6">
        <v>477</v>
      </c>
      <c r="B478" s="7">
        <v>3162</v>
      </c>
      <c r="C478" s="8">
        <v>25524</v>
      </c>
      <c r="D478" s="9">
        <v>25524</v>
      </c>
      <c r="E478" s="10" t="s">
        <v>3249</v>
      </c>
      <c r="F478" s="10" t="s">
        <v>3250</v>
      </c>
      <c r="G478" s="10" t="s">
        <v>25</v>
      </c>
      <c r="H478" s="10" t="s">
        <v>3251</v>
      </c>
      <c r="I478" s="10" t="s">
        <v>115</v>
      </c>
      <c r="J478" s="10" t="s">
        <v>116</v>
      </c>
      <c r="K478" s="10" t="s">
        <v>411</v>
      </c>
      <c r="L478" s="10" t="s">
        <v>63</v>
      </c>
      <c r="M478" s="11" t="s">
        <v>31</v>
      </c>
      <c r="N478" s="10" t="s">
        <v>32</v>
      </c>
      <c r="O478" s="13" t="s">
        <v>33</v>
      </c>
      <c r="P478" s="10" t="s">
        <v>34</v>
      </c>
      <c r="Q478" s="13" t="s">
        <v>3252</v>
      </c>
      <c r="R478" s="11" t="s">
        <v>119</v>
      </c>
      <c r="S478" s="10" t="s">
        <v>3253</v>
      </c>
      <c r="T478" s="10" t="s">
        <v>3254</v>
      </c>
      <c r="U478" s="5" t="s">
        <v>77</v>
      </c>
      <c r="V478" s="14"/>
      <c r="W478" s="15">
        <v>5</v>
      </c>
    </row>
    <row r="479" spans="1:23" x14ac:dyDescent="0.2">
      <c r="A479" s="6">
        <v>478</v>
      </c>
      <c r="B479" s="7">
        <v>8635</v>
      </c>
      <c r="C479" s="8">
        <v>25530</v>
      </c>
      <c r="D479" s="9">
        <v>25530</v>
      </c>
      <c r="E479" s="10" t="s">
        <v>3255</v>
      </c>
      <c r="F479" s="10" t="s">
        <v>3256</v>
      </c>
      <c r="G479" s="10" t="s">
        <v>25</v>
      </c>
      <c r="H479" s="10" t="s">
        <v>3257</v>
      </c>
      <c r="I479" s="10" t="s">
        <v>115</v>
      </c>
      <c r="J479" s="10" t="s">
        <v>61</v>
      </c>
      <c r="K479" s="10" t="s">
        <v>62</v>
      </c>
      <c r="L479" s="10" t="s">
        <v>63</v>
      </c>
      <c r="M479" s="11" t="s">
        <v>48</v>
      </c>
      <c r="N479" s="10" t="s">
        <v>49</v>
      </c>
      <c r="O479" s="13" t="s">
        <v>50</v>
      </c>
      <c r="P479" s="10" t="s">
        <v>51</v>
      </c>
      <c r="Q479" s="13" t="s">
        <v>3258</v>
      </c>
      <c r="R479" s="11" t="s">
        <v>65</v>
      </c>
      <c r="S479" s="10" t="s">
        <v>3259</v>
      </c>
      <c r="T479" s="10" t="s">
        <v>3260</v>
      </c>
      <c r="U479" s="5" t="s">
        <v>77</v>
      </c>
      <c r="V479" s="14"/>
      <c r="W479" s="15">
        <v>5</v>
      </c>
    </row>
    <row r="480" spans="1:23" x14ac:dyDescent="0.2">
      <c r="A480" s="6">
        <v>479</v>
      </c>
      <c r="B480" s="7">
        <v>3153</v>
      </c>
      <c r="C480" s="8">
        <v>25535</v>
      </c>
      <c r="D480" s="9">
        <v>25535</v>
      </c>
      <c r="E480" s="10" t="s">
        <v>3261</v>
      </c>
      <c r="F480" s="10" t="s">
        <v>3262</v>
      </c>
      <c r="G480" s="10" t="s">
        <v>25</v>
      </c>
      <c r="H480" s="10" t="s">
        <v>3263</v>
      </c>
      <c r="I480" s="10" t="s">
        <v>115</v>
      </c>
      <c r="J480" s="10" t="s">
        <v>116</v>
      </c>
      <c r="K480" s="10" t="s">
        <v>411</v>
      </c>
      <c r="L480" s="10" t="s">
        <v>63</v>
      </c>
      <c r="M480" s="11" t="s">
        <v>31</v>
      </c>
      <c r="N480" s="10" t="s">
        <v>32</v>
      </c>
      <c r="O480" s="13" t="s">
        <v>33</v>
      </c>
      <c r="P480" s="10" t="s">
        <v>34</v>
      </c>
      <c r="Q480" s="13" t="s">
        <v>3264</v>
      </c>
      <c r="R480" s="11" t="s">
        <v>119</v>
      </c>
      <c r="S480" s="10" t="s">
        <v>3265</v>
      </c>
      <c r="T480" s="10" t="s">
        <v>3266</v>
      </c>
      <c r="U480" s="5" t="s">
        <v>77</v>
      </c>
      <c r="V480" s="14" t="s">
        <v>3267</v>
      </c>
      <c r="W480" s="15">
        <v>3</v>
      </c>
    </row>
    <row r="481" spans="1:23" x14ac:dyDescent="0.2">
      <c r="A481" s="6">
        <v>480</v>
      </c>
      <c r="B481" s="7">
        <v>4801</v>
      </c>
      <c r="C481" s="8">
        <v>52001</v>
      </c>
      <c r="D481" s="9">
        <v>52001</v>
      </c>
      <c r="E481" s="10" t="s">
        <v>3268</v>
      </c>
      <c r="F481" s="10" t="s">
        <v>257</v>
      </c>
      <c r="G481" s="10" t="s">
        <v>25</v>
      </c>
      <c r="H481" s="10" t="s">
        <v>3269</v>
      </c>
      <c r="I481" s="10" t="s">
        <v>256</v>
      </c>
      <c r="J481" s="10" t="s">
        <v>257</v>
      </c>
      <c r="K481" s="10" t="s">
        <v>258</v>
      </c>
      <c r="L481" s="10" t="s">
        <v>200</v>
      </c>
      <c r="M481" s="11" t="s">
        <v>48</v>
      </c>
      <c r="N481" s="10" t="s">
        <v>49</v>
      </c>
      <c r="O481" s="13" t="s">
        <v>50</v>
      </c>
      <c r="P481" s="10" t="s">
        <v>51</v>
      </c>
      <c r="Q481" s="13" t="s">
        <v>3270</v>
      </c>
      <c r="R481" s="11" t="s">
        <v>176</v>
      </c>
      <c r="S481" s="10" t="s">
        <v>3271</v>
      </c>
      <c r="T481" s="10" t="s">
        <v>3272</v>
      </c>
      <c r="U481" s="5" t="s">
        <v>39</v>
      </c>
      <c r="V481" s="14"/>
      <c r="W481" s="15">
        <v>1</v>
      </c>
    </row>
    <row r="482" spans="1:23" x14ac:dyDescent="0.2">
      <c r="A482" s="6">
        <v>481</v>
      </c>
      <c r="B482" s="7">
        <v>1555</v>
      </c>
      <c r="C482" s="8">
        <v>15531</v>
      </c>
      <c r="D482" s="9">
        <v>15531</v>
      </c>
      <c r="E482" s="10" t="s">
        <v>3273</v>
      </c>
      <c r="F482" s="10" t="s">
        <v>3274</v>
      </c>
      <c r="G482" s="10" t="s">
        <v>25</v>
      </c>
      <c r="H482" s="10" t="s">
        <v>3275</v>
      </c>
      <c r="I482" s="10" t="s">
        <v>356</v>
      </c>
      <c r="J482" s="10" t="s">
        <v>147</v>
      </c>
      <c r="K482" s="10" t="s">
        <v>1275</v>
      </c>
      <c r="L482" s="10" t="s">
        <v>149</v>
      </c>
      <c r="M482" s="11" t="s">
        <v>48</v>
      </c>
      <c r="N482" s="10" t="s">
        <v>49</v>
      </c>
      <c r="O482" s="13" t="s">
        <v>50</v>
      </c>
      <c r="P482" s="10" t="s">
        <v>51</v>
      </c>
      <c r="Q482" s="13" t="s">
        <v>3276</v>
      </c>
      <c r="R482" s="11" t="s">
        <v>65</v>
      </c>
      <c r="S482" s="10" t="s">
        <v>3277</v>
      </c>
      <c r="T482" s="10" t="s">
        <v>3278</v>
      </c>
      <c r="U482" s="5" t="s">
        <v>77</v>
      </c>
      <c r="V482" s="14" t="s">
        <v>3279</v>
      </c>
      <c r="W482" s="15">
        <v>2</v>
      </c>
    </row>
    <row r="483" spans="1:23" x14ac:dyDescent="0.2">
      <c r="A483" s="6">
        <v>482</v>
      </c>
      <c r="B483" s="7">
        <v>8645</v>
      </c>
      <c r="C483" s="8">
        <v>85250</v>
      </c>
      <c r="D483" s="9">
        <v>85250</v>
      </c>
      <c r="E483" s="10" t="s">
        <v>3280</v>
      </c>
      <c r="F483" s="10" t="s">
        <v>3281</v>
      </c>
      <c r="G483" s="10" t="s">
        <v>25</v>
      </c>
      <c r="H483" s="10" t="s">
        <v>3282</v>
      </c>
      <c r="I483" s="10" t="s">
        <v>146</v>
      </c>
      <c r="J483" s="10" t="s">
        <v>147</v>
      </c>
      <c r="K483" s="10" t="s">
        <v>148</v>
      </c>
      <c r="L483" s="10" t="s">
        <v>149</v>
      </c>
      <c r="M483" s="11" t="s">
        <v>48</v>
      </c>
      <c r="N483" s="10" t="s">
        <v>49</v>
      </c>
      <c r="O483" s="13" t="s">
        <v>50</v>
      </c>
      <c r="P483" s="10" t="s">
        <v>51</v>
      </c>
      <c r="Q483" s="13" t="s">
        <v>3283</v>
      </c>
      <c r="R483" s="11" t="s">
        <v>65</v>
      </c>
      <c r="S483" s="10" t="s">
        <v>3284</v>
      </c>
      <c r="T483" s="10" t="s">
        <v>3285</v>
      </c>
      <c r="U483" s="5" t="s">
        <v>39</v>
      </c>
      <c r="V483" s="14"/>
      <c r="W483" s="15">
        <v>3</v>
      </c>
    </row>
    <row r="484" spans="1:23" x14ac:dyDescent="0.2">
      <c r="A484" s="6">
        <v>483</v>
      </c>
      <c r="B484" s="7">
        <v>1505</v>
      </c>
      <c r="C484" s="8">
        <v>15537</v>
      </c>
      <c r="D484" s="9">
        <v>15537</v>
      </c>
      <c r="E484" s="10" t="s">
        <v>3286</v>
      </c>
      <c r="F484" s="10" t="s">
        <v>3287</v>
      </c>
      <c r="G484" s="10" t="s">
        <v>25</v>
      </c>
      <c r="H484" s="10" t="s">
        <v>3288</v>
      </c>
      <c r="I484" s="10" t="s">
        <v>356</v>
      </c>
      <c r="J484" s="10" t="s">
        <v>147</v>
      </c>
      <c r="K484" s="10" t="s">
        <v>357</v>
      </c>
      <c r="L484" s="10" t="s">
        <v>149</v>
      </c>
      <c r="M484" s="11" t="s">
        <v>86</v>
      </c>
      <c r="N484" s="10" t="s">
        <v>87</v>
      </c>
      <c r="O484" s="13" t="s">
        <v>88</v>
      </c>
      <c r="P484" s="10" t="s">
        <v>34</v>
      </c>
      <c r="Q484" s="13" t="s">
        <v>3289</v>
      </c>
      <c r="R484" s="11" t="s">
        <v>65</v>
      </c>
      <c r="S484" s="10" t="s">
        <v>3290</v>
      </c>
      <c r="T484" s="10" t="s">
        <v>3291</v>
      </c>
      <c r="U484" s="5" t="s">
        <v>77</v>
      </c>
      <c r="V484" s="14"/>
      <c r="W484" s="15">
        <v>4</v>
      </c>
    </row>
    <row r="485" spans="1:23" x14ac:dyDescent="0.2">
      <c r="A485" s="6">
        <v>484</v>
      </c>
      <c r="B485" s="7">
        <v>2460</v>
      </c>
      <c r="C485" s="8">
        <v>20550</v>
      </c>
      <c r="D485" s="9">
        <v>20550</v>
      </c>
      <c r="E485" s="10" t="s">
        <v>3292</v>
      </c>
      <c r="F485" s="10" t="s">
        <v>3293</v>
      </c>
      <c r="G485" s="10" t="s">
        <v>25</v>
      </c>
      <c r="H485" s="10" t="s">
        <v>3294</v>
      </c>
      <c r="I485" s="10" t="s">
        <v>126</v>
      </c>
      <c r="J485" s="10" t="s">
        <v>366</v>
      </c>
      <c r="K485" s="10" t="s">
        <v>476</v>
      </c>
      <c r="L485" s="10" t="s">
        <v>99</v>
      </c>
      <c r="M485" s="11" t="s">
        <v>48</v>
      </c>
      <c r="N485" s="10" t="s">
        <v>49</v>
      </c>
      <c r="O485" s="13" t="s">
        <v>50</v>
      </c>
      <c r="P485" s="10" t="s">
        <v>51</v>
      </c>
      <c r="Q485" s="13" t="s">
        <v>3295</v>
      </c>
      <c r="R485" s="11" t="s">
        <v>101</v>
      </c>
      <c r="S485" s="10" t="s">
        <v>3296</v>
      </c>
      <c r="T485" s="10" t="s">
        <v>3297</v>
      </c>
      <c r="U485" s="5" t="s">
        <v>77</v>
      </c>
      <c r="V485" s="14"/>
      <c r="W485" s="15">
        <v>4</v>
      </c>
    </row>
    <row r="486" spans="1:23" x14ac:dyDescent="0.2">
      <c r="A486" s="6">
        <v>485</v>
      </c>
      <c r="B486" s="7">
        <v>1450</v>
      </c>
      <c r="C486" s="8">
        <v>5543</v>
      </c>
      <c r="D486" s="9">
        <v>5543</v>
      </c>
      <c r="E486" s="10" t="s">
        <v>3298</v>
      </c>
      <c r="F486" s="10" t="s">
        <v>3299</v>
      </c>
      <c r="G486" s="10" t="s">
        <v>25</v>
      </c>
      <c r="H486" s="10" t="s">
        <v>3300</v>
      </c>
      <c r="I486" s="10" t="s">
        <v>27</v>
      </c>
      <c r="J486" s="10" t="s">
        <v>28</v>
      </c>
      <c r="K486" s="10" t="s">
        <v>319</v>
      </c>
      <c r="L486" s="10" t="s">
        <v>30</v>
      </c>
      <c r="M486" s="11" t="s">
        <v>31</v>
      </c>
      <c r="N486" s="10" t="s">
        <v>32</v>
      </c>
      <c r="O486" s="13" t="s">
        <v>33</v>
      </c>
      <c r="P486" s="10" t="s">
        <v>34</v>
      </c>
      <c r="Q486" s="13" t="s">
        <v>3301</v>
      </c>
      <c r="R486" s="11" t="s">
        <v>36</v>
      </c>
      <c r="S486" s="10" t="s">
        <v>3302</v>
      </c>
      <c r="T486" s="10" t="s">
        <v>3303</v>
      </c>
      <c r="U486" s="5" t="s">
        <v>77</v>
      </c>
      <c r="V486" s="14" t="s">
        <v>3304</v>
      </c>
      <c r="W486" s="15">
        <v>4</v>
      </c>
    </row>
    <row r="487" spans="1:23" x14ac:dyDescent="0.2">
      <c r="A487" s="6">
        <v>486</v>
      </c>
      <c r="B487" s="7">
        <v>5703</v>
      </c>
      <c r="C487" s="8">
        <v>66001</v>
      </c>
      <c r="D487" s="9">
        <v>66001</v>
      </c>
      <c r="E487" s="10" t="s">
        <v>1149</v>
      </c>
      <c r="F487" s="10" t="s">
        <v>3305</v>
      </c>
      <c r="G487" s="10" t="s">
        <v>25</v>
      </c>
      <c r="H487" s="10" t="s">
        <v>1151</v>
      </c>
      <c r="I487" s="10" t="s">
        <v>341</v>
      </c>
      <c r="J487" s="10" t="s">
        <v>135</v>
      </c>
      <c r="K487" s="10" t="s">
        <v>306</v>
      </c>
      <c r="L487" s="10" t="s">
        <v>137</v>
      </c>
      <c r="M487" s="11" t="s">
        <v>48</v>
      </c>
      <c r="N487" s="10" t="s">
        <v>49</v>
      </c>
      <c r="O487" s="13" t="s">
        <v>50</v>
      </c>
      <c r="P487" s="10" t="s">
        <v>51</v>
      </c>
      <c r="Q487" s="13" t="s">
        <v>3306</v>
      </c>
      <c r="R487" s="11" t="s">
        <v>139</v>
      </c>
      <c r="S487" s="10" t="s">
        <v>3307</v>
      </c>
      <c r="T487" s="10" t="s">
        <v>3308</v>
      </c>
      <c r="U487" s="5" t="s">
        <v>39</v>
      </c>
      <c r="V487" s="14" t="s">
        <v>3309</v>
      </c>
      <c r="W487" s="15">
        <v>2</v>
      </c>
    </row>
    <row r="488" spans="1:23" x14ac:dyDescent="0.2">
      <c r="A488" s="6">
        <v>487</v>
      </c>
      <c r="B488" s="7">
        <v>1556</v>
      </c>
      <c r="C488" s="8">
        <v>15542</v>
      </c>
      <c r="D488" s="9">
        <v>15542</v>
      </c>
      <c r="E488" s="10" t="s">
        <v>3310</v>
      </c>
      <c r="F488" s="10" t="s">
        <v>3311</v>
      </c>
      <c r="G488" s="10" t="s">
        <v>25</v>
      </c>
      <c r="H488" s="10" t="s">
        <v>3312</v>
      </c>
      <c r="I488" s="10" t="s">
        <v>356</v>
      </c>
      <c r="J488" s="10" t="s">
        <v>147</v>
      </c>
      <c r="K488" s="10" t="s">
        <v>357</v>
      </c>
      <c r="L488" s="10" t="s">
        <v>149</v>
      </c>
      <c r="M488" s="11" t="s">
        <v>48</v>
      </c>
      <c r="N488" s="10" t="s">
        <v>49</v>
      </c>
      <c r="O488" s="13" t="s">
        <v>50</v>
      </c>
      <c r="P488" s="10" t="s">
        <v>51</v>
      </c>
      <c r="Q488" s="13" t="s">
        <v>3313</v>
      </c>
      <c r="R488" s="11" t="s">
        <v>65</v>
      </c>
      <c r="S488" s="10" t="s">
        <v>3314</v>
      </c>
      <c r="T488" s="10" t="s">
        <v>3315</v>
      </c>
      <c r="U488" s="5" t="s">
        <v>77</v>
      </c>
      <c r="V488" s="14" t="s">
        <v>3316</v>
      </c>
      <c r="W488" s="15">
        <v>4</v>
      </c>
    </row>
    <row r="489" spans="1:23" x14ac:dyDescent="0.2">
      <c r="A489" s="6">
        <v>488</v>
      </c>
      <c r="B489" s="7">
        <v>6017</v>
      </c>
      <c r="C489" s="8">
        <v>68547</v>
      </c>
      <c r="D489" s="9">
        <v>68547</v>
      </c>
      <c r="E489" s="10" t="s">
        <v>3317</v>
      </c>
      <c r="F489" s="10" t="s">
        <v>3318</v>
      </c>
      <c r="G489" s="10" t="s">
        <v>25</v>
      </c>
      <c r="H489" s="10" t="s">
        <v>3319</v>
      </c>
      <c r="I489" s="10" t="s">
        <v>382</v>
      </c>
      <c r="J489" s="10" t="s">
        <v>45</v>
      </c>
      <c r="K489" s="10" t="s">
        <v>645</v>
      </c>
      <c r="L489" s="10" t="s">
        <v>47</v>
      </c>
      <c r="M489" s="11" t="s">
        <v>48</v>
      </c>
      <c r="N489" s="10" t="s">
        <v>49</v>
      </c>
      <c r="O489" s="13" t="s">
        <v>50</v>
      </c>
      <c r="P489" s="10" t="s">
        <v>51</v>
      </c>
      <c r="Q489" s="13" t="s">
        <v>3320</v>
      </c>
      <c r="R489" s="11" t="s">
        <v>53</v>
      </c>
      <c r="S489" s="10" t="s">
        <v>3321</v>
      </c>
      <c r="T489" s="10" t="s">
        <v>3322</v>
      </c>
      <c r="U489" s="5" t="s">
        <v>39</v>
      </c>
      <c r="V489" s="14" t="s">
        <v>3323</v>
      </c>
      <c r="W489" s="15">
        <v>2</v>
      </c>
    </row>
    <row r="490" spans="1:23" x14ac:dyDescent="0.2">
      <c r="A490" s="6">
        <v>489</v>
      </c>
      <c r="B490" s="7">
        <v>6641</v>
      </c>
      <c r="C490" s="8">
        <v>73547</v>
      </c>
      <c r="D490" s="9">
        <v>73547</v>
      </c>
      <c r="E490" s="10" t="s">
        <v>3324</v>
      </c>
      <c r="F490" s="10" t="s">
        <v>3325</v>
      </c>
      <c r="G490" s="10" t="s">
        <v>25</v>
      </c>
      <c r="H490" s="10" t="s">
        <v>3326</v>
      </c>
      <c r="I490" s="10" t="s">
        <v>208</v>
      </c>
      <c r="J490" s="10" t="s">
        <v>209</v>
      </c>
      <c r="K490" s="10" t="s">
        <v>234</v>
      </c>
      <c r="L490" s="10" t="s">
        <v>85</v>
      </c>
      <c r="M490" s="11" t="s">
        <v>86</v>
      </c>
      <c r="N490" s="10" t="s">
        <v>87</v>
      </c>
      <c r="O490" s="13" t="s">
        <v>88</v>
      </c>
      <c r="P490" s="10" t="s">
        <v>34</v>
      </c>
      <c r="Q490" s="13" t="s">
        <v>3327</v>
      </c>
      <c r="R490" s="11" t="s">
        <v>65</v>
      </c>
      <c r="S490" s="10" t="s">
        <v>3328</v>
      </c>
      <c r="T490" s="10" t="s">
        <v>3329</v>
      </c>
      <c r="U490" s="5" t="s">
        <v>77</v>
      </c>
      <c r="V490" s="14" t="s">
        <v>3330</v>
      </c>
      <c r="W490" s="15">
        <v>5</v>
      </c>
    </row>
    <row r="491" spans="1:23" x14ac:dyDescent="0.2">
      <c r="A491" s="6">
        <v>490</v>
      </c>
      <c r="B491" s="7">
        <v>6922</v>
      </c>
      <c r="C491" s="8">
        <v>19548</v>
      </c>
      <c r="D491" s="9">
        <v>19548</v>
      </c>
      <c r="E491" s="10" t="s">
        <v>3331</v>
      </c>
      <c r="F491" s="10" t="s">
        <v>3332</v>
      </c>
      <c r="G491" s="10" t="s">
        <v>25</v>
      </c>
      <c r="H491" s="10" t="s">
        <v>3333</v>
      </c>
      <c r="I491" s="10" t="s">
        <v>197</v>
      </c>
      <c r="J491" s="10" t="s">
        <v>198</v>
      </c>
      <c r="K491" s="10" t="s">
        <v>823</v>
      </c>
      <c r="L491" s="10" t="s">
        <v>200</v>
      </c>
      <c r="M491" s="11" t="s">
        <v>31</v>
      </c>
      <c r="N491" s="10" t="s">
        <v>32</v>
      </c>
      <c r="O491" s="13" t="s">
        <v>33</v>
      </c>
      <c r="P491" s="10" t="s">
        <v>34</v>
      </c>
      <c r="Q491" s="13" t="s">
        <v>3334</v>
      </c>
      <c r="R491" s="11" t="s">
        <v>176</v>
      </c>
      <c r="S491" s="10" t="s">
        <v>3335</v>
      </c>
      <c r="T491" s="10" t="s">
        <v>3336</v>
      </c>
      <c r="U491" s="5" t="s">
        <v>39</v>
      </c>
      <c r="V491" s="14" t="s">
        <v>3337</v>
      </c>
      <c r="W491" s="15">
        <v>2</v>
      </c>
    </row>
    <row r="492" spans="1:23" x14ac:dyDescent="0.2">
      <c r="A492" s="6">
        <v>491</v>
      </c>
      <c r="B492" s="7">
        <v>5462</v>
      </c>
      <c r="C492" s="8">
        <v>63548</v>
      </c>
      <c r="D492" s="9">
        <v>63548</v>
      </c>
      <c r="E492" s="10" t="s">
        <v>3338</v>
      </c>
      <c r="F492" s="10" t="s">
        <v>3339</v>
      </c>
      <c r="G492" s="10" t="s">
        <v>25</v>
      </c>
      <c r="H492" s="10" t="s">
        <v>3340</v>
      </c>
      <c r="I492" s="10" t="s">
        <v>467</v>
      </c>
      <c r="J492" s="10" t="s">
        <v>135</v>
      </c>
      <c r="K492" s="10" t="s">
        <v>468</v>
      </c>
      <c r="L492" s="10" t="s">
        <v>137</v>
      </c>
      <c r="M492" s="11" t="s">
        <v>31</v>
      </c>
      <c r="N492" s="10" t="s">
        <v>32</v>
      </c>
      <c r="O492" s="13" t="s">
        <v>33</v>
      </c>
      <c r="P492" s="10" t="s">
        <v>34</v>
      </c>
      <c r="Q492" s="13" t="s">
        <v>3341</v>
      </c>
      <c r="R492" s="11" t="s">
        <v>139</v>
      </c>
      <c r="S492" s="10" t="s">
        <v>3342</v>
      </c>
      <c r="T492" s="10" t="s">
        <v>3343</v>
      </c>
      <c r="U492" s="5" t="s">
        <v>77</v>
      </c>
      <c r="V492" s="14" t="s">
        <v>3344</v>
      </c>
      <c r="W492" s="15">
        <v>5</v>
      </c>
    </row>
    <row r="493" spans="1:23" x14ac:dyDescent="0.2">
      <c r="A493" s="6">
        <v>492</v>
      </c>
      <c r="B493" s="7">
        <v>1246</v>
      </c>
      <c r="C493" s="8">
        <v>13549</v>
      </c>
      <c r="D493" s="9">
        <v>13549</v>
      </c>
      <c r="E493" s="10" t="s">
        <v>3345</v>
      </c>
      <c r="F493" s="10" t="s">
        <v>3346</v>
      </c>
      <c r="G493" s="10" t="s">
        <v>25</v>
      </c>
      <c r="H493" s="10" t="s">
        <v>3347</v>
      </c>
      <c r="I493" s="10" t="s">
        <v>96</v>
      </c>
      <c r="J493" s="10" t="s">
        <v>97</v>
      </c>
      <c r="K493" s="10" t="s">
        <v>98</v>
      </c>
      <c r="L493" s="10" t="s">
        <v>99</v>
      </c>
      <c r="M493" s="11" t="s">
        <v>48</v>
      </c>
      <c r="N493" s="10" t="s">
        <v>49</v>
      </c>
      <c r="O493" s="13" t="s">
        <v>50</v>
      </c>
      <c r="P493" s="10" t="s">
        <v>51</v>
      </c>
      <c r="Q493" s="13" t="s">
        <v>3348</v>
      </c>
      <c r="R493" s="11" t="s">
        <v>101</v>
      </c>
      <c r="S493" s="10" t="s">
        <v>3349</v>
      </c>
      <c r="T493" s="10">
        <v>5105</v>
      </c>
      <c r="U493" s="5" t="s">
        <v>77</v>
      </c>
      <c r="V493" s="14"/>
      <c r="W493" s="15">
        <v>5</v>
      </c>
    </row>
    <row r="494" spans="1:23" x14ac:dyDescent="0.2">
      <c r="A494" s="6">
        <v>493</v>
      </c>
      <c r="B494" s="7">
        <v>3963</v>
      </c>
      <c r="C494" s="8">
        <v>41548</v>
      </c>
      <c r="D494" s="9">
        <v>41548</v>
      </c>
      <c r="E494" s="10" t="s">
        <v>3350</v>
      </c>
      <c r="F494" s="10" t="s">
        <v>3351</v>
      </c>
      <c r="G494" s="10" t="s">
        <v>25</v>
      </c>
      <c r="H494" s="10" t="s">
        <v>3352</v>
      </c>
      <c r="I494" s="10" t="s">
        <v>82</v>
      </c>
      <c r="J494" s="10" t="s">
        <v>83</v>
      </c>
      <c r="K494" s="10" t="s">
        <v>84</v>
      </c>
      <c r="L494" s="10" t="s">
        <v>85</v>
      </c>
      <c r="M494" s="11" t="s">
        <v>86</v>
      </c>
      <c r="N494" s="10" t="s">
        <v>87</v>
      </c>
      <c r="O494" s="13" t="s">
        <v>88</v>
      </c>
      <c r="P494" s="10" t="s">
        <v>34</v>
      </c>
      <c r="Q494" s="13" t="s">
        <v>3353</v>
      </c>
      <c r="R494" s="11" t="s">
        <v>65</v>
      </c>
      <c r="S494" s="10" t="s">
        <v>3354</v>
      </c>
      <c r="T494" s="10" t="s">
        <v>3355</v>
      </c>
      <c r="U494" s="5" t="s">
        <v>77</v>
      </c>
      <c r="V494" s="14" t="s">
        <v>3356</v>
      </c>
      <c r="W494" s="15">
        <v>4</v>
      </c>
    </row>
    <row r="495" spans="1:23" x14ac:dyDescent="0.2">
      <c r="A495" s="6">
        <v>494</v>
      </c>
      <c r="B495" s="7">
        <v>3942</v>
      </c>
      <c r="C495" s="8">
        <v>41551</v>
      </c>
      <c r="D495" s="9">
        <v>41551</v>
      </c>
      <c r="E495" s="10" t="s">
        <v>3357</v>
      </c>
      <c r="F495" s="10" t="s">
        <v>3358</v>
      </c>
      <c r="G495" s="10" t="s">
        <v>25</v>
      </c>
      <c r="H495" s="10" t="s">
        <v>786</v>
      </c>
      <c r="I495" s="10" t="s">
        <v>82</v>
      </c>
      <c r="J495" s="10" t="s">
        <v>83</v>
      </c>
      <c r="K495" s="10" t="s">
        <v>84</v>
      </c>
      <c r="L495" s="10" t="s">
        <v>85</v>
      </c>
      <c r="M495" s="11" t="s">
        <v>48</v>
      </c>
      <c r="N495" s="10" t="s">
        <v>49</v>
      </c>
      <c r="O495" s="13" t="s">
        <v>50</v>
      </c>
      <c r="P495" s="10" t="s">
        <v>51</v>
      </c>
      <c r="Q495" s="13" t="s">
        <v>3359</v>
      </c>
      <c r="R495" s="11" t="s">
        <v>65</v>
      </c>
      <c r="S495" s="10" t="s">
        <v>3360</v>
      </c>
      <c r="T495" s="10" t="s">
        <v>3361</v>
      </c>
      <c r="U495" s="5" t="s">
        <v>39</v>
      </c>
      <c r="V495" s="14" t="s">
        <v>3362</v>
      </c>
      <c r="W495" s="15">
        <v>1</v>
      </c>
    </row>
    <row r="496" spans="1:23" x14ac:dyDescent="0.2">
      <c r="A496" s="6">
        <v>495</v>
      </c>
      <c r="B496" s="7">
        <v>4240</v>
      </c>
      <c r="C496" s="8">
        <v>47551</v>
      </c>
      <c r="D496" s="9">
        <v>47551</v>
      </c>
      <c r="E496" s="10" t="s">
        <v>3363</v>
      </c>
      <c r="F496" s="10" t="s">
        <v>3364</v>
      </c>
      <c r="G496" s="10" t="s">
        <v>25</v>
      </c>
      <c r="H496" s="10" t="s">
        <v>3365</v>
      </c>
      <c r="I496" s="10" t="s">
        <v>365</v>
      </c>
      <c r="J496" s="10" t="s">
        <v>366</v>
      </c>
      <c r="K496" s="10" t="s">
        <v>367</v>
      </c>
      <c r="L496" s="10" t="s">
        <v>99</v>
      </c>
      <c r="M496" s="11" t="s">
        <v>48</v>
      </c>
      <c r="N496" s="10" t="s">
        <v>49</v>
      </c>
      <c r="O496" s="13" t="s">
        <v>50</v>
      </c>
      <c r="P496" s="10" t="s">
        <v>51</v>
      </c>
      <c r="Q496" s="13" t="s">
        <v>3366</v>
      </c>
      <c r="R496" s="11" t="s">
        <v>101</v>
      </c>
      <c r="S496" s="10" t="s">
        <v>3367</v>
      </c>
      <c r="T496" s="10" t="s">
        <v>3368</v>
      </c>
      <c r="U496" s="5" t="s">
        <v>39</v>
      </c>
      <c r="V496" s="14" t="s">
        <v>3369</v>
      </c>
      <c r="W496" s="15">
        <v>4</v>
      </c>
    </row>
    <row r="497" spans="1:23" x14ac:dyDescent="0.2">
      <c r="A497" s="6">
        <v>496</v>
      </c>
      <c r="B497" s="7">
        <v>3350</v>
      </c>
      <c r="C497" s="8">
        <v>27077</v>
      </c>
      <c r="D497" s="9">
        <v>27077</v>
      </c>
      <c r="E497" s="10" t="s">
        <v>3370</v>
      </c>
      <c r="F497" s="10" t="s">
        <v>3371</v>
      </c>
      <c r="G497" s="10" t="s">
        <v>25</v>
      </c>
      <c r="H497" s="10" t="s">
        <v>3372</v>
      </c>
      <c r="I497" s="10" t="s">
        <v>72</v>
      </c>
      <c r="J497" s="10" t="s">
        <v>28</v>
      </c>
      <c r="K497" s="10" t="s">
        <v>73</v>
      </c>
      <c r="L497" s="10" t="s">
        <v>30</v>
      </c>
      <c r="M497" s="11" t="s">
        <v>48</v>
      </c>
      <c r="N497" s="10" t="s">
        <v>49</v>
      </c>
      <c r="O497" s="13" t="s">
        <v>50</v>
      </c>
      <c r="P497" s="10" t="s">
        <v>51</v>
      </c>
      <c r="Q497" s="13" t="s">
        <v>3373</v>
      </c>
      <c r="R497" s="11" t="s">
        <v>36</v>
      </c>
      <c r="S497" s="10" t="s">
        <v>3374</v>
      </c>
      <c r="T497" s="10" t="s">
        <v>3375</v>
      </c>
      <c r="U497" s="5" t="s">
        <v>77</v>
      </c>
      <c r="V497" s="14" t="s">
        <v>3376</v>
      </c>
      <c r="W497" s="15">
        <v>5</v>
      </c>
    </row>
    <row r="498" spans="1:23" x14ac:dyDescent="0.2">
      <c r="A498" s="6">
        <v>497</v>
      </c>
      <c r="B498" s="7">
        <v>6642</v>
      </c>
      <c r="C498" s="8">
        <v>73555</v>
      </c>
      <c r="D498" s="9">
        <v>73555</v>
      </c>
      <c r="E498" s="10" t="s">
        <v>3377</v>
      </c>
      <c r="F498" s="10" t="s">
        <v>3378</v>
      </c>
      <c r="G498" s="10" t="s">
        <v>25</v>
      </c>
      <c r="H498" s="10" t="s">
        <v>3379</v>
      </c>
      <c r="I498" s="10" t="s">
        <v>208</v>
      </c>
      <c r="J498" s="10" t="s">
        <v>209</v>
      </c>
      <c r="K498" s="10" t="s">
        <v>210</v>
      </c>
      <c r="L498" s="10" t="s">
        <v>85</v>
      </c>
      <c r="M498" s="11" t="s">
        <v>86</v>
      </c>
      <c r="N498" s="10" t="s">
        <v>87</v>
      </c>
      <c r="O498" s="13" t="s">
        <v>88</v>
      </c>
      <c r="P498" s="10" t="s">
        <v>34</v>
      </c>
      <c r="Q498" s="13" t="s">
        <v>3380</v>
      </c>
      <c r="R498" s="11" t="s">
        <v>65</v>
      </c>
      <c r="S498" s="10" t="s">
        <v>3381</v>
      </c>
      <c r="T498" s="10" t="s">
        <v>3382</v>
      </c>
      <c r="U498" s="5" t="s">
        <v>39</v>
      </c>
      <c r="V498" s="14" t="s">
        <v>3383</v>
      </c>
      <c r="W498" s="15">
        <v>2</v>
      </c>
    </row>
    <row r="499" spans="1:23" x14ac:dyDescent="0.2">
      <c r="A499" s="6">
        <v>498</v>
      </c>
      <c r="B499" s="7">
        <v>2765</v>
      </c>
      <c r="C499" s="8">
        <v>23555</v>
      </c>
      <c r="D499" s="9">
        <v>23555</v>
      </c>
      <c r="E499" s="10" t="s">
        <v>3384</v>
      </c>
      <c r="F499" s="10" t="s">
        <v>3385</v>
      </c>
      <c r="G499" s="10" t="s">
        <v>25</v>
      </c>
      <c r="H499" s="10" t="s">
        <v>3386</v>
      </c>
      <c r="I499" s="10" t="s">
        <v>490</v>
      </c>
      <c r="J499" s="10" t="s">
        <v>427</v>
      </c>
      <c r="K499" s="10" t="s">
        <v>491</v>
      </c>
      <c r="L499" s="10" t="s">
        <v>30</v>
      </c>
      <c r="M499" s="11" t="s">
        <v>48</v>
      </c>
      <c r="N499" s="10" t="s">
        <v>49</v>
      </c>
      <c r="O499" s="13" t="s">
        <v>50</v>
      </c>
      <c r="P499" s="10" t="s">
        <v>51</v>
      </c>
      <c r="Q499" s="13" t="s">
        <v>3387</v>
      </c>
      <c r="R499" s="11" t="s">
        <v>36</v>
      </c>
      <c r="S499" s="10" t="s">
        <v>3388</v>
      </c>
      <c r="T499" s="10" t="s">
        <v>3389</v>
      </c>
      <c r="U499" s="5" t="s">
        <v>39</v>
      </c>
      <c r="V499" s="14" t="s">
        <v>3390</v>
      </c>
      <c r="W499" s="15">
        <v>3</v>
      </c>
    </row>
    <row r="500" spans="1:23" x14ac:dyDescent="0.2">
      <c r="A500" s="6">
        <v>499</v>
      </c>
      <c r="B500" s="7">
        <v>4244</v>
      </c>
      <c r="C500" s="8">
        <v>47555</v>
      </c>
      <c r="D500" s="9">
        <v>47555</v>
      </c>
      <c r="E500" s="10" t="s">
        <v>3391</v>
      </c>
      <c r="F500" s="10" t="s">
        <v>3392</v>
      </c>
      <c r="G500" s="10" t="s">
        <v>25</v>
      </c>
      <c r="H500" s="10" t="s">
        <v>3393</v>
      </c>
      <c r="I500" s="10" t="s">
        <v>365</v>
      </c>
      <c r="J500" s="10" t="s">
        <v>366</v>
      </c>
      <c r="K500" s="10" t="s">
        <v>367</v>
      </c>
      <c r="L500" s="10" t="s">
        <v>99</v>
      </c>
      <c r="M500" s="11" t="s">
        <v>48</v>
      </c>
      <c r="N500" s="10" t="s">
        <v>49</v>
      </c>
      <c r="O500" s="13" t="s">
        <v>50</v>
      </c>
      <c r="P500" s="10" t="s">
        <v>51</v>
      </c>
      <c r="Q500" s="13" t="s">
        <v>3394</v>
      </c>
      <c r="R500" s="11" t="s">
        <v>101</v>
      </c>
      <c r="S500" s="10" t="s">
        <v>3395</v>
      </c>
      <c r="T500" s="10" t="s">
        <v>3396</v>
      </c>
      <c r="U500" s="5" t="s">
        <v>39</v>
      </c>
      <c r="V500" s="14" t="s">
        <v>3397</v>
      </c>
      <c r="W500" s="15">
        <v>4</v>
      </c>
    </row>
    <row r="501" spans="1:23" x14ac:dyDescent="0.2">
      <c r="A501" s="6">
        <v>500</v>
      </c>
      <c r="B501" s="7">
        <v>4891</v>
      </c>
      <c r="C501" s="8">
        <v>52540</v>
      </c>
      <c r="D501" s="9">
        <v>52540</v>
      </c>
      <c r="E501" s="10" t="s">
        <v>3398</v>
      </c>
      <c r="F501" s="10" t="s">
        <v>3399</v>
      </c>
      <c r="G501" s="10" t="s">
        <v>25</v>
      </c>
      <c r="H501" s="10" t="s">
        <v>3400</v>
      </c>
      <c r="I501" s="10" t="s">
        <v>256</v>
      </c>
      <c r="J501" s="10" t="s">
        <v>257</v>
      </c>
      <c r="K501" s="10" t="s">
        <v>598</v>
      </c>
      <c r="L501" s="10" t="s">
        <v>200</v>
      </c>
      <c r="M501" s="11" t="s">
        <v>31</v>
      </c>
      <c r="N501" s="10" t="s">
        <v>32</v>
      </c>
      <c r="O501" s="13" t="s">
        <v>33</v>
      </c>
      <c r="P501" s="10" t="s">
        <v>34</v>
      </c>
      <c r="Q501" s="13" t="s">
        <v>3401</v>
      </c>
      <c r="R501" s="11" t="s">
        <v>176</v>
      </c>
      <c r="S501" s="10" t="s">
        <v>3402</v>
      </c>
      <c r="T501" s="10" t="s">
        <v>3403</v>
      </c>
      <c r="U501" s="5" t="s">
        <v>77</v>
      </c>
      <c r="V501" s="14"/>
      <c r="W501" s="15">
        <v>4</v>
      </c>
    </row>
    <row r="502" spans="1:23" x14ac:dyDescent="0.2">
      <c r="A502" s="6">
        <v>501</v>
      </c>
      <c r="B502" s="7">
        <v>6918</v>
      </c>
      <c r="C502" s="8">
        <v>19001</v>
      </c>
      <c r="D502" s="9">
        <v>19001</v>
      </c>
      <c r="E502" s="10" t="s">
        <v>3404</v>
      </c>
      <c r="F502" s="10" t="s">
        <v>198</v>
      </c>
      <c r="G502" s="10" t="s">
        <v>25</v>
      </c>
      <c r="H502" s="10" t="s">
        <v>3405</v>
      </c>
      <c r="I502" s="10" t="s">
        <v>197</v>
      </c>
      <c r="J502" s="10" t="s">
        <v>198</v>
      </c>
      <c r="K502" s="10" t="s">
        <v>823</v>
      </c>
      <c r="L502" s="10" t="s">
        <v>200</v>
      </c>
      <c r="M502" s="11" t="s">
        <v>48</v>
      </c>
      <c r="N502" s="10" t="s">
        <v>49</v>
      </c>
      <c r="O502" s="13" t="s">
        <v>50</v>
      </c>
      <c r="P502" s="10" t="s">
        <v>51</v>
      </c>
      <c r="Q502" s="13" t="s">
        <v>3406</v>
      </c>
      <c r="R502" s="11" t="s">
        <v>176</v>
      </c>
      <c r="S502" s="10" t="s">
        <v>3407</v>
      </c>
      <c r="T502" s="10" t="s">
        <v>3408</v>
      </c>
      <c r="U502" s="5" t="s">
        <v>39</v>
      </c>
      <c r="V502" s="14" t="s">
        <v>3409</v>
      </c>
      <c r="W502" s="15">
        <v>1</v>
      </c>
    </row>
    <row r="503" spans="1:23" x14ac:dyDescent="0.2">
      <c r="A503" s="6">
        <v>502</v>
      </c>
      <c r="B503" s="7">
        <v>8646</v>
      </c>
      <c r="C503" s="8">
        <v>85263</v>
      </c>
      <c r="D503" s="9">
        <v>85263</v>
      </c>
      <c r="E503" s="10" t="s">
        <v>3410</v>
      </c>
      <c r="F503" s="10" t="s">
        <v>3411</v>
      </c>
      <c r="G503" s="10" t="s">
        <v>25</v>
      </c>
      <c r="H503" s="10" t="s">
        <v>3412</v>
      </c>
      <c r="I503" s="10" t="s">
        <v>146</v>
      </c>
      <c r="J503" s="10" t="s">
        <v>147</v>
      </c>
      <c r="K503" s="10" t="s">
        <v>148</v>
      </c>
      <c r="L503" s="10" t="s">
        <v>149</v>
      </c>
      <c r="M503" s="11" t="s">
        <v>48</v>
      </c>
      <c r="N503" s="10" t="s">
        <v>49</v>
      </c>
      <c r="O503" s="13" t="s">
        <v>50</v>
      </c>
      <c r="P503" s="10" t="s">
        <v>51</v>
      </c>
      <c r="Q503" s="13" t="s">
        <v>3413</v>
      </c>
      <c r="R503" s="11" t="s">
        <v>65</v>
      </c>
      <c r="S503" s="10" t="s">
        <v>3414</v>
      </c>
      <c r="T503" s="10" t="s">
        <v>3415</v>
      </c>
      <c r="U503" s="5" t="s">
        <v>77</v>
      </c>
      <c r="V503" s="14"/>
      <c r="W503" s="15">
        <v>4</v>
      </c>
    </row>
    <row r="504" spans="1:23" x14ac:dyDescent="0.2">
      <c r="A504" s="6">
        <v>503</v>
      </c>
      <c r="B504" s="7">
        <v>6941</v>
      </c>
      <c r="C504" s="8">
        <v>76563</v>
      </c>
      <c r="D504" s="9">
        <v>76563</v>
      </c>
      <c r="E504" s="10" t="s">
        <v>3416</v>
      </c>
      <c r="F504" s="10" t="s">
        <v>3417</v>
      </c>
      <c r="G504" s="10" t="s">
        <v>25</v>
      </c>
      <c r="H504" s="10" t="s">
        <v>3418</v>
      </c>
      <c r="I504" s="10" t="s">
        <v>173</v>
      </c>
      <c r="J504" s="10" t="s">
        <v>661</v>
      </c>
      <c r="K504" s="10" t="s">
        <v>662</v>
      </c>
      <c r="L504" s="10" t="s">
        <v>200</v>
      </c>
      <c r="M504" s="11" t="s">
        <v>48</v>
      </c>
      <c r="N504" s="10" t="s">
        <v>49</v>
      </c>
      <c r="O504" s="13" t="s">
        <v>50</v>
      </c>
      <c r="P504" s="10" t="s">
        <v>51</v>
      </c>
      <c r="Q504" s="13" t="s">
        <v>3419</v>
      </c>
      <c r="R504" s="11" t="s">
        <v>176</v>
      </c>
      <c r="S504" s="10" t="s">
        <v>3420</v>
      </c>
      <c r="T504" s="10" t="s">
        <v>3421</v>
      </c>
      <c r="U504" s="5" t="s">
        <v>39</v>
      </c>
      <c r="V504" s="14" t="s">
        <v>3422</v>
      </c>
      <c r="W504" s="15">
        <v>4</v>
      </c>
    </row>
    <row r="505" spans="1:23" x14ac:dyDescent="0.2">
      <c r="A505" s="6">
        <v>504</v>
      </c>
      <c r="B505" s="7">
        <v>6645</v>
      </c>
      <c r="C505" s="8">
        <v>73563</v>
      </c>
      <c r="D505" s="9">
        <v>73563</v>
      </c>
      <c r="E505" s="10" t="s">
        <v>3423</v>
      </c>
      <c r="F505" s="10" t="s">
        <v>3424</v>
      </c>
      <c r="G505" s="10" t="s">
        <v>25</v>
      </c>
      <c r="H505" s="10" t="s">
        <v>3425</v>
      </c>
      <c r="I505" s="10" t="s">
        <v>208</v>
      </c>
      <c r="J505" s="10" t="s">
        <v>209</v>
      </c>
      <c r="K505" s="10" t="s">
        <v>210</v>
      </c>
      <c r="L505" s="10" t="s">
        <v>85</v>
      </c>
      <c r="M505" s="11" t="s">
        <v>86</v>
      </c>
      <c r="N505" s="10" t="s">
        <v>87</v>
      </c>
      <c r="O505" s="13" t="s">
        <v>88</v>
      </c>
      <c r="P505" s="10" t="s">
        <v>34</v>
      </c>
      <c r="Q505" s="13" t="s">
        <v>3426</v>
      </c>
      <c r="R505" s="11" t="s">
        <v>65</v>
      </c>
      <c r="S505" s="10" t="s">
        <v>3427</v>
      </c>
      <c r="T505" s="10" t="s">
        <v>3428</v>
      </c>
      <c r="U505" s="5" t="s">
        <v>77</v>
      </c>
      <c r="V505" s="14"/>
      <c r="W505" s="15">
        <v>4</v>
      </c>
    </row>
    <row r="506" spans="1:23" x14ac:dyDescent="0.2">
      <c r="A506" s="6">
        <v>505</v>
      </c>
      <c r="B506" s="7">
        <v>8110</v>
      </c>
      <c r="C506" s="8">
        <v>88564</v>
      </c>
      <c r="D506" s="9">
        <v>88564</v>
      </c>
      <c r="E506" s="10" t="s">
        <v>3429</v>
      </c>
      <c r="F506" s="10" t="s">
        <v>3430</v>
      </c>
      <c r="G506" s="10" t="s">
        <v>25</v>
      </c>
      <c r="H506" s="10" t="s">
        <v>3431</v>
      </c>
      <c r="I506" s="10" t="s">
        <v>3432</v>
      </c>
      <c r="J506" s="10" t="s">
        <v>518</v>
      </c>
      <c r="K506" s="10" t="s">
        <v>519</v>
      </c>
      <c r="L506" s="10" t="s">
        <v>99</v>
      </c>
      <c r="M506" s="11" t="s">
        <v>48</v>
      </c>
      <c r="N506" s="10" t="s">
        <v>49</v>
      </c>
      <c r="O506" s="13" t="s">
        <v>50</v>
      </c>
      <c r="P506" s="10" t="s">
        <v>51</v>
      </c>
      <c r="Q506" s="13" t="s">
        <v>3433</v>
      </c>
      <c r="R506" s="11" t="s">
        <v>65</v>
      </c>
      <c r="S506" s="10" t="s">
        <v>3434</v>
      </c>
      <c r="T506" s="10" t="s">
        <v>3435</v>
      </c>
      <c r="U506" s="5" t="s">
        <v>39</v>
      </c>
      <c r="V506" s="14"/>
      <c r="W506" s="15">
        <v>5</v>
      </c>
    </row>
    <row r="507" spans="1:23" x14ac:dyDescent="0.2">
      <c r="A507" s="6">
        <v>506</v>
      </c>
      <c r="B507" s="7">
        <v>2767</v>
      </c>
      <c r="C507" s="8">
        <v>23570</v>
      </c>
      <c r="D507" s="9">
        <v>23570</v>
      </c>
      <c r="E507" s="10" t="s">
        <v>3436</v>
      </c>
      <c r="F507" s="10" t="s">
        <v>3437</v>
      </c>
      <c r="G507" s="10" t="s">
        <v>25</v>
      </c>
      <c r="H507" s="10" t="s">
        <v>3438</v>
      </c>
      <c r="I507" s="10" t="s">
        <v>490</v>
      </c>
      <c r="J507" s="10" t="s">
        <v>427</v>
      </c>
      <c r="K507" s="10" t="s">
        <v>491</v>
      </c>
      <c r="L507" s="10" t="s">
        <v>30</v>
      </c>
      <c r="M507" s="11" t="s">
        <v>48</v>
      </c>
      <c r="N507" s="10" t="s">
        <v>49</v>
      </c>
      <c r="O507" s="13" t="s">
        <v>50</v>
      </c>
      <c r="P507" s="10" t="s">
        <v>51</v>
      </c>
      <c r="Q507" s="13" t="s">
        <v>3439</v>
      </c>
      <c r="R507" s="11" t="s">
        <v>36</v>
      </c>
      <c r="S507" s="10" t="s">
        <v>3440</v>
      </c>
      <c r="T507" s="10"/>
      <c r="U507" s="5" t="s">
        <v>77</v>
      </c>
      <c r="V507" s="14" t="s">
        <v>3441</v>
      </c>
      <c r="W507" s="15">
        <v>4</v>
      </c>
    </row>
    <row r="508" spans="1:23" x14ac:dyDescent="0.2">
      <c r="A508" s="16">
        <v>507</v>
      </c>
      <c r="B508" s="17">
        <v>5755</v>
      </c>
      <c r="C508" s="18">
        <v>66572</v>
      </c>
      <c r="D508" s="19">
        <v>66572</v>
      </c>
      <c r="E508" s="20" t="s">
        <v>3442</v>
      </c>
      <c r="F508" s="20" t="s">
        <v>3443</v>
      </c>
      <c r="G508" s="20" t="s">
        <v>25</v>
      </c>
      <c r="H508" s="20" t="s">
        <v>3444</v>
      </c>
      <c r="I508" s="20" t="s">
        <v>341</v>
      </c>
      <c r="J508" s="20" t="s">
        <v>135</v>
      </c>
      <c r="K508" s="20" t="s">
        <v>306</v>
      </c>
      <c r="L508" s="20" t="s">
        <v>137</v>
      </c>
      <c r="M508" s="21" t="s">
        <v>31</v>
      </c>
      <c r="N508" s="20" t="s">
        <v>32</v>
      </c>
      <c r="O508" s="22" t="s">
        <v>33</v>
      </c>
      <c r="P508" s="20" t="s">
        <v>34</v>
      </c>
      <c r="Q508" s="22" t="s">
        <v>3445</v>
      </c>
      <c r="R508" s="21" t="s">
        <v>139</v>
      </c>
      <c r="S508" s="20" t="s">
        <v>3446</v>
      </c>
      <c r="T508" s="20" t="s">
        <v>3447</v>
      </c>
      <c r="U508" s="22" t="s">
        <v>77</v>
      </c>
      <c r="V508" s="23" t="s">
        <v>3448</v>
      </c>
      <c r="W508" s="24">
        <v>5</v>
      </c>
    </row>
    <row r="509" spans="1:23" x14ac:dyDescent="0.2">
      <c r="A509" s="6">
        <v>508</v>
      </c>
      <c r="B509" s="7">
        <v>1452</v>
      </c>
      <c r="C509" s="8">
        <v>5576</v>
      </c>
      <c r="D509" s="9">
        <v>5576</v>
      </c>
      <c r="E509" s="10" t="s">
        <v>3449</v>
      </c>
      <c r="F509" s="10" t="s">
        <v>3450</v>
      </c>
      <c r="G509" s="10" t="s">
        <v>25</v>
      </c>
      <c r="H509" s="10" t="s">
        <v>3451</v>
      </c>
      <c r="I509" s="10" t="s">
        <v>27</v>
      </c>
      <c r="J509" s="10" t="s">
        <v>28</v>
      </c>
      <c r="K509" s="10" t="s">
        <v>226</v>
      </c>
      <c r="L509" s="10" t="s">
        <v>30</v>
      </c>
      <c r="M509" s="11" t="s">
        <v>31</v>
      </c>
      <c r="N509" s="10" t="s">
        <v>32</v>
      </c>
      <c r="O509" s="13" t="s">
        <v>33</v>
      </c>
      <c r="P509" s="10" t="s">
        <v>34</v>
      </c>
      <c r="Q509" s="13" t="s">
        <v>3452</v>
      </c>
      <c r="R509" s="11" t="s">
        <v>36</v>
      </c>
      <c r="S509" s="10" t="s">
        <v>3453</v>
      </c>
      <c r="T509" s="10" t="s">
        <v>3454</v>
      </c>
      <c r="U509" s="5" t="s">
        <v>77</v>
      </c>
      <c r="V509" s="14" t="s">
        <v>3455</v>
      </c>
      <c r="W509" s="15">
        <v>5</v>
      </c>
    </row>
    <row r="510" spans="1:23" x14ac:dyDescent="0.2">
      <c r="A510" s="6">
        <v>509</v>
      </c>
      <c r="B510" s="7">
        <v>4820</v>
      </c>
      <c r="C510" s="8">
        <v>52573</v>
      </c>
      <c r="D510" s="9">
        <v>52573</v>
      </c>
      <c r="E510" s="10" t="s">
        <v>3456</v>
      </c>
      <c r="F510" s="10" t="s">
        <v>3457</v>
      </c>
      <c r="G510" s="10" t="s">
        <v>25</v>
      </c>
      <c r="H510" s="10" t="s">
        <v>3458</v>
      </c>
      <c r="I510" s="10" t="s">
        <v>256</v>
      </c>
      <c r="J510" s="10" t="s">
        <v>257</v>
      </c>
      <c r="K510" s="10" t="s">
        <v>534</v>
      </c>
      <c r="L510" s="10" t="s">
        <v>200</v>
      </c>
      <c r="M510" s="11" t="s">
        <v>48</v>
      </c>
      <c r="N510" s="10" t="s">
        <v>49</v>
      </c>
      <c r="O510" s="13" t="s">
        <v>50</v>
      </c>
      <c r="P510" s="10" t="s">
        <v>51</v>
      </c>
      <c r="Q510" s="13" t="s">
        <v>3459</v>
      </c>
      <c r="R510" s="11" t="s">
        <v>176</v>
      </c>
      <c r="S510" s="10" t="s">
        <v>3460</v>
      </c>
      <c r="T510" s="10" t="s">
        <v>3461</v>
      </c>
      <c r="U510" s="5" t="s">
        <v>39</v>
      </c>
      <c r="V510" s="14"/>
      <c r="W510" s="15">
        <v>2</v>
      </c>
    </row>
    <row r="511" spans="1:23" x14ac:dyDescent="0.2">
      <c r="A511" s="6">
        <v>510</v>
      </c>
      <c r="B511" s="7">
        <v>7930</v>
      </c>
      <c r="C511" s="8">
        <v>86568</v>
      </c>
      <c r="D511" s="9">
        <v>86568</v>
      </c>
      <c r="E511" s="10" t="s">
        <v>3462</v>
      </c>
      <c r="F511" s="10" t="s">
        <v>3463</v>
      </c>
      <c r="G511" s="10" t="s">
        <v>25</v>
      </c>
      <c r="H511" s="10" t="s">
        <v>3464</v>
      </c>
      <c r="I511" s="10" t="s">
        <v>2438</v>
      </c>
      <c r="J511" s="10" t="s">
        <v>83</v>
      </c>
      <c r="K511" s="10" t="s">
        <v>2439</v>
      </c>
      <c r="L511" s="10" t="s">
        <v>85</v>
      </c>
      <c r="M511" s="11" t="s">
        <v>48</v>
      </c>
      <c r="N511" s="10" t="s">
        <v>49</v>
      </c>
      <c r="O511" s="13" t="s">
        <v>50</v>
      </c>
      <c r="P511" s="10" t="s">
        <v>51</v>
      </c>
      <c r="Q511" s="13" t="s">
        <v>3465</v>
      </c>
      <c r="R511" s="11" t="s">
        <v>65</v>
      </c>
      <c r="S511" s="10" t="s">
        <v>3466</v>
      </c>
      <c r="T511" s="10" t="s">
        <v>3467</v>
      </c>
      <c r="U511" s="5" t="s">
        <v>39</v>
      </c>
      <c r="V511" s="14" t="s">
        <v>3468</v>
      </c>
      <c r="W511" s="15">
        <v>2</v>
      </c>
    </row>
    <row r="512" spans="1:23" x14ac:dyDescent="0.2">
      <c r="A512" s="6">
        <v>511</v>
      </c>
      <c r="B512" s="7">
        <v>1365</v>
      </c>
      <c r="C512" s="8">
        <v>5579</v>
      </c>
      <c r="D512" s="9">
        <v>5579</v>
      </c>
      <c r="E512" s="10" t="s">
        <v>3469</v>
      </c>
      <c r="F512" s="10" t="s">
        <v>3470</v>
      </c>
      <c r="G512" s="10" t="s">
        <v>25</v>
      </c>
      <c r="H512" s="10" t="s">
        <v>3471</v>
      </c>
      <c r="I512" s="10" t="s">
        <v>27</v>
      </c>
      <c r="J512" s="10" t="s">
        <v>28</v>
      </c>
      <c r="K512" s="10" t="s">
        <v>1037</v>
      </c>
      <c r="L512" s="10" t="s">
        <v>30</v>
      </c>
      <c r="M512" s="11" t="s">
        <v>48</v>
      </c>
      <c r="N512" s="10" t="s">
        <v>49</v>
      </c>
      <c r="O512" s="13" t="s">
        <v>50</v>
      </c>
      <c r="P512" s="10" t="s">
        <v>51</v>
      </c>
      <c r="Q512" s="13" t="s">
        <v>3472</v>
      </c>
      <c r="R512" s="11" t="s">
        <v>36</v>
      </c>
      <c r="S512" s="10" t="s">
        <v>3473</v>
      </c>
      <c r="T512" s="10" t="s">
        <v>3474</v>
      </c>
      <c r="U512" s="5" t="s">
        <v>39</v>
      </c>
      <c r="V512" s="14" t="s">
        <v>3475</v>
      </c>
      <c r="W512" s="15">
        <v>3</v>
      </c>
    </row>
    <row r="513" spans="1:23" x14ac:dyDescent="0.2">
      <c r="A513" s="6">
        <v>512</v>
      </c>
      <c r="B513" s="7">
        <v>1560</v>
      </c>
      <c r="C513" s="8">
        <v>15572</v>
      </c>
      <c r="D513" s="9">
        <v>15572</v>
      </c>
      <c r="E513" s="10" t="s">
        <v>3476</v>
      </c>
      <c r="F513" s="10" t="s">
        <v>3477</v>
      </c>
      <c r="G513" s="10" t="s">
        <v>25</v>
      </c>
      <c r="H513" s="10" t="s">
        <v>3478</v>
      </c>
      <c r="I513" s="10" t="s">
        <v>356</v>
      </c>
      <c r="J513" s="10" t="s">
        <v>147</v>
      </c>
      <c r="K513" s="10" t="s">
        <v>1275</v>
      </c>
      <c r="L513" s="10" t="s">
        <v>149</v>
      </c>
      <c r="M513" s="11" t="s">
        <v>48</v>
      </c>
      <c r="N513" s="10" t="s">
        <v>49</v>
      </c>
      <c r="O513" s="13" t="s">
        <v>50</v>
      </c>
      <c r="P513" s="10" t="s">
        <v>51</v>
      </c>
      <c r="Q513" s="13" t="s">
        <v>3479</v>
      </c>
      <c r="R513" s="11" t="s">
        <v>65</v>
      </c>
      <c r="S513" s="10" t="s">
        <v>3480</v>
      </c>
      <c r="T513" s="10" t="s">
        <v>3481</v>
      </c>
      <c r="U513" s="5" t="s">
        <v>39</v>
      </c>
      <c r="V513" s="14" t="s">
        <v>3482</v>
      </c>
      <c r="W513" s="15">
        <v>3</v>
      </c>
    </row>
    <row r="514" spans="1:23" x14ac:dyDescent="0.2">
      <c r="A514" s="6">
        <v>513</v>
      </c>
      <c r="B514" s="7">
        <v>8503</v>
      </c>
      <c r="C514" s="8">
        <v>99001</v>
      </c>
      <c r="D514" s="9">
        <v>99001</v>
      </c>
      <c r="E514" s="10" t="s">
        <v>3483</v>
      </c>
      <c r="F514" s="10" t="s">
        <v>3484</v>
      </c>
      <c r="G514" s="10" t="s">
        <v>25</v>
      </c>
      <c r="H514" s="10" t="s">
        <v>3485</v>
      </c>
      <c r="I514" s="10" t="s">
        <v>1536</v>
      </c>
      <c r="J514" s="10" t="s">
        <v>61</v>
      </c>
      <c r="K514" s="10" t="s">
        <v>1537</v>
      </c>
      <c r="L514" s="10" t="s">
        <v>63</v>
      </c>
      <c r="M514" s="11" t="s">
        <v>48</v>
      </c>
      <c r="N514" s="10" t="s">
        <v>49</v>
      </c>
      <c r="O514" s="13" t="s">
        <v>50</v>
      </c>
      <c r="P514" s="10" t="s">
        <v>51</v>
      </c>
      <c r="Q514" s="13" t="s">
        <v>3486</v>
      </c>
      <c r="R514" s="11" t="s">
        <v>65</v>
      </c>
      <c r="S514" s="10" t="s">
        <v>3487</v>
      </c>
      <c r="T514" s="10" t="s">
        <v>3488</v>
      </c>
      <c r="U514" s="5" t="s">
        <v>39</v>
      </c>
      <c r="V514" s="14" t="s">
        <v>3489</v>
      </c>
      <c r="W514" s="15">
        <v>5</v>
      </c>
    </row>
    <row r="515" spans="1:23" x14ac:dyDescent="0.2">
      <c r="A515" s="6">
        <v>514</v>
      </c>
      <c r="B515" s="7">
        <v>1652</v>
      </c>
      <c r="C515" s="8">
        <v>8573</v>
      </c>
      <c r="D515" s="9">
        <v>8573</v>
      </c>
      <c r="E515" s="10" t="s">
        <v>3490</v>
      </c>
      <c r="F515" s="10" t="s">
        <v>3491</v>
      </c>
      <c r="G515" s="10" t="s">
        <v>25</v>
      </c>
      <c r="H515" s="10" t="s">
        <v>3492</v>
      </c>
      <c r="I515" s="10" t="s">
        <v>517</v>
      </c>
      <c r="J515" s="10" t="s">
        <v>518</v>
      </c>
      <c r="K515" s="10" t="s">
        <v>519</v>
      </c>
      <c r="L515" s="10" t="s">
        <v>99</v>
      </c>
      <c r="M515" s="11" t="s">
        <v>48</v>
      </c>
      <c r="N515" s="10" t="s">
        <v>49</v>
      </c>
      <c r="O515" s="13" t="s">
        <v>50</v>
      </c>
      <c r="P515" s="10" t="s">
        <v>51</v>
      </c>
      <c r="Q515" s="13" t="s">
        <v>3493</v>
      </c>
      <c r="R515" s="11" t="s">
        <v>101</v>
      </c>
      <c r="S515" s="10" t="s">
        <v>3494</v>
      </c>
      <c r="T515" s="10" t="s">
        <v>3495</v>
      </c>
      <c r="U515" s="5" t="s">
        <v>39</v>
      </c>
      <c r="V515" s="14"/>
      <c r="W515" s="15">
        <v>5</v>
      </c>
    </row>
    <row r="516" spans="1:23" x14ac:dyDescent="0.2">
      <c r="A516" s="6">
        <v>515</v>
      </c>
      <c r="B516" s="7">
        <v>2769</v>
      </c>
      <c r="C516" s="8">
        <v>23574</v>
      </c>
      <c r="D516" s="9">
        <v>23574</v>
      </c>
      <c r="E516" s="10" t="s">
        <v>3496</v>
      </c>
      <c r="F516" s="10" t="s">
        <v>3497</v>
      </c>
      <c r="G516" s="10" t="s">
        <v>25</v>
      </c>
      <c r="H516" s="10" t="s">
        <v>3498</v>
      </c>
      <c r="I516" s="10" t="s">
        <v>490</v>
      </c>
      <c r="J516" s="10" t="s">
        <v>427</v>
      </c>
      <c r="K516" s="10" t="s">
        <v>428</v>
      </c>
      <c r="L516" s="10" t="s">
        <v>30</v>
      </c>
      <c r="M516" s="11" t="s">
        <v>48</v>
      </c>
      <c r="N516" s="10" t="s">
        <v>49</v>
      </c>
      <c r="O516" s="13" t="s">
        <v>50</v>
      </c>
      <c r="P516" s="10" t="s">
        <v>51</v>
      </c>
      <c r="Q516" s="13" t="s">
        <v>3499</v>
      </c>
      <c r="R516" s="11" t="s">
        <v>36</v>
      </c>
      <c r="S516" s="10" t="s">
        <v>3500</v>
      </c>
      <c r="T516" s="10"/>
      <c r="U516" s="25" t="s">
        <v>77</v>
      </c>
      <c r="V516" s="14" t="s">
        <v>3501</v>
      </c>
      <c r="W516" s="15">
        <v>5</v>
      </c>
    </row>
    <row r="517" spans="1:23" x14ac:dyDescent="0.2">
      <c r="A517" s="6">
        <v>516</v>
      </c>
      <c r="B517" s="7">
        <v>4524</v>
      </c>
      <c r="C517" s="8">
        <v>50568</v>
      </c>
      <c r="D517" s="9">
        <v>50568</v>
      </c>
      <c r="E517" s="10" t="s">
        <v>3502</v>
      </c>
      <c r="F517" s="10" t="s">
        <v>3503</v>
      </c>
      <c r="G517" s="10" t="s">
        <v>25</v>
      </c>
      <c r="H517" s="10" t="s">
        <v>3504</v>
      </c>
      <c r="I517" s="10" t="s">
        <v>60</v>
      </c>
      <c r="J517" s="10" t="s">
        <v>61</v>
      </c>
      <c r="K517" s="10" t="s">
        <v>1537</v>
      </c>
      <c r="L517" s="10" t="s">
        <v>63</v>
      </c>
      <c r="M517" s="11" t="s">
        <v>48</v>
      </c>
      <c r="N517" s="10" t="s">
        <v>49</v>
      </c>
      <c r="O517" s="13" t="s">
        <v>50</v>
      </c>
      <c r="P517" s="10" t="s">
        <v>51</v>
      </c>
      <c r="Q517" s="13" t="s">
        <v>3505</v>
      </c>
      <c r="R517" s="11" t="s">
        <v>65</v>
      </c>
      <c r="S517" s="10" t="s">
        <v>3506</v>
      </c>
      <c r="T517" s="10" t="s">
        <v>3507</v>
      </c>
      <c r="U517" s="5" t="s">
        <v>39</v>
      </c>
      <c r="V517" s="14" t="s">
        <v>3508</v>
      </c>
      <c r="W517" s="15">
        <v>4</v>
      </c>
    </row>
    <row r="518" spans="1:23" x14ac:dyDescent="0.2">
      <c r="A518" s="6">
        <v>517</v>
      </c>
      <c r="B518" s="7">
        <v>7960</v>
      </c>
      <c r="C518" s="8">
        <v>86571</v>
      </c>
      <c r="D518" s="9">
        <v>86571</v>
      </c>
      <c r="E518" s="10" t="s">
        <v>3509</v>
      </c>
      <c r="F518" s="10" t="s">
        <v>3510</v>
      </c>
      <c r="G518" s="10" t="s">
        <v>25</v>
      </c>
      <c r="H518" s="10" t="s">
        <v>3511</v>
      </c>
      <c r="I518" s="10" t="s">
        <v>2438</v>
      </c>
      <c r="J518" s="10" t="s">
        <v>83</v>
      </c>
      <c r="K518" s="10" t="s">
        <v>2439</v>
      </c>
      <c r="L518" s="10" t="s">
        <v>85</v>
      </c>
      <c r="M518" s="11" t="s">
        <v>48</v>
      </c>
      <c r="N518" s="10" t="s">
        <v>49</v>
      </c>
      <c r="O518" s="13" t="s">
        <v>50</v>
      </c>
      <c r="P518" s="10" t="s">
        <v>51</v>
      </c>
      <c r="Q518" s="13" t="s">
        <v>3512</v>
      </c>
      <c r="R518" s="11" t="s">
        <v>65</v>
      </c>
      <c r="S518" s="10" t="s">
        <v>3513</v>
      </c>
      <c r="T518" s="10" t="s">
        <v>3514</v>
      </c>
      <c r="U518" s="5" t="s">
        <v>77</v>
      </c>
      <c r="V518" s="14"/>
      <c r="W518" s="15">
        <v>4</v>
      </c>
    </row>
    <row r="519" spans="1:23" x14ac:dyDescent="0.2">
      <c r="A519" s="6">
        <v>518</v>
      </c>
      <c r="B519" s="7">
        <v>7703</v>
      </c>
      <c r="C519" s="8">
        <v>94001</v>
      </c>
      <c r="D519" s="9">
        <v>94001</v>
      </c>
      <c r="E519" s="10" t="s">
        <v>3515</v>
      </c>
      <c r="F519" s="10" t="s">
        <v>3516</v>
      </c>
      <c r="G519" s="10" t="s">
        <v>25</v>
      </c>
      <c r="H519" s="10" t="s">
        <v>3517</v>
      </c>
      <c r="I519" s="10" t="s">
        <v>3518</v>
      </c>
      <c r="J519" s="10" t="s">
        <v>61</v>
      </c>
      <c r="K519" s="10" t="s">
        <v>1537</v>
      </c>
      <c r="L519" s="10" t="s">
        <v>63</v>
      </c>
      <c r="M519" s="11" t="s">
        <v>281</v>
      </c>
      <c r="N519" s="10" t="s">
        <v>49</v>
      </c>
      <c r="O519" s="13" t="s">
        <v>282</v>
      </c>
      <c r="P519" s="10" t="s">
        <v>51</v>
      </c>
      <c r="Q519" s="13" t="s">
        <v>3519</v>
      </c>
      <c r="R519" s="11" t="s">
        <v>65</v>
      </c>
      <c r="S519" s="10" t="s">
        <v>3520</v>
      </c>
      <c r="T519" s="10" t="s">
        <v>3521</v>
      </c>
      <c r="U519" s="5" t="s">
        <v>39</v>
      </c>
      <c r="V519" s="14" t="s">
        <v>3522</v>
      </c>
      <c r="W519" s="15">
        <v>4</v>
      </c>
    </row>
    <row r="520" spans="1:23" x14ac:dyDescent="0.2">
      <c r="A520" s="6">
        <v>519</v>
      </c>
      <c r="B520" s="7">
        <v>7935</v>
      </c>
      <c r="C520" s="8">
        <v>86573</v>
      </c>
      <c r="D520" s="9">
        <v>86573</v>
      </c>
      <c r="E520" s="10" t="s">
        <v>3523</v>
      </c>
      <c r="F520" s="10" t="s">
        <v>3524</v>
      </c>
      <c r="G520" s="10" t="s">
        <v>25</v>
      </c>
      <c r="H520" s="10" t="s">
        <v>3525</v>
      </c>
      <c r="I520" s="10" t="s">
        <v>2438</v>
      </c>
      <c r="J520" s="10" t="s">
        <v>83</v>
      </c>
      <c r="K520" s="10" t="s">
        <v>2439</v>
      </c>
      <c r="L520" s="10" t="s">
        <v>85</v>
      </c>
      <c r="M520" s="11" t="s">
        <v>48</v>
      </c>
      <c r="N520" s="10" t="s">
        <v>49</v>
      </c>
      <c r="O520" s="13" t="s">
        <v>50</v>
      </c>
      <c r="P520" s="10" t="s">
        <v>51</v>
      </c>
      <c r="Q520" s="13" t="s">
        <v>3526</v>
      </c>
      <c r="R520" s="11" t="s">
        <v>65</v>
      </c>
      <c r="S520" s="10" t="s">
        <v>3527</v>
      </c>
      <c r="T520" s="10" t="s">
        <v>3528</v>
      </c>
      <c r="U520" s="5" t="s">
        <v>39</v>
      </c>
      <c r="V520" s="14" t="s">
        <v>3529</v>
      </c>
      <c r="W520" s="15">
        <v>5</v>
      </c>
    </row>
    <row r="521" spans="1:23" x14ac:dyDescent="0.2">
      <c r="A521" s="6">
        <v>520</v>
      </c>
      <c r="B521" s="7">
        <v>2771</v>
      </c>
      <c r="C521" s="8">
        <v>23580</v>
      </c>
      <c r="D521" s="9">
        <v>23580</v>
      </c>
      <c r="E521" s="10" t="s">
        <v>3530</v>
      </c>
      <c r="F521" s="10" t="s">
        <v>3531</v>
      </c>
      <c r="G521" s="10" t="s">
        <v>25</v>
      </c>
      <c r="H521" s="10" t="s">
        <v>3532</v>
      </c>
      <c r="I521" s="10" t="s">
        <v>490</v>
      </c>
      <c r="J521" s="10" t="s">
        <v>427</v>
      </c>
      <c r="K521" s="10" t="s">
        <v>491</v>
      </c>
      <c r="L521" s="10" t="s">
        <v>30</v>
      </c>
      <c r="M521" s="11" t="s">
        <v>48</v>
      </c>
      <c r="N521" s="10" t="s">
        <v>49</v>
      </c>
      <c r="O521" s="13" t="s">
        <v>50</v>
      </c>
      <c r="P521" s="10" t="s">
        <v>51</v>
      </c>
      <c r="Q521" s="13" t="s">
        <v>3533</v>
      </c>
      <c r="R521" s="11" t="s">
        <v>36</v>
      </c>
      <c r="S521" s="10" t="s">
        <v>3534</v>
      </c>
      <c r="T521" s="10" t="s">
        <v>3535</v>
      </c>
      <c r="U521" s="5" t="s">
        <v>39</v>
      </c>
      <c r="V521" s="14" t="s">
        <v>3536</v>
      </c>
      <c r="W521" s="15">
        <v>4</v>
      </c>
    </row>
    <row r="522" spans="1:23" x14ac:dyDescent="0.2">
      <c r="A522" s="6">
        <v>521</v>
      </c>
      <c r="B522" s="7">
        <v>4522</v>
      </c>
      <c r="C522" s="8">
        <v>50577</v>
      </c>
      <c r="D522" s="9">
        <v>50577</v>
      </c>
      <c r="E522" s="10" t="s">
        <v>3537</v>
      </c>
      <c r="F522" s="10" t="s">
        <v>3538</v>
      </c>
      <c r="G522" s="10" t="s">
        <v>25</v>
      </c>
      <c r="H522" s="10" t="s">
        <v>3539</v>
      </c>
      <c r="I522" s="10" t="s">
        <v>60</v>
      </c>
      <c r="J522" s="10" t="s">
        <v>61</v>
      </c>
      <c r="K522" s="10" t="s">
        <v>1682</v>
      </c>
      <c r="L522" s="10" t="s">
        <v>63</v>
      </c>
      <c r="M522" s="11" t="s">
        <v>48</v>
      </c>
      <c r="N522" s="10" t="s">
        <v>49</v>
      </c>
      <c r="O522" s="13" t="s">
        <v>50</v>
      </c>
      <c r="P522" s="10" t="s">
        <v>51</v>
      </c>
      <c r="Q522" s="13" t="s">
        <v>3540</v>
      </c>
      <c r="R522" s="11" t="s">
        <v>65</v>
      </c>
      <c r="S522" s="10" t="s">
        <v>3541</v>
      </c>
      <c r="T522" s="10"/>
      <c r="U522" s="5" t="s">
        <v>77</v>
      </c>
      <c r="V522" s="14" t="s">
        <v>3542</v>
      </c>
      <c r="W522" s="15">
        <v>4</v>
      </c>
    </row>
    <row r="523" spans="1:23" x14ac:dyDescent="0.2">
      <c r="A523" s="6">
        <v>522</v>
      </c>
      <c r="B523" s="7">
        <v>4530</v>
      </c>
      <c r="C523" s="8">
        <v>50573</v>
      </c>
      <c r="D523" s="9">
        <v>50573</v>
      </c>
      <c r="E523" s="10" t="s">
        <v>3543</v>
      </c>
      <c r="F523" s="10" t="s">
        <v>3544</v>
      </c>
      <c r="G523" s="10" t="s">
        <v>25</v>
      </c>
      <c r="H523" s="10" t="s">
        <v>3545</v>
      </c>
      <c r="I523" s="10" t="s">
        <v>60</v>
      </c>
      <c r="J523" s="10" t="s">
        <v>61</v>
      </c>
      <c r="K523" s="10" t="s">
        <v>62</v>
      </c>
      <c r="L523" s="10" t="s">
        <v>63</v>
      </c>
      <c r="M523" s="11" t="s">
        <v>48</v>
      </c>
      <c r="N523" s="10" t="s">
        <v>49</v>
      </c>
      <c r="O523" s="13" t="s">
        <v>50</v>
      </c>
      <c r="P523" s="10" t="s">
        <v>51</v>
      </c>
      <c r="Q523" s="13" t="s">
        <v>3546</v>
      </c>
      <c r="R523" s="11" t="s">
        <v>65</v>
      </c>
      <c r="S523" s="10" t="s">
        <v>3547</v>
      </c>
      <c r="T523" s="10" t="s">
        <v>3548</v>
      </c>
      <c r="U523" s="5" t="s">
        <v>39</v>
      </c>
      <c r="V523" s="14" t="s">
        <v>3549</v>
      </c>
      <c r="W523" s="15">
        <v>4</v>
      </c>
    </row>
    <row r="524" spans="1:23" x14ac:dyDescent="0.2">
      <c r="A524" s="6">
        <v>523</v>
      </c>
      <c r="B524" s="7">
        <v>1430</v>
      </c>
      <c r="C524" s="8">
        <v>5585</v>
      </c>
      <c r="D524" s="9">
        <v>5585</v>
      </c>
      <c r="E524" s="10" t="s">
        <v>3550</v>
      </c>
      <c r="F524" s="10" t="s">
        <v>3551</v>
      </c>
      <c r="G524" s="10" t="s">
        <v>25</v>
      </c>
      <c r="H524" s="10" t="s">
        <v>3552</v>
      </c>
      <c r="I524" s="10" t="s">
        <v>27</v>
      </c>
      <c r="J524" s="10" t="s">
        <v>28</v>
      </c>
      <c r="K524" s="10" t="s">
        <v>1037</v>
      </c>
      <c r="L524" s="10" t="s">
        <v>30</v>
      </c>
      <c r="M524" s="11" t="s">
        <v>31</v>
      </c>
      <c r="N524" s="10" t="s">
        <v>32</v>
      </c>
      <c r="O524" s="13" t="s">
        <v>33</v>
      </c>
      <c r="P524" s="10" t="s">
        <v>34</v>
      </c>
      <c r="Q524" s="13" t="s">
        <v>3553</v>
      </c>
      <c r="R524" s="11" t="s">
        <v>36</v>
      </c>
      <c r="S524" s="10" t="s">
        <v>3554</v>
      </c>
      <c r="T524" s="10" t="s">
        <v>3555</v>
      </c>
      <c r="U524" s="5" t="s">
        <v>77</v>
      </c>
      <c r="V524" s="14" t="s">
        <v>3556</v>
      </c>
      <c r="W524" s="15">
        <v>5</v>
      </c>
    </row>
    <row r="525" spans="1:23" x14ac:dyDescent="0.2">
      <c r="A525" s="6">
        <v>524</v>
      </c>
      <c r="B525" s="7">
        <v>4523</v>
      </c>
      <c r="C525" s="8">
        <v>50590</v>
      </c>
      <c r="D525" s="9">
        <v>50590</v>
      </c>
      <c r="E525" s="10" t="s">
        <v>3557</v>
      </c>
      <c r="F525" s="10" t="s">
        <v>3558</v>
      </c>
      <c r="G525" s="10" t="s">
        <v>25</v>
      </c>
      <c r="H525" s="10" t="s">
        <v>3559</v>
      </c>
      <c r="I525" s="10" t="s">
        <v>60</v>
      </c>
      <c r="J525" s="10" t="s">
        <v>61</v>
      </c>
      <c r="K525" s="10" t="s">
        <v>1682</v>
      </c>
      <c r="L525" s="10" t="s">
        <v>63</v>
      </c>
      <c r="M525" s="11" t="s">
        <v>48</v>
      </c>
      <c r="N525" s="10" t="s">
        <v>49</v>
      </c>
      <c r="O525" s="13" t="s">
        <v>50</v>
      </c>
      <c r="P525" s="10" t="s">
        <v>51</v>
      </c>
      <c r="Q525" s="13" t="s">
        <v>3560</v>
      </c>
      <c r="R525" s="11" t="s">
        <v>65</v>
      </c>
      <c r="S525" s="10" t="s">
        <v>3561</v>
      </c>
      <c r="T525" s="10" t="s">
        <v>3562</v>
      </c>
      <c r="U525" s="5" t="s">
        <v>77</v>
      </c>
      <c r="V525" s="14" t="s">
        <v>3563</v>
      </c>
      <c r="W525" s="15">
        <v>4</v>
      </c>
    </row>
    <row r="526" spans="1:23" x14ac:dyDescent="0.2">
      <c r="A526" s="6">
        <v>525</v>
      </c>
      <c r="B526" s="7">
        <v>7560</v>
      </c>
      <c r="C526" s="8">
        <v>18592</v>
      </c>
      <c r="D526" s="9">
        <v>18592</v>
      </c>
      <c r="E526" s="10" t="s">
        <v>3564</v>
      </c>
      <c r="F526" s="10" t="s">
        <v>3558</v>
      </c>
      <c r="G526" s="10" t="s">
        <v>25</v>
      </c>
      <c r="H526" s="10" t="s">
        <v>3559</v>
      </c>
      <c r="I526" s="10" t="s">
        <v>164</v>
      </c>
      <c r="J526" s="10" t="s">
        <v>83</v>
      </c>
      <c r="K526" s="10" t="s">
        <v>165</v>
      </c>
      <c r="L526" s="10" t="s">
        <v>85</v>
      </c>
      <c r="M526" s="11" t="s">
        <v>48</v>
      </c>
      <c r="N526" s="10" t="s">
        <v>49</v>
      </c>
      <c r="O526" s="13" t="s">
        <v>50</v>
      </c>
      <c r="P526" s="10" t="s">
        <v>51</v>
      </c>
      <c r="Q526" s="13" t="s">
        <v>3565</v>
      </c>
      <c r="R526" s="11" t="s">
        <v>65</v>
      </c>
      <c r="S526" s="10" t="s">
        <v>3566</v>
      </c>
      <c r="T526" s="10" t="s">
        <v>3567</v>
      </c>
      <c r="U526" s="25" t="s">
        <v>77</v>
      </c>
      <c r="V526" s="14" t="s">
        <v>3568</v>
      </c>
      <c r="W526" s="15">
        <v>2</v>
      </c>
    </row>
    <row r="527" spans="1:23" x14ac:dyDescent="0.2">
      <c r="A527" s="6">
        <v>526</v>
      </c>
      <c r="B527" s="7">
        <v>7350</v>
      </c>
      <c r="C527" s="8">
        <v>81591</v>
      </c>
      <c r="D527" s="9">
        <v>81591</v>
      </c>
      <c r="E527" s="10" t="s">
        <v>3569</v>
      </c>
      <c r="F527" s="10" t="s">
        <v>3570</v>
      </c>
      <c r="G527" s="10" t="s">
        <v>25</v>
      </c>
      <c r="H527" s="10" t="s">
        <v>3571</v>
      </c>
      <c r="I527" s="10" t="s">
        <v>390</v>
      </c>
      <c r="J527" s="10" t="s">
        <v>116</v>
      </c>
      <c r="K527" s="10" t="s">
        <v>389</v>
      </c>
      <c r="L527" s="10" t="s">
        <v>63</v>
      </c>
      <c r="M527" s="11" t="s">
        <v>48</v>
      </c>
      <c r="N527" s="10" t="s">
        <v>49</v>
      </c>
      <c r="O527" s="13" t="s">
        <v>50</v>
      </c>
      <c r="P527" s="10" t="s">
        <v>51</v>
      </c>
      <c r="Q527" s="13" t="s">
        <v>3572</v>
      </c>
      <c r="R527" s="11" t="s">
        <v>53</v>
      </c>
      <c r="S527" s="10" t="s">
        <v>3573</v>
      </c>
      <c r="T527" s="10" t="s">
        <v>3574</v>
      </c>
      <c r="U527" s="5" t="s">
        <v>77</v>
      </c>
      <c r="V527" s="14" t="s">
        <v>3575</v>
      </c>
      <c r="W527" s="15">
        <v>4</v>
      </c>
    </row>
    <row r="528" spans="1:23" x14ac:dyDescent="0.2">
      <c r="A528" s="6">
        <v>527</v>
      </c>
      <c r="B528" s="7">
        <v>3164</v>
      </c>
      <c r="C528" s="8">
        <v>25572</v>
      </c>
      <c r="D528" s="9">
        <v>25572</v>
      </c>
      <c r="E528" s="10" t="s">
        <v>3576</v>
      </c>
      <c r="F528" s="10" t="s">
        <v>3577</v>
      </c>
      <c r="G528" s="10" t="s">
        <v>25</v>
      </c>
      <c r="H528" s="10" t="s">
        <v>3578</v>
      </c>
      <c r="I528" s="10" t="s">
        <v>115</v>
      </c>
      <c r="J528" s="10" t="s">
        <v>135</v>
      </c>
      <c r="K528" s="10" t="s">
        <v>136</v>
      </c>
      <c r="L528" s="10" t="s">
        <v>137</v>
      </c>
      <c r="M528" s="11" t="s">
        <v>48</v>
      </c>
      <c r="N528" s="10" t="s">
        <v>49</v>
      </c>
      <c r="O528" s="13" t="s">
        <v>50</v>
      </c>
      <c r="P528" s="10" t="s">
        <v>51</v>
      </c>
      <c r="Q528" s="13" t="s">
        <v>3579</v>
      </c>
      <c r="R528" s="11" t="s">
        <v>139</v>
      </c>
      <c r="S528" s="10">
        <v>8398450</v>
      </c>
      <c r="T528" s="10" t="s">
        <v>3580</v>
      </c>
      <c r="U528" s="5" t="s">
        <v>39</v>
      </c>
      <c r="V528" s="14" t="s">
        <v>3581</v>
      </c>
      <c r="W528" s="15">
        <v>3</v>
      </c>
    </row>
    <row r="529" spans="1:23" x14ac:dyDescent="0.2">
      <c r="A529" s="6">
        <v>528</v>
      </c>
      <c r="B529" s="7">
        <v>5105</v>
      </c>
      <c r="C529" s="8">
        <v>54553</v>
      </c>
      <c r="D529" s="9">
        <v>54553</v>
      </c>
      <c r="E529" s="10" t="s">
        <v>3582</v>
      </c>
      <c r="F529" s="10" t="s">
        <v>3583</v>
      </c>
      <c r="G529" s="10" t="s">
        <v>25</v>
      </c>
      <c r="H529" s="10" t="s">
        <v>3584</v>
      </c>
      <c r="I529" s="10" t="s">
        <v>44</v>
      </c>
      <c r="J529" s="10" t="s">
        <v>419</v>
      </c>
      <c r="K529" s="10" t="s">
        <v>420</v>
      </c>
      <c r="L529" s="10" t="s">
        <v>47</v>
      </c>
      <c r="M529" s="11" t="s">
        <v>48</v>
      </c>
      <c r="N529" s="10" t="s">
        <v>49</v>
      </c>
      <c r="O529" s="13" t="s">
        <v>50</v>
      </c>
      <c r="P529" s="10" t="s">
        <v>51</v>
      </c>
      <c r="Q529" s="13" t="s">
        <v>3585</v>
      </c>
      <c r="R529" s="11" t="s">
        <v>53</v>
      </c>
      <c r="S529" s="10" t="s">
        <v>1135</v>
      </c>
      <c r="T529" s="10" t="s">
        <v>3586</v>
      </c>
      <c r="U529" s="5" t="s">
        <v>77</v>
      </c>
      <c r="V529" s="14"/>
      <c r="W529" s="15">
        <v>5</v>
      </c>
    </row>
    <row r="530" spans="1:23" x14ac:dyDescent="0.2">
      <c r="A530" s="6">
        <v>529</v>
      </c>
      <c r="B530" s="7">
        <v>6921</v>
      </c>
      <c r="C530" s="8">
        <v>19573</v>
      </c>
      <c r="D530" s="9">
        <v>19573</v>
      </c>
      <c r="E530" s="10" t="s">
        <v>3587</v>
      </c>
      <c r="F530" s="10" t="s">
        <v>3588</v>
      </c>
      <c r="G530" s="10" t="s">
        <v>25</v>
      </c>
      <c r="H530" s="10" t="s">
        <v>3589</v>
      </c>
      <c r="I530" s="10" t="s">
        <v>197</v>
      </c>
      <c r="J530" s="10" t="s">
        <v>661</v>
      </c>
      <c r="K530" s="10" t="s">
        <v>662</v>
      </c>
      <c r="L530" s="10" t="s">
        <v>200</v>
      </c>
      <c r="M530" s="11" t="s">
        <v>48</v>
      </c>
      <c r="N530" s="10" t="s">
        <v>49</v>
      </c>
      <c r="O530" s="13" t="s">
        <v>50</v>
      </c>
      <c r="P530" s="10" t="s">
        <v>51</v>
      </c>
      <c r="Q530" s="13" t="s">
        <v>3590</v>
      </c>
      <c r="R530" s="11" t="s">
        <v>176</v>
      </c>
      <c r="S530" s="10" t="s">
        <v>3591</v>
      </c>
      <c r="T530" s="10" t="s">
        <v>3592</v>
      </c>
      <c r="U530" s="5" t="s">
        <v>39</v>
      </c>
      <c r="V530" s="14" t="s">
        <v>3593</v>
      </c>
      <c r="W530" s="15">
        <v>4</v>
      </c>
    </row>
    <row r="531" spans="1:23" x14ac:dyDescent="0.2">
      <c r="A531" s="6">
        <v>530</v>
      </c>
      <c r="B531" s="7">
        <v>1366</v>
      </c>
      <c r="C531" s="8">
        <v>5591</v>
      </c>
      <c r="D531" s="9">
        <v>5591</v>
      </c>
      <c r="E531" s="10" t="s">
        <v>3594</v>
      </c>
      <c r="F531" s="10" t="s">
        <v>3595</v>
      </c>
      <c r="G531" s="10" t="s">
        <v>25</v>
      </c>
      <c r="H531" s="10" t="s">
        <v>3596</v>
      </c>
      <c r="I531" s="10" t="s">
        <v>27</v>
      </c>
      <c r="J531" s="10" t="s">
        <v>28</v>
      </c>
      <c r="K531" s="10" t="s">
        <v>1037</v>
      </c>
      <c r="L531" s="10" t="s">
        <v>30</v>
      </c>
      <c r="M531" s="11" t="s">
        <v>48</v>
      </c>
      <c r="N531" s="10" t="s">
        <v>49</v>
      </c>
      <c r="O531" s="13" t="s">
        <v>50</v>
      </c>
      <c r="P531" s="10" t="s">
        <v>51</v>
      </c>
      <c r="Q531" s="13" t="s">
        <v>3597</v>
      </c>
      <c r="R531" s="11" t="s">
        <v>36</v>
      </c>
      <c r="S531" s="10" t="s">
        <v>3598</v>
      </c>
      <c r="T531" s="10" t="s">
        <v>3599</v>
      </c>
      <c r="U531" s="5" t="s">
        <v>77</v>
      </c>
      <c r="V531" s="14" t="s">
        <v>3600</v>
      </c>
      <c r="W531" s="15">
        <v>4</v>
      </c>
    </row>
    <row r="532" spans="1:23" x14ac:dyDescent="0.2">
      <c r="A532" s="6">
        <v>531</v>
      </c>
      <c r="B532" s="7">
        <v>6038</v>
      </c>
      <c r="C532" s="8">
        <v>68575</v>
      </c>
      <c r="D532" s="9">
        <v>68575</v>
      </c>
      <c r="E532" s="10" t="s">
        <v>3601</v>
      </c>
      <c r="F532" s="10" t="s">
        <v>3602</v>
      </c>
      <c r="G532" s="10" t="s">
        <v>25</v>
      </c>
      <c r="H532" s="10" t="s">
        <v>3603</v>
      </c>
      <c r="I532" s="10" t="s">
        <v>382</v>
      </c>
      <c r="J532" s="10" t="s">
        <v>45</v>
      </c>
      <c r="K532" s="10" t="s">
        <v>562</v>
      </c>
      <c r="L532" s="10" t="s">
        <v>47</v>
      </c>
      <c r="M532" s="11" t="s">
        <v>48</v>
      </c>
      <c r="N532" s="10" t="s">
        <v>49</v>
      </c>
      <c r="O532" s="13" t="s">
        <v>50</v>
      </c>
      <c r="P532" s="10" t="s">
        <v>51</v>
      </c>
      <c r="Q532" s="13" t="s">
        <v>3604</v>
      </c>
      <c r="R532" s="11" t="s">
        <v>53</v>
      </c>
      <c r="S532" s="10" t="s">
        <v>3605</v>
      </c>
      <c r="T532" s="10" t="s">
        <v>3606</v>
      </c>
      <c r="U532" s="5" t="s">
        <v>39</v>
      </c>
      <c r="V532" s="14" t="s">
        <v>3607</v>
      </c>
      <c r="W532" s="15">
        <v>2</v>
      </c>
    </row>
    <row r="533" spans="1:23" x14ac:dyDescent="0.2">
      <c r="A533" s="6">
        <v>532</v>
      </c>
      <c r="B533" s="7">
        <v>4812</v>
      </c>
      <c r="C533" s="8">
        <v>52585</v>
      </c>
      <c r="D533" s="9">
        <v>52585</v>
      </c>
      <c r="E533" s="10" t="s">
        <v>3608</v>
      </c>
      <c r="F533" s="10" t="s">
        <v>3609</v>
      </c>
      <c r="G533" s="10" t="s">
        <v>25</v>
      </c>
      <c r="H533" s="10" t="s">
        <v>3610</v>
      </c>
      <c r="I533" s="10" t="s">
        <v>256</v>
      </c>
      <c r="J533" s="10" t="s">
        <v>257</v>
      </c>
      <c r="K533" s="10" t="s">
        <v>534</v>
      </c>
      <c r="L533" s="10" t="s">
        <v>200</v>
      </c>
      <c r="M533" s="11" t="s">
        <v>48</v>
      </c>
      <c r="N533" s="10" t="s">
        <v>49</v>
      </c>
      <c r="O533" s="13" t="s">
        <v>50</v>
      </c>
      <c r="P533" s="10" t="s">
        <v>51</v>
      </c>
      <c r="Q533" s="13" t="s">
        <v>3611</v>
      </c>
      <c r="R533" s="11" t="s">
        <v>176</v>
      </c>
      <c r="S533" s="10" t="s">
        <v>3612</v>
      </c>
      <c r="T533" s="10" t="s">
        <v>3613</v>
      </c>
      <c r="U533" s="5" t="s">
        <v>77</v>
      </c>
      <c r="V533" s="14"/>
      <c r="W533" s="15">
        <v>3</v>
      </c>
    </row>
    <row r="534" spans="1:23" x14ac:dyDescent="0.2">
      <c r="A534" s="6">
        <v>533</v>
      </c>
      <c r="B534" s="7">
        <v>2174</v>
      </c>
      <c r="C534" s="8">
        <v>19585</v>
      </c>
      <c r="D534" s="9">
        <v>19585</v>
      </c>
      <c r="E534" s="10" t="s">
        <v>3614</v>
      </c>
      <c r="F534" s="10" t="s">
        <v>3615</v>
      </c>
      <c r="G534" s="10" t="s">
        <v>25</v>
      </c>
      <c r="H534" s="10" t="s">
        <v>3616</v>
      </c>
      <c r="I534" s="10" t="s">
        <v>197</v>
      </c>
      <c r="J534" s="10" t="s">
        <v>198</v>
      </c>
      <c r="K534" s="10" t="s">
        <v>199</v>
      </c>
      <c r="L534" s="10" t="s">
        <v>200</v>
      </c>
      <c r="M534" s="11" t="s">
        <v>48</v>
      </c>
      <c r="N534" s="10" t="s">
        <v>49</v>
      </c>
      <c r="O534" s="13" t="s">
        <v>50</v>
      </c>
      <c r="P534" s="10" t="s">
        <v>51</v>
      </c>
      <c r="Q534" s="13" t="s">
        <v>3617</v>
      </c>
      <c r="R534" s="11" t="s">
        <v>176</v>
      </c>
      <c r="S534" s="10" t="s">
        <v>3618</v>
      </c>
      <c r="T534" s="10" t="s">
        <v>3619</v>
      </c>
      <c r="U534" s="5" t="s">
        <v>77</v>
      </c>
      <c r="V534" s="14"/>
      <c r="W534" s="15">
        <v>5</v>
      </c>
    </row>
    <row r="535" spans="1:23" x14ac:dyDescent="0.2">
      <c r="A535" s="6">
        <v>534</v>
      </c>
      <c r="B535" s="7">
        <v>6625</v>
      </c>
      <c r="C535" s="8">
        <v>73585</v>
      </c>
      <c r="D535" s="9">
        <v>73585</v>
      </c>
      <c r="E535" s="10" t="s">
        <v>3620</v>
      </c>
      <c r="F535" s="10" t="s">
        <v>3621</v>
      </c>
      <c r="G535" s="10" t="s">
        <v>25</v>
      </c>
      <c r="H535" s="10" t="s">
        <v>3622</v>
      </c>
      <c r="I535" s="10" t="s">
        <v>208</v>
      </c>
      <c r="J535" s="10" t="s">
        <v>209</v>
      </c>
      <c r="K535" s="10" t="s">
        <v>210</v>
      </c>
      <c r="L535" s="10" t="s">
        <v>85</v>
      </c>
      <c r="M535" s="11" t="s">
        <v>86</v>
      </c>
      <c r="N535" s="10" t="s">
        <v>87</v>
      </c>
      <c r="O535" s="13" t="s">
        <v>88</v>
      </c>
      <c r="P535" s="10" t="s">
        <v>34</v>
      </c>
      <c r="Q535" s="13" t="s">
        <v>3623</v>
      </c>
      <c r="R535" s="11" t="s">
        <v>65</v>
      </c>
      <c r="S535" s="10" t="s">
        <v>3624</v>
      </c>
      <c r="T535" s="10" t="s">
        <v>3625</v>
      </c>
      <c r="U535" s="5" t="s">
        <v>39</v>
      </c>
      <c r="V535" s="14" t="s">
        <v>3626</v>
      </c>
      <c r="W535" s="15">
        <v>3</v>
      </c>
    </row>
    <row r="536" spans="1:23" x14ac:dyDescent="0.2">
      <c r="A536" s="6">
        <v>535</v>
      </c>
      <c r="B536" s="7">
        <v>2773</v>
      </c>
      <c r="C536" s="8">
        <v>23586</v>
      </c>
      <c r="D536" s="9">
        <v>23586</v>
      </c>
      <c r="E536" s="10" t="s">
        <v>3627</v>
      </c>
      <c r="F536" s="12" t="s">
        <v>3628</v>
      </c>
      <c r="G536" s="10" t="s">
        <v>25</v>
      </c>
      <c r="H536" s="10" t="s">
        <v>3629</v>
      </c>
      <c r="I536" s="10" t="s">
        <v>490</v>
      </c>
      <c r="J536" s="10" t="s">
        <v>427</v>
      </c>
      <c r="K536" s="10" t="s">
        <v>428</v>
      </c>
      <c r="L536" s="10" t="s">
        <v>30</v>
      </c>
      <c r="M536" s="11" t="s">
        <v>48</v>
      </c>
      <c r="N536" s="10" t="s">
        <v>49</v>
      </c>
      <c r="O536" s="13" t="s">
        <v>50</v>
      </c>
      <c r="P536" s="10" t="s">
        <v>51</v>
      </c>
      <c r="Q536" s="13" t="s">
        <v>3630</v>
      </c>
      <c r="R536" s="11" t="s">
        <v>36</v>
      </c>
      <c r="S536" s="10" t="s">
        <v>3631</v>
      </c>
      <c r="T536" s="10" t="s">
        <v>3632</v>
      </c>
      <c r="U536" s="5" t="s">
        <v>77</v>
      </c>
      <c r="V536" s="14" t="s">
        <v>3633</v>
      </c>
      <c r="W536" s="15">
        <v>4</v>
      </c>
    </row>
    <row r="537" spans="1:23" x14ac:dyDescent="0.2">
      <c r="A537" s="6">
        <v>536</v>
      </c>
      <c r="B537" s="7">
        <v>3154</v>
      </c>
      <c r="C537" s="8">
        <v>25594</v>
      </c>
      <c r="D537" s="9">
        <v>25594</v>
      </c>
      <c r="E537" s="10" t="s">
        <v>3634</v>
      </c>
      <c r="F537" s="10" t="s">
        <v>3635</v>
      </c>
      <c r="G537" s="10" t="s">
        <v>25</v>
      </c>
      <c r="H537" s="10" t="s">
        <v>3636</v>
      </c>
      <c r="I537" s="10" t="s">
        <v>115</v>
      </c>
      <c r="J537" s="10" t="s">
        <v>116</v>
      </c>
      <c r="K537" s="10" t="s">
        <v>411</v>
      </c>
      <c r="L537" s="10" t="s">
        <v>63</v>
      </c>
      <c r="M537" s="11" t="s">
        <v>281</v>
      </c>
      <c r="N537" s="10" t="s">
        <v>49</v>
      </c>
      <c r="O537" s="13" t="s">
        <v>282</v>
      </c>
      <c r="P537" s="10" t="s">
        <v>51</v>
      </c>
      <c r="Q537" s="13" t="s">
        <v>3637</v>
      </c>
      <c r="R537" s="11" t="s">
        <v>119</v>
      </c>
      <c r="S537" s="10" t="s">
        <v>3638</v>
      </c>
      <c r="T537" s="10" t="s">
        <v>3639</v>
      </c>
      <c r="U537" s="5" t="s">
        <v>77</v>
      </c>
      <c r="V537" s="14" t="s">
        <v>3640</v>
      </c>
      <c r="W537" s="15">
        <v>5</v>
      </c>
    </row>
    <row r="538" spans="1:23" x14ac:dyDescent="0.2">
      <c r="A538" s="6">
        <v>537</v>
      </c>
      <c r="B538" s="7">
        <v>3303</v>
      </c>
      <c r="C538" s="8">
        <v>27001</v>
      </c>
      <c r="D538" s="9">
        <v>27001</v>
      </c>
      <c r="E538" s="10" t="s">
        <v>3641</v>
      </c>
      <c r="F538" s="10" t="s">
        <v>3642</v>
      </c>
      <c r="G538" s="10" t="s">
        <v>25</v>
      </c>
      <c r="H538" s="10" t="s">
        <v>3643</v>
      </c>
      <c r="I538" s="10" t="s">
        <v>72</v>
      </c>
      <c r="J538" s="10" t="s">
        <v>28</v>
      </c>
      <c r="K538" s="10" t="s">
        <v>73</v>
      </c>
      <c r="L538" s="10" t="s">
        <v>30</v>
      </c>
      <c r="M538" s="11" t="s">
        <v>48</v>
      </c>
      <c r="N538" s="10" t="s">
        <v>49</v>
      </c>
      <c r="O538" s="13" t="s">
        <v>50</v>
      </c>
      <c r="P538" s="10" t="s">
        <v>51</v>
      </c>
      <c r="Q538" s="13" t="s">
        <v>3644</v>
      </c>
      <c r="R538" s="11" t="s">
        <v>36</v>
      </c>
      <c r="S538" s="10" t="s">
        <v>3645</v>
      </c>
      <c r="T538" s="10" t="s">
        <v>3646</v>
      </c>
      <c r="U538" s="5" t="s">
        <v>39</v>
      </c>
      <c r="V538" s="14" t="s">
        <v>3647</v>
      </c>
      <c r="W538" s="15">
        <v>2</v>
      </c>
    </row>
    <row r="539" spans="1:23" x14ac:dyDescent="0.2">
      <c r="A539" s="6">
        <v>538</v>
      </c>
      <c r="B539" s="7">
        <v>5420</v>
      </c>
      <c r="C539" s="8">
        <v>63594</v>
      </c>
      <c r="D539" s="9">
        <v>63594</v>
      </c>
      <c r="E539" s="10" t="s">
        <v>3648</v>
      </c>
      <c r="F539" s="10" t="s">
        <v>3649</v>
      </c>
      <c r="G539" s="10" t="s">
        <v>25</v>
      </c>
      <c r="H539" s="10" t="s">
        <v>3650</v>
      </c>
      <c r="I539" s="10" t="s">
        <v>467</v>
      </c>
      <c r="J539" s="10" t="s">
        <v>135</v>
      </c>
      <c r="K539" s="10" t="s">
        <v>468</v>
      </c>
      <c r="L539" s="10" t="s">
        <v>137</v>
      </c>
      <c r="M539" s="11" t="s">
        <v>86</v>
      </c>
      <c r="N539" s="10" t="s">
        <v>87</v>
      </c>
      <c r="O539" s="13" t="s">
        <v>88</v>
      </c>
      <c r="P539" s="10" t="s">
        <v>34</v>
      </c>
      <c r="Q539" s="13" t="s">
        <v>3651</v>
      </c>
      <c r="R539" s="11" t="s">
        <v>139</v>
      </c>
      <c r="S539" s="10" t="s">
        <v>3652</v>
      </c>
      <c r="T539" s="10" t="s">
        <v>3653</v>
      </c>
      <c r="U539" s="5" t="s">
        <v>39</v>
      </c>
      <c r="V539" s="14" t="s">
        <v>3654</v>
      </c>
      <c r="W539" s="15">
        <v>5</v>
      </c>
    </row>
    <row r="540" spans="1:23" x14ac:dyDescent="0.2">
      <c r="A540" s="6">
        <v>539</v>
      </c>
      <c r="B540" s="7">
        <v>3155</v>
      </c>
      <c r="C540" s="8">
        <v>25596</v>
      </c>
      <c r="D540" s="9">
        <v>25596</v>
      </c>
      <c r="E540" s="10" t="s">
        <v>3655</v>
      </c>
      <c r="F540" s="10" t="s">
        <v>3656</v>
      </c>
      <c r="G540" s="10" t="s">
        <v>25</v>
      </c>
      <c r="H540" s="10" t="s">
        <v>3657</v>
      </c>
      <c r="I540" s="10" t="s">
        <v>115</v>
      </c>
      <c r="J540" s="10" t="s">
        <v>116</v>
      </c>
      <c r="K540" s="10" t="s">
        <v>117</v>
      </c>
      <c r="L540" s="10" t="s">
        <v>63</v>
      </c>
      <c r="M540" s="11" t="s">
        <v>281</v>
      </c>
      <c r="N540" s="10" t="s">
        <v>49</v>
      </c>
      <c r="O540" s="13" t="s">
        <v>282</v>
      </c>
      <c r="P540" s="10" t="s">
        <v>51</v>
      </c>
      <c r="Q540" s="13" t="s">
        <v>3658</v>
      </c>
      <c r="R540" s="11" t="s">
        <v>119</v>
      </c>
      <c r="S540" s="10" t="s">
        <v>3659</v>
      </c>
      <c r="T540" s="10" t="s">
        <v>3660</v>
      </c>
      <c r="U540" s="5" t="s">
        <v>77</v>
      </c>
      <c r="V540" s="14" t="s">
        <v>3661</v>
      </c>
      <c r="W540" s="15">
        <v>5</v>
      </c>
    </row>
    <row r="541" spans="1:23" x14ac:dyDescent="0.2">
      <c r="A541" s="6">
        <v>540</v>
      </c>
      <c r="B541" s="7">
        <v>5145</v>
      </c>
      <c r="C541" s="8">
        <v>54599</v>
      </c>
      <c r="D541" s="9">
        <v>54599</v>
      </c>
      <c r="E541" s="10" t="s">
        <v>3662</v>
      </c>
      <c r="F541" s="10" t="s">
        <v>3663</v>
      </c>
      <c r="G541" s="10" t="s">
        <v>25</v>
      </c>
      <c r="H541" s="10" t="s">
        <v>3664</v>
      </c>
      <c r="I541" s="10" t="s">
        <v>44</v>
      </c>
      <c r="J541" s="10" t="s">
        <v>419</v>
      </c>
      <c r="K541" s="10" t="s">
        <v>864</v>
      </c>
      <c r="L541" s="10" t="s">
        <v>47</v>
      </c>
      <c r="M541" s="11" t="s">
        <v>31</v>
      </c>
      <c r="N541" s="10" t="s">
        <v>32</v>
      </c>
      <c r="O541" s="13" t="s">
        <v>33</v>
      </c>
      <c r="P541" s="10" t="s">
        <v>34</v>
      </c>
      <c r="Q541" s="13" t="s">
        <v>3665</v>
      </c>
      <c r="R541" s="11" t="s">
        <v>53</v>
      </c>
      <c r="S541" s="10" t="s">
        <v>3666</v>
      </c>
      <c r="T541" s="10" t="s">
        <v>3667</v>
      </c>
      <c r="U541" s="5" t="s">
        <v>77</v>
      </c>
      <c r="V541" s="14"/>
      <c r="W541" s="15">
        <v>5</v>
      </c>
    </row>
    <row r="542" spans="1:23" x14ac:dyDescent="0.2">
      <c r="A542" s="6">
        <v>541</v>
      </c>
      <c r="B542" s="7">
        <v>1563</v>
      </c>
      <c r="C542" s="8">
        <v>15599</v>
      </c>
      <c r="D542" s="9">
        <v>15599</v>
      </c>
      <c r="E542" s="10" t="s">
        <v>3668</v>
      </c>
      <c r="F542" s="10" t="s">
        <v>3669</v>
      </c>
      <c r="G542" s="10" t="s">
        <v>25</v>
      </c>
      <c r="H542" s="10" t="s">
        <v>3670</v>
      </c>
      <c r="I542" s="10" t="s">
        <v>356</v>
      </c>
      <c r="J542" s="10" t="s">
        <v>147</v>
      </c>
      <c r="K542" s="10" t="s">
        <v>436</v>
      </c>
      <c r="L542" s="10" t="s">
        <v>149</v>
      </c>
      <c r="M542" s="11" t="s">
        <v>48</v>
      </c>
      <c r="N542" s="10" t="s">
        <v>49</v>
      </c>
      <c r="O542" s="13" t="s">
        <v>50</v>
      </c>
      <c r="P542" s="10" t="s">
        <v>51</v>
      </c>
      <c r="Q542" s="13" t="s">
        <v>3671</v>
      </c>
      <c r="R542" s="11" t="s">
        <v>65</v>
      </c>
      <c r="S542" s="10" t="s">
        <v>3672</v>
      </c>
      <c r="T542" s="10" t="s">
        <v>3673</v>
      </c>
      <c r="U542" s="5" t="s">
        <v>39</v>
      </c>
      <c r="V542" s="14" t="s">
        <v>3674</v>
      </c>
      <c r="W542" s="15">
        <v>2</v>
      </c>
    </row>
    <row r="543" spans="1:23" x14ac:dyDescent="0.2">
      <c r="A543" s="6">
        <v>542</v>
      </c>
      <c r="B543" s="7">
        <v>1454</v>
      </c>
      <c r="C543" s="8">
        <v>5604</v>
      </c>
      <c r="D543" s="9">
        <v>5604</v>
      </c>
      <c r="E543" s="10" t="s">
        <v>3675</v>
      </c>
      <c r="F543" s="10" t="s">
        <v>3676</v>
      </c>
      <c r="G543" s="10" t="s">
        <v>25</v>
      </c>
      <c r="H543" s="10" t="s">
        <v>3677</v>
      </c>
      <c r="I543" s="10" t="s">
        <v>27</v>
      </c>
      <c r="J543" s="10" t="s">
        <v>28</v>
      </c>
      <c r="K543" s="10" t="s">
        <v>1037</v>
      </c>
      <c r="L543" s="10" t="s">
        <v>30</v>
      </c>
      <c r="M543" s="11" t="s">
        <v>281</v>
      </c>
      <c r="N543" s="10" t="s">
        <v>49</v>
      </c>
      <c r="O543" s="13" t="s">
        <v>282</v>
      </c>
      <c r="P543" s="10" t="s">
        <v>51</v>
      </c>
      <c r="Q543" s="13" t="s">
        <v>3678</v>
      </c>
      <c r="R543" s="11" t="s">
        <v>36</v>
      </c>
      <c r="S543" s="10" t="s">
        <v>3679</v>
      </c>
      <c r="T543" s="10" t="s">
        <v>3680</v>
      </c>
      <c r="U543" s="5" t="s">
        <v>77</v>
      </c>
      <c r="V543" s="14" t="s">
        <v>3681</v>
      </c>
      <c r="W543" s="15">
        <v>4</v>
      </c>
    </row>
    <row r="544" spans="1:23" x14ac:dyDescent="0.2">
      <c r="A544" s="6">
        <v>543</v>
      </c>
      <c r="B544" s="7">
        <v>1636</v>
      </c>
      <c r="C544" s="8">
        <v>8606</v>
      </c>
      <c r="D544" s="9">
        <v>8606</v>
      </c>
      <c r="E544" s="10" t="s">
        <v>3682</v>
      </c>
      <c r="F544" s="10" t="s">
        <v>3683</v>
      </c>
      <c r="G544" s="10" t="s">
        <v>25</v>
      </c>
      <c r="H544" s="10" t="s">
        <v>3684</v>
      </c>
      <c r="I544" s="10" t="s">
        <v>517</v>
      </c>
      <c r="J544" s="10" t="s">
        <v>518</v>
      </c>
      <c r="K544" s="10" t="s">
        <v>519</v>
      </c>
      <c r="L544" s="10" t="s">
        <v>99</v>
      </c>
      <c r="M544" s="11" t="s">
        <v>48</v>
      </c>
      <c r="N544" s="10" t="s">
        <v>49</v>
      </c>
      <c r="O544" s="13" t="s">
        <v>50</v>
      </c>
      <c r="P544" s="10" t="s">
        <v>51</v>
      </c>
      <c r="Q544" s="13" t="s">
        <v>3685</v>
      </c>
      <c r="R544" s="11" t="s">
        <v>101</v>
      </c>
      <c r="S544" s="10" t="s">
        <v>3686</v>
      </c>
      <c r="T544" s="10" t="s">
        <v>3687</v>
      </c>
      <c r="U544" s="5" t="s">
        <v>77</v>
      </c>
      <c r="V544" s="14"/>
      <c r="W544" s="15">
        <v>5</v>
      </c>
    </row>
    <row r="545" spans="1:23" x14ac:dyDescent="0.2">
      <c r="A545" s="6">
        <v>544</v>
      </c>
      <c r="B545" s="7">
        <v>4525</v>
      </c>
      <c r="C545" s="8">
        <v>50606</v>
      </c>
      <c r="D545" s="9">
        <v>50606</v>
      </c>
      <c r="E545" s="10" t="s">
        <v>3688</v>
      </c>
      <c r="F545" s="10" t="s">
        <v>3689</v>
      </c>
      <c r="G545" s="10" t="s">
        <v>25</v>
      </c>
      <c r="H545" s="10" t="s">
        <v>3690</v>
      </c>
      <c r="I545" s="10" t="s">
        <v>60</v>
      </c>
      <c r="J545" s="10" t="s">
        <v>61</v>
      </c>
      <c r="K545" s="10" t="s">
        <v>62</v>
      </c>
      <c r="L545" s="10" t="s">
        <v>63</v>
      </c>
      <c r="M545" s="11" t="s">
        <v>48</v>
      </c>
      <c r="N545" s="10" t="s">
        <v>49</v>
      </c>
      <c r="O545" s="13" t="s">
        <v>50</v>
      </c>
      <c r="P545" s="10" t="s">
        <v>51</v>
      </c>
      <c r="Q545" s="13" t="s">
        <v>3691</v>
      </c>
      <c r="R545" s="11" t="s">
        <v>65</v>
      </c>
      <c r="S545" s="10" t="s">
        <v>3692</v>
      </c>
      <c r="T545" s="10" t="s">
        <v>3693</v>
      </c>
      <c r="U545" s="5" t="s">
        <v>39</v>
      </c>
      <c r="V545" s="14" t="s">
        <v>3694</v>
      </c>
      <c r="W545" s="15">
        <v>4</v>
      </c>
    </row>
    <row r="546" spans="1:23" x14ac:dyDescent="0.2">
      <c r="A546" s="6">
        <v>545</v>
      </c>
      <c r="B546" s="7">
        <v>4868</v>
      </c>
      <c r="C546" s="8">
        <v>52612</v>
      </c>
      <c r="D546" s="9">
        <v>52612</v>
      </c>
      <c r="E546" s="10" t="s">
        <v>3695</v>
      </c>
      <c r="F546" s="10" t="s">
        <v>3696</v>
      </c>
      <c r="G546" s="10" t="s">
        <v>25</v>
      </c>
      <c r="H546" s="10" t="s">
        <v>3697</v>
      </c>
      <c r="I546" s="10" t="s">
        <v>256</v>
      </c>
      <c r="J546" s="10" t="s">
        <v>257</v>
      </c>
      <c r="K546" s="10" t="s">
        <v>534</v>
      </c>
      <c r="L546" s="10" t="s">
        <v>200</v>
      </c>
      <c r="M546" s="11" t="s">
        <v>86</v>
      </c>
      <c r="N546" s="10" t="s">
        <v>87</v>
      </c>
      <c r="O546" s="13" t="s">
        <v>88</v>
      </c>
      <c r="P546" s="10" t="s">
        <v>34</v>
      </c>
      <c r="Q546" s="13" t="s">
        <v>3698</v>
      </c>
      <c r="R546" s="11" t="s">
        <v>176</v>
      </c>
      <c r="S546" s="10" t="s">
        <v>3699</v>
      </c>
      <c r="T546" s="10" t="s">
        <v>3700</v>
      </c>
      <c r="U546" s="5" t="s">
        <v>77</v>
      </c>
      <c r="V546" s="14" t="s">
        <v>3701</v>
      </c>
      <c r="W546" s="15">
        <v>4</v>
      </c>
    </row>
    <row r="547" spans="1:23" x14ac:dyDescent="0.2">
      <c r="A547" s="6">
        <v>546</v>
      </c>
      <c r="B547" s="7">
        <v>2465</v>
      </c>
      <c r="C547" s="8">
        <v>20614</v>
      </c>
      <c r="D547" s="9">
        <v>20614</v>
      </c>
      <c r="E547" s="10" t="s">
        <v>3702</v>
      </c>
      <c r="F547" s="10" t="s">
        <v>3703</v>
      </c>
      <c r="G547" s="10" t="s">
        <v>25</v>
      </c>
      <c r="H547" s="10" t="s">
        <v>3704</v>
      </c>
      <c r="I547" s="10" t="s">
        <v>126</v>
      </c>
      <c r="J547" s="10" t="s">
        <v>45</v>
      </c>
      <c r="K547" s="10" t="s">
        <v>46</v>
      </c>
      <c r="L547" s="10" t="s">
        <v>47</v>
      </c>
      <c r="M547" s="11" t="s">
        <v>48</v>
      </c>
      <c r="N547" s="10" t="s">
        <v>49</v>
      </c>
      <c r="O547" s="13" t="s">
        <v>50</v>
      </c>
      <c r="P547" s="10" t="s">
        <v>51</v>
      </c>
      <c r="Q547" s="13" t="s">
        <v>3705</v>
      </c>
      <c r="R547" s="11" t="s">
        <v>53</v>
      </c>
      <c r="S547" s="10" t="s">
        <v>3706</v>
      </c>
      <c r="T547" s="10" t="s">
        <v>3707</v>
      </c>
      <c r="U547" s="5" t="s">
        <v>77</v>
      </c>
      <c r="V547" s="14" t="s">
        <v>3708</v>
      </c>
      <c r="W547" s="15">
        <v>4</v>
      </c>
    </row>
    <row r="548" spans="1:23" x14ac:dyDescent="0.2">
      <c r="A548" s="6">
        <v>547</v>
      </c>
      <c r="B548" s="7">
        <v>6646</v>
      </c>
      <c r="C548" s="8">
        <v>73616</v>
      </c>
      <c r="D548" s="9">
        <v>73616</v>
      </c>
      <c r="E548" s="10" t="s">
        <v>3709</v>
      </c>
      <c r="F548" s="10" t="s">
        <v>3710</v>
      </c>
      <c r="G548" s="10" t="s">
        <v>25</v>
      </c>
      <c r="H548" s="10" t="s">
        <v>3711</v>
      </c>
      <c r="I548" s="10" t="s">
        <v>208</v>
      </c>
      <c r="J548" s="10" t="s">
        <v>209</v>
      </c>
      <c r="K548" s="10" t="s">
        <v>210</v>
      </c>
      <c r="L548" s="10" t="s">
        <v>85</v>
      </c>
      <c r="M548" s="11" t="s">
        <v>86</v>
      </c>
      <c r="N548" s="10" t="s">
        <v>87</v>
      </c>
      <c r="O548" s="13" t="s">
        <v>88</v>
      </c>
      <c r="P548" s="10" t="s">
        <v>34</v>
      </c>
      <c r="Q548" s="13" t="s">
        <v>3712</v>
      </c>
      <c r="R548" s="11" t="s">
        <v>65</v>
      </c>
      <c r="S548" s="10" t="s">
        <v>3713</v>
      </c>
      <c r="T548" s="10" t="s">
        <v>3714</v>
      </c>
      <c r="U548" s="5" t="s">
        <v>77</v>
      </c>
      <c r="V548" s="14" t="s">
        <v>3715</v>
      </c>
      <c r="W548" s="15">
        <v>2</v>
      </c>
    </row>
    <row r="549" spans="1:23" x14ac:dyDescent="0.2">
      <c r="A549" s="6">
        <v>548</v>
      </c>
      <c r="B549" s="7">
        <v>6954</v>
      </c>
      <c r="C549" s="8">
        <v>76616</v>
      </c>
      <c r="D549" s="9">
        <v>76616</v>
      </c>
      <c r="E549" s="10" t="s">
        <v>3716</v>
      </c>
      <c r="F549" s="10" t="s">
        <v>3717</v>
      </c>
      <c r="G549" s="10" t="s">
        <v>25</v>
      </c>
      <c r="H549" s="10" t="s">
        <v>3718</v>
      </c>
      <c r="I549" s="10" t="s">
        <v>173</v>
      </c>
      <c r="J549" s="10" t="s">
        <v>661</v>
      </c>
      <c r="K549" s="10" t="s">
        <v>934</v>
      </c>
      <c r="L549" s="10" t="s">
        <v>200</v>
      </c>
      <c r="M549" s="11" t="s">
        <v>48</v>
      </c>
      <c r="N549" s="10" t="s">
        <v>49</v>
      </c>
      <c r="O549" s="13" t="s">
        <v>50</v>
      </c>
      <c r="P549" s="10" t="s">
        <v>51</v>
      </c>
      <c r="Q549" s="13" t="s">
        <v>3719</v>
      </c>
      <c r="R549" s="11" t="s">
        <v>176</v>
      </c>
      <c r="S549" s="10" t="s">
        <v>3720</v>
      </c>
      <c r="T549" s="10" t="s">
        <v>3721</v>
      </c>
      <c r="U549" s="5" t="s">
        <v>77</v>
      </c>
      <c r="V549" s="14"/>
      <c r="W549" s="15">
        <v>4</v>
      </c>
    </row>
    <row r="550" spans="1:23" x14ac:dyDescent="0.2">
      <c r="A550" s="6">
        <v>549</v>
      </c>
      <c r="B550" s="7">
        <v>3603</v>
      </c>
      <c r="C550" s="8">
        <v>44001</v>
      </c>
      <c r="D550" s="9">
        <v>44001</v>
      </c>
      <c r="E550" s="10" t="s">
        <v>3722</v>
      </c>
      <c r="F550" s="10" t="s">
        <v>3723</v>
      </c>
      <c r="G550" s="10" t="s">
        <v>25</v>
      </c>
      <c r="H550" s="10" t="s">
        <v>3724</v>
      </c>
      <c r="I550" s="10" t="s">
        <v>1869</v>
      </c>
      <c r="J550" s="10" t="s">
        <v>366</v>
      </c>
      <c r="K550" s="10" t="s">
        <v>367</v>
      </c>
      <c r="L550" s="10" t="s">
        <v>99</v>
      </c>
      <c r="M550" s="11" t="s">
        <v>48</v>
      </c>
      <c r="N550" s="10" t="s">
        <v>49</v>
      </c>
      <c r="O550" s="13" t="s">
        <v>50</v>
      </c>
      <c r="P550" s="10" t="s">
        <v>51</v>
      </c>
      <c r="Q550" s="13" t="s">
        <v>3725</v>
      </c>
      <c r="R550" s="11" t="s">
        <v>101</v>
      </c>
      <c r="S550" s="10" t="s">
        <v>3726</v>
      </c>
      <c r="T550" s="10" t="s">
        <v>3727</v>
      </c>
      <c r="U550" s="5" t="s">
        <v>39</v>
      </c>
      <c r="V550" s="14" t="s">
        <v>3728</v>
      </c>
      <c r="W550" s="15">
        <v>4</v>
      </c>
    </row>
    <row r="551" spans="1:23" x14ac:dyDescent="0.2">
      <c r="A551" s="6">
        <v>550</v>
      </c>
      <c r="B551" s="7">
        <v>1381</v>
      </c>
      <c r="C551" s="8">
        <v>5615</v>
      </c>
      <c r="D551" s="9">
        <v>5615</v>
      </c>
      <c r="E551" s="10" t="s">
        <v>3729</v>
      </c>
      <c r="F551" s="10" t="s">
        <v>3730</v>
      </c>
      <c r="G551" s="10" t="s">
        <v>25</v>
      </c>
      <c r="H551" s="10" t="s">
        <v>3731</v>
      </c>
      <c r="I551" s="10" t="s">
        <v>27</v>
      </c>
      <c r="J551" s="10" t="s">
        <v>28</v>
      </c>
      <c r="K551" s="10" t="s">
        <v>29</v>
      </c>
      <c r="L551" s="10" t="s">
        <v>30</v>
      </c>
      <c r="M551" s="11" t="s">
        <v>48</v>
      </c>
      <c r="N551" s="10" t="s">
        <v>49</v>
      </c>
      <c r="O551" s="13" t="s">
        <v>50</v>
      </c>
      <c r="P551" s="10" t="s">
        <v>51</v>
      </c>
      <c r="Q551" s="13" t="s">
        <v>3732</v>
      </c>
      <c r="R551" s="11" t="s">
        <v>36</v>
      </c>
      <c r="S551" s="10" t="s">
        <v>3733</v>
      </c>
      <c r="T551" s="10" t="s">
        <v>3734</v>
      </c>
      <c r="U551" s="5" t="s">
        <v>39</v>
      </c>
      <c r="V551" s="14"/>
      <c r="W551" s="15">
        <v>5</v>
      </c>
    </row>
    <row r="552" spans="1:23" x14ac:dyDescent="0.2">
      <c r="A552" s="6">
        <v>551</v>
      </c>
      <c r="B552" s="7">
        <v>6005</v>
      </c>
      <c r="C552" s="8">
        <v>68615</v>
      </c>
      <c r="D552" s="9">
        <v>68615</v>
      </c>
      <c r="E552" s="10" t="s">
        <v>3735</v>
      </c>
      <c r="F552" s="10" t="s">
        <v>3730</v>
      </c>
      <c r="G552" s="10" t="s">
        <v>25</v>
      </c>
      <c r="H552" s="10" t="s">
        <v>3731</v>
      </c>
      <c r="I552" s="10" t="s">
        <v>382</v>
      </c>
      <c r="J552" s="10" t="s">
        <v>45</v>
      </c>
      <c r="K552" s="10" t="s">
        <v>645</v>
      </c>
      <c r="L552" s="10" t="s">
        <v>47</v>
      </c>
      <c r="M552" s="11" t="s">
        <v>48</v>
      </c>
      <c r="N552" s="10" t="s">
        <v>49</v>
      </c>
      <c r="O552" s="13" t="s">
        <v>50</v>
      </c>
      <c r="P552" s="10" t="s">
        <v>51</v>
      </c>
      <c r="Q552" s="13" t="s">
        <v>3736</v>
      </c>
      <c r="R552" s="11" t="s">
        <v>53</v>
      </c>
      <c r="S552" s="10" t="s">
        <v>3737</v>
      </c>
      <c r="T552" s="10" t="s">
        <v>3738</v>
      </c>
      <c r="U552" s="5" t="s">
        <v>39</v>
      </c>
      <c r="V552" s="14"/>
      <c r="W552" s="15">
        <v>4</v>
      </c>
    </row>
    <row r="553" spans="1:23" x14ac:dyDescent="0.2">
      <c r="A553" s="6">
        <v>552</v>
      </c>
      <c r="B553" s="7">
        <v>3360</v>
      </c>
      <c r="C553" s="8">
        <v>27615</v>
      </c>
      <c r="D553" s="9">
        <v>27615</v>
      </c>
      <c r="E553" s="10" t="s">
        <v>3739</v>
      </c>
      <c r="F553" s="10" t="s">
        <v>3740</v>
      </c>
      <c r="G553" s="10" t="s">
        <v>25</v>
      </c>
      <c r="H553" s="10" t="s">
        <v>3741</v>
      </c>
      <c r="I553" s="10" t="s">
        <v>72</v>
      </c>
      <c r="J553" s="10" t="s">
        <v>28</v>
      </c>
      <c r="K553" s="10" t="s">
        <v>73</v>
      </c>
      <c r="L553" s="10" t="s">
        <v>30</v>
      </c>
      <c r="M553" s="11" t="s">
        <v>48</v>
      </c>
      <c r="N553" s="10" t="s">
        <v>49</v>
      </c>
      <c r="O553" s="13" t="s">
        <v>50</v>
      </c>
      <c r="P553" s="10" t="s">
        <v>51</v>
      </c>
      <c r="Q553" s="13" t="s">
        <v>3742</v>
      </c>
      <c r="R553" s="11" t="s">
        <v>36</v>
      </c>
      <c r="S553" s="10" t="s">
        <v>3743</v>
      </c>
      <c r="T553" s="10" t="s">
        <v>3744</v>
      </c>
      <c r="U553" s="5" t="s">
        <v>77</v>
      </c>
      <c r="V553" s="14" t="s">
        <v>3745</v>
      </c>
      <c r="W553" s="15">
        <v>5</v>
      </c>
    </row>
    <row r="554" spans="1:23" x14ac:dyDescent="0.2">
      <c r="A554" s="6">
        <v>553</v>
      </c>
      <c r="B554" s="7">
        <v>1835</v>
      </c>
      <c r="C554" s="8">
        <v>17614</v>
      </c>
      <c r="D554" s="9">
        <v>17614</v>
      </c>
      <c r="E554" s="10" t="s">
        <v>3746</v>
      </c>
      <c r="F554" s="10" t="s">
        <v>3740</v>
      </c>
      <c r="G554" s="10" t="s">
        <v>25</v>
      </c>
      <c r="H554" s="10" t="s">
        <v>3741</v>
      </c>
      <c r="I554" s="10" t="s">
        <v>134</v>
      </c>
      <c r="J554" s="10" t="s">
        <v>135</v>
      </c>
      <c r="K554" s="10" t="s">
        <v>306</v>
      </c>
      <c r="L554" s="10" t="s">
        <v>137</v>
      </c>
      <c r="M554" s="11" t="s">
        <v>31</v>
      </c>
      <c r="N554" s="10" t="s">
        <v>32</v>
      </c>
      <c r="O554" s="13" t="s">
        <v>33</v>
      </c>
      <c r="P554" s="10" t="s">
        <v>34</v>
      </c>
      <c r="Q554" s="13" t="s">
        <v>3747</v>
      </c>
      <c r="R554" s="11" t="s">
        <v>139</v>
      </c>
      <c r="S554" s="10" t="s">
        <v>3748</v>
      </c>
      <c r="T554" s="10" t="s">
        <v>3749</v>
      </c>
      <c r="U554" s="5" t="s">
        <v>39</v>
      </c>
      <c r="V554" s="14" t="s">
        <v>3750</v>
      </c>
      <c r="W554" s="15">
        <v>2</v>
      </c>
    </row>
    <row r="555" spans="1:23" x14ac:dyDescent="0.2">
      <c r="A555" s="6">
        <v>554</v>
      </c>
      <c r="B555" s="7">
        <v>1862</v>
      </c>
      <c r="C555" s="8">
        <v>17616</v>
      </c>
      <c r="D555" s="9">
        <v>17616</v>
      </c>
      <c r="E555" s="10" t="s">
        <v>3751</v>
      </c>
      <c r="F555" s="10" t="s">
        <v>306</v>
      </c>
      <c r="G555" s="10" t="s">
        <v>25</v>
      </c>
      <c r="H555" s="10" t="s">
        <v>341</v>
      </c>
      <c r="I555" s="10" t="s">
        <v>134</v>
      </c>
      <c r="J555" s="10" t="s">
        <v>135</v>
      </c>
      <c r="K555" s="10" t="s">
        <v>306</v>
      </c>
      <c r="L555" s="10" t="s">
        <v>137</v>
      </c>
      <c r="M555" s="11" t="s">
        <v>31</v>
      </c>
      <c r="N555" s="10" t="s">
        <v>32</v>
      </c>
      <c r="O555" s="13" t="s">
        <v>33</v>
      </c>
      <c r="P555" s="10" t="s">
        <v>34</v>
      </c>
      <c r="Q555" s="13" t="s">
        <v>3752</v>
      </c>
      <c r="R555" s="11" t="s">
        <v>139</v>
      </c>
      <c r="S555" s="10" t="s">
        <v>3753</v>
      </c>
      <c r="T555" s="10" t="s">
        <v>3754</v>
      </c>
      <c r="U555" s="5" t="s">
        <v>77</v>
      </c>
      <c r="V555" s="14" t="s">
        <v>3755</v>
      </c>
      <c r="W555" s="15">
        <v>4</v>
      </c>
    </row>
    <row r="556" spans="1:23" x14ac:dyDescent="0.2">
      <c r="A556" s="6">
        <v>555</v>
      </c>
      <c r="B556" s="7">
        <v>3930</v>
      </c>
      <c r="C556" s="8">
        <v>41615</v>
      </c>
      <c r="D556" s="9">
        <v>41615</v>
      </c>
      <c r="E556" s="10" t="s">
        <v>3756</v>
      </c>
      <c r="F556" s="10" t="s">
        <v>3757</v>
      </c>
      <c r="G556" s="10" t="s">
        <v>25</v>
      </c>
      <c r="H556" s="10" t="s">
        <v>3758</v>
      </c>
      <c r="I556" s="10" t="s">
        <v>82</v>
      </c>
      <c r="J556" s="10" t="s">
        <v>83</v>
      </c>
      <c r="K556" s="10" t="s">
        <v>156</v>
      </c>
      <c r="L556" s="10" t="s">
        <v>85</v>
      </c>
      <c r="M556" s="11" t="s">
        <v>86</v>
      </c>
      <c r="N556" s="10" t="s">
        <v>87</v>
      </c>
      <c r="O556" s="13" t="s">
        <v>88</v>
      </c>
      <c r="P556" s="10" t="s">
        <v>34</v>
      </c>
      <c r="Q556" s="13" t="s">
        <v>3759</v>
      </c>
      <c r="R556" s="11" t="s">
        <v>65</v>
      </c>
      <c r="S556" s="10" t="s">
        <v>3760</v>
      </c>
      <c r="T556" s="10" t="s">
        <v>3761</v>
      </c>
      <c r="U556" s="5" t="s">
        <v>77</v>
      </c>
      <c r="V556" s="14" t="s">
        <v>3762</v>
      </c>
      <c r="W556" s="15">
        <v>4</v>
      </c>
    </row>
    <row r="557" spans="1:23" x14ac:dyDescent="0.2">
      <c r="A557" s="6">
        <v>556</v>
      </c>
      <c r="B557" s="7">
        <v>6970</v>
      </c>
      <c r="C557" s="8">
        <v>76622</v>
      </c>
      <c r="D557" s="9">
        <v>76622</v>
      </c>
      <c r="E557" s="10" t="s">
        <v>3763</v>
      </c>
      <c r="F557" s="10" t="s">
        <v>3764</v>
      </c>
      <c r="G557" s="10" t="s">
        <v>25</v>
      </c>
      <c r="H557" s="10" t="s">
        <v>3765</v>
      </c>
      <c r="I557" s="10" t="s">
        <v>173</v>
      </c>
      <c r="J557" s="10" t="s">
        <v>135</v>
      </c>
      <c r="K557" s="10" t="s">
        <v>174</v>
      </c>
      <c r="L557" s="10" t="s">
        <v>137</v>
      </c>
      <c r="M557" s="11" t="s">
        <v>48</v>
      </c>
      <c r="N557" s="10" t="s">
        <v>49</v>
      </c>
      <c r="O557" s="13" t="s">
        <v>50</v>
      </c>
      <c r="P557" s="10" t="s">
        <v>51</v>
      </c>
      <c r="Q557" s="13" t="s">
        <v>3766</v>
      </c>
      <c r="R557" s="11" t="s">
        <v>176</v>
      </c>
      <c r="S557" s="10" t="s">
        <v>3767</v>
      </c>
      <c r="T557" s="10" t="s">
        <v>3768</v>
      </c>
      <c r="U557" s="5" t="s">
        <v>39</v>
      </c>
      <c r="V557" s="14" t="s">
        <v>3769</v>
      </c>
      <c r="W557" s="15">
        <v>3</v>
      </c>
    </row>
    <row r="558" spans="1:23" x14ac:dyDescent="0.2">
      <c r="A558" s="6">
        <v>557</v>
      </c>
      <c r="B558" s="7">
        <v>6647</v>
      </c>
      <c r="C558" s="8">
        <v>73622</v>
      </c>
      <c r="D558" s="9">
        <v>73622</v>
      </c>
      <c r="E558" s="10" t="s">
        <v>3770</v>
      </c>
      <c r="F558" s="10" t="s">
        <v>3771</v>
      </c>
      <c r="G558" s="10" t="s">
        <v>25</v>
      </c>
      <c r="H558" s="10" t="s">
        <v>3772</v>
      </c>
      <c r="I558" s="10" t="s">
        <v>208</v>
      </c>
      <c r="J558" s="10" t="s">
        <v>209</v>
      </c>
      <c r="K558" s="10" t="s">
        <v>894</v>
      </c>
      <c r="L558" s="10" t="s">
        <v>85</v>
      </c>
      <c r="M558" s="11" t="s">
        <v>31</v>
      </c>
      <c r="N558" s="10" t="s">
        <v>32</v>
      </c>
      <c r="O558" s="13" t="s">
        <v>33</v>
      </c>
      <c r="P558" s="10" t="s">
        <v>34</v>
      </c>
      <c r="Q558" s="13" t="s">
        <v>3773</v>
      </c>
      <c r="R558" s="11" t="s">
        <v>65</v>
      </c>
      <c r="S558" s="10" t="s">
        <v>3774</v>
      </c>
      <c r="T558" s="10" t="s">
        <v>3775</v>
      </c>
      <c r="U558" s="5" t="s">
        <v>77</v>
      </c>
      <c r="V558" s="14"/>
      <c r="W558" s="15">
        <v>3</v>
      </c>
    </row>
    <row r="559" spans="1:23" x14ac:dyDescent="0.2">
      <c r="A559" s="6">
        <v>558</v>
      </c>
      <c r="B559" s="7">
        <v>2108</v>
      </c>
      <c r="C559" s="8">
        <v>19622</v>
      </c>
      <c r="D559" s="9">
        <v>19622</v>
      </c>
      <c r="E559" s="10" t="s">
        <v>3776</v>
      </c>
      <c r="F559" s="10" t="s">
        <v>3777</v>
      </c>
      <c r="G559" s="10" t="s">
        <v>25</v>
      </c>
      <c r="H559" s="10" t="s">
        <v>3778</v>
      </c>
      <c r="I559" s="10" t="s">
        <v>197</v>
      </c>
      <c r="J559" s="10" t="s">
        <v>198</v>
      </c>
      <c r="K559" s="10" t="s">
        <v>199</v>
      </c>
      <c r="L559" s="10" t="s">
        <v>200</v>
      </c>
      <c r="M559" s="11" t="s">
        <v>31</v>
      </c>
      <c r="N559" s="10" t="s">
        <v>32</v>
      </c>
      <c r="O559" s="13" t="s">
        <v>33</v>
      </c>
      <c r="P559" s="10" t="s">
        <v>34</v>
      </c>
      <c r="Q559" s="13" t="s">
        <v>3779</v>
      </c>
      <c r="R559" s="11" t="s">
        <v>176</v>
      </c>
      <c r="S559" s="10" t="s">
        <v>3780</v>
      </c>
      <c r="T559" s="10" t="s">
        <v>3781</v>
      </c>
      <c r="U559" s="5" t="s">
        <v>77</v>
      </c>
      <c r="V559" s="14"/>
      <c r="W559" s="15" t="s">
        <v>3782</v>
      </c>
    </row>
    <row r="560" spans="1:23" x14ac:dyDescent="0.2">
      <c r="A560" s="6">
        <v>559</v>
      </c>
      <c r="B560" s="7">
        <v>6660</v>
      </c>
      <c r="C560" s="8">
        <v>73624</v>
      </c>
      <c r="D560" s="9">
        <v>73624</v>
      </c>
      <c r="E560" s="10" t="s">
        <v>3783</v>
      </c>
      <c r="F560" s="10" t="s">
        <v>3784</v>
      </c>
      <c r="G560" s="10" t="s">
        <v>25</v>
      </c>
      <c r="H560" s="10" t="s">
        <v>3785</v>
      </c>
      <c r="I560" s="10" t="s">
        <v>208</v>
      </c>
      <c r="J560" s="10" t="s">
        <v>209</v>
      </c>
      <c r="K560" s="10" t="s">
        <v>894</v>
      </c>
      <c r="L560" s="10" t="s">
        <v>85</v>
      </c>
      <c r="M560" s="11" t="s">
        <v>86</v>
      </c>
      <c r="N560" s="10" t="s">
        <v>87</v>
      </c>
      <c r="O560" s="13" t="s">
        <v>88</v>
      </c>
      <c r="P560" s="10" t="s">
        <v>34</v>
      </c>
      <c r="Q560" s="13" t="s">
        <v>3786</v>
      </c>
      <c r="R560" s="11" t="s">
        <v>65</v>
      </c>
      <c r="S560" s="10" t="s">
        <v>3787</v>
      </c>
      <c r="T560" s="10" t="s">
        <v>3788</v>
      </c>
      <c r="U560" s="5" t="s">
        <v>77</v>
      </c>
      <c r="V560" s="14" t="s">
        <v>3789</v>
      </c>
      <c r="W560" s="15">
        <v>2</v>
      </c>
    </row>
    <row r="561" spans="1:23" x14ac:dyDescent="0.2">
      <c r="A561" s="6">
        <v>560</v>
      </c>
      <c r="B561" s="7">
        <v>6040</v>
      </c>
      <c r="C561" s="8">
        <v>68655</v>
      </c>
      <c r="D561" s="9">
        <v>68655</v>
      </c>
      <c r="E561" s="10" t="s">
        <v>3790</v>
      </c>
      <c r="F561" s="10" t="s">
        <v>3791</v>
      </c>
      <c r="G561" s="10" t="s">
        <v>25</v>
      </c>
      <c r="H561" s="10" t="s">
        <v>3792</v>
      </c>
      <c r="I561" s="10" t="s">
        <v>382</v>
      </c>
      <c r="J561" s="10" t="s">
        <v>45</v>
      </c>
      <c r="K561" s="10" t="s">
        <v>562</v>
      </c>
      <c r="L561" s="10" t="s">
        <v>47</v>
      </c>
      <c r="M561" s="11" t="s">
        <v>48</v>
      </c>
      <c r="N561" s="10" t="s">
        <v>49</v>
      </c>
      <c r="O561" s="13" t="s">
        <v>50</v>
      </c>
      <c r="P561" s="10" t="s">
        <v>51</v>
      </c>
      <c r="Q561" s="13" t="s">
        <v>3793</v>
      </c>
      <c r="R561" s="11" t="s">
        <v>53</v>
      </c>
      <c r="S561" s="10" t="s">
        <v>3794</v>
      </c>
      <c r="T561" s="10" t="s">
        <v>3795</v>
      </c>
      <c r="U561" s="5" t="s">
        <v>39</v>
      </c>
      <c r="V561" s="14" t="s">
        <v>3796</v>
      </c>
      <c r="W561" s="15">
        <v>3</v>
      </c>
    </row>
    <row r="562" spans="1:23" x14ac:dyDescent="0.2">
      <c r="A562" s="6">
        <v>561</v>
      </c>
      <c r="B562" s="7">
        <v>1460</v>
      </c>
      <c r="C562" s="8">
        <v>5628</v>
      </c>
      <c r="D562" s="9">
        <v>5628</v>
      </c>
      <c r="E562" s="10" t="s">
        <v>3797</v>
      </c>
      <c r="F562" s="10" t="s">
        <v>3798</v>
      </c>
      <c r="G562" s="10" t="s">
        <v>25</v>
      </c>
      <c r="H562" s="10" t="s">
        <v>3799</v>
      </c>
      <c r="I562" s="10" t="s">
        <v>27</v>
      </c>
      <c r="J562" s="10" t="s">
        <v>28</v>
      </c>
      <c r="K562" s="10" t="s">
        <v>319</v>
      </c>
      <c r="L562" s="10" t="s">
        <v>30</v>
      </c>
      <c r="M562" s="11" t="s">
        <v>31</v>
      </c>
      <c r="N562" s="10" t="s">
        <v>32</v>
      </c>
      <c r="O562" s="13" t="s">
        <v>33</v>
      </c>
      <c r="P562" s="10" t="s">
        <v>34</v>
      </c>
      <c r="Q562" s="13" t="s">
        <v>3800</v>
      </c>
      <c r="R562" s="11" t="s">
        <v>36</v>
      </c>
      <c r="S562" s="10" t="s">
        <v>3801</v>
      </c>
      <c r="T562" s="10" t="s">
        <v>3802</v>
      </c>
      <c r="U562" s="5" t="s">
        <v>77</v>
      </c>
      <c r="V562" s="14" t="s">
        <v>3803</v>
      </c>
      <c r="W562" s="15">
        <v>5</v>
      </c>
    </row>
    <row r="563" spans="1:23" x14ac:dyDescent="0.2">
      <c r="A563" s="6">
        <v>562</v>
      </c>
      <c r="B563" s="7">
        <v>1620</v>
      </c>
      <c r="C563" s="8">
        <v>8638</v>
      </c>
      <c r="D563" s="9">
        <v>8638</v>
      </c>
      <c r="E563" s="10" t="s">
        <v>3804</v>
      </c>
      <c r="F563" s="10" t="s">
        <v>3798</v>
      </c>
      <c r="G563" s="10" t="s">
        <v>25</v>
      </c>
      <c r="H563" s="10" t="s">
        <v>3799</v>
      </c>
      <c r="I563" s="10" t="s">
        <v>517</v>
      </c>
      <c r="J563" s="10" t="s">
        <v>518</v>
      </c>
      <c r="K563" s="10" t="s">
        <v>519</v>
      </c>
      <c r="L563" s="10" t="s">
        <v>99</v>
      </c>
      <c r="M563" s="11" t="s">
        <v>48</v>
      </c>
      <c r="N563" s="10" t="s">
        <v>49</v>
      </c>
      <c r="O563" s="13" t="s">
        <v>50</v>
      </c>
      <c r="P563" s="10" t="s">
        <v>51</v>
      </c>
      <c r="Q563" s="13" t="s">
        <v>3805</v>
      </c>
      <c r="R563" s="11" t="s">
        <v>101</v>
      </c>
      <c r="S563" s="10" t="s">
        <v>3806</v>
      </c>
      <c r="T563" s="10" t="s">
        <v>3807</v>
      </c>
      <c r="U563" s="5" t="s">
        <v>39</v>
      </c>
      <c r="V563" s="14"/>
      <c r="W563" s="15">
        <v>5</v>
      </c>
    </row>
    <row r="564" spans="1:23" x14ac:dyDescent="0.2">
      <c r="A564" s="6">
        <v>563</v>
      </c>
      <c r="B564" s="7">
        <v>8648</v>
      </c>
      <c r="C564" s="8">
        <v>85300</v>
      </c>
      <c r="D564" s="9">
        <v>85300</v>
      </c>
      <c r="E564" s="10" t="s">
        <v>3808</v>
      </c>
      <c r="F564" s="10" t="s">
        <v>3798</v>
      </c>
      <c r="G564" s="10" t="s">
        <v>25</v>
      </c>
      <c r="H564" s="10" t="s">
        <v>3799</v>
      </c>
      <c r="I564" s="10" t="s">
        <v>146</v>
      </c>
      <c r="J564" s="10" t="s">
        <v>147</v>
      </c>
      <c r="K564" s="10" t="s">
        <v>148</v>
      </c>
      <c r="L564" s="10" t="s">
        <v>149</v>
      </c>
      <c r="M564" s="11" t="s">
        <v>48</v>
      </c>
      <c r="N564" s="10" t="s">
        <v>49</v>
      </c>
      <c r="O564" s="13" t="s">
        <v>50</v>
      </c>
      <c r="P564" s="10" t="s">
        <v>51</v>
      </c>
      <c r="Q564" s="13" t="s">
        <v>3809</v>
      </c>
      <c r="R564" s="11" t="s">
        <v>65</v>
      </c>
      <c r="S564" s="10" t="s">
        <v>3810</v>
      </c>
      <c r="T564" s="10" t="s">
        <v>3811</v>
      </c>
      <c r="U564" s="5" t="s">
        <v>77</v>
      </c>
      <c r="V564" s="14" t="s">
        <v>3812</v>
      </c>
      <c r="W564" s="15">
        <v>5</v>
      </c>
    </row>
    <row r="565" spans="1:23" x14ac:dyDescent="0.2">
      <c r="A565" s="6">
        <v>564</v>
      </c>
      <c r="B565" s="7">
        <v>4215</v>
      </c>
      <c r="C565" s="8">
        <v>47660</v>
      </c>
      <c r="D565" s="9">
        <v>47660</v>
      </c>
      <c r="E565" s="10" t="s">
        <v>1720</v>
      </c>
      <c r="F565" s="10" t="s">
        <v>3813</v>
      </c>
      <c r="G565" s="10" t="s">
        <v>25</v>
      </c>
      <c r="H565" s="10" t="s">
        <v>3814</v>
      </c>
      <c r="I565" s="10" t="s">
        <v>365</v>
      </c>
      <c r="J565" s="10" t="s">
        <v>366</v>
      </c>
      <c r="K565" s="10" t="s">
        <v>367</v>
      </c>
      <c r="L565" s="10" t="s">
        <v>99</v>
      </c>
      <c r="M565" s="11" t="s">
        <v>48</v>
      </c>
      <c r="N565" s="10" t="s">
        <v>49</v>
      </c>
      <c r="O565" s="13" t="s">
        <v>50</v>
      </c>
      <c r="P565" s="10" t="s">
        <v>51</v>
      </c>
      <c r="Q565" s="13" t="s">
        <v>3815</v>
      </c>
      <c r="R565" s="11" t="s">
        <v>101</v>
      </c>
      <c r="S565" s="10" t="s">
        <v>3816</v>
      </c>
      <c r="T565" s="10" t="s">
        <v>3817</v>
      </c>
      <c r="U565" s="5" t="s">
        <v>77</v>
      </c>
      <c r="V565" s="14"/>
      <c r="W565" s="15">
        <v>5</v>
      </c>
    </row>
    <row r="566" spans="1:23" x14ac:dyDescent="0.2">
      <c r="A566" s="6">
        <v>565</v>
      </c>
      <c r="B566" s="7">
        <v>1567</v>
      </c>
      <c r="C566" s="8">
        <v>15632</v>
      </c>
      <c r="D566" s="9">
        <v>15632</v>
      </c>
      <c r="E566" s="10" t="s">
        <v>3818</v>
      </c>
      <c r="F566" s="10" t="s">
        <v>3819</v>
      </c>
      <c r="G566" s="10" t="s">
        <v>25</v>
      </c>
      <c r="H566" s="10" t="s">
        <v>3820</v>
      </c>
      <c r="I566" s="10" t="s">
        <v>356</v>
      </c>
      <c r="J566" s="10" t="s">
        <v>147</v>
      </c>
      <c r="K566" s="10" t="s">
        <v>1275</v>
      </c>
      <c r="L566" s="10" t="s">
        <v>149</v>
      </c>
      <c r="M566" s="11" t="s">
        <v>48</v>
      </c>
      <c r="N566" s="10" t="s">
        <v>49</v>
      </c>
      <c r="O566" s="13" t="s">
        <v>50</v>
      </c>
      <c r="P566" s="10" t="s">
        <v>51</v>
      </c>
      <c r="Q566" s="13" t="s">
        <v>3821</v>
      </c>
      <c r="R566" s="11" t="s">
        <v>65</v>
      </c>
      <c r="S566" s="10" t="s">
        <v>3822</v>
      </c>
      <c r="T566" s="10" t="s">
        <v>3823</v>
      </c>
      <c r="U566" s="5" t="s">
        <v>77</v>
      </c>
      <c r="V566" s="14" t="s">
        <v>3824</v>
      </c>
      <c r="W566" s="15">
        <v>3</v>
      </c>
    </row>
    <row r="567" spans="1:23" x14ac:dyDescent="0.2">
      <c r="A567" s="6">
        <v>566</v>
      </c>
      <c r="B567" s="7">
        <v>2770</v>
      </c>
      <c r="C567" s="8">
        <v>23660</v>
      </c>
      <c r="D567" s="9">
        <v>23660</v>
      </c>
      <c r="E567" s="10" t="s">
        <v>3825</v>
      </c>
      <c r="F567" s="10" t="s">
        <v>3826</v>
      </c>
      <c r="G567" s="10" t="s">
        <v>25</v>
      </c>
      <c r="H567" s="10" t="s">
        <v>3827</v>
      </c>
      <c r="I567" s="10" t="s">
        <v>490</v>
      </c>
      <c r="J567" s="10" t="s">
        <v>427</v>
      </c>
      <c r="K567" s="10" t="s">
        <v>428</v>
      </c>
      <c r="L567" s="10" t="s">
        <v>30</v>
      </c>
      <c r="M567" s="11" t="s">
        <v>48</v>
      </c>
      <c r="N567" s="10" t="s">
        <v>49</v>
      </c>
      <c r="O567" s="13" t="s">
        <v>50</v>
      </c>
      <c r="P567" s="10" t="s">
        <v>51</v>
      </c>
      <c r="Q567" s="13" t="s">
        <v>3828</v>
      </c>
      <c r="R567" s="11" t="s">
        <v>36</v>
      </c>
      <c r="S567" s="10" t="s">
        <v>3829</v>
      </c>
      <c r="T567" s="10" t="s">
        <v>3830</v>
      </c>
      <c r="U567" s="5" t="s">
        <v>39</v>
      </c>
      <c r="V567" s="14" t="s">
        <v>3831</v>
      </c>
      <c r="W567" s="15">
        <v>2</v>
      </c>
    </row>
    <row r="568" spans="1:23" x14ac:dyDescent="0.2">
      <c r="A568" s="6">
        <v>567</v>
      </c>
      <c r="B568" s="7">
        <v>3967</v>
      </c>
      <c r="C568" s="8">
        <v>41660</v>
      </c>
      <c r="D568" s="9">
        <v>41660</v>
      </c>
      <c r="E568" s="10" t="s">
        <v>3832</v>
      </c>
      <c r="F568" s="10" t="s">
        <v>3833</v>
      </c>
      <c r="G568" s="10" t="s">
        <v>25</v>
      </c>
      <c r="H568" s="10" t="s">
        <v>3834</v>
      </c>
      <c r="I568" s="10" t="s">
        <v>82</v>
      </c>
      <c r="J568" s="10" t="s">
        <v>83</v>
      </c>
      <c r="K568" s="10" t="s">
        <v>84</v>
      </c>
      <c r="L568" s="10" t="s">
        <v>85</v>
      </c>
      <c r="M568" s="11" t="s">
        <v>86</v>
      </c>
      <c r="N568" s="10" t="s">
        <v>87</v>
      </c>
      <c r="O568" s="13" t="s">
        <v>88</v>
      </c>
      <c r="P568" s="10" t="s">
        <v>34</v>
      </c>
      <c r="Q568" s="13" t="s">
        <v>3835</v>
      </c>
      <c r="R568" s="11" t="s">
        <v>65</v>
      </c>
      <c r="S568" s="10" t="s">
        <v>3836</v>
      </c>
      <c r="T568" s="10" t="s">
        <v>3837</v>
      </c>
      <c r="U568" s="5" t="s">
        <v>77</v>
      </c>
      <c r="V568" s="14" t="s">
        <v>3838</v>
      </c>
      <c r="W568" s="15">
        <v>2</v>
      </c>
    </row>
    <row r="569" spans="1:23" x14ac:dyDescent="0.2">
      <c r="A569" s="6">
        <v>568</v>
      </c>
      <c r="B569" s="7">
        <v>1830</v>
      </c>
      <c r="C569" s="8">
        <v>17653</v>
      </c>
      <c r="D569" s="9">
        <v>17653</v>
      </c>
      <c r="E569" s="10" t="s">
        <v>3839</v>
      </c>
      <c r="F569" s="10" t="s">
        <v>3840</v>
      </c>
      <c r="G569" s="10" t="s">
        <v>25</v>
      </c>
      <c r="H569" s="10" t="s">
        <v>3841</v>
      </c>
      <c r="I569" s="10" t="s">
        <v>134</v>
      </c>
      <c r="J569" s="10" t="s">
        <v>135</v>
      </c>
      <c r="K569" s="10" t="s">
        <v>136</v>
      </c>
      <c r="L569" s="10" t="s">
        <v>137</v>
      </c>
      <c r="M569" s="11" t="s">
        <v>31</v>
      </c>
      <c r="N569" s="10" t="s">
        <v>32</v>
      </c>
      <c r="O569" s="13" t="s">
        <v>33</v>
      </c>
      <c r="P569" s="10" t="s">
        <v>34</v>
      </c>
      <c r="Q569" s="13" t="s">
        <v>3842</v>
      </c>
      <c r="R569" s="11" t="s">
        <v>139</v>
      </c>
      <c r="S569" s="10" t="s">
        <v>3843</v>
      </c>
      <c r="T569" s="10" t="s">
        <v>3844</v>
      </c>
      <c r="U569" s="5" t="s">
        <v>39</v>
      </c>
      <c r="V569" s="14" t="s">
        <v>3845</v>
      </c>
      <c r="W569" s="15">
        <v>4</v>
      </c>
    </row>
    <row r="570" spans="1:23" x14ac:dyDescent="0.2">
      <c r="A570" s="6">
        <v>569</v>
      </c>
      <c r="B570" s="7">
        <v>5152</v>
      </c>
      <c r="C570" s="8">
        <v>54660</v>
      </c>
      <c r="D570" s="9">
        <v>54660</v>
      </c>
      <c r="E570" s="10" t="s">
        <v>3846</v>
      </c>
      <c r="F570" s="10" t="s">
        <v>3847</v>
      </c>
      <c r="G570" s="10" t="s">
        <v>25</v>
      </c>
      <c r="H570" s="10" t="s">
        <v>3848</v>
      </c>
      <c r="I570" s="10" t="s">
        <v>44</v>
      </c>
      <c r="J570" s="10" t="s">
        <v>419</v>
      </c>
      <c r="K570" s="10" t="s">
        <v>420</v>
      </c>
      <c r="L570" s="10" t="s">
        <v>47</v>
      </c>
      <c r="M570" s="11" t="s">
        <v>31</v>
      </c>
      <c r="N570" s="10" t="s">
        <v>32</v>
      </c>
      <c r="O570" s="13" t="s">
        <v>33</v>
      </c>
      <c r="P570" s="10" t="s">
        <v>34</v>
      </c>
      <c r="Q570" s="13" t="s">
        <v>3849</v>
      </c>
      <c r="R570" s="11" t="s">
        <v>53</v>
      </c>
      <c r="S570" s="10" t="s">
        <v>3850</v>
      </c>
      <c r="T570" s="10" t="s">
        <v>3851</v>
      </c>
      <c r="U570" s="5" t="s">
        <v>77</v>
      </c>
      <c r="V570" s="14" t="s">
        <v>3852</v>
      </c>
      <c r="W570" s="15">
        <v>4</v>
      </c>
    </row>
    <row r="571" spans="1:23" x14ac:dyDescent="0.2">
      <c r="A571" s="6">
        <v>570</v>
      </c>
      <c r="B571" s="7">
        <v>6650</v>
      </c>
      <c r="C571" s="8">
        <v>73671</v>
      </c>
      <c r="D571" s="9">
        <v>73671</v>
      </c>
      <c r="E571" s="10" t="s">
        <v>3853</v>
      </c>
      <c r="F571" s="10" t="s">
        <v>3854</v>
      </c>
      <c r="G571" s="10" t="s">
        <v>25</v>
      </c>
      <c r="H571" s="10" t="s">
        <v>3855</v>
      </c>
      <c r="I571" s="10" t="s">
        <v>208</v>
      </c>
      <c r="J571" s="10" t="s">
        <v>209</v>
      </c>
      <c r="K571" s="10" t="s">
        <v>210</v>
      </c>
      <c r="L571" s="10" t="s">
        <v>85</v>
      </c>
      <c r="M571" s="11" t="s">
        <v>86</v>
      </c>
      <c r="N571" s="10" t="s">
        <v>87</v>
      </c>
      <c r="O571" s="13" t="s">
        <v>88</v>
      </c>
      <c r="P571" s="10" t="s">
        <v>34</v>
      </c>
      <c r="Q571" s="13" t="s">
        <v>3856</v>
      </c>
      <c r="R571" s="11" t="s">
        <v>65</v>
      </c>
      <c r="S571" s="10" t="s">
        <v>3857</v>
      </c>
      <c r="T571" s="10" t="s">
        <v>3858</v>
      </c>
      <c r="U571" s="5" t="s">
        <v>39</v>
      </c>
      <c r="V571" s="14" t="s">
        <v>3859</v>
      </c>
      <c r="W571" s="15">
        <v>4</v>
      </c>
    </row>
    <row r="572" spans="1:23" x14ac:dyDescent="0.2">
      <c r="A572" s="6">
        <v>571</v>
      </c>
      <c r="B572" s="7">
        <v>5450</v>
      </c>
      <c r="C572" s="8">
        <v>63690</v>
      </c>
      <c r="D572" s="9">
        <v>63690</v>
      </c>
      <c r="E572" s="10" t="s">
        <v>3860</v>
      </c>
      <c r="F572" s="10" t="s">
        <v>3861</v>
      </c>
      <c r="G572" s="10" t="s">
        <v>25</v>
      </c>
      <c r="H572" s="10" t="s">
        <v>3862</v>
      </c>
      <c r="I572" s="10" t="s">
        <v>467</v>
      </c>
      <c r="J572" s="10" t="s">
        <v>135</v>
      </c>
      <c r="K572" s="10" t="s">
        <v>468</v>
      </c>
      <c r="L572" s="10" t="s">
        <v>137</v>
      </c>
      <c r="M572" s="11" t="s">
        <v>31</v>
      </c>
      <c r="N572" s="10" t="s">
        <v>32</v>
      </c>
      <c r="O572" s="13" t="s">
        <v>33</v>
      </c>
      <c r="P572" s="10" t="s">
        <v>34</v>
      </c>
      <c r="Q572" s="13" t="s">
        <v>3863</v>
      </c>
      <c r="R572" s="11" t="s">
        <v>139</v>
      </c>
      <c r="S572" s="10">
        <v>7593557</v>
      </c>
      <c r="T572" s="10" t="s">
        <v>3864</v>
      </c>
      <c r="U572" s="5" t="s">
        <v>77</v>
      </c>
      <c r="V572" s="14" t="s">
        <v>3865</v>
      </c>
      <c r="W572" s="15">
        <v>5</v>
      </c>
    </row>
    <row r="573" spans="1:23" x14ac:dyDescent="0.2">
      <c r="A573" s="6">
        <v>572</v>
      </c>
      <c r="B573" s="7">
        <v>1568</v>
      </c>
      <c r="C573" s="8">
        <v>15646</v>
      </c>
      <c r="D573" s="9">
        <v>15646</v>
      </c>
      <c r="E573" s="10" t="s">
        <v>3866</v>
      </c>
      <c r="F573" s="10" t="s">
        <v>3867</v>
      </c>
      <c r="G573" s="10" t="s">
        <v>25</v>
      </c>
      <c r="H573" s="10" t="s">
        <v>3868</v>
      </c>
      <c r="I573" s="10" t="s">
        <v>356</v>
      </c>
      <c r="J573" s="10" t="s">
        <v>147</v>
      </c>
      <c r="K573" s="10" t="s">
        <v>436</v>
      </c>
      <c r="L573" s="10" t="s">
        <v>149</v>
      </c>
      <c r="M573" s="11" t="s">
        <v>86</v>
      </c>
      <c r="N573" s="10" t="s">
        <v>87</v>
      </c>
      <c r="O573" s="13" t="s">
        <v>88</v>
      </c>
      <c r="P573" s="10" t="s">
        <v>34</v>
      </c>
      <c r="Q573" s="13" t="s">
        <v>3869</v>
      </c>
      <c r="R573" s="11" t="s">
        <v>65</v>
      </c>
      <c r="S573" s="10" t="s">
        <v>3870</v>
      </c>
      <c r="T573" s="10" t="s">
        <v>3871</v>
      </c>
      <c r="U573" s="5" t="s">
        <v>39</v>
      </c>
      <c r="V573" s="14" t="s">
        <v>3872</v>
      </c>
      <c r="W573" s="15">
        <v>2</v>
      </c>
    </row>
    <row r="574" spans="1:23" x14ac:dyDescent="0.2">
      <c r="A574" s="6">
        <v>573</v>
      </c>
      <c r="B574" s="7">
        <v>1853</v>
      </c>
      <c r="C574" s="8">
        <v>17662</v>
      </c>
      <c r="D574" s="9">
        <v>17662</v>
      </c>
      <c r="E574" s="10" t="s">
        <v>3873</v>
      </c>
      <c r="F574" s="10" t="s">
        <v>3874</v>
      </c>
      <c r="G574" s="10" t="s">
        <v>25</v>
      </c>
      <c r="H574" s="10" t="s">
        <v>3875</v>
      </c>
      <c r="I574" s="10" t="s">
        <v>134</v>
      </c>
      <c r="J574" s="10" t="s">
        <v>135</v>
      </c>
      <c r="K574" s="10" t="s">
        <v>136</v>
      </c>
      <c r="L574" s="10" t="s">
        <v>137</v>
      </c>
      <c r="M574" s="11" t="s">
        <v>31</v>
      </c>
      <c r="N574" s="10" t="s">
        <v>32</v>
      </c>
      <c r="O574" s="13" t="s">
        <v>33</v>
      </c>
      <c r="P574" s="10" t="s">
        <v>34</v>
      </c>
      <c r="Q574" s="13" t="s">
        <v>3876</v>
      </c>
      <c r="R574" s="11" t="s">
        <v>139</v>
      </c>
      <c r="S574" s="10" t="s">
        <v>3877</v>
      </c>
      <c r="T574" s="10" t="s">
        <v>3878</v>
      </c>
      <c r="U574" s="5" t="s">
        <v>77</v>
      </c>
      <c r="V574" s="14" t="s">
        <v>3879</v>
      </c>
      <c r="W574" s="15">
        <v>2</v>
      </c>
    </row>
    <row r="575" spans="1:23" x14ac:dyDescent="0.2">
      <c r="A575" s="6">
        <v>574</v>
      </c>
      <c r="B575" s="7">
        <v>4870</v>
      </c>
      <c r="C575" s="8">
        <v>52678</v>
      </c>
      <c r="D575" s="9">
        <v>52678</v>
      </c>
      <c r="E575" s="10" t="s">
        <v>3880</v>
      </c>
      <c r="F575" s="10" t="s">
        <v>3881</v>
      </c>
      <c r="G575" s="10" t="s">
        <v>25</v>
      </c>
      <c r="H575" s="10" t="s">
        <v>3882</v>
      </c>
      <c r="I575" s="10" t="s">
        <v>256</v>
      </c>
      <c r="J575" s="10" t="s">
        <v>257</v>
      </c>
      <c r="K575" s="10" t="s">
        <v>258</v>
      </c>
      <c r="L575" s="10" t="s">
        <v>200</v>
      </c>
      <c r="M575" s="11" t="s">
        <v>86</v>
      </c>
      <c r="N575" s="10" t="s">
        <v>87</v>
      </c>
      <c r="O575" s="13" t="s">
        <v>88</v>
      </c>
      <c r="P575" s="10" t="s">
        <v>34</v>
      </c>
      <c r="Q575" s="13" t="s">
        <v>3883</v>
      </c>
      <c r="R575" s="11" t="s">
        <v>176</v>
      </c>
      <c r="S575" s="10" t="s">
        <v>3884</v>
      </c>
      <c r="T575" s="10" t="s">
        <v>3885</v>
      </c>
      <c r="U575" s="5" t="s">
        <v>77</v>
      </c>
      <c r="V575" s="14" t="s">
        <v>3886</v>
      </c>
      <c r="W575" s="15">
        <v>2</v>
      </c>
    </row>
    <row r="576" spans="1:23" x14ac:dyDescent="0.2">
      <c r="A576" s="6">
        <v>575</v>
      </c>
      <c r="B576" s="7">
        <v>6360</v>
      </c>
      <c r="C576" s="8">
        <v>70670</v>
      </c>
      <c r="D576" s="9">
        <v>70670</v>
      </c>
      <c r="E576" s="10" t="s">
        <v>3887</v>
      </c>
      <c r="F576" s="10" t="s">
        <v>3888</v>
      </c>
      <c r="G576" s="10" t="s">
        <v>25</v>
      </c>
      <c r="H576" s="10" t="s">
        <v>3889</v>
      </c>
      <c r="I576" s="10" t="s">
        <v>815</v>
      </c>
      <c r="J576" s="10" t="s">
        <v>97</v>
      </c>
      <c r="K576" s="10" t="s">
        <v>886</v>
      </c>
      <c r="L576" s="10" t="s">
        <v>99</v>
      </c>
      <c r="M576" s="11" t="s">
        <v>48</v>
      </c>
      <c r="N576" s="10" t="s">
        <v>49</v>
      </c>
      <c r="O576" s="13" t="s">
        <v>50</v>
      </c>
      <c r="P576" s="10" t="s">
        <v>51</v>
      </c>
      <c r="Q576" s="13" t="s">
        <v>3890</v>
      </c>
      <c r="R576" s="11" t="s">
        <v>101</v>
      </c>
      <c r="S576" s="10" t="s">
        <v>3891</v>
      </c>
      <c r="T576" s="10" t="s">
        <v>3892</v>
      </c>
      <c r="U576" s="5" t="s">
        <v>77</v>
      </c>
      <c r="V576" s="14" t="s">
        <v>3893</v>
      </c>
      <c r="W576" s="15">
        <v>5</v>
      </c>
    </row>
    <row r="577" spans="1:23" x14ac:dyDescent="0.2">
      <c r="A577" s="6">
        <v>576</v>
      </c>
      <c r="B577" s="7">
        <v>3952</v>
      </c>
      <c r="C577" s="8">
        <v>41668</v>
      </c>
      <c r="D577" s="9">
        <v>41668</v>
      </c>
      <c r="E577" s="10" t="s">
        <v>3894</v>
      </c>
      <c r="F577" s="10" t="s">
        <v>3895</v>
      </c>
      <c r="G577" s="10" t="s">
        <v>25</v>
      </c>
      <c r="H577" s="10" t="s">
        <v>3896</v>
      </c>
      <c r="I577" s="10" t="s">
        <v>82</v>
      </c>
      <c r="J577" s="10" t="s">
        <v>83</v>
      </c>
      <c r="K577" s="10" t="s">
        <v>84</v>
      </c>
      <c r="L577" s="10" t="s">
        <v>85</v>
      </c>
      <c r="M577" s="11" t="s">
        <v>48</v>
      </c>
      <c r="N577" s="10" t="s">
        <v>49</v>
      </c>
      <c r="O577" s="13" t="s">
        <v>50</v>
      </c>
      <c r="P577" s="10" t="s">
        <v>51</v>
      </c>
      <c r="Q577" s="13" t="s">
        <v>3897</v>
      </c>
      <c r="R577" s="11" t="s">
        <v>65</v>
      </c>
      <c r="S577" s="10" t="s">
        <v>3898</v>
      </c>
      <c r="T577" s="10" t="s">
        <v>3899</v>
      </c>
      <c r="U577" s="5" t="s">
        <v>39</v>
      </c>
      <c r="V577" s="14" t="s">
        <v>3900</v>
      </c>
      <c r="W577" s="15">
        <v>2</v>
      </c>
    </row>
    <row r="578" spans="1:23" x14ac:dyDescent="0.2">
      <c r="A578" s="6">
        <v>577</v>
      </c>
      <c r="B578" s="7">
        <v>2435</v>
      </c>
      <c r="C578" s="8">
        <v>20710</v>
      </c>
      <c r="D578" s="9">
        <v>20710</v>
      </c>
      <c r="E578" s="10" t="s">
        <v>3901</v>
      </c>
      <c r="F578" s="10" t="s">
        <v>3902</v>
      </c>
      <c r="G578" s="10" t="s">
        <v>25</v>
      </c>
      <c r="H578" s="10" t="s">
        <v>3903</v>
      </c>
      <c r="I578" s="10" t="s">
        <v>126</v>
      </c>
      <c r="J578" s="10" t="s">
        <v>45</v>
      </c>
      <c r="K578" s="10" t="s">
        <v>46</v>
      </c>
      <c r="L578" s="10" t="s">
        <v>47</v>
      </c>
      <c r="M578" s="11" t="s">
        <v>48</v>
      </c>
      <c r="N578" s="10" t="s">
        <v>49</v>
      </c>
      <c r="O578" s="13" t="s">
        <v>50</v>
      </c>
      <c r="P578" s="10" t="s">
        <v>51</v>
      </c>
      <c r="Q578" s="13" t="s">
        <v>3904</v>
      </c>
      <c r="R578" s="11" t="s">
        <v>101</v>
      </c>
      <c r="S578" s="10" t="s">
        <v>3905</v>
      </c>
      <c r="T578" s="10" t="s">
        <v>3906</v>
      </c>
      <c r="U578" s="5" t="s">
        <v>39</v>
      </c>
      <c r="V578" s="14" t="s">
        <v>3907</v>
      </c>
      <c r="W578" s="15">
        <v>2</v>
      </c>
    </row>
    <row r="579" spans="1:23" x14ac:dyDescent="0.2">
      <c r="A579" s="6">
        <v>578</v>
      </c>
      <c r="B579" s="7">
        <v>8103</v>
      </c>
      <c r="C579" s="8">
        <v>88001</v>
      </c>
      <c r="D579" s="9">
        <v>88001</v>
      </c>
      <c r="E579" s="10" t="s">
        <v>3908</v>
      </c>
      <c r="F579" s="10" t="s">
        <v>3909</v>
      </c>
      <c r="G579" s="10" t="s">
        <v>25</v>
      </c>
      <c r="H579" s="10" t="s">
        <v>3910</v>
      </c>
      <c r="I579" s="10" t="s">
        <v>3432</v>
      </c>
      <c r="J579" s="10" t="s">
        <v>518</v>
      </c>
      <c r="K579" s="10" t="s">
        <v>519</v>
      </c>
      <c r="L579" s="10" t="s">
        <v>99</v>
      </c>
      <c r="M579" s="11" t="s">
        <v>48</v>
      </c>
      <c r="N579" s="10" t="s">
        <v>49</v>
      </c>
      <c r="O579" s="13" t="s">
        <v>50</v>
      </c>
      <c r="P579" s="10" t="s">
        <v>51</v>
      </c>
      <c r="Q579" s="13" t="s">
        <v>3911</v>
      </c>
      <c r="R579" s="11" t="s">
        <v>65</v>
      </c>
      <c r="S579" s="10" t="s">
        <v>3912</v>
      </c>
      <c r="T579" s="10" t="s">
        <v>3913</v>
      </c>
      <c r="U579" s="5" t="s">
        <v>39</v>
      </c>
      <c r="V579" s="14"/>
      <c r="W579" s="15">
        <v>4</v>
      </c>
    </row>
    <row r="580" spans="1:23" x14ac:dyDescent="0.2">
      <c r="A580" s="6">
        <v>579</v>
      </c>
      <c r="B580" s="7">
        <v>6068</v>
      </c>
      <c r="C580" s="8">
        <v>68669</v>
      </c>
      <c r="D580" s="9">
        <v>68669</v>
      </c>
      <c r="E580" s="10" t="s">
        <v>3914</v>
      </c>
      <c r="F580" s="10" t="s">
        <v>3909</v>
      </c>
      <c r="G580" s="10" t="s">
        <v>25</v>
      </c>
      <c r="H580" s="10" t="s">
        <v>3910</v>
      </c>
      <c r="I580" s="10" t="s">
        <v>382</v>
      </c>
      <c r="J580" s="10" t="s">
        <v>45</v>
      </c>
      <c r="K580" s="10" t="s">
        <v>645</v>
      </c>
      <c r="L580" s="10" t="s">
        <v>47</v>
      </c>
      <c r="M580" s="11" t="s">
        <v>86</v>
      </c>
      <c r="N580" s="10" t="s">
        <v>87</v>
      </c>
      <c r="O580" s="13" t="s">
        <v>88</v>
      </c>
      <c r="P580" s="10" t="s">
        <v>34</v>
      </c>
      <c r="Q580" s="13" t="s">
        <v>3915</v>
      </c>
      <c r="R580" s="11" t="s">
        <v>53</v>
      </c>
      <c r="S580" s="10" t="s">
        <v>3916</v>
      </c>
      <c r="T580" s="10" t="s">
        <v>3917</v>
      </c>
      <c r="U580" s="5" t="s">
        <v>77</v>
      </c>
      <c r="V580" s="14" t="s">
        <v>3918</v>
      </c>
      <c r="W580" s="15">
        <v>4</v>
      </c>
    </row>
    <row r="581" spans="1:23" x14ac:dyDescent="0.2">
      <c r="A581" s="6">
        <v>580</v>
      </c>
      <c r="B581" s="7">
        <v>1462</v>
      </c>
      <c r="C581" s="8">
        <v>5647</v>
      </c>
      <c r="D581" s="9">
        <v>5647</v>
      </c>
      <c r="E581" s="10" t="s">
        <v>3919</v>
      </c>
      <c r="F581" s="10" t="s">
        <v>3920</v>
      </c>
      <c r="G581" s="10" t="s">
        <v>25</v>
      </c>
      <c r="H581" s="10" t="s">
        <v>3921</v>
      </c>
      <c r="I581" s="10" t="s">
        <v>27</v>
      </c>
      <c r="J581" s="10" t="s">
        <v>28</v>
      </c>
      <c r="K581" s="10" t="s">
        <v>280</v>
      </c>
      <c r="L581" s="10" t="s">
        <v>30</v>
      </c>
      <c r="M581" s="11" t="s">
        <v>31</v>
      </c>
      <c r="N581" s="10" t="s">
        <v>32</v>
      </c>
      <c r="O581" s="13" t="s">
        <v>33</v>
      </c>
      <c r="P581" s="10" t="s">
        <v>34</v>
      </c>
      <c r="Q581" s="13" t="s">
        <v>3922</v>
      </c>
      <c r="R581" s="11" t="s">
        <v>36</v>
      </c>
      <c r="S581" s="10" t="s">
        <v>3923</v>
      </c>
      <c r="T581" s="10" t="s">
        <v>3924</v>
      </c>
      <c r="U581" s="5" t="s">
        <v>77</v>
      </c>
      <c r="V581" s="14" t="s">
        <v>3925</v>
      </c>
      <c r="W581" s="15">
        <v>4</v>
      </c>
    </row>
    <row r="582" spans="1:23" x14ac:dyDescent="0.2">
      <c r="A582" s="6">
        <v>581</v>
      </c>
      <c r="B582" s="7">
        <v>2775</v>
      </c>
      <c r="C582" s="8">
        <v>23670</v>
      </c>
      <c r="D582" s="9">
        <v>23670</v>
      </c>
      <c r="E582" s="10" t="s">
        <v>3926</v>
      </c>
      <c r="F582" s="10" t="s">
        <v>3927</v>
      </c>
      <c r="G582" s="10" t="s">
        <v>25</v>
      </c>
      <c r="H582" s="10" t="s">
        <v>3928</v>
      </c>
      <c r="I582" s="10" t="s">
        <v>490</v>
      </c>
      <c r="J582" s="10" t="s">
        <v>427</v>
      </c>
      <c r="K582" s="10" t="s">
        <v>428</v>
      </c>
      <c r="L582" s="10" t="s">
        <v>30</v>
      </c>
      <c r="M582" s="11" t="s">
        <v>281</v>
      </c>
      <c r="N582" s="10" t="s">
        <v>49</v>
      </c>
      <c r="O582" s="13" t="s">
        <v>282</v>
      </c>
      <c r="P582" s="10" t="s">
        <v>51</v>
      </c>
      <c r="Q582" s="13" t="s">
        <v>3929</v>
      </c>
      <c r="R582" s="11" t="s">
        <v>36</v>
      </c>
      <c r="S582" s="10" t="s">
        <v>3930</v>
      </c>
      <c r="T582" s="10" t="s">
        <v>3931</v>
      </c>
      <c r="U582" s="5" t="s">
        <v>39</v>
      </c>
      <c r="V582" s="14" t="s">
        <v>3932</v>
      </c>
      <c r="W582" s="15">
        <v>4</v>
      </c>
    </row>
    <row r="583" spans="1:23" x14ac:dyDescent="0.2">
      <c r="A583" s="6">
        <v>582</v>
      </c>
      <c r="B583" s="7">
        <v>2777</v>
      </c>
      <c r="C583" s="8">
        <v>23672</v>
      </c>
      <c r="D583" s="9">
        <v>23672</v>
      </c>
      <c r="E583" s="10" t="s">
        <v>3933</v>
      </c>
      <c r="F583" s="10" t="s">
        <v>3934</v>
      </c>
      <c r="G583" s="10" t="s">
        <v>25</v>
      </c>
      <c r="H583" s="10" t="s">
        <v>3935</v>
      </c>
      <c r="I583" s="10" t="s">
        <v>490</v>
      </c>
      <c r="J583" s="10" t="s">
        <v>427</v>
      </c>
      <c r="K583" s="10" t="s">
        <v>428</v>
      </c>
      <c r="L583" s="10" t="s">
        <v>30</v>
      </c>
      <c r="M583" s="11" t="s">
        <v>48</v>
      </c>
      <c r="N583" s="10" t="s">
        <v>49</v>
      </c>
      <c r="O583" s="13" t="s">
        <v>50</v>
      </c>
      <c r="P583" s="10" t="s">
        <v>51</v>
      </c>
      <c r="Q583" s="13" t="s">
        <v>3936</v>
      </c>
      <c r="R583" s="11" t="s">
        <v>36</v>
      </c>
      <c r="S583" s="10" t="s">
        <v>3937</v>
      </c>
      <c r="T583" s="10" t="s">
        <v>3938</v>
      </c>
      <c r="U583" s="5" t="s">
        <v>39</v>
      </c>
      <c r="V583" s="14" t="s">
        <v>3939</v>
      </c>
      <c r="W583" s="15">
        <v>4</v>
      </c>
    </row>
    <row r="584" spans="1:23" x14ac:dyDescent="0.2">
      <c r="A584" s="6">
        <v>583</v>
      </c>
      <c r="B584" s="7">
        <v>6652</v>
      </c>
      <c r="C584" s="8">
        <v>73675</v>
      </c>
      <c r="D584" s="9">
        <v>73675</v>
      </c>
      <c r="E584" s="10" t="s">
        <v>3940</v>
      </c>
      <c r="F584" s="10" t="s">
        <v>3941</v>
      </c>
      <c r="G584" s="10" t="s">
        <v>25</v>
      </c>
      <c r="H584" s="10" t="s">
        <v>3942</v>
      </c>
      <c r="I584" s="10" t="s">
        <v>208</v>
      </c>
      <c r="J584" s="10" t="s">
        <v>209</v>
      </c>
      <c r="K584" s="10" t="s">
        <v>210</v>
      </c>
      <c r="L584" s="10" t="s">
        <v>85</v>
      </c>
      <c r="M584" s="11" t="s">
        <v>86</v>
      </c>
      <c r="N584" s="10" t="s">
        <v>87</v>
      </c>
      <c r="O584" s="13" t="s">
        <v>88</v>
      </c>
      <c r="P584" s="10" t="s">
        <v>34</v>
      </c>
      <c r="Q584" s="13" t="s">
        <v>3943</v>
      </c>
      <c r="R584" s="11" t="s">
        <v>65</v>
      </c>
      <c r="S584" s="10" t="s">
        <v>3944</v>
      </c>
      <c r="T584" s="10" t="s">
        <v>3945</v>
      </c>
      <c r="U584" s="5" t="s">
        <v>77</v>
      </c>
      <c r="V584" s="14" t="s">
        <v>3946</v>
      </c>
      <c r="W584" s="15">
        <v>4</v>
      </c>
    </row>
    <row r="585" spans="1:23" x14ac:dyDescent="0.2">
      <c r="A585" s="6">
        <v>584</v>
      </c>
      <c r="B585" s="7">
        <v>6362</v>
      </c>
      <c r="C585" s="8">
        <v>70678</v>
      </c>
      <c r="D585" s="9">
        <v>70678</v>
      </c>
      <c r="E585" s="10" t="s">
        <v>3947</v>
      </c>
      <c r="F585" s="10" t="s">
        <v>3948</v>
      </c>
      <c r="G585" s="10" t="s">
        <v>25</v>
      </c>
      <c r="H585" s="10" t="s">
        <v>3949</v>
      </c>
      <c r="I585" s="10" t="s">
        <v>815</v>
      </c>
      <c r="J585" s="10" t="s">
        <v>97</v>
      </c>
      <c r="K585" s="10" t="s">
        <v>886</v>
      </c>
      <c r="L585" s="10" t="s">
        <v>99</v>
      </c>
      <c r="M585" s="11" t="s">
        <v>48</v>
      </c>
      <c r="N585" s="10" t="s">
        <v>49</v>
      </c>
      <c r="O585" s="13" t="s">
        <v>50</v>
      </c>
      <c r="P585" s="10" t="s">
        <v>51</v>
      </c>
      <c r="Q585" s="13" t="s">
        <v>3950</v>
      </c>
      <c r="R585" s="11" t="s">
        <v>101</v>
      </c>
      <c r="S585" s="10" t="s">
        <v>3951</v>
      </c>
      <c r="T585" s="10" t="s">
        <v>3952</v>
      </c>
      <c r="U585" s="5" t="s">
        <v>77</v>
      </c>
      <c r="V585" s="14" t="s">
        <v>3953</v>
      </c>
      <c r="W585" s="15">
        <v>5</v>
      </c>
    </row>
    <row r="586" spans="1:23" x14ac:dyDescent="0.2">
      <c r="A586" s="6">
        <v>585</v>
      </c>
      <c r="B586" s="7">
        <v>3156</v>
      </c>
      <c r="C586" s="8">
        <v>25649</v>
      </c>
      <c r="D586" s="9">
        <v>25649</v>
      </c>
      <c r="E586" s="10" t="s">
        <v>3954</v>
      </c>
      <c r="F586" s="10" t="s">
        <v>3955</v>
      </c>
      <c r="G586" s="10" t="s">
        <v>25</v>
      </c>
      <c r="H586" s="10" t="s">
        <v>3956</v>
      </c>
      <c r="I586" s="10" t="s">
        <v>115</v>
      </c>
      <c r="J586" s="10" t="s">
        <v>116</v>
      </c>
      <c r="K586" s="10" t="s">
        <v>411</v>
      </c>
      <c r="L586" s="10" t="s">
        <v>63</v>
      </c>
      <c r="M586" s="11" t="s">
        <v>31</v>
      </c>
      <c r="N586" s="10" t="s">
        <v>32</v>
      </c>
      <c r="O586" s="13" t="s">
        <v>33</v>
      </c>
      <c r="P586" s="10" t="s">
        <v>34</v>
      </c>
      <c r="Q586" s="13" t="s">
        <v>3957</v>
      </c>
      <c r="R586" s="11" t="s">
        <v>119</v>
      </c>
      <c r="S586" s="10" t="s">
        <v>3958</v>
      </c>
      <c r="T586" s="10" t="s">
        <v>3959</v>
      </c>
      <c r="U586" s="5" t="s">
        <v>39</v>
      </c>
      <c r="V586" s="14" t="s">
        <v>3960</v>
      </c>
      <c r="W586" s="15">
        <v>4</v>
      </c>
    </row>
    <row r="587" spans="1:23" x14ac:dyDescent="0.2">
      <c r="A587" s="6">
        <v>586</v>
      </c>
      <c r="B587" s="7">
        <v>2757</v>
      </c>
      <c r="C587" s="8">
        <v>23675</v>
      </c>
      <c r="D587" s="9">
        <v>23675</v>
      </c>
      <c r="E587" s="10" t="s">
        <v>3961</v>
      </c>
      <c r="F587" s="10" t="s">
        <v>3962</v>
      </c>
      <c r="G587" s="10" t="s">
        <v>25</v>
      </c>
      <c r="H587" s="10" t="s">
        <v>3963</v>
      </c>
      <c r="I587" s="10" t="s">
        <v>490</v>
      </c>
      <c r="J587" s="10" t="s">
        <v>427</v>
      </c>
      <c r="K587" s="10" t="s">
        <v>428</v>
      </c>
      <c r="L587" s="10" t="s">
        <v>30</v>
      </c>
      <c r="M587" s="11" t="s">
        <v>48</v>
      </c>
      <c r="N587" s="10" t="s">
        <v>49</v>
      </c>
      <c r="O587" s="13" t="s">
        <v>50</v>
      </c>
      <c r="P587" s="10" t="s">
        <v>51</v>
      </c>
      <c r="Q587" s="13" t="s">
        <v>3964</v>
      </c>
      <c r="R587" s="11" t="s">
        <v>36</v>
      </c>
      <c r="S587" s="10" t="s">
        <v>3965</v>
      </c>
      <c r="T587" s="10" t="s">
        <v>3966</v>
      </c>
      <c r="U587" s="5" t="s">
        <v>77</v>
      </c>
      <c r="V587" s="14" t="s">
        <v>3967</v>
      </c>
      <c r="W587" s="15">
        <v>4</v>
      </c>
    </row>
    <row r="588" spans="1:23" x14ac:dyDescent="0.2">
      <c r="A588" s="6">
        <v>587</v>
      </c>
      <c r="B588" s="7">
        <v>1396</v>
      </c>
      <c r="C588" s="8">
        <v>5649</v>
      </c>
      <c r="D588" s="9">
        <v>5649</v>
      </c>
      <c r="E588" s="10" t="s">
        <v>3968</v>
      </c>
      <c r="F588" s="10" t="s">
        <v>3969</v>
      </c>
      <c r="G588" s="10" t="s">
        <v>25</v>
      </c>
      <c r="H588" s="10" t="s">
        <v>3970</v>
      </c>
      <c r="I588" s="10" t="s">
        <v>27</v>
      </c>
      <c r="J588" s="10" t="s">
        <v>28</v>
      </c>
      <c r="K588" s="10" t="s">
        <v>29</v>
      </c>
      <c r="L588" s="10" t="s">
        <v>30</v>
      </c>
      <c r="M588" s="11" t="s">
        <v>31</v>
      </c>
      <c r="N588" s="10" t="s">
        <v>32</v>
      </c>
      <c r="O588" s="13" t="s">
        <v>33</v>
      </c>
      <c r="P588" s="10" t="s">
        <v>34</v>
      </c>
      <c r="Q588" s="13" t="s">
        <v>3971</v>
      </c>
      <c r="R588" s="11" t="s">
        <v>36</v>
      </c>
      <c r="S588" s="10" t="s">
        <v>3972</v>
      </c>
      <c r="T588" s="10" t="s">
        <v>3973</v>
      </c>
      <c r="U588" s="5" t="s">
        <v>77</v>
      </c>
      <c r="V588" s="14" t="s">
        <v>3974</v>
      </c>
      <c r="W588" s="15">
        <v>4</v>
      </c>
    </row>
    <row r="589" spans="1:23" x14ac:dyDescent="0.2">
      <c r="A589" s="6">
        <v>588</v>
      </c>
      <c r="B589" s="7">
        <v>2730</v>
      </c>
      <c r="C589" s="8">
        <v>23678</v>
      </c>
      <c r="D589" s="9">
        <v>23678</v>
      </c>
      <c r="E589" s="10" t="s">
        <v>3975</v>
      </c>
      <c r="F589" s="10" t="s">
        <v>3969</v>
      </c>
      <c r="G589" s="10" t="s">
        <v>25</v>
      </c>
      <c r="H589" s="10" t="s">
        <v>3970</v>
      </c>
      <c r="I589" s="10" t="s">
        <v>490</v>
      </c>
      <c r="J589" s="10" t="s">
        <v>427</v>
      </c>
      <c r="K589" s="10" t="s">
        <v>428</v>
      </c>
      <c r="L589" s="10" t="s">
        <v>30</v>
      </c>
      <c r="M589" s="11" t="s">
        <v>48</v>
      </c>
      <c r="N589" s="10" t="s">
        <v>49</v>
      </c>
      <c r="O589" s="13" t="s">
        <v>50</v>
      </c>
      <c r="P589" s="10" t="s">
        <v>51</v>
      </c>
      <c r="Q589" s="13" t="s">
        <v>3976</v>
      </c>
      <c r="R589" s="11" t="s">
        <v>36</v>
      </c>
      <c r="S589" s="10" t="s">
        <v>3977</v>
      </c>
      <c r="T589" s="10" t="s">
        <v>3978</v>
      </c>
      <c r="U589" s="5" t="s">
        <v>77</v>
      </c>
      <c r="V589" s="14" t="s">
        <v>3979</v>
      </c>
      <c r="W589" s="15">
        <v>5</v>
      </c>
    </row>
    <row r="590" spans="1:23" x14ac:dyDescent="0.2">
      <c r="A590" s="6">
        <v>589</v>
      </c>
      <c r="B590" s="7">
        <v>4540</v>
      </c>
      <c r="C590" s="8">
        <v>50680</v>
      </c>
      <c r="D590" s="9">
        <v>50680</v>
      </c>
      <c r="E590" s="10" t="s">
        <v>3980</v>
      </c>
      <c r="F590" s="10" t="s">
        <v>3981</v>
      </c>
      <c r="G590" s="10" t="s">
        <v>25</v>
      </c>
      <c r="H590" s="10" t="s">
        <v>3982</v>
      </c>
      <c r="I590" s="10" t="s">
        <v>60</v>
      </c>
      <c r="J590" s="10" t="s">
        <v>61</v>
      </c>
      <c r="K590" s="10" t="s">
        <v>1682</v>
      </c>
      <c r="L590" s="10" t="s">
        <v>63</v>
      </c>
      <c r="M590" s="11" t="s">
        <v>48</v>
      </c>
      <c r="N590" s="10" t="s">
        <v>49</v>
      </c>
      <c r="O590" s="13" t="s">
        <v>50</v>
      </c>
      <c r="P590" s="10" t="s">
        <v>51</v>
      </c>
      <c r="Q590" s="13" t="s">
        <v>3983</v>
      </c>
      <c r="R590" s="11" t="s">
        <v>65</v>
      </c>
      <c r="S590" s="10" t="s">
        <v>3984</v>
      </c>
      <c r="T590" s="10" t="s">
        <v>3985</v>
      </c>
      <c r="U590" s="5" t="s">
        <v>77</v>
      </c>
      <c r="V590" s="14"/>
      <c r="W590" s="15">
        <v>5</v>
      </c>
    </row>
    <row r="591" spans="1:23" x14ac:dyDescent="0.2">
      <c r="A591" s="6">
        <v>590</v>
      </c>
      <c r="B591" s="7">
        <v>3157</v>
      </c>
      <c r="C591" s="8">
        <v>25653</v>
      </c>
      <c r="D591" s="9">
        <v>25653</v>
      </c>
      <c r="E591" s="10" t="s">
        <v>3986</v>
      </c>
      <c r="F591" s="10" t="s">
        <v>3987</v>
      </c>
      <c r="G591" s="10" t="s">
        <v>25</v>
      </c>
      <c r="H591" s="10" t="s">
        <v>3988</v>
      </c>
      <c r="I591" s="10" t="s">
        <v>115</v>
      </c>
      <c r="J591" s="10" t="s">
        <v>116</v>
      </c>
      <c r="K591" s="10" t="s">
        <v>1015</v>
      </c>
      <c r="L591" s="10" t="s">
        <v>63</v>
      </c>
      <c r="M591" s="11" t="s">
        <v>31</v>
      </c>
      <c r="N591" s="10" t="s">
        <v>32</v>
      </c>
      <c r="O591" s="13" t="s">
        <v>33</v>
      </c>
      <c r="P591" s="10" t="s">
        <v>34</v>
      </c>
      <c r="Q591" s="13" t="s">
        <v>3989</v>
      </c>
      <c r="R591" s="11" t="s">
        <v>119</v>
      </c>
      <c r="S591" s="10" t="s">
        <v>3990</v>
      </c>
      <c r="T591" s="10" t="s">
        <v>3991</v>
      </c>
      <c r="U591" s="5" t="s">
        <v>77</v>
      </c>
      <c r="V591" s="14"/>
      <c r="W591" s="15">
        <v>5</v>
      </c>
    </row>
    <row r="592" spans="1:23" x14ac:dyDescent="0.2">
      <c r="A592" s="6">
        <v>591</v>
      </c>
      <c r="B592" s="7">
        <v>1385</v>
      </c>
      <c r="C592" s="8">
        <v>5001</v>
      </c>
      <c r="D592" s="9">
        <v>5001</v>
      </c>
      <c r="E592" s="10" t="s">
        <v>3992</v>
      </c>
      <c r="F592" s="10" t="s">
        <v>3993</v>
      </c>
      <c r="G592" s="10" t="s">
        <v>25</v>
      </c>
      <c r="H592" s="10" t="s">
        <v>1168</v>
      </c>
      <c r="I592" s="10" t="s">
        <v>27</v>
      </c>
      <c r="J592" s="10" t="s">
        <v>28</v>
      </c>
      <c r="K592" s="10" t="s">
        <v>625</v>
      </c>
      <c r="L592" s="10" t="s">
        <v>30</v>
      </c>
      <c r="M592" s="11" t="s">
        <v>48</v>
      </c>
      <c r="N592" s="10" t="s">
        <v>49</v>
      </c>
      <c r="O592" s="13" t="s">
        <v>50</v>
      </c>
      <c r="P592" s="10" t="s">
        <v>51</v>
      </c>
      <c r="Q592" s="13" t="s">
        <v>3994</v>
      </c>
      <c r="R592" s="11" t="s">
        <v>36</v>
      </c>
      <c r="S592" s="10" t="s">
        <v>3995</v>
      </c>
      <c r="T592" s="10" t="s">
        <v>3996</v>
      </c>
      <c r="U592" s="5" t="s">
        <v>39</v>
      </c>
      <c r="V592" s="14" t="s">
        <v>3997</v>
      </c>
      <c r="W592" s="15">
        <v>4</v>
      </c>
    </row>
    <row r="593" spans="1:23" x14ac:dyDescent="0.2">
      <c r="A593" s="6">
        <v>592</v>
      </c>
      <c r="B593" s="7">
        <v>2440</v>
      </c>
      <c r="C593" s="8">
        <v>20750</v>
      </c>
      <c r="D593" s="9">
        <v>20750</v>
      </c>
      <c r="E593" s="10" t="s">
        <v>3998</v>
      </c>
      <c r="F593" s="10" t="s">
        <v>3999</v>
      </c>
      <c r="G593" s="10" t="s">
        <v>25</v>
      </c>
      <c r="H593" s="10" t="s">
        <v>4000</v>
      </c>
      <c r="I593" s="10" t="s">
        <v>126</v>
      </c>
      <c r="J593" s="10" t="s">
        <v>366</v>
      </c>
      <c r="K593" s="10" t="s">
        <v>476</v>
      </c>
      <c r="L593" s="10" t="s">
        <v>99</v>
      </c>
      <c r="M593" s="11" t="s">
        <v>48</v>
      </c>
      <c r="N593" s="10" t="s">
        <v>49</v>
      </c>
      <c r="O593" s="13" t="s">
        <v>50</v>
      </c>
      <c r="P593" s="10" t="s">
        <v>51</v>
      </c>
      <c r="Q593" s="13" t="s">
        <v>4001</v>
      </c>
      <c r="R593" s="11" t="s">
        <v>101</v>
      </c>
      <c r="S593" s="10" t="s">
        <v>4002</v>
      </c>
      <c r="T593" s="10" t="s">
        <v>4003</v>
      </c>
      <c r="U593" s="5" t="s">
        <v>77</v>
      </c>
      <c r="V593" s="14"/>
      <c r="W593" s="15">
        <v>5</v>
      </c>
    </row>
    <row r="594" spans="1:23" x14ac:dyDescent="0.2">
      <c r="A594" s="6">
        <v>593</v>
      </c>
      <c r="B594" s="7">
        <v>1260</v>
      </c>
      <c r="C594" s="8">
        <v>13647</v>
      </c>
      <c r="D594" s="9">
        <v>13647</v>
      </c>
      <c r="E594" s="10" t="s">
        <v>4004</v>
      </c>
      <c r="F594" s="10" t="s">
        <v>4005</v>
      </c>
      <c r="G594" s="10" t="s">
        <v>25</v>
      </c>
      <c r="H594" s="10" t="s">
        <v>4006</v>
      </c>
      <c r="I594" s="10" t="s">
        <v>96</v>
      </c>
      <c r="J594" s="10" t="s">
        <v>97</v>
      </c>
      <c r="K594" s="10" t="s">
        <v>98</v>
      </c>
      <c r="L594" s="10" t="s">
        <v>99</v>
      </c>
      <c r="M594" s="11" t="s">
        <v>48</v>
      </c>
      <c r="N594" s="10" t="s">
        <v>49</v>
      </c>
      <c r="O594" s="13" t="s">
        <v>50</v>
      </c>
      <c r="P594" s="10" t="s">
        <v>51</v>
      </c>
      <c r="Q594" s="13" t="s">
        <v>4007</v>
      </c>
      <c r="R594" s="11" t="s">
        <v>101</v>
      </c>
      <c r="S594" s="10" t="s">
        <v>4008</v>
      </c>
      <c r="T594" s="10" t="s">
        <v>4009</v>
      </c>
      <c r="U594" s="5" t="s">
        <v>77</v>
      </c>
      <c r="V594" s="14" t="s">
        <v>4010</v>
      </c>
      <c r="W594" s="15">
        <v>5</v>
      </c>
    </row>
    <row r="595" spans="1:23" x14ac:dyDescent="0.2">
      <c r="A595" s="6">
        <v>594</v>
      </c>
      <c r="B595" s="7">
        <v>3158</v>
      </c>
      <c r="C595" s="8">
        <v>25658</v>
      </c>
      <c r="D595" s="9">
        <v>25658</v>
      </c>
      <c r="E595" s="10" t="s">
        <v>4011</v>
      </c>
      <c r="F595" s="10" t="s">
        <v>4012</v>
      </c>
      <c r="G595" s="10" t="s">
        <v>25</v>
      </c>
      <c r="H595" s="10" t="s">
        <v>4013</v>
      </c>
      <c r="I595" s="10" t="s">
        <v>115</v>
      </c>
      <c r="J595" s="10" t="s">
        <v>116</v>
      </c>
      <c r="K595" s="10" t="s">
        <v>1015</v>
      </c>
      <c r="L595" s="10" t="s">
        <v>63</v>
      </c>
      <c r="M595" s="11" t="s">
        <v>48</v>
      </c>
      <c r="N595" s="10" t="s">
        <v>49</v>
      </c>
      <c r="O595" s="13" t="s">
        <v>50</v>
      </c>
      <c r="P595" s="10" t="s">
        <v>51</v>
      </c>
      <c r="Q595" s="13" t="s">
        <v>4014</v>
      </c>
      <c r="R595" s="11" t="s">
        <v>119</v>
      </c>
      <c r="S595" s="10" t="s">
        <v>4015</v>
      </c>
      <c r="T595" s="10" t="s">
        <v>4016</v>
      </c>
      <c r="U595" s="5" t="s">
        <v>77</v>
      </c>
      <c r="V595" s="14" t="s">
        <v>4017</v>
      </c>
      <c r="W595" s="15">
        <v>4</v>
      </c>
    </row>
    <row r="596" spans="1:23" x14ac:dyDescent="0.2">
      <c r="A596" s="6">
        <v>595</v>
      </c>
      <c r="B596" s="7">
        <v>6042</v>
      </c>
      <c r="C596" s="8">
        <v>68679</v>
      </c>
      <c r="D596" s="9">
        <v>68679</v>
      </c>
      <c r="E596" s="10" t="s">
        <v>4018</v>
      </c>
      <c r="F596" s="10" t="s">
        <v>4019</v>
      </c>
      <c r="G596" s="10" t="s">
        <v>25</v>
      </c>
      <c r="H596" s="10" t="s">
        <v>4020</v>
      </c>
      <c r="I596" s="10" t="s">
        <v>382</v>
      </c>
      <c r="J596" s="10" t="s">
        <v>45</v>
      </c>
      <c r="K596" s="10" t="s">
        <v>383</v>
      </c>
      <c r="L596" s="10" t="s">
        <v>47</v>
      </c>
      <c r="M596" s="11" t="s">
        <v>48</v>
      </c>
      <c r="N596" s="10" t="s">
        <v>49</v>
      </c>
      <c r="O596" s="13" t="s">
        <v>50</v>
      </c>
      <c r="P596" s="10" t="s">
        <v>51</v>
      </c>
      <c r="Q596" s="13" t="s">
        <v>4021</v>
      </c>
      <c r="R596" s="11" t="s">
        <v>53</v>
      </c>
      <c r="S596" s="10" t="s">
        <v>4022</v>
      </c>
      <c r="T596" s="10" t="s">
        <v>4023</v>
      </c>
      <c r="U596" s="5" t="s">
        <v>39</v>
      </c>
      <c r="V596" s="14" t="s">
        <v>4024</v>
      </c>
      <c r="W596" s="15">
        <v>1</v>
      </c>
    </row>
    <row r="597" spans="1:23" x14ac:dyDescent="0.2">
      <c r="A597" s="6">
        <v>596</v>
      </c>
      <c r="B597" s="7">
        <v>1263</v>
      </c>
      <c r="C597" s="8">
        <v>13654</v>
      </c>
      <c r="D597" s="9">
        <v>13654</v>
      </c>
      <c r="E597" s="10" t="s">
        <v>4025</v>
      </c>
      <c r="F597" s="10" t="s">
        <v>4026</v>
      </c>
      <c r="G597" s="10" t="s">
        <v>25</v>
      </c>
      <c r="H597" s="10" t="s">
        <v>4027</v>
      </c>
      <c r="I597" s="10" t="s">
        <v>96</v>
      </c>
      <c r="J597" s="10" t="s">
        <v>97</v>
      </c>
      <c r="K597" s="10" t="s">
        <v>98</v>
      </c>
      <c r="L597" s="10" t="s">
        <v>99</v>
      </c>
      <c r="M597" s="11" t="s">
        <v>48</v>
      </c>
      <c r="N597" s="10" t="s">
        <v>49</v>
      </c>
      <c r="O597" s="13" t="s">
        <v>50</v>
      </c>
      <c r="P597" s="10" t="s">
        <v>51</v>
      </c>
      <c r="Q597" s="13" t="s">
        <v>4028</v>
      </c>
      <c r="R597" s="11" t="s">
        <v>101</v>
      </c>
      <c r="S597" s="10" t="s">
        <v>4029</v>
      </c>
      <c r="T597" s="10" t="s">
        <v>4030</v>
      </c>
      <c r="U597" s="5" t="s">
        <v>77</v>
      </c>
      <c r="V597" s="14" t="s">
        <v>4031</v>
      </c>
      <c r="W597" s="15">
        <v>4</v>
      </c>
    </row>
    <row r="598" spans="1:23" x14ac:dyDescent="0.2">
      <c r="A598" s="6">
        <v>597</v>
      </c>
      <c r="B598" s="7">
        <v>1386</v>
      </c>
      <c r="C598" s="8">
        <v>5656</v>
      </c>
      <c r="D598" s="9">
        <v>5656</v>
      </c>
      <c r="E598" s="10" t="s">
        <v>4032</v>
      </c>
      <c r="F598" s="10" t="s">
        <v>4033</v>
      </c>
      <c r="G598" s="10" t="s">
        <v>25</v>
      </c>
      <c r="H598" s="10" t="s">
        <v>4034</v>
      </c>
      <c r="I598" s="10" t="s">
        <v>27</v>
      </c>
      <c r="J598" s="10" t="s">
        <v>28</v>
      </c>
      <c r="K598" s="10" t="s">
        <v>319</v>
      </c>
      <c r="L598" s="10" t="s">
        <v>30</v>
      </c>
      <c r="M598" s="11" t="s">
        <v>31</v>
      </c>
      <c r="N598" s="10" t="s">
        <v>32</v>
      </c>
      <c r="O598" s="13" t="s">
        <v>33</v>
      </c>
      <c r="P598" s="10" t="s">
        <v>34</v>
      </c>
      <c r="Q598" s="13" t="s">
        <v>4035</v>
      </c>
      <c r="R598" s="11" t="s">
        <v>36</v>
      </c>
      <c r="S598" s="10" t="s">
        <v>4036</v>
      </c>
      <c r="T598" s="10" t="s">
        <v>4037</v>
      </c>
      <c r="U598" s="5" t="s">
        <v>77</v>
      </c>
      <c r="V598" s="14" t="s">
        <v>4038</v>
      </c>
      <c r="W598" s="15">
        <v>4</v>
      </c>
    </row>
    <row r="599" spans="1:23" x14ac:dyDescent="0.2">
      <c r="A599" s="6">
        <v>598</v>
      </c>
      <c r="B599" s="7">
        <v>1870</v>
      </c>
      <c r="C599" s="8">
        <v>17665</v>
      </c>
      <c r="D599" s="9">
        <v>17665</v>
      </c>
      <c r="E599" s="10" t="s">
        <v>4039</v>
      </c>
      <c r="F599" s="10" t="s">
        <v>4040</v>
      </c>
      <c r="G599" s="10" t="s">
        <v>25</v>
      </c>
      <c r="H599" s="10" t="s">
        <v>4041</v>
      </c>
      <c r="I599" s="10" t="s">
        <v>134</v>
      </c>
      <c r="J599" s="10" t="s">
        <v>135</v>
      </c>
      <c r="K599" s="10" t="s">
        <v>306</v>
      </c>
      <c r="L599" s="10" t="s">
        <v>137</v>
      </c>
      <c r="M599" s="11" t="s">
        <v>31</v>
      </c>
      <c r="N599" s="10" t="s">
        <v>32</v>
      </c>
      <c r="O599" s="13" t="s">
        <v>33</v>
      </c>
      <c r="P599" s="10" t="s">
        <v>34</v>
      </c>
      <c r="Q599" s="13" t="s">
        <v>4042</v>
      </c>
      <c r="R599" s="11" t="s">
        <v>139</v>
      </c>
      <c r="S599" s="10" t="s">
        <v>4043</v>
      </c>
      <c r="T599" s="10" t="s">
        <v>4044</v>
      </c>
      <c r="U599" s="5" t="s">
        <v>77</v>
      </c>
      <c r="V599" s="14" t="s">
        <v>4045</v>
      </c>
      <c r="W599" s="15">
        <v>5</v>
      </c>
    </row>
    <row r="600" spans="1:23" x14ac:dyDescent="0.2">
      <c r="A600" s="6">
        <v>599</v>
      </c>
      <c r="B600" s="7">
        <v>4872</v>
      </c>
      <c r="C600" s="8">
        <v>52019</v>
      </c>
      <c r="D600" s="9">
        <v>52019</v>
      </c>
      <c r="E600" s="10" t="s">
        <v>4046</v>
      </c>
      <c r="F600" s="10" t="s">
        <v>4047</v>
      </c>
      <c r="G600" s="10" t="s">
        <v>25</v>
      </c>
      <c r="H600" s="10" t="s">
        <v>4048</v>
      </c>
      <c r="I600" s="10" t="s">
        <v>256</v>
      </c>
      <c r="J600" s="10" t="s">
        <v>257</v>
      </c>
      <c r="K600" s="10" t="s">
        <v>598</v>
      </c>
      <c r="L600" s="10" t="s">
        <v>200</v>
      </c>
      <c r="M600" s="11" t="s">
        <v>31</v>
      </c>
      <c r="N600" s="10" t="s">
        <v>32</v>
      </c>
      <c r="O600" s="13" t="s">
        <v>33</v>
      </c>
      <c r="P600" s="10" t="s">
        <v>34</v>
      </c>
      <c r="Q600" s="13" t="s">
        <v>4049</v>
      </c>
      <c r="R600" s="11" t="s">
        <v>176</v>
      </c>
      <c r="S600" s="10" t="s">
        <v>4050</v>
      </c>
      <c r="T600" s="10" t="s">
        <v>4051</v>
      </c>
      <c r="U600" s="5" t="s">
        <v>77</v>
      </c>
      <c r="V600" s="14"/>
      <c r="W600" s="15">
        <v>4</v>
      </c>
    </row>
    <row r="601" spans="1:23" x14ac:dyDescent="0.2">
      <c r="A601" s="6">
        <v>600</v>
      </c>
      <c r="B601" s="7">
        <v>1466</v>
      </c>
      <c r="C601" s="8">
        <v>5658</v>
      </c>
      <c r="D601" s="9">
        <v>5658</v>
      </c>
      <c r="E601" s="10" t="s">
        <v>4052</v>
      </c>
      <c r="F601" s="10" t="s">
        <v>4053</v>
      </c>
      <c r="G601" s="10" t="s">
        <v>25</v>
      </c>
      <c r="H601" s="10" t="s">
        <v>4054</v>
      </c>
      <c r="I601" s="10" t="s">
        <v>27</v>
      </c>
      <c r="J601" s="10" t="s">
        <v>28</v>
      </c>
      <c r="K601" s="10" t="s">
        <v>280</v>
      </c>
      <c r="L601" s="10" t="s">
        <v>30</v>
      </c>
      <c r="M601" s="11" t="s">
        <v>48</v>
      </c>
      <c r="N601" s="10" t="s">
        <v>49</v>
      </c>
      <c r="O601" s="13" t="s">
        <v>50</v>
      </c>
      <c r="P601" s="10" t="s">
        <v>51</v>
      </c>
      <c r="Q601" s="13" t="s">
        <v>4055</v>
      </c>
      <c r="R601" s="11" t="s">
        <v>36</v>
      </c>
      <c r="S601" s="10" t="s">
        <v>4056</v>
      </c>
      <c r="T601" s="10" t="s">
        <v>4057</v>
      </c>
      <c r="U601" s="5" t="s">
        <v>77</v>
      </c>
      <c r="V601" s="14" t="s">
        <v>4058</v>
      </c>
      <c r="W601" s="15">
        <v>5</v>
      </c>
    </row>
    <row r="602" spans="1:23" x14ac:dyDescent="0.2">
      <c r="A602" s="6">
        <v>601</v>
      </c>
      <c r="B602" s="7">
        <v>1569</v>
      </c>
      <c r="C602" s="8">
        <v>15664</v>
      </c>
      <c r="D602" s="9">
        <v>15664</v>
      </c>
      <c r="E602" s="10" t="s">
        <v>4059</v>
      </c>
      <c r="F602" s="10" t="s">
        <v>4060</v>
      </c>
      <c r="G602" s="10" t="s">
        <v>25</v>
      </c>
      <c r="H602" s="10" t="s">
        <v>4061</v>
      </c>
      <c r="I602" s="10" t="s">
        <v>356</v>
      </c>
      <c r="J602" s="10" t="s">
        <v>147</v>
      </c>
      <c r="K602" s="10" t="s">
        <v>541</v>
      </c>
      <c r="L602" s="10" t="s">
        <v>149</v>
      </c>
      <c r="M602" s="11" t="s">
        <v>86</v>
      </c>
      <c r="N602" s="10" t="s">
        <v>87</v>
      </c>
      <c r="O602" s="13" t="s">
        <v>88</v>
      </c>
      <c r="P602" s="10" t="s">
        <v>34</v>
      </c>
      <c r="Q602" s="13" t="s">
        <v>4062</v>
      </c>
      <c r="R602" s="11" t="s">
        <v>65</v>
      </c>
      <c r="S602" s="10" t="s">
        <v>4063</v>
      </c>
      <c r="T602" s="10" t="s">
        <v>4064</v>
      </c>
      <c r="U602" s="5" t="s">
        <v>77</v>
      </c>
      <c r="V602" s="14" t="s">
        <v>4065</v>
      </c>
      <c r="W602" s="15">
        <v>4</v>
      </c>
    </row>
    <row r="603" spans="1:23" x14ac:dyDescent="0.2">
      <c r="A603" s="6">
        <v>602</v>
      </c>
      <c r="B603" s="7">
        <v>8303</v>
      </c>
      <c r="C603" s="8">
        <v>95001</v>
      </c>
      <c r="D603" s="9">
        <v>95001</v>
      </c>
      <c r="E603" s="10" t="s">
        <v>4066</v>
      </c>
      <c r="F603" s="10" t="s">
        <v>4067</v>
      </c>
      <c r="G603" s="10" t="s">
        <v>25</v>
      </c>
      <c r="H603" s="10" t="s">
        <v>4068</v>
      </c>
      <c r="I603" s="10" t="s">
        <v>2872</v>
      </c>
      <c r="J603" s="10" t="s">
        <v>61</v>
      </c>
      <c r="K603" s="10" t="s">
        <v>1537</v>
      </c>
      <c r="L603" s="10" t="s">
        <v>63</v>
      </c>
      <c r="M603" s="11" t="s">
        <v>48</v>
      </c>
      <c r="N603" s="10" t="s">
        <v>49</v>
      </c>
      <c r="O603" s="13" t="s">
        <v>50</v>
      </c>
      <c r="P603" s="10" t="s">
        <v>51</v>
      </c>
      <c r="Q603" s="13" t="s">
        <v>4069</v>
      </c>
      <c r="R603" s="11" t="s">
        <v>65</v>
      </c>
      <c r="S603" s="10" t="s">
        <v>4070</v>
      </c>
      <c r="T603" s="10" t="s">
        <v>4071</v>
      </c>
      <c r="U603" s="5" t="s">
        <v>39</v>
      </c>
      <c r="V603" s="14" t="s">
        <v>4072</v>
      </c>
      <c r="W603" s="15">
        <v>2</v>
      </c>
    </row>
    <row r="604" spans="1:23" x14ac:dyDescent="0.2">
      <c r="A604" s="6">
        <v>603</v>
      </c>
      <c r="B604" s="7">
        <v>4532</v>
      </c>
      <c r="C604" s="8">
        <v>50683</v>
      </c>
      <c r="D604" s="9">
        <v>50683</v>
      </c>
      <c r="E604" s="10" t="s">
        <v>4073</v>
      </c>
      <c r="F604" s="10" t="s">
        <v>4074</v>
      </c>
      <c r="G604" s="10" t="s">
        <v>25</v>
      </c>
      <c r="H604" s="10" t="s">
        <v>4075</v>
      </c>
      <c r="I604" s="10" t="s">
        <v>60</v>
      </c>
      <c r="J604" s="10" t="s">
        <v>61</v>
      </c>
      <c r="K604" s="10" t="s">
        <v>1682</v>
      </c>
      <c r="L604" s="10" t="s">
        <v>63</v>
      </c>
      <c r="M604" s="11" t="s">
        <v>48</v>
      </c>
      <c r="N604" s="10" t="s">
        <v>49</v>
      </c>
      <c r="O604" s="13" t="s">
        <v>50</v>
      </c>
      <c r="P604" s="10" t="s">
        <v>51</v>
      </c>
      <c r="Q604" s="13" t="s">
        <v>4076</v>
      </c>
      <c r="R604" s="11" t="s">
        <v>65</v>
      </c>
      <c r="S604" s="10" t="s">
        <v>4077</v>
      </c>
      <c r="T604" s="10" t="s">
        <v>4078</v>
      </c>
      <c r="U604" s="5" t="s">
        <v>77</v>
      </c>
      <c r="V604" s="14" t="s">
        <v>4079</v>
      </c>
      <c r="W604" s="15">
        <v>4</v>
      </c>
    </row>
    <row r="605" spans="1:23" x14ac:dyDescent="0.2">
      <c r="A605" s="6">
        <v>604</v>
      </c>
      <c r="B605" s="7">
        <v>1250</v>
      </c>
      <c r="C605" s="8">
        <v>13657</v>
      </c>
      <c r="D605" s="9">
        <v>13657</v>
      </c>
      <c r="E605" s="10" t="s">
        <v>4080</v>
      </c>
      <c r="F605" s="10" t="s">
        <v>4081</v>
      </c>
      <c r="G605" s="10" t="s">
        <v>25</v>
      </c>
      <c r="H605" s="10" t="s">
        <v>4082</v>
      </c>
      <c r="I605" s="10" t="s">
        <v>96</v>
      </c>
      <c r="J605" s="10" t="s">
        <v>97</v>
      </c>
      <c r="K605" s="10" t="s">
        <v>98</v>
      </c>
      <c r="L605" s="10" t="s">
        <v>99</v>
      </c>
      <c r="M605" s="11" t="s">
        <v>48</v>
      </c>
      <c r="N605" s="10" t="s">
        <v>49</v>
      </c>
      <c r="O605" s="13" t="s">
        <v>50</v>
      </c>
      <c r="P605" s="10" t="s">
        <v>51</v>
      </c>
      <c r="Q605" s="13" t="s">
        <v>4083</v>
      </c>
      <c r="R605" s="11" t="s">
        <v>101</v>
      </c>
      <c r="S605" s="10" t="s">
        <v>4084</v>
      </c>
      <c r="T605" s="10" t="s">
        <v>4085</v>
      </c>
      <c r="U605" s="5" t="s">
        <v>77</v>
      </c>
      <c r="V605" s="14" t="s">
        <v>4086</v>
      </c>
      <c r="W605" s="15">
        <v>4</v>
      </c>
    </row>
    <row r="606" spans="1:23" x14ac:dyDescent="0.2">
      <c r="A606" s="6">
        <v>605</v>
      </c>
      <c r="B606" s="7">
        <v>3159</v>
      </c>
      <c r="C606" s="8">
        <v>25662</v>
      </c>
      <c r="D606" s="9">
        <v>25662</v>
      </c>
      <c r="E606" s="10" t="s">
        <v>4087</v>
      </c>
      <c r="F606" s="10" t="s">
        <v>4088</v>
      </c>
      <c r="G606" s="10" t="s">
        <v>25</v>
      </c>
      <c r="H606" s="10" t="s">
        <v>4089</v>
      </c>
      <c r="I606" s="10" t="s">
        <v>115</v>
      </c>
      <c r="J606" s="10" t="s">
        <v>116</v>
      </c>
      <c r="K606" s="10" t="s">
        <v>117</v>
      </c>
      <c r="L606" s="10" t="s">
        <v>63</v>
      </c>
      <c r="M606" s="11" t="s">
        <v>48</v>
      </c>
      <c r="N606" s="10" t="s">
        <v>49</v>
      </c>
      <c r="O606" s="13" t="s">
        <v>50</v>
      </c>
      <c r="P606" s="10" t="s">
        <v>51</v>
      </c>
      <c r="Q606" s="13" t="s">
        <v>4090</v>
      </c>
      <c r="R606" s="11" t="s">
        <v>119</v>
      </c>
      <c r="S606" s="10" t="s">
        <v>4091</v>
      </c>
      <c r="T606" s="10" t="s">
        <v>4092</v>
      </c>
      <c r="U606" s="5" t="s">
        <v>77</v>
      </c>
      <c r="V606" s="14" t="s">
        <v>4093</v>
      </c>
      <c r="W606" s="15">
        <v>4</v>
      </c>
    </row>
    <row r="607" spans="1:23" x14ac:dyDescent="0.2">
      <c r="A607" s="6">
        <v>606</v>
      </c>
      <c r="B607" s="7">
        <v>3640</v>
      </c>
      <c r="C607" s="8">
        <v>44650</v>
      </c>
      <c r="D607" s="9">
        <v>44650</v>
      </c>
      <c r="E607" s="10" t="s">
        <v>4094</v>
      </c>
      <c r="F607" s="10" t="s">
        <v>4095</v>
      </c>
      <c r="G607" s="10" t="s">
        <v>25</v>
      </c>
      <c r="H607" s="10" t="s">
        <v>4096</v>
      </c>
      <c r="I607" s="10" t="s">
        <v>1869</v>
      </c>
      <c r="J607" s="10" t="s">
        <v>366</v>
      </c>
      <c r="K607" s="10" t="s">
        <v>476</v>
      </c>
      <c r="L607" s="10" t="s">
        <v>99</v>
      </c>
      <c r="M607" s="11" t="s">
        <v>48</v>
      </c>
      <c r="N607" s="10" t="s">
        <v>49</v>
      </c>
      <c r="O607" s="13" t="s">
        <v>50</v>
      </c>
      <c r="P607" s="10" t="s">
        <v>51</v>
      </c>
      <c r="Q607" s="13" t="s">
        <v>4097</v>
      </c>
      <c r="R607" s="11" t="s">
        <v>101</v>
      </c>
      <c r="S607" s="10" t="s">
        <v>4098</v>
      </c>
      <c r="T607" s="10" t="s">
        <v>4099</v>
      </c>
      <c r="U607" s="5" t="s">
        <v>39</v>
      </c>
      <c r="V607" s="14"/>
      <c r="W607" s="15">
        <v>4</v>
      </c>
    </row>
    <row r="608" spans="1:23" x14ac:dyDescent="0.2">
      <c r="A608" s="6">
        <v>607</v>
      </c>
      <c r="B608" s="7">
        <v>4542</v>
      </c>
      <c r="C608" s="8">
        <v>50686</v>
      </c>
      <c r="D608" s="9">
        <v>50686</v>
      </c>
      <c r="E608" s="10" t="s">
        <v>4100</v>
      </c>
      <c r="F608" s="10" t="s">
        <v>4101</v>
      </c>
      <c r="G608" s="10" t="s">
        <v>25</v>
      </c>
      <c r="H608" s="10" t="s">
        <v>4102</v>
      </c>
      <c r="I608" s="10" t="s">
        <v>60</v>
      </c>
      <c r="J608" s="10" t="s">
        <v>61</v>
      </c>
      <c r="K608" s="10" t="s">
        <v>62</v>
      </c>
      <c r="L608" s="10" t="s">
        <v>63</v>
      </c>
      <c r="M608" s="11" t="s">
        <v>48</v>
      </c>
      <c r="N608" s="10" t="s">
        <v>49</v>
      </c>
      <c r="O608" s="13" t="s">
        <v>50</v>
      </c>
      <c r="P608" s="10" t="s">
        <v>51</v>
      </c>
      <c r="Q608" s="13" t="s">
        <v>4103</v>
      </c>
      <c r="R608" s="11" t="s">
        <v>65</v>
      </c>
      <c r="S608" s="10" t="s">
        <v>4104</v>
      </c>
      <c r="T608" s="10" t="s">
        <v>4105</v>
      </c>
      <c r="U608" s="5" t="s">
        <v>77</v>
      </c>
      <c r="V608" s="14" t="s">
        <v>4106</v>
      </c>
      <c r="W608" s="15">
        <v>5</v>
      </c>
    </row>
    <row r="609" spans="1:23" x14ac:dyDescent="0.2">
      <c r="A609" s="6">
        <v>608</v>
      </c>
      <c r="B609" s="7">
        <v>4874</v>
      </c>
      <c r="C609" s="8">
        <v>52687</v>
      </c>
      <c r="D609" s="9">
        <v>52687</v>
      </c>
      <c r="E609" s="10" t="s">
        <v>4107</v>
      </c>
      <c r="F609" s="10" t="s">
        <v>4108</v>
      </c>
      <c r="G609" s="10" t="s">
        <v>25</v>
      </c>
      <c r="H609" s="10" t="s">
        <v>4109</v>
      </c>
      <c r="I609" s="10" t="s">
        <v>256</v>
      </c>
      <c r="J609" s="10" t="s">
        <v>257</v>
      </c>
      <c r="K609" s="10" t="s">
        <v>598</v>
      </c>
      <c r="L609" s="10" t="s">
        <v>200</v>
      </c>
      <c r="M609" s="11" t="s">
        <v>31</v>
      </c>
      <c r="N609" s="10" t="s">
        <v>32</v>
      </c>
      <c r="O609" s="13" t="s">
        <v>33</v>
      </c>
      <c r="P609" s="10" t="s">
        <v>34</v>
      </c>
      <c r="Q609" s="13" t="s">
        <v>4110</v>
      </c>
      <c r="R609" s="11" t="s">
        <v>176</v>
      </c>
      <c r="S609" s="10" t="s">
        <v>4111</v>
      </c>
      <c r="T609" s="10" t="s">
        <v>4112</v>
      </c>
      <c r="U609" s="5" t="s">
        <v>77</v>
      </c>
      <c r="V609" s="14"/>
      <c r="W609" s="15">
        <v>2</v>
      </c>
    </row>
    <row r="610" spans="1:23" x14ac:dyDescent="0.2">
      <c r="A610" s="6">
        <v>609</v>
      </c>
      <c r="B610" s="7">
        <v>1345</v>
      </c>
      <c r="C610" s="8">
        <v>5660</v>
      </c>
      <c r="D610" s="9">
        <v>5660</v>
      </c>
      <c r="E610" s="10" t="s">
        <v>4113</v>
      </c>
      <c r="F610" s="10" t="s">
        <v>4114</v>
      </c>
      <c r="G610" s="10" t="s">
        <v>25</v>
      </c>
      <c r="H610" s="10" t="s">
        <v>4115</v>
      </c>
      <c r="I610" s="10" t="s">
        <v>27</v>
      </c>
      <c r="J610" s="10" t="s">
        <v>28</v>
      </c>
      <c r="K610" s="10" t="s">
        <v>29</v>
      </c>
      <c r="L610" s="10" t="s">
        <v>30</v>
      </c>
      <c r="M610" s="11" t="s">
        <v>31</v>
      </c>
      <c r="N610" s="10" t="s">
        <v>32</v>
      </c>
      <c r="O610" s="13" t="s">
        <v>33</v>
      </c>
      <c r="P610" s="10" t="s">
        <v>34</v>
      </c>
      <c r="Q610" s="13" t="s">
        <v>4116</v>
      </c>
      <c r="R610" s="11" t="s">
        <v>36</v>
      </c>
      <c r="S610" s="10" t="s">
        <v>4117</v>
      </c>
      <c r="T610" s="10" t="s">
        <v>4118</v>
      </c>
      <c r="U610" s="5" t="s">
        <v>77</v>
      </c>
      <c r="V610" s="14" t="s">
        <v>4119</v>
      </c>
      <c r="W610" s="15">
        <v>4</v>
      </c>
    </row>
    <row r="611" spans="1:23" x14ac:dyDescent="0.2">
      <c r="A611" s="6">
        <v>610</v>
      </c>
      <c r="B611" s="7">
        <v>6653</v>
      </c>
      <c r="C611" s="8">
        <v>73678</v>
      </c>
      <c r="D611" s="9">
        <v>73678</v>
      </c>
      <c r="E611" s="10" t="s">
        <v>4120</v>
      </c>
      <c r="F611" s="10" t="s">
        <v>4114</v>
      </c>
      <c r="G611" s="10" t="s">
        <v>25</v>
      </c>
      <c r="H611" s="10" t="s">
        <v>4115</v>
      </c>
      <c r="I611" s="10" t="s">
        <v>208</v>
      </c>
      <c r="J611" s="10" t="s">
        <v>209</v>
      </c>
      <c r="K611" s="10" t="s">
        <v>894</v>
      </c>
      <c r="L611" s="10" t="s">
        <v>85</v>
      </c>
      <c r="M611" s="11" t="s">
        <v>31</v>
      </c>
      <c r="N611" s="10" t="s">
        <v>32</v>
      </c>
      <c r="O611" s="13" t="s">
        <v>33</v>
      </c>
      <c r="P611" s="10" t="s">
        <v>34</v>
      </c>
      <c r="Q611" s="13" t="s">
        <v>4121</v>
      </c>
      <c r="R611" s="11" t="s">
        <v>65</v>
      </c>
      <c r="S611" s="10" t="s">
        <v>4122</v>
      </c>
      <c r="T611" s="10" t="s">
        <v>4123</v>
      </c>
      <c r="U611" s="5" t="s">
        <v>77</v>
      </c>
      <c r="V611" s="14" t="s">
        <v>4124</v>
      </c>
      <c r="W611" s="15">
        <v>4</v>
      </c>
    </row>
    <row r="612" spans="1:23" x14ac:dyDescent="0.2">
      <c r="A612" s="6">
        <v>611</v>
      </c>
      <c r="B612" s="7">
        <v>1570</v>
      </c>
      <c r="C612" s="8">
        <v>15667</v>
      </c>
      <c r="D612" s="9">
        <v>15667</v>
      </c>
      <c r="E612" s="10" t="s">
        <v>4125</v>
      </c>
      <c r="F612" s="10" t="s">
        <v>4126</v>
      </c>
      <c r="G612" s="10" t="s">
        <v>25</v>
      </c>
      <c r="H612" s="10" t="s">
        <v>4127</v>
      </c>
      <c r="I612" s="10" t="s">
        <v>356</v>
      </c>
      <c r="J612" s="10" t="s">
        <v>147</v>
      </c>
      <c r="K612" s="10" t="s">
        <v>978</v>
      </c>
      <c r="L612" s="10" t="s">
        <v>149</v>
      </c>
      <c r="M612" s="11" t="s">
        <v>48</v>
      </c>
      <c r="N612" s="10" t="s">
        <v>49</v>
      </c>
      <c r="O612" s="13" t="s">
        <v>50</v>
      </c>
      <c r="P612" s="10" t="s">
        <v>51</v>
      </c>
      <c r="Q612" s="13" t="s">
        <v>4128</v>
      </c>
      <c r="R612" s="11" t="s">
        <v>65</v>
      </c>
      <c r="S612" s="10" t="s">
        <v>4129</v>
      </c>
      <c r="T612" s="10" t="s">
        <v>4130</v>
      </c>
      <c r="U612" s="5" t="s">
        <v>77</v>
      </c>
      <c r="V612" s="14" t="s">
        <v>4131</v>
      </c>
      <c r="W612" s="15">
        <v>4</v>
      </c>
    </row>
    <row r="613" spans="1:23" x14ac:dyDescent="0.2">
      <c r="A613" s="6">
        <v>612</v>
      </c>
      <c r="B613" s="7">
        <v>8650</v>
      </c>
      <c r="C613" s="8">
        <v>85325</v>
      </c>
      <c r="D613" s="9">
        <v>85325</v>
      </c>
      <c r="E613" s="10" t="s">
        <v>4132</v>
      </c>
      <c r="F613" s="10" t="s">
        <v>4133</v>
      </c>
      <c r="G613" s="10" t="s">
        <v>25</v>
      </c>
      <c r="H613" s="10" t="s">
        <v>4134</v>
      </c>
      <c r="I613" s="10" t="s">
        <v>146</v>
      </c>
      <c r="J613" s="10" t="s">
        <v>147</v>
      </c>
      <c r="K613" s="10" t="s">
        <v>148</v>
      </c>
      <c r="L613" s="10" t="s">
        <v>149</v>
      </c>
      <c r="M613" s="11" t="s">
        <v>48</v>
      </c>
      <c r="N613" s="10" t="s">
        <v>49</v>
      </c>
      <c r="O613" s="13" t="s">
        <v>50</v>
      </c>
      <c r="P613" s="10" t="s">
        <v>51</v>
      </c>
      <c r="Q613" s="13" t="s">
        <v>4135</v>
      </c>
      <c r="R613" s="11" t="s">
        <v>65</v>
      </c>
      <c r="S613" s="10" t="s">
        <v>4136</v>
      </c>
      <c r="T613" s="10" t="s">
        <v>4137</v>
      </c>
      <c r="U613" s="5" t="s">
        <v>39</v>
      </c>
      <c r="V613" s="14" t="s">
        <v>4138</v>
      </c>
      <c r="W613" s="15">
        <v>4</v>
      </c>
    </row>
    <row r="614" spans="1:23" x14ac:dyDescent="0.2">
      <c r="A614" s="6">
        <v>613</v>
      </c>
      <c r="B614" s="7">
        <v>6364</v>
      </c>
      <c r="C614" s="8">
        <v>70708</v>
      </c>
      <c r="D614" s="9">
        <v>70708</v>
      </c>
      <c r="E614" s="10" t="s">
        <v>4139</v>
      </c>
      <c r="F614" s="10" t="s">
        <v>4140</v>
      </c>
      <c r="G614" s="10" t="s">
        <v>25</v>
      </c>
      <c r="H614" s="10" t="s">
        <v>4141</v>
      </c>
      <c r="I614" s="10" t="s">
        <v>815</v>
      </c>
      <c r="J614" s="10" t="s">
        <v>97</v>
      </c>
      <c r="K614" s="10" t="s">
        <v>886</v>
      </c>
      <c r="L614" s="10" t="s">
        <v>99</v>
      </c>
      <c r="M614" s="11" t="s">
        <v>48</v>
      </c>
      <c r="N614" s="10" t="s">
        <v>49</v>
      </c>
      <c r="O614" s="13" t="s">
        <v>50</v>
      </c>
      <c r="P614" s="10" t="s">
        <v>51</v>
      </c>
      <c r="Q614" s="13" t="s">
        <v>4142</v>
      </c>
      <c r="R614" s="11" t="s">
        <v>101</v>
      </c>
      <c r="S614" s="10" t="s">
        <v>4143</v>
      </c>
      <c r="T614" s="10" t="s">
        <v>4144</v>
      </c>
      <c r="U614" s="5" t="s">
        <v>39</v>
      </c>
      <c r="V614" s="14" t="s">
        <v>4145</v>
      </c>
      <c r="W614" s="15">
        <v>4</v>
      </c>
    </row>
    <row r="615" spans="1:23" x14ac:dyDescent="0.2">
      <c r="A615" s="6">
        <v>614</v>
      </c>
      <c r="B615" s="7">
        <v>4535</v>
      </c>
      <c r="C615" s="8">
        <v>50689</v>
      </c>
      <c r="D615" s="9">
        <v>50689</v>
      </c>
      <c r="E615" s="10" t="s">
        <v>4146</v>
      </c>
      <c r="F615" s="10" t="s">
        <v>4147</v>
      </c>
      <c r="G615" s="10" t="s">
        <v>25</v>
      </c>
      <c r="H615" s="10" t="s">
        <v>4148</v>
      </c>
      <c r="I615" s="10" t="s">
        <v>60</v>
      </c>
      <c r="J615" s="10" t="s">
        <v>61</v>
      </c>
      <c r="K615" s="10" t="s">
        <v>1682</v>
      </c>
      <c r="L615" s="10" t="s">
        <v>63</v>
      </c>
      <c r="M615" s="11" t="s">
        <v>48</v>
      </c>
      <c r="N615" s="10" t="s">
        <v>49</v>
      </c>
      <c r="O615" s="13" t="s">
        <v>50</v>
      </c>
      <c r="P615" s="10" t="s">
        <v>51</v>
      </c>
      <c r="Q615" s="13" t="s">
        <v>4149</v>
      </c>
      <c r="R615" s="11" t="s">
        <v>65</v>
      </c>
      <c r="S615" s="10" t="s">
        <v>4150</v>
      </c>
      <c r="T615" s="10" t="s">
        <v>4151</v>
      </c>
      <c r="U615" s="5" t="s">
        <v>39</v>
      </c>
      <c r="V615" s="14" t="s">
        <v>4152</v>
      </c>
      <c r="W615" s="15">
        <v>3</v>
      </c>
    </row>
    <row r="616" spans="1:23" x14ac:dyDescent="0.2">
      <c r="A616" s="6">
        <v>615</v>
      </c>
      <c r="B616" s="7">
        <v>1571</v>
      </c>
      <c r="C616" s="8">
        <v>15673</v>
      </c>
      <c r="D616" s="9">
        <v>15673</v>
      </c>
      <c r="E616" s="10" t="s">
        <v>4153</v>
      </c>
      <c r="F616" s="10" t="s">
        <v>4154</v>
      </c>
      <c r="G616" s="10" t="s">
        <v>25</v>
      </c>
      <c r="H616" s="10" t="s">
        <v>4155</v>
      </c>
      <c r="I616" s="10" t="s">
        <v>356</v>
      </c>
      <c r="J616" s="10" t="s">
        <v>147</v>
      </c>
      <c r="K616" s="10" t="s">
        <v>653</v>
      </c>
      <c r="L616" s="10" t="s">
        <v>149</v>
      </c>
      <c r="M616" s="11" t="s">
        <v>48</v>
      </c>
      <c r="N616" s="10" t="s">
        <v>49</v>
      </c>
      <c r="O616" s="13" t="s">
        <v>50</v>
      </c>
      <c r="P616" s="10" t="s">
        <v>51</v>
      </c>
      <c r="Q616" s="13" t="s">
        <v>4156</v>
      </c>
      <c r="R616" s="11" t="s">
        <v>65</v>
      </c>
      <c r="S616" s="10" t="s">
        <v>4157</v>
      </c>
      <c r="T616" s="10" t="s">
        <v>4158</v>
      </c>
      <c r="U616" s="5" t="s">
        <v>77</v>
      </c>
      <c r="V616" s="14" t="s">
        <v>4159</v>
      </c>
      <c r="W616" s="15">
        <v>5</v>
      </c>
    </row>
    <row r="617" spans="1:23" x14ac:dyDescent="0.2">
      <c r="A617" s="6">
        <v>616</v>
      </c>
      <c r="B617" s="7">
        <v>7940</v>
      </c>
      <c r="C617" s="8">
        <v>86757</v>
      </c>
      <c r="D617" s="9">
        <v>86757</v>
      </c>
      <c r="E617" s="10" t="s">
        <v>4160</v>
      </c>
      <c r="F617" s="10" t="s">
        <v>4161</v>
      </c>
      <c r="G617" s="10" t="s">
        <v>25</v>
      </c>
      <c r="H617" s="10" t="s">
        <v>4162</v>
      </c>
      <c r="I617" s="10" t="s">
        <v>2438</v>
      </c>
      <c r="J617" s="10" t="s">
        <v>83</v>
      </c>
      <c r="K617" s="10" t="s">
        <v>2439</v>
      </c>
      <c r="L617" s="10" t="s">
        <v>85</v>
      </c>
      <c r="M617" s="11" t="s">
        <v>48</v>
      </c>
      <c r="N617" s="10" t="s">
        <v>49</v>
      </c>
      <c r="O617" s="13" t="s">
        <v>50</v>
      </c>
      <c r="P617" s="10" t="s">
        <v>51</v>
      </c>
      <c r="Q617" s="13" t="s">
        <v>4163</v>
      </c>
      <c r="R617" s="11" t="s">
        <v>65</v>
      </c>
      <c r="S617" s="10" t="s">
        <v>4164</v>
      </c>
      <c r="T617" s="10" t="s">
        <v>4165</v>
      </c>
      <c r="U617" s="5" t="s">
        <v>77</v>
      </c>
      <c r="V617" s="14"/>
      <c r="W617" s="15">
        <v>4</v>
      </c>
    </row>
    <row r="618" spans="1:23" x14ac:dyDescent="0.2">
      <c r="A618" s="6">
        <v>617</v>
      </c>
      <c r="B618" s="7">
        <v>6366</v>
      </c>
      <c r="C618" s="8">
        <v>70713</v>
      </c>
      <c r="D618" s="9">
        <v>70713</v>
      </c>
      <c r="E618" s="10" t="s">
        <v>4166</v>
      </c>
      <c r="F618" s="10" t="s">
        <v>4167</v>
      </c>
      <c r="G618" s="10" t="s">
        <v>25</v>
      </c>
      <c r="H618" s="10" t="s">
        <v>4168</v>
      </c>
      <c r="I618" s="10" t="s">
        <v>815</v>
      </c>
      <c r="J618" s="10" t="s">
        <v>97</v>
      </c>
      <c r="K618" s="10" t="s">
        <v>98</v>
      </c>
      <c r="L618" s="10" t="s">
        <v>99</v>
      </c>
      <c r="M618" s="11" t="s">
        <v>48</v>
      </c>
      <c r="N618" s="10" t="s">
        <v>49</v>
      </c>
      <c r="O618" s="13" t="s">
        <v>50</v>
      </c>
      <c r="P618" s="10" t="s">
        <v>51</v>
      </c>
      <c r="Q618" s="13" t="s">
        <v>4169</v>
      </c>
      <c r="R618" s="11" t="s">
        <v>101</v>
      </c>
      <c r="S618" s="10" t="s">
        <v>4170</v>
      </c>
      <c r="T618" s="10" t="s">
        <v>4171</v>
      </c>
      <c r="U618" s="5" t="s">
        <v>39</v>
      </c>
      <c r="V618" s="14" t="s">
        <v>4172</v>
      </c>
      <c r="W618" s="15">
        <v>5</v>
      </c>
    </row>
    <row r="619" spans="1:23" x14ac:dyDescent="0.2">
      <c r="A619" s="6">
        <v>618</v>
      </c>
      <c r="B619" s="7">
        <v>4876</v>
      </c>
      <c r="C619" s="8">
        <v>52693</v>
      </c>
      <c r="D619" s="9">
        <v>52693</v>
      </c>
      <c r="E619" s="10" t="s">
        <v>4173</v>
      </c>
      <c r="F619" s="10" t="s">
        <v>4174</v>
      </c>
      <c r="G619" s="10" t="s">
        <v>25</v>
      </c>
      <c r="H619" s="10" t="s">
        <v>4175</v>
      </c>
      <c r="I619" s="10" t="s">
        <v>256</v>
      </c>
      <c r="J619" s="10" t="s">
        <v>257</v>
      </c>
      <c r="K619" s="10" t="s">
        <v>598</v>
      </c>
      <c r="L619" s="10" t="s">
        <v>200</v>
      </c>
      <c r="M619" s="11" t="s">
        <v>31</v>
      </c>
      <c r="N619" s="10" t="s">
        <v>32</v>
      </c>
      <c r="O619" s="13" t="s">
        <v>33</v>
      </c>
      <c r="P619" s="10" t="s">
        <v>34</v>
      </c>
      <c r="Q619" s="13" t="s">
        <v>4176</v>
      </c>
      <c r="R619" s="11" t="s">
        <v>176</v>
      </c>
      <c r="S619" s="10" t="s">
        <v>4177</v>
      </c>
      <c r="T619" s="10" t="s">
        <v>4178</v>
      </c>
      <c r="U619" s="5" t="s">
        <v>39</v>
      </c>
      <c r="V619" s="14" t="s">
        <v>4179</v>
      </c>
      <c r="W619" s="15">
        <v>2</v>
      </c>
    </row>
    <row r="620" spans="1:23" x14ac:dyDescent="0.2">
      <c r="A620" s="6">
        <v>619</v>
      </c>
      <c r="B620" s="7">
        <v>1255</v>
      </c>
      <c r="C620" s="8">
        <v>13670</v>
      </c>
      <c r="D620" s="9">
        <v>13670</v>
      </c>
      <c r="E620" s="10" t="s">
        <v>4180</v>
      </c>
      <c r="F620" s="10" t="s">
        <v>4174</v>
      </c>
      <c r="G620" s="10" t="s">
        <v>25</v>
      </c>
      <c r="H620" s="10" t="s">
        <v>4175</v>
      </c>
      <c r="I620" s="10" t="s">
        <v>96</v>
      </c>
      <c r="J620" s="10" t="s">
        <v>45</v>
      </c>
      <c r="K620" s="10" t="s">
        <v>562</v>
      </c>
      <c r="L620" s="10" t="s">
        <v>47</v>
      </c>
      <c r="M620" s="11" t="s">
        <v>48</v>
      </c>
      <c r="N620" s="10" t="s">
        <v>49</v>
      </c>
      <c r="O620" s="13" t="s">
        <v>50</v>
      </c>
      <c r="P620" s="10" t="s">
        <v>51</v>
      </c>
      <c r="Q620" s="13" t="s">
        <v>4181</v>
      </c>
      <c r="R620" s="11" t="s">
        <v>53</v>
      </c>
      <c r="S620" s="10" t="s">
        <v>4182</v>
      </c>
      <c r="T620" s="10" t="s">
        <v>4183</v>
      </c>
      <c r="U620" s="5" t="s">
        <v>77</v>
      </c>
      <c r="V620" s="14" t="s">
        <v>4184</v>
      </c>
      <c r="W620" s="15">
        <v>4</v>
      </c>
    </row>
    <row r="621" spans="1:23" x14ac:dyDescent="0.2">
      <c r="A621" s="6">
        <v>620</v>
      </c>
      <c r="B621" s="7">
        <v>1387</v>
      </c>
      <c r="C621" s="8">
        <v>5664</v>
      </c>
      <c r="D621" s="9">
        <v>5664</v>
      </c>
      <c r="E621" s="10" t="s">
        <v>4185</v>
      </c>
      <c r="F621" s="10" t="s">
        <v>4186</v>
      </c>
      <c r="G621" s="10" t="s">
        <v>25</v>
      </c>
      <c r="H621" s="10" t="s">
        <v>4187</v>
      </c>
      <c r="I621" s="10" t="s">
        <v>27</v>
      </c>
      <c r="J621" s="10" t="s">
        <v>28</v>
      </c>
      <c r="K621" s="10" t="s">
        <v>625</v>
      </c>
      <c r="L621" s="10" t="s">
        <v>30</v>
      </c>
      <c r="M621" s="11" t="s">
        <v>48</v>
      </c>
      <c r="N621" s="10" t="s">
        <v>49</v>
      </c>
      <c r="O621" s="13" t="s">
        <v>50</v>
      </c>
      <c r="P621" s="10" t="s">
        <v>51</v>
      </c>
      <c r="Q621" s="13" t="s">
        <v>4188</v>
      </c>
      <c r="R621" s="11" t="s">
        <v>36</v>
      </c>
      <c r="S621" s="10" t="s">
        <v>4189</v>
      </c>
      <c r="T621" s="10" t="s">
        <v>4190</v>
      </c>
      <c r="U621" s="5" t="s">
        <v>39</v>
      </c>
      <c r="V621" s="14" t="s">
        <v>4191</v>
      </c>
      <c r="W621" s="15">
        <v>3</v>
      </c>
    </row>
    <row r="622" spans="1:23" x14ac:dyDescent="0.2">
      <c r="A622" s="6">
        <v>621</v>
      </c>
      <c r="B622" s="7">
        <v>6368</v>
      </c>
      <c r="C622" s="8">
        <v>70717</v>
      </c>
      <c r="D622" s="9">
        <v>70717</v>
      </c>
      <c r="E622" s="10" t="s">
        <v>4192</v>
      </c>
      <c r="F622" s="10" t="s">
        <v>4186</v>
      </c>
      <c r="G622" s="10" t="s">
        <v>25</v>
      </c>
      <c r="H622" s="10" t="s">
        <v>4193</v>
      </c>
      <c r="I622" s="10" t="s">
        <v>815</v>
      </c>
      <c r="J622" s="10" t="s">
        <v>97</v>
      </c>
      <c r="K622" s="10" t="s">
        <v>98</v>
      </c>
      <c r="L622" s="10" t="s">
        <v>99</v>
      </c>
      <c r="M622" s="11" t="s">
        <v>48</v>
      </c>
      <c r="N622" s="10" t="s">
        <v>49</v>
      </c>
      <c r="O622" s="13" t="s">
        <v>50</v>
      </c>
      <c r="P622" s="10" t="s">
        <v>51</v>
      </c>
      <c r="Q622" s="13" t="s">
        <v>4194</v>
      </c>
      <c r="R622" s="11" t="s">
        <v>101</v>
      </c>
      <c r="S622" s="10" t="s">
        <v>4195</v>
      </c>
      <c r="T622" s="10" t="s">
        <v>4196</v>
      </c>
      <c r="U622" s="5" t="s">
        <v>77</v>
      </c>
      <c r="V622" s="14" t="s">
        <v>4197</v>
      </c>
      <c r="W622" s="15">
        <v>4</v>
      </c>
    </row>
    <row r="623" spans="1:23" x14ac:dyDescent="0.2">
      <c r="A623" s="6">
        <v>622</v>
      </c>
      <c r="B623" s="7">
        <v>1391</v>
      </c>
      <c r="C623" s="8">
        <v>5665</v>
      </c>
      <c r="D623" s="9">
        <v>5665</v>
      </c>
      <c r="E623" s="10" t="s">
        <v>4198</v>
      </c>
      <c r="F623" s="10" t="s">
        <v>4199</v>
      </c>
      <c r="G623" s="10" t="s">
        <v>25</v>
      </c>
      <c r="H623" s="10" t="s">
        <v>4200</v>
      </c>
      <c r="I623" s="10" t="s">
        <v>27</v>
      </c>
      <c r="J623" s="10" t="s">
        <v>427</v>
      </c>
      <c r="K623" s="10" t="s">
        <v>428</v>
      </c>
      <c r="L623" s="10" t="s">
        <v>30</v>
      </c>
      <c r="M623" s="11" t="s">
        <v>48</v>
      </c>
      <c r="N623" s="10" t="s">
        <v>49</v>
      </c>
      <c r="O623" s="13" t="s">
        <v>50</v>
      </c>
      <c r="P623" s="10" t="s">
        <v>51</v>
      </c>
      <c r="Q623" s="13" t="s">
        <v>4201</v>
      </c>
      <c r="R623" s="11" t="s">
        <v>36</v>
      </c>
      <c r="S623" s="10" t="s">
        <v>4202</v>
      </c>
      <c r="T623" s="10" t="s">
        <v>4203</v>
      </c>
      <c r="U623" s="5" t="s">
        <v>77</v>
      </c>
      <c r="V623" s="14" t="s">
        <v>4204</v>
      </c>
      <c r="W623" s="15">
        <v>4</v>
      </c>
    </row>
    <row r="624" spans="1:23" x14ac:dyDescent="0.2">
      <c r="A624" s="6">
        <v>623</v>
      </c>
      <c r="B624" s="7">
        <v>2772</v>
      </c>
      <c r="C624" s="8">
        <v>23686</v>
      </c>
      <c r="D624" s="9">
        <v>23686</v>
      </c>
      <c r="E624" s="10" t="s">
        <v>4205</v>
      </c>
      <c r="F624" s="10" t="s">
        <v>4206</v>
      </c>
      <c r="G624" s="10" t="s">
        <v>25</v>
      </c>
      <c r="H624" s="10" t="s">
        <v>4207</v>
      </c>
      <c r="I624" s="10" t="s">
        <v>490</v>
      </c>
      <c r="J624" s="10" t="s">
        <v>427</v>
      </c>
      <c r="K624" s="10" t="s">
        <v>428</v>
      </c>
      <c r="L624" s="10" t="s">
        <v>30</v>
      </c>
      <c r="M624" s="11" t="s">
        <v>48</v>
      </c>
      <c r="N624" s="10" t="s">
        <v>49</v>
      </c>
      <c r="O624" s="13" t="s">
        <v>50</v>
      </c>
      <c r="P624" s="10" t="s">
        <v>51</v>
      </c>
      <c r="Q624" s="13" t="s">
        <v>4208</v>
      </c>
      <c r="R624" s="11" t="s">
        <v>36</v>
      </c>
      <c r="S624" s="10" t="s">
        <v>4209</v>
      </c>
      <c r="T624" s="10" t="s">
        <v>4210</v>
      </c>
      <c r="U624" s="25" t="s">
        <v>77</v>
      </c>
      <c r="V624" s="14" t="s">
        <v>4211</v>
      </c>
      <c r="W624" s="15">
        <v>4</v>
      </c>
    </row>
    <row r="625" spans="1:23" x14ac:dyDescent="0.2">
      <c r="A625" s="6">
        <v>624</v>
      </c>
      <c r="B625" s="7">
        <v>1470</v>
      </c>
      <c r="C625" s="8">
        <v>5667</v>
      </c>
      <c r="D625" s="9">
        <v>5667</v>
      </c>
      <c r="E625" s="10" t="s">
        <v>4212</v>
      </c>
      <c r="F625" s="10" t="s">
        <v>4213</v>
      </c>
      <c r="G625" s="10" t="s">
        <v>25</v>
      </c>
      <c r="H625" s="10" t="s">
        <v>4214</v>
      </c>
      <c r="I625" s="10" t="s">
        <v>27</v>
      </c>
      <c r="J625" s="10" t="s">
        <v>28</v>
      </c>
      <c r="K625" s="10" t="s">
        <v>29</v>
      </c>
      <c r="L625" s="10" t="s">
        <v>30</v>
      </c>
      <c r="M625" s="11" t="s">
        <v>31</v>
      </c>
      <c r="N625" s="10" t="s">
        <v>32</v>
      </c>
      <c r="O625" s="13" t="s">
        <v>33</v>
      </c>
      <c r="P625" s="10" t="s">
        <v>34</v>
      </c>
      <c r="Q625" s="13" t="s">
        <v>4215</v>
      </c>
      <c r="R625" s="11" t="s">
        <v>36</v>
      </c>
      <c r="S625" s="10" t="s">
        <v>4216</v>
      </c>
      <c r="T625" s="10" t="s">
        <v>4217</v>
      </c>
      <c r="U625" s="5" t="s">
        <v>77</v>
      </c>
      <c r="V625" s="14" t="s">
        <v>4218</v>
      </c>
      <c r="W625" s="15">
        <v>4</v>
      </c>
    </row>
    <row r="626" spans="1:23" x14ac:dyDescent="0.2">
      <c r="A626" s="6">
        <v>625</v>
      </c>
      <c r="B626" s="7">
        <v>1472</v>
      </c>
      <c r="C626" s="8">
        <v>5670</v>
      </c>
      <c r="D626" s="9">
        <v>5670</v>
      </c>
      <c r="E626" s="10" t="s">
        <v>4219</v>
      </c>
      <c r="F626" s="10" t="s">
        <v>4220</v>
      </c>
      <c r="G626" s="10" t="s">
        <v>25</v>
      </c>
      <c r="H626" s="10" t="s">
        <v>4221</v>
      </c>
      <c r="I626" s="10" t="s">
        <v>27</v>
      </c>
      <c r="J626" s="10" t="s">
        <v>28</v>
      </c>
      <c r="K626" s="10" t="s">
        <v>1037</v>
      </c>
      <c r="L626" s="10" t="s">
        <v>30</v>
      </c>
      <c r="M626" s="11" t="s">
        <v>31</v>
      </c>
      <c r="N626" s="10" t="s">
        <v>32</v>
      </c>
      <c r="O626" s="13" t="s">
        <v>33</v>
      </c>
      <c r="P626" s="10" t="s">
        <v>34</v>
      </c>
      <c r="Q626" s="13" t="s">
        <v>4222</v>
      </c>
      <c r="R626" s="11" t="s">
        <v>36</v>
      </c>
      <c r="S626" s="10" t="s">
        <v>4223</v>
      </c>
      <c r="T626" s="10" t="s">
        <v>4224</v>
      </c>
      <c r="U626" s="25" t="s">
        <v>77</v>
      </c>
      <c r="V626" s="14" t="s">
        <v>4225</v>
      </c>
      <c r="W626" s="15">
        <v>4</v>
      </c>
    </row>
    <row r="627" spans="1:23" x14ac:dyDescent="0.2">
      <c r="A627" s="6">
        <v>626</v>
      </c>
      <c r="B627" s="7">
        <v>4260</v>
      </c>
      <c r="C627" s="8">
        <v>47692</v>
      </c>
      <c r="D627" s="9">
        <v>47692</v>
      </c>
      <c r="E627" s="10" t="s">
        <v>4226</v>
      </c>
      <c r="F627" s="10" t="s">
        <v>4227</v>
      </c>
      <c r="G627" s="10" t="s">
        <v>25</v>
      </c>
      <c r="H627" s="10" t="s">
        <v>4228</v>
      </c>
      <c r="I627" s="10" t="s">
        <v>365</v>
      </c>
      <c r="J627" s="10" t="s">
        <v>366</v>
      </c>
      <c r="K627" s="10" t="s">
        <v>367</v>
      </c>
      <c r="L627" s="10" t="s">
        <v>99</v>
      </c>
      <c r="M627" s="11" t="s">
        <v>48</v>
      </c>
      <c r="N627" s="10" t="s">
        <v>49</v>
      </c>
      <c r="O627" s="13" t="s">
        <v>50</v>
      </c>
      <c r="P627" s="10" t="s">
        <v>51</v>
      </c>
      <c r="Q627" s="13" t="s">
        <v>4229</v>
      </c>
      <c r="R627" s="11" t="s">
        <v>101</v>
      </c>
      <c r="S627" s="10" t="s">
        <v>4230</v>
      </c>
      <c r="T627" s="10"/>
      <c r="U627" s="5" t="s">
        <v>77</v>
      </c>
      <c r="V627" s="14"/>
      <c r="W627" s="15">
        <v>5</v>
      </c>
    </row>
    <row r="628" spans="1:23" x14ac:dyDescent="0.2">
      <c r="A628" s="6">
        <v>627</v>
      </c>
      <c r="B628" s="7">
        <v>2165</v>
      </c>
      <c r="C628" s="8">
        <v>19693</v>
      </c>
      <c r="D628" s="9">
        <v>19693</v>
      </c>
      <c r="E628" s="10" t="s">
        <v>4231</v>
      </c>
      <c r="F628" s="10" t="s">
        <v>4227</v>
      </c>
      <c r="G628" s="10" t="s">
        <v>25</v>
      </c>
      <c r="H628" s="10" t="s">
        <v>4232</v>
      </c>
      <c r="I628" s="10" t="s">
        <v>197</v>
      </c>
      <c r="J628" s="10" t="s">
        <v>198</v>
      </c>
      <c r="K628" s="10" t="s">
        <v>199</v>
      </c>
      <c r="L628" s="10" t="s">
        <v>200</v>
      </c>
      <c r="M628" s="11" t="s">
        <v>31</v>
      </c>
      <c r="N628" s="10" t="s">
        <v>32</v>
      </c>
      <c r="O628" s="13" t="s">
        <v>33</v>
      </c>
      <c r="P628" s="10" t="s">
        <v>34</v>
      </c>
      <c r="Q628" s="13" t="s">
        <v>4233</v>
      </c>
      <c r="R628" s="11" t="s">
        <v>176</v>
      </c>
      <c r="S628" s="10" t="s">
        <v>4234</v>
      </c>
      <c r="T628" s="10" t="s">
        <v>4235</v>
      </c>
      <c r="U628" s="5" t="s">
        <v>77</v>
      </c>
      <c r="V628" s="14"/>
      <c r="W628" s="15">
        <v>5</v>
      </c>
    </row>
    <row r="629" spans="1:23" x14ac:dyDescent="0.2">
      <c r="A629" s="6">
        <v>628</v>
      </c>
      <c r="B629" s="7">
        <v>1388</v>
      </c>
      <c r="C629" s="8">
        <v>5674</v>
      </c>
      <c r="D629" s="9">
        <v>5674</v>
      </c>
      <c r="E629" s="10" t="s">
        <v>4236</v>
      </c>
      <c r="F629" s="10" t="s">
        <v>4237</v>
      </c>
      <c r="G629" s="10" t="s">
        <v>25</v>
      </c>
      <c r="H629" s="10" t="s">
        <v>4238</v>
      </c>
      <c r="I629" s="10" t="s">
        <v>27</v>
      </c>
      <c r="J629" s="10" t="s">
        <v>28</v>
      </c>
      <c r="K629" s="10" t="s">
        <v>29</v>
      </c>
      <c r="L629" s="10" t="s">
        <v>30</v>
      </c>
      <c r="M629" s="11" t="s">
        <v>31</v>
      </c>
      <c r="N629" s="10" t="s">
        <v>32</v>
      </c>
      <c r="O629" s="13" t="s">
        <v>33</v>
      </c>
      <c r="P629" s="10" t="s">
        <v>34</v>
      </c>
      <c r="Q629" s="13" t="s">
        <v>4239</v>
      </c>
      <c r="R629" s="11" t="s">
        <v>36</v>
      </c>
      <c r="S629" s="10" t="s">
        <v>4240</v>
      </c>
      <c r="T629" s="10" t="s">
        <v>4241</v>
      </c>
      <c r="U629" s="5" t="s">
        <v>77</v>
      </c>
      <c r="V629" s="14" t="s">
        <v>4242</v>
      </c>
      <c r="W629" s="15">
        <v>3</v>
      </c>
    </row>
    <row r="630" spans="1:23" x14ac:dyDescent="0.2">
      <c r="A630" s="6">
        <v>629</v>
      </c>
      <c r="B630" s="7">
        <v>6022</v>
      </c>
      <c r="C630" s="8">
        <v>68689</v>
      </c>
      <c r="D630" s="9">
        <v>68689</v>
      </c>
      <c r="E630" s="10" t="s">
        <v>4243</v>
      </c>
      <c r="F630" s="10" t="s">
        <v>4244</v>
      </c>
      <c r="G630" s="10" t="s">
        <v>25</v>
      </c>
      <c r="H630" s="10" t="s">
        <v>4245</v>
      </c>
      <c r="I630" s="10" t="s">
        <v>382</v>
      </c>
      <c r="J630" s="10" t="s">
        <v>45</v>
      </c>
      <c r="K630" s="10" t="s">
        <v>562</v>
      </c>
      <c r="L630" s="10" t="s">
        <v>47</v>
      </c>
      <c r="M630" s="11" t="s">
        <v>48</v>
      </c>
      <c r="N630" s="10" t="s">
        <v>49</v>
      </c>
      <c r="O630" s="13" t="s">
        <v>50</v>
      </c>
      <c r="P630" s="10" t="s">
        <v>51</v>
      </c>
      <c r="Q630" s="13" t="s">
        <v>4246</v>
      </c>
      <c r="R630" s="11" t="s">
        <v>53</v>
      </c>
      <c r="S630" s="10" t="s">
        <v>4247</v>
      </c>
      <c r="T630" s="10" t="s">
        <v>4248</v>
      </c>
      <c r="U630" s="5" t="s">
        <v>39</v>
      </c>
      <c r="V630" s="14" t="s">
        <v>4249</v>
      </c>
      <c r="W630" s="15">
        <v>2</v>
      </c>
    </row>
    <row r="631" spans="1:23" x14ac:dyDescent="0.2">
      <c r="A631" s="6">
        <v>630</v>
      </c>
      <c r="B631" s="7">
        <v>7565</v>
      </c>
      <c r="C631" s="8">
        <v>18753</v>
      </c>
      <c r="D631" s="9">
        <v>18753</v>
      </c>
      <c r="E631" s="10" t="s">
        <v>4250</v>
      </c>
      <c r="F631" s="10" t="s">
        <v>4251</v>
      </c>
      <c r="G631" s="10" t="s">
        <v>25</v>
      </c>
      <c r="H631" s="10" t="s">
        <v>4252</v>
      </c>
      <c r="I631" s="10" t="s">
        <v>164</v>
      </c>
      <c r="J631" s="10" t="s">
        <v>83</v>
      </c>
      <c r="K631" s="10" t="s">
        <v>165</v>
      </c>
      <c r="L631" s="10" t="s">
        <v>85</v>
      </c>
      <c r="M631" s="11" t="s">
        <v>48</v>
      </c>
      <c r="N631" s="10" t="s">
        <v>49</v>
      </c>
      <c r="O631" s="13" t="s">
        <v>50</v>
      </c>
      <c r="P631" s="10" t="s">
        <v>51</v>
      </c>
      <c r="Q631" s="13" t="s">
        <v>4253</v>
      </c>
      <c r="R631" s="11" t="s">
        <v>65</v>
      </c>
      <c r="S631" s="10" t="s">
        <v>4254</v>
      </c>
      <c r="T631" s="10" t="s">
        <v>4255</v>
      </c>
      <c r="U631" s="5" t="s">
        <v>39</v>
      </c>
      <c r="V631" s="14" t="s">
        <v>4256</v>
      </c>
      <c r="W631" s="15">
        <v>1</v>
      </c>
    </row>
    <row r="632" spans="1:23" x14ac:dyDescent="0.2">
      <c r="A632" s="6">
        <v>631</v>
      </c>
      <c r="B632" s="7">
        <v>4810</v>
      </c>
      <c r="C632" s="8">
        <v>52683</v>
      </c>
      <c r="D632" s="9">
        <v>52683</v>
      </c>
      <c r="E632" s="10" t="s">
        <v>4257</v>
      </c>
      <c r="F632" s="10" t="s">
        <v>4258</v>
      </c>
      <c r="G632" s="10" t="s">
        <v>25</v>
      </c>
      <c r="H632" s="10" t="s">
        <v>4259</v>
      </c>
      <c r="I632" s="10" t="s">
        <v>256</v>
      </c>
      <c r="J632" s="10" t="s">
        <v>257</v>
      </c>
      <c r="K632" s="10" t="s">
        <v>258</v>
      </c>
      <c r="L632" s="10" t="s">
        <v>200</v>
      </c>
      <c r="M632" s="11" t="s">
        <v>86</v>
      </c>
      <c r="N632" s="10" t="s">
        <v>87</v>
      </c>
      <c r="O632" s="13" t="s">
        <v>88</v>
      </c>
      <c r="P632" s="10" t="s">
        <v>34</v>
      </c>
      <c r="Q632" s="13" t="s">
        <v>4260</v>
      </c>
      <c r="R632" s="11" t="s">
        <v>176</v>
      </c>
      <c r="S632" s="10" t="s">
        <v>4261</v>
      </c>
      <c r="T632" s="10" t="s">
        <v>4262</v>
      </c>
      <c r="U632" s="5" t="s">
        <v>39</v>
      </c>
      <c r="V632" s="14" t="s">
        <v>4263</v>
      </c>
      <c r="W632" s="15">
        <v>2</v>
      </c>
    </row>
    <row r="633" spans="1:23" x14ac:dyDescent="0.2">
      <c r="A633" s="6">
        <v>632</v>
      </c>
      <c r="B633" s="7">
        <v>4263</v>
      </c>
      <c r="C633" s="8">
        <v>47707</v>
      </c>
      <c r="D633" s="9">
        <v>47707</v>
      </c>
      <c r="E633" s="10" t="s">
        <v>4264</v>
      </c>
      <c r="F633" s="10" t="s">
        <v>4265</v>
      </c>
      <c r="G633" s="10" t="s">
        <v>25</v>
      </c>
      <c r="H633" s="10" t="s">
        <v>4266</v>
      </c>
      <c r="I633" s="10" t="s">
        <v>365</v>
      </c>
      <c r="J633" s="10" t="s">
        <v>366</v>
      </c>
      <c r="K633" s="10" t="s">
        <v>367</v>
      </c>
      <c r="L633" s="10" t="s">
        <v>99</v>
      </c>
      <c r="M633" s="11" t="s">
        <v>48</v>
      </c>
      <c r="N633" s="10" t="s">
        <v>49</v>
      </c>
      <c r="O633" s="13" t="s">
        <v>50</v>
      </c>
      <c r="P633" s="10" t="s">
        <v>51</v>
      </c>
      <c r="Q633" s="13" t="s">
        <v>4267</v>
      </c>
      <c r="R633" s="11" t="s">
        <v>101</v>
      </c>
      <c r="S633" s="10" t="s">
        <v>4268</v>
      </c>
      <c r="T633" s="10" t="s">
        <v>4269</v>
      </c>
      <c r="U633" s="5" t="s">
        <v>77</v>
      </c>
      <c r="V633" s="14"/>
      <c r="W633" s="15">
        <v>4</v>
      </c>
    </row>
    <row r="634" spans="1:23" x14ac:dyDescent="0.2">
      <c r="A634" s="6">
        <v>633</v>
      </c>
      <c r="B634" s="7">
        <v>4878</v>
      </c>
      <c r="C634" s="8">
        <v>52696</v>
      </c>
      <c r="D634" s="9">
        <v>52696</v>
      </c>
      <c r="E634" s="10" t="s">
        <v>4270</v>
      </c>
      <c r="F634" s="10" t="s">
        <v>4271</v>
      </c>
      <c r="G634" s="10" t="s">
        <v>25</v>
      </c>
      <c r="H634" s="10" t="s">
        <v>4272</v>
      </c>
      <c r="I634" s="10" t="s">
        <v>256</v>
      </c>
      <c r="J634" s="10" t="s">
        <v>661</v>
      </c>
      <c r="K634" s="10" t="s">
        <v>662</v>
      </c>
      <c r="L634" s="10" t="s">
        <v>200</v>
      </c>
      <c r="M634" s="11" t="s">
        <v>48</v>
      </c>
      <c r="N634" s="10" t="s">
        <v>49</v>
      </c>
      <c r="O634" s="13" t="s">
        <v>50</v>
      </c>
      <c r="P634" s="10" t="s">
        <v>51</v>
      </c>
      <c r="Q634" s="13" t="s">
        <v>4273</v>
      </c>
      <c r="R634" s="11" t="s">
        <v>176</v>
      </c>
      <c r="S634" s="10" t="s">
        <v>4274</v>
      </c>
      <c r="T634" s="10" t="s">
        <v>4275</v>
      </c>
      <c r="U634" s="5" t="s">
        <v>77</v>
      </c>
      <c r="V634" s="14"/>
      <c r="W634" s="15">
        <v>5</v>
      </c>
    </row>
    <row r="635" spans="1:23" x14ac:dyDescent="0.2">
      <c r="A635" s="6">
        <v>634</v>
      </c>
      <c r="B635" s="7">
        <v>1267</v>
      </c>
      <c r="C635" s="8">
        <v>13673</v>
      </c>
      <c r="D635" s="9">
        <v>13673</v>
      </c>
      <c r="E635" s="10" t="s">
        <v>4276</v>
      </c>
      <c r="F635" s="10" t="s">
        <v>4277</v>
      </c>
      <c r="G635" s="10" t="s">
        <v>25</v>
      </c>
      <c r="H635" s="10" t="s">
        <v>4278</v>
      </c>
      <c r="I635" s="10" t="s">
        <v>96</v>
      </c>
      <c r="J635" s="10" t="s">
        <v>97</v>
      </c>
      <c r="K635" s="10" t="s">
        <v>98</v>
      </c>
      <c r="L635" s="10" t="s">
        <v>99</v>
      </c>
      <c r="M635" s="11" t="s">
        <v>48</v>
      </c>
      <c r="N635" s="10" t="s">
        <v>49</v>
      </c>
      <c r="O635" s="13" t="s">
        <v>50</v>
      </c>
      <c r="P635" s="10" t="s">
        <v>51</v>
      </c>
      <c r="Q635" s="13" t="s">
        <v>4279</v>
      </c>
      <c r="R635" s="11" t="s">
        <v>101</v>
      </c>
      <c r="S635" s="10" t="s">
        <v>4280</v>
      </c>
      <c r="T635" s="10" t="s">
        <v>4281</v>
      </c>
      <c r="U635" s="5" t="s">
        <v>77</v>
      </c>
      <c r="V635" s="14"/>
      <c r="W635" s="15">
        <v>5</v>
      </c>
    </row>
    <row r="636" spans="1:23" x14ac:dyDescent="0.2">
      <c r="A636" s="6">
        <v>635</v>
      </c>
      <c r="B636" s="7">
        <v>6654</v>
      </c>
      <c r="C636" s="8">
        <v>73686</v>
      </c>
      <c r="D636" s="9">
        <v>73686</v>
      </c>
      <c r="E636" s="10" t="s">
        <v>4282</v>
      </c>
      <c r="F636" s="10" t="s">
        <v>4283</v>
      </c>
      <c r="G636" s="10" t="s">
        <v>25</v>
      </c>
      <c r="H636" s="10" t="s">
        <v>4284</v>
      </c>
      <c r="I636" s="10" t="s">
        <v>208</v>
      </c>
      <c r="J636" s="10" t="s">
        <v>209</v>
      </c>
      <c r="K636" s="10" t="s">
        <v>234</v>
      </c>
      <c r="L636" s="10" t="s">
        <v>85</v>
      </c>
      <c r="M636" s="11" t="s">
        <v>86</v>
      </c>
      <c r="N636" s="10" t="s">
        <v>87</v>
      </c>
      <c r="O636" s="13" t="s">
        <v>88</v>
      </c>
      <c r="P636" s="10" t="s">
        <v>34</v>
      </c>
      <c r="Q636" s="13" t="s">
        <v>4285</v>
      </c>
      <c r="R636" s="11" t="s">
        <v>65</v>
      </c>
      <c r="S636" s="10" t="s">
        <v>4286</v>
      </c>
      <c r="T636" s="10" t="s">
        <v>4287</v>
      </c>
      <c r="U636" s="5" t="s">
        <v>77</v>
      </c>
      <c r="V636" s="14" t="s">
        <v>4288</v>
      </c>
      <c r="W636" s="15">
        <v>5</v>
      </c>
    </row>
    <row r="637" spans="1:23" x14ac:dyDescent="0.2">
      <c r="A637" s="6">
        <v>636</v>
      </c>
      <c r="B637" s="7">
        <v>3950</v>
      </c>
      <c r="C637" s="8">
        <v>41676</v>
      </c>
      <c r="D637" s="9">
        <v>41676</v>
      </c>
      <c r="E637" s="10" t="s">
        <v>4289</v>
      </c>
      <c r="F637" s="10" t="s">
        <v>4290</v>
      </c>
      <c r="G637" s="10" t="s">
        <v>25</v>
      </c>
      <c r="H637" s="10" t="s">
        <v>4291</v>
      </c>
      <c r="I637" s="10" t="s">
        <v>82</v>
      </c>
      <c r="J637" s="10" t="s">
        <v>83</v>
      </c>
      <c r="K637" s="10" t="s">
        <v>156</v>
      </c>
      <c r="L637" s="10" t="s">
        <v>85</v>
      </c>
      <c r="M637" s="11" t="s">
        <v>86</v>
      </c>
      <c r="N637" s="10" t="s">
        <v>87</v>
      </c>
      <c r="O637" s="13" t="s">
        <v>88</v>
      </c>
      <c r="P637" s="10" t="s">
        <v>34</v>
      </c>
      <c r="Q637" s="13" t="s">
        <v>4292</v>
      </c>
      <c r="R637" s="11" t="s">
        <v>65</v>
      </c>
      <c r="S637" s="10" t="s">
        <v>4293</v>
      </c>
      <c r="T637" s="10" t="s">
        <v>4294</v>
      </c>
      <c r="U637" s="5" t="s">
        <v>77</v>
      </c>
      <c r="V637" s="14" t="s">
        <v>4295</v>
      </c>
      <c r="W637" s="15">
        <v>4</v>
      </c>
    </row>
    <row r="638" spans="1:23" x14ac:dyDescent="0.2">
      <c r="A638" s="6">
        <v>637</v>
      </c>
      <c r="B638" s="7">
        <v>4210</v>
      </c>
      <c r="C638" s="8">
        <v>47001</v>
      </c>
      <c r="D638" s="9">
        <v>47001</v>
      </c>
      <c r="E638" s="10" t="s">
        <v>4296</v>
      </c>
      <c r="F638" s="10" t="s">
        <v>4297</v>
      </c>
      <c r="G638" s="10" t="s">
        <v>25</v>
      </c>
      <c r="H638" s="10" t="s">
        <v>4298</v>
      </c>
      <c r="I638" s="10" t="s">
        <v>365</v>
      </c>
      <c r="J638" s="10" t="s">
        <v>366</v>
      </c>
      <c r="K638" s="10" t="s">
        <v>367</v>
      </c>
      <c r="L638" s="10" t="s">
        <v>99</v>
      </c>
      <c r="M638" s="11" t="s">
        <v>48</v>
      </c>
      <c r="N638" s="10" t="s">
        <v>49</v>
      </c>
      <c r="O638" s="13" t="s">
        <v>50</v>
      </c>
      <c r="P638" s="10" t="s">
        <v>51</v>
      </c>
      <c r="Q638" s="13" t="s">
        <v>4299</v>
      </c>
      <c r="R638" s="11" t="s">
        <v>101</v>
      </c>
      <c r="S638" s="10" t="s">
        <v>4300</v>
      </c>
      <c r="T638" s="10" t="s">
        <v>4301</v>
      </c>
      <c r="U638" s="5" t="s">
        <v>39</v>
      </c>
      <c r="V638" s="14" t="s">
        <v>4302</v>
      </c>
      <c r="W638" s="15">
        <v>2</v>
      </c>
    </row>
    <row r="639" spans="1:23" x14ac:dyDescent="0.2">
      <c r="A639" s="6">
        <v>638</v>
      </c>
      <c r="B639" s="7">
        <v>5715</v>
      </c>
      <c r="C639" s="8">
        <v>66682</v>
      </c>
      <c r="D639" s="9">
        <v>66682</v>
      </c>
      <c r="E639" s="10" t="s">
        <v>4303</v>
      </c>
      <c r="F639" s="10" t="s">
        <v>4304</v>
      </c>
      <c r="G639" s="10" t="s">
        <v>25</v>
      </c>
      <c r="H639" s="10" t="s">
        <v>4305</v>
      </c>
      <c r="I639" s="10" t="s">
        <v>341</v>
      </c>
      <c r="J639" s="10" t="s">
        <v>135</v>
      </c>
      <c r="K639" s="10" t="s">
        <v>306</v>
      </c>
      <c r="L639" s="10" t="s">
        <v>137</v>
      </c>
      <c r="M639" s="11" t="s">
        <v>48</v>
      </c>
      <c r="N639" s="10" t="s">
        <v>49</v>
      </c>
      <c r="O639" s="13" t="s">
        <v>50</v>
      </c>
      <c r="P639" s="10" t="s">
        <v>51</v>
      </c>
      <c r="Q639" s="13" t="s">
        <v>4306</v>
      </c>
      <c r="R639" s="11" t="s">
        <v>139</v>
      </c>
      <c r="S639" s="10" t="s">
        <v>4307</v>
      </c>
      <c r="T639" s="10" t="s">
        <v>4308</v>
      </c>
      <c r="U639" s="5" t="s">
        <v>39</v>
      </c>
      <c r="V639" s="14" t="s">
        <v>4309</v>
      </c>
      <c r="W639" s="15">
        <v>4</v>
      </c>
    </row>
    <row r="640" spans="1:23" x14ac:dyDescent="0.2">
      <c r="A640" s="6">
        <v>639</v>
      </c>
      <c r="B640" s="7">
        <v>1340</v>
      </c>
      <c r="C640" s="8">
        <v>5686</v>
      </c>
      <c r="D640" s="9">
        <v>5686</v>
      </c>
      <c r="E640" s="10" t="s">
        <v>4310</v>
      </c>
      <c r="F640" s="10" t="s">
        <v>4311</v>
      </c>
      <c r="G640" s="10" t="s">
        <v>25</v>
      </c>
      <c r="H640" s="10" t="s">
        <v>4312</v>
      </c>
      <c r="I640" s="10" t="s">
        <v>27</v>
      </c>
      <c r="J640" s="10" t="s">
        <v>28</v>
      </c>
      <c r="K640" s="10" t="s">
        <v>280</v>
      </c>
      <c r="L640" s="10" t="s">
        <v>30</v>
      </c>
      <c r="M640" s="11" t="s">
        <v>48</v>
      </c>
      <c r="N640" s="10" t="s">
        <v>49</v>
      </c>
      <c r="O640" s="13" t="s">
        <v>50</v>
      </c>
      <c r="P640" s="10" t="s">
        <v>51</v>
      </c>
      <c r="Q640" s="13" t="s">
        <v>4313</v>
      </c>
      <c r="R640" s="11" t="s">
        <v>36</v>
      </c>
      <c r="S640" s="10" t="s">
        <v>4314</v>
      </c>
      <c r="T640" s="10" t="s">
        <v>4315</v>
      </c>
      <c r="U640" s="5" t="s">
        <v>39</v>
      </c>
      <c r="V640" s="14" t="s">
        <v>4316</v>
      </c>
      <c r="W640" s="15">
        <v>3</v>
      </c>
    </row>
    <row r="641" spans="1:23" x14ac:dyDescent="0.2">
      <c r="A641" s="6">
        <v>640</v>
      </c>
      <c r="B641" s="7">
        <v>1573</v>
      </c>
      <c r="C641" s="8">
        <v>15693</v>
      </c>
      <c r="D641" s="9">
        <v>15693</v>
      </c>
      <c r="E641" s="10" t="s">
        <v>4317</v>
      </c>
      <c r="F641" s="10" t="s">
        <v>4318</v>
      </c>
      <c r="G641" s="10" t="s">
        <v>25</v>
      </c>
      <c r="H641" s="10" t="s">
        <v>4319</v>
      </c>
      <c r="I641" s="10" t="s">
        <v>356</v>
      </c>
      <c r="J641" s="10" t="s">
        <v>147</v>
      </c>
      <c r="K641" s="10" t="s">
        <v>357</v>
      </c>
      <c r="L641" s="10" t="s">
        <v>149</v>
      </c>
      <c r="M641" s="11" t="s">
        <v>48</v>
      </c>
      <c r="N641" s="10" t="s">
        <v>49</v>
      </c>
      <c r="O641" s="13" t="s">
        <v>50</v>
      </c>
      <c r="P641" s="10" t="s">
        <v>51</v>
      </c>
      <c r="Q641" s="13" t="s">
        <v>4320</v>
      </c>
      <c r="R641" s="11" t="s">
        <v>65</v>
      </c>
      <c r="S641" s="10" t="s">
        <v>4321</v>
      </c>
      <c r="T641" s="10" t="s">
        <v>4322</v>
      </c>
      <c r="U641" s="5" t="s">
        <v>39</v>
      </c>
      <c r="V641" s="14" t="s">
        <v>4323</v>
      </c>
      <c r="W641" s="15">
        <v>2</v>
      </c>
    </row>
    <row r="642" spans="1:23" x14ac:dyDescent="0.2">
      <c r="A642" s="6">
        <v>641</v>
      </c>
      <c r="B642" s="7">
        <v>1270</v>
      </c>
      <c r="C642" s="8">
        <v>13688</v>
      </c>
      <c r="D642" s="9">
        <v>13688</v>
      </c>
      <c r="E642" s="10" t="s">
        <v>4324</v>
      </c>
      <c r="F642" s="10" t="s">
        <v>4325</v>
      </c>
      <c r="G642" s="10" t="s">
        <v>25</v>
      </c>
      <c r="H642" s="10" t="s">
        <v>4326</v>
      </c>
      <c r="I642" s="10" t="s">
        <v>96</v>
      </c>
      <c r="J642" s="10" t="s">
        <v>45</v>
      </c>
      <c r="K642" s="10" t="s">
        <v>562</v>
      </c>
      <c r="L642" s="10" t="s">
        <v>47</v>
      </c>
      <c r="M642" s="11" t="s">
        <v>48</v>
      </c>
      <c r="N642" s="10" t="s">
        <v>49</v>
      </c>
      <c r="O642" s="13" t="s">
        <v>50</v>
      </c>
      <c r="P642" s="10" t="s">
        <v>51</v>
      </c>
      <c r="Q642" s="13" t="s">
        <v>4327</v>
      </c>
      <c r="R642" s="11" t="s">
        <v>101</v>
      </c>
      <c r="S642" s="10" t="s">
        <v>4328</v>
      </c>
      <c r="T642" s="10" t="s">
        <v>4329</v>
      </c>
      <c r="U642" s="5" t="s">
        <v>39</v>
      </c>
      <c r="V642" s="14" t="s">
        <v>4330</v>
      </c>
      <c r="W642" s="15">
        <v>2</v>
      </c>
    </row>
    <row r="643" spans="1:23" x14ac:dyDescent="0.2">
      <c r="A643" s="6">
        <v>642</v>
      </c>
      <c r="B643" s="7">
        <v>8520</v>
      </c>
      <c r="C643" s="8">
        <v>99624</v>
      </c>
      <c r="D643" s="9">
        <v>99624</v>
      </c>
      <c r="E643" s="10" t="s">
        <v>4331</v>
      </c>
      <c r="F643" s="10" t="s">
        <v>4332</v>
      </c>
      <c r="G643" s="10" t="s">
        <v>25</v>
      </c>
      <c r="H643" s="10" t="s">
        <v>4333</v>
      </c>
      <c r="I643" s="10" t="s">
        <v>1536</v>
      </c>
      <c r="J643" s="10" t="s">
        <v>61</v>
      </c>
      <c r="K643" s="10" t="s">
        <v>1537</v>
      </c>
      <c r="L643" s="10" t="s">
        <v>63</v>
      </c>
      <c r="M643" s="11" t="s">
        <v>48</v>
      </c>
      <c r="N643" s="10" t="s">
        <v>49</v>
      </c>
      <c r="O643" s="13" t="s">
        <v>50</v>
      </c>
      <c r="P643" s="10" t="s">
        <v>51</v>
      </c>
      <c r="Q643" s="13" t="s">
        <v>4334</v>
      </c>
      <c r="R643" s="11" t="s">
        <v>65</v>
      </c>
      <c r="S643" s="10" t="s">
        <v>4335</v>
      </c>
      <c r="T643" s="10" t="s">
        <v>4336</v>
      </c>
      <c r="U643" s="5" t="s">
        <v>77</v>
      </c>
      <c r="V643" s="14" t="s">
        <v>4337</v>
      </c>
      <c r="W643" s="15">
        <v>5</v>
      </c>
    </row>
    <row r="644" spans="1:23" x14ac:dyDescent="0.2">
      <c r="A644" s="6">
        <v>643</v>
      </c>
      <c r="B644" s="7">
        <v>1574</v>
      </c>
      <c r="C644" s="8">
        <v>15696</v>
      </c>
      <c r="D644" s="9">
        <v>15696</v>
      </c>
      <c r="E644" s="10" t="s">
        <v>4338</v>
      </c>
      <c r="F644" s="10" t="s">
        <v>4339</v>
      </c>
      <c r="G644" s="10" t="s">
        <v>25</v>
      </c>
      <c r="H644" s="10" t="s">
        <v>4340</v>
      </c>
      <c r="I644" s="10" t="s">
        <v>356</v>
      </c>
      <c r="J644" s="10" t="s">
        <v>147</v>
      </c>
      <c r="K644" s="10" t="s">
        <v>1275</v>
      </c>
      <c r="L644" s="10" t="s">
        <v>149</v>
      </c>
      <c r="M644" s="11" t="s">
        <v>48</v>
      </c>
      <c r="N644" s="10" t="s">
        <v>49</v>
      </c>
      <c r="O644" s="13" t="s">
        <v>50</v>
      </c>
      <c r="P644" s="10" t="s">
        <v>51</v>
      </c>
      <c r="Q644" s="13" t="s">
        <v>4341</v>
      </c>
      <c r="R644" s="11" t="s">
        <v>65</v>
      </c>
      <c r="S644" s="10" t="s">
        <v>4342</v>
      </c>
      <c r="T644" s="10" t="s">
        <v>4343</v>
      </c>
      <c r="U644" s="5" t="s">
        <v>77</v>
      </c>
      <c r="V644" s="14"/>
      <c r="W644" s="15">
        <v>5</v>
      </c>
    </row>
    <row r="645" spans="1:23" x14ac:dyDescent="0.2">
      <c r="A645" s="6">
        <v>644</v>
      </c>
      <c r="B645" s="7">
        <v>1389</v>
      </c>
      <c r="C645" s="8">
        <v>5042</v>
      </c>
      <c r="D645" s="9">
        <v>5042</v>
      </c>
      <c r="E645" s="10" t="s">
        <v>4344</v>
      </c>
      <c r="F645" s="10" t="s">
        <v>4345</v>
      </c>
      <c r="G645" s="10" t="s">
        <v>25</v>
      </c>
      <c r="H645" s="10" t="s">
        <v>4346</v>
      </c>
      <c r="I645" s="10" t="s">
        <v>27</v>
      </c>
      <c r="J645" s="10" t="s">
        <v>28</v>
      </c>
      <c r="K645" s="10" t="s">
        <v>319</v>
      </c>
      <c r="L645" s="10" t="s">
        <v>30</v>
      </c>
      <c r="M645" s="11" t="s">
        <v>31</v>
      </c>
      <c r="N645" s="10" t="s">
        <v>32</v>
      </c>
      <c r="O645" s="13" t="s">
        <v>33</v>
      </c>
      <c r="P645" s="10" t="s">
        <v>34</v>
      </c>
      <c r="Q645" s="13" t="s">
        <v>4347</v>
      </c>
      <c r="R645" s="11" t="s">
        <v>36</v>
      </c>
      <c r="S645" s="10" t="s">
        <v>4348</v>
      </c>
      <c r="T645" s="10" t="s">
        <v>4349</v>
      </c>
      <c r="U645" s="5" t="s">
        <v>39</v>
      </c>
      <c r="V645" s="14" t="s">
        <v>4350</v>
      </c>
      <c r="W645" s="15">
        <v>2</v>
      </c>
    </row>
    <row r="646" spans="1:23" x14ac:dyDescent="0.2">
      <c r="A646" s="6">
        <v>645</v>
      </c>
      <c r="B646" s="7">
        <v>1572</v>
      </c>
      <c r="C646" s="8">
        <v>15686</v>
      </c>
      <c r="D646" s="9">
        <v>15686</v>
      </c>
      <c r="E646" s="10" t="s">
        <v>4351</v>
      </c>
      <c r="F646" s="10" t="s">
        <v>4352</v>
      </c>
      <c r="G646" s="10" t="s">
        <v>25</v>
      </c>
      <c r="H646" s="10" t="s">
        <v>4353</v>
      </c>
      <c r="I646" s="10" t="s">
        <v>356</v>
      </c>
      <c r="J646" s="10" t="s">
        <v>147</v>
      </c>
      <c r="K646" s="10" t="s">
        <v>541</v>
      </c>
      <c r="L646" s="10" t="s">
        <v>149</v>
      </c>
      <c r="M646" s="11" t="s">
        <v>86</v>
      </c>
      <c r="N646" s="10" t="s">
        <v>87</v>
      </c>
      <c r="O646" s="13" t="s">
        <v>88</v>
      </c>
      <c r="P646" s="10" t="s">
        <v>34</v>
      </c>
      <c r="Q646" s="13" t="s">
        <v>4354</v>
      </c>
      <c r="R646" s="11" t="s">
        <v>65</v>
      </c>
      <c r="S646" s="10" t="s">
        <v>4355</v>
      </c>
      <c r="T646" s="10" t="s">
        <v>4356</v>
      </c>
      <c r="U646" s="25" t="s">
        <v>77</v>
      </c>
      <c r="V646" s="14" t="s">
        <v>4357</v>
      </c>
      <c r="W646" s="15">
        <v>3</v>
      </c>
    </row>
    <row r="647" spans="1:23" x14ac:dyDescent="0.2">
      <c r="A647" s="6">
        <v>646</v>
      </c>
      <c r="B647" s="7">
        <v>6920</v>
      </c>
      <c r="C647" s="8">
        <v>19698</v>
      </c>
      <c r="D647" s="9">
        <v>19698</v>
      </c>
      <c r="E647" s="10" t="s">
        <v>4358</v>
      </c>
      <c r="F647" s="10" t="s">
        <v>4359</v>
      </c>
      <c r="G647" s="10" t="s">
        <v>25</v>
      </c>
      <c r="H647" s="10" t="s">
        <v>4360</v>
      </c>
      <c r="I647" s="10" t="s">
        <v>197</v>
      </c>
      <c r="J647" s="10" t="s">
        <v>198</v>
      </c>
      <c r="K647" s="10" t="s">
        <v>823</v>
      </c>
      <c r="L647" s="10" t="s">
        <v>200</v>
      </c>
      <c r="M647" s="11" t="s">
        <v>86</v>
      </c>
      <c r="N647" s="10" t="s">
        <v>87</v>
      </c>
      <c r="O647" s="13" t="s">
        <v>88</v>
      </c>
      <c r="P647" s="10" t="s">
        <v>34</v>
      </c>
      <c r="Q647" s="13" t="s">
        <v>4361</v>
      </c>
      <c r="R647" s="11" t="s">
        <v>176</v>
      </c>
      <c r="S647" s="10" t="s">
        <v>4362</v>
      </c>
      <c r="T647" s="10" t="s">
        <v>4363</v>
      </c>
      <c r="U647" s="5" t="s">
        <v>39</v>
      </c>
      <c r="V647" s="14"/>
      <c r="W647" s="15">
        <v>2</v>
      </c>
    </row>
    <row r="648" spans="1:23" x14ac:dyDescent="0.2">
      <c r="A648" s="6">
        <v>647</v>
      </c>
      <c r="B648" s="7">
        <v>1474</v>
      </c>
      <c r="C648" s="8">
        <v>5690</v>
      </c>
      <c r="D648" s="9">
        <v>5690</v>
      </c>
      <c r="E648" s="10" t="s">
        <v>4364</v>
      </c>
      <c r="F648" s="10" t="s">
        <v>4365</v>
      </c>
      <c r="G648" s="10" t="s">
        <v>25</v>
      </c>
      <c r="H648" s="10" t="s">
        <v>4366</v>
      </c>
      <c r="I648" s="10" t="s">
        <v>27</v>
      </c>
      <c r="J648" s="10" t="s">
        <v>28</v>
      </c>
      <c r="K648" s="10" t="s">
        <v>1037</v>
      </c>
      <c r="L648" s="10" t="s">
        <v>30</v>
      </c>
      <c r="M648" s="11" t="s">
        <v>31</v>
      </c>
      <c r="N648" s="10" t="s">
        <v>32</v>
      </c>
      <c r="O648" s="13" t="s">
        <v>33</v>
      </c>
      <c r="P648" s="10" t="s">
        <v>34</v>
      </c>
      <c r="Q648" s="13" t="s">
        <v>4367</v>
      </c>
      <c r="R648" s="11" t="s">
        <v>36</v>
      </c>
      <c r="S648" s="10" t="s">
        <v>4368</v>
      </c>
      <c r="T648" s="10" t="s">
        <v>4369</v>
      </c>
      <c r="U648" s="5" t="s">
        <v>77</v>
      </c>
      <c r="V648" s="14" t="s">
        <v>4370</v>
      </c>
      <c r="W648" s="15">
        <v>5</v>
      </c>
    </row>
    <row r="649" spans="1:23" x14ac:dyDescent="0.2">
      <c r="A649" s="6">
        <v>648</v>
      </c>
      <c r="B649" s="7">
        <v>1660</v>
      </c>
      <c r="C649" s="8">
        <v>8685</v>
      </c>
      <c r="D649" s="9">
        <v>8685</v>
      </c>
      <c r="E649" s="10" t="s">
        <v>4371</v>
      </c>
      <c r="F649" s="10" t="s">
        <v>4372</v>
      </c>
      <c r="G649" s="10" t="s">
        <v>25</v>
      </c>
      <c r="H649" s="10" t="s">
        <v>4373</v>
      </c>
      <c r="I649" s="10" t="s">
        <v>517</v>
      </c>
      <c r="J649" s="10" t="s">
        <v>518</v>
      </c>
      <c r="K649" s="10" t="s">
        <v>519</v>
      </c>
      <c r="L649" s="10" t="s">
        <v>99</v>
      </c>
      <c r="M649" s="11" t="s">
        <v>48</v>
      </c>
      <c r="N649" s="10" t="s">
        <v>49</v>
      </c>
      <c r="O649" s="13" t="s">
        <v>50</v>
      </c>
      <c r="P649" s="10" t="s">
        <v>51</v>
      </c>
      <c r="Q649" s="13" t="s">
        <v>4374</v>
      </c>
      <c r="R649" s="11" t="s">
        <v>101</v>
      </c>
      <c r="S649" s="10" t="s">
        <v>4375</v>
      </c>
      <c r="T649" s="10" t="s">
        <v>4376</v>
      </c>
      <c r="U649" s="5" t="s">
        <v>39</v>
      </c>
      <c r="V649" s="14" t="s">
        <v>4377</v>
      </c>
      <c r="W649" s="15">
        <v>4</v>
      </c>
    </row>
    <row r="650" spans="1:23" x14ac:dyDescent="0.2">
      <c r="A650" s="6">
        <v>649</v>
      </c>
      <c r="B650" s="7">
        <v>1390</v>
      </c>
      <c r="C650" s="8">
        <v>5697</v>
      </c>
      <c r="D650" s="9">
        <v>5697</v>
      </c>
      <c r="E650" s="10" t="s">
        <v>4378</v>
      </c>
      <c r="F650" s="10" t="s">
        <v>4379</v>
      </c>
      <c r="G650" s="10" t="s">
        <v>25</v>
      </c>
      <c r="H650" s="10" t="s">
        <v>4380</v>
      </c>
      <c r="I650" s="10" t="s">
        <v>27</v>
      </c>
      <c r="J650" s="10" t="s">
        <v>28</v>
      </c>
      <c r="K650" s="10" t="s">
        <v>29</v>
      </c>
      <c r="L650" s="10" t="s">
        <v>30</v>
      </c>
      <c r="M650" s="11" t="s">
        <v>31</v>
      </c>
      <c r="N650" s="10" t="s">
        <v>32</v>
      </c>
      <c r="O650" s="13" t="s">
        <v>33</v>
      </c>
      <c r="P650" s="10" t="s">
        <v>34</v>
      </c>
      <c r="Q650" s="13" t="s">
        <v>4381</v>
      </c>
      <c r="R650" s="11" t="s">
        <v>36</v>
      </c>
      <c r="S650" s="10" t="s">
        <v>4382</v>
      </c>
      <c r="T650" s="10" t="s">
        <v>4383</v>
      </c>
      <c r="U650" s="5" t="s">
        <v>39</v>
      </c>
      <c r="V650" s="14" t="s">
        <v>4384</v>
      </c>
      <c r="W650" s="15">
        <v>3</v>
      </c>
    </row>
    <row r="651" spans="1:23" x14ac:dyDescent="0.2">
      <c r="A651" s="6">
        <v>650</v>
      </c>
      <c r="B651" s="7">
        <v>7360</v>
      </c>
      <c r="C651" s="8">
        <v>81736</v>
      </c>
      <c r="D651" s="9">
        <v>81736</v>
      </c>
      <c r="E651" s="10" t="s">
        <v>4385</v>
      </c>
      <c r="F651" s="10" t="s">
        <v>4386</v>
      </c>
      <c r="G651" s="10" t="s">
        <v>25</v>
      </c>
      <c r="H651" s="10" t="s">
        <v>4387</v>
      </c>
      <c r="I651" s="10" t="s">
        <v>390</v>
      </c>
      <c r="J651" s="10" t="s">
        <v>116</v>
      </c>
      <c r="K651" s="10" t="s">
        <v>389</v>
      </c>
      <c r="L651" s="10" t="s">
        <v>63</v>
      </c>
      <c r="M651" s="11" t="s">
        <v>48</v>
      </c>
      <c r="N651" s="10" t="s">
        <v>49</v>
      </c>
      <c r="O651" s="13" t="s">
        <v>50</v>
      </c>
      <c r="P651" s="10" t="s">
        <v>51</v>
      </c>
      <c r="Q651" s="13" t="s">
        <v>4388</v>
      </c>
      <c r="R651" s="11" t="s">
        <v>53</v>
      </c>
      <c r="S651" s="10" t="s">
        <v>4389</v>
      </c>
      <c r="T651" s="10" t="s">
        <v>4390</v>
      </c>
      <c r="U651" s="5" t="s">
        <v>39</v>
      </c>
      <c r="V651" s="14" t="s">
        <v>4391</v>
      </c>
      <c r="W651" s="15">
        <v>2</v>
      </c>
    </row>
    <row r="652" spans="1:23" x14ac:dyDescent="0.2">
      <c r="A652" s="6">
        <v>651</v>
      </c>
      <c r="B652" s="7">
        <v>5150</v>
      </c>
      <c r="C652" s="8">
        <v>54720</v>
      </c>
      <c r="D652" s="9">
        <v>54720</v>
      </c>
      <c r="E652" s="10" t="s">
        <v>4392</v>
      </c>
      <c r="F652" s="10" t="s">
        <v>4393</v>
      </c>
      <c r="G652" s="10" t="s">
        <v>25</v>
      </c>
      <c r="H652" s="10" t="s">
        <v>4394</v>
      </c>
      <c r="I652" s="10" t="s">
        <v>44</v>
      </c>
      <c r="J652" s="10" t="s">
        <v>419</v>
      </c>
      <c r="K652" s="10" t="s">
        <v>420</v>
      </c>
      <c r="L652" s="10" t="s">
        <v>47</v>
      </c>
      <c r="M652" s="11" t="s">
        <v>86</v>
      </c>
      <c r="N652" s="10" t="s">
        <v>87</v>
      </c>
      <c r="O652" s="13" t="s">
        <v>88</v>
      </c>
      <c r="P652" s="10" t="s">
        <v>34</v>
      </c>
      <c r="Q652" s="13" t="s">
        <v>4395</v>
      </c>
      <c r="R652" s="11" t="s">
        <v>53</v>
      </c>
      <c r="S652" s="10" t="s">
        <v>4396</v>
      </c>
      <c r="T652" s="10" t="s">
        <v>4397</v>
      </c>
      <c r="U652" s="5" t="s">
        <v>77</v>
      </c>
      <c r="V652" s="14" t="s">
        <v>4398</v>
      </c>
      <c r="W652" s="15">
        <v>2</v>
      </c>
    </row>
    <row r="653" spans="1:23" x14ac:dyDescent="0.2">
      <c r="A653" s="6">
        <v>652</v>
      </c>
      <c r="B653" s="7">
        <v>3167</v>
      </c>
      <c r="C653" s="8">
        <v>25718</v>
      </c>
      <c r="D653" s="9">
        <v>25718</v>
      </c>
      <c r="E653" s="10" t="s">
        <v>4399</v>
      </c>
      <c r="F653" s="10" t="s">
        <v>4400</v>
      </c>
      <c r="G653" s="10" t="s">
        <v>25</v>
      </c>
      <c r="H653" s="10" t="s">
        <v>4401</v>
      </c>
      <c r="I653" s="10" t="s">
        <v>115</v>
      </c>
      <c r="J653" s="10" t="s">
        <v>116</v>
      </c>
      <c r="K653" s="10" t="s">
        <v>117</v>
      </c>
      <c r="L653" s="10" t="s">
        <v>63</v>
      </c>
      <c r="M653" s="11" t="s">
        <v>48</v>
      </c>
      <c r="N653" s="10" t="s">
        <v>49</v>
      </c>
      <c r="O653" s="13" t="s">
        <v>50</v>
      </c>
      <c r="P653" s="10" t="s">
        <v>51</v>
      </c>
      <c r="Q653" s="13" t="s">
        <v>4402</v>
      </c>
      <c r="R653" s="11" t="s">
        <v>119</v>
      </c>
      <c r="S653" s="10" t="s">
        <v>4403</v>
      </c>
      <c r="T653" s="10" t="s">
        <v>4404</v>
      </c>
      <c r="U653" s="5" t="s">
        <v>77</v>
      </c>
      <c r="V653" s="14" t="s">
        <v>4405</v>
      </c>
      <c r="W653" s="15">
        <v>4</v>
      </c>
    </row>
    <row r="654" spans="1:23" x14ac:dyDescent="0.2">
      <c r="A654" s="6">
        <v>653</v>
      </c>
      <c r="B654" s="7">
        <v>1575</v>
      </c>
      <c r="C654" s="8">
        <v>15720</v>
      </c>
      <c r="D654" s="9">
        <v>15720</v>
      </c>
      <c r="E654" s="10" t="s">
        <v>4406</v>
      </c>
      <c r="F654" s="10" t="s">
        <v>4407</v>
      </c>
      <c r="G654" s="10" t="s">
        <v>25</v>
      </c>
      <c r="H654" s="10" t="s">
        <v>4408</v>
      </c>
      <c r="I654" s="10" t="s">
        <v>356</v>
      </c>
      <c r="J654" s="10" t="s">
        <v>147</v>
      </c>
      <c r="K654" s="10" t="s">
        <v>653</v>
      </c>
      <c r="L654" s="10" t="s">
        <v>149</v>
      </c>
      <c r="M654" s="11" t="s">
        <v>48</v>
      </c>
      <c r="N654" s="10" t="s">
        <v>49</v>
      </c>
      <c r="O654" s="13" t="s">
        <v>50</v>
      </c>
      <c r="P654" s="10" t="s">
        <v>51</v>
      </c>
      <c r="Q654" s="13" t="s">
        <v>4409</v>
      </c>
      <c r="R654" s="11" t="s">
        <v>65</v>
      </c>
      <c r="S654" s="10" t="s">
        <v>4410</v>
      </c>
      <c r="T654" s="10" t="s">
        <v>4411</v>
      </c>
      <c r="U654" s="5" t="s">
        <v>77</v>
      </c>
      <c r="V654" s="14" t="s">
        <v>4412</v>
      </c>
      <c r="W654" s="15">
        <v>5</v>
      </c>
    </row>
    <row r="655" spans="1:23" x14ac:dyDescent="0.2">
      <c r="A655" s="6">
        <v>654</v>
      </c>
      <c r="B655" s="7">
        <v>1476</v>
      </c>
      <c r="C655" s="8">
        <v>5736</v>
      </c>
      <c r="D655" s="9">
        <v>5736</v>
      </c>
      <c r="E655" s="10" t="s">
        <v>4413</v>
      </c>
      <c r="F655" s="10" t="s">
        <v>4414</v>
      </c>
      <c r="G655" s="10" t="s">
        <v>25</v>
      </c>
      <c r="H655" s="10" t="s">
        <v>4415</v>
      </c>
      <c r="I655" s="10" t="s">
        <v>27</v>
      </c>
      <c r="J655" s="10" t="s">
        <v>28</v>
      </c>
      <c r="K655" s="10" t="s">
        <v>1037</v>
      </c>
      <c r="L655" s="10" t="s">
        <v>30</v>
      </c>
      <c r="M655" s="11" t="s">
        <v>31</v>
      </c>
      <c r="N655" s="10" t="s">
        <v>32</v>
      </c>
      <c r="O655" s="13" t="s">
        <v>33</v>
      </c>
      <c r="P655" s="10" t="s">
        <v>34</v>
      </c>
      <c r="Q655" s="13" t="s">
        <v>4416</v>
      </c>
      <c r="R655" s="11" t="s">
        <v>36</v>
      </c>
      <c r="S655" s="10" t="s">
        <v>4417</v>
      </c>
      <c r="T655" s="10" t="s">
        <v>4418</v>
      </c>
      <c r="U655" s="5" t="s">
        <v>77</v>
      </c>
      <c r="V655" s="14" t="s">
        <v>4419</v>
      </c>
      <c r="W655" s="15">
        <v>4</v>
      </c>
    </row>
    <row r="656" spans="1:23" x14ac:dyDescent="0.2">
      <c r="A656" s="6">
        <v>655</v>
      </c>
      <c r="B656" s="7">
        <v>6950</v>
      </c>
      <c r="C656" s="8">
        <v>76736</v>
      </c>
      <c r="D656" s="9">
        <v>76736</v>
      </c>
      <c r="E656" s="10" t="s">
        <v>4420</v>
      </c>
      <c r="F656" s="10" t="s">
        <v>4421</v>
      </c>
      <c r="G656" s="10" t="s">
        <v>25</v>
      </c>
      <c r="H656" s="10" t="s">
        <v>4422</v>
      </c>
      <c r="I656" s="10" t="s">
        <v>173</v>
      </c>
      <c r="J656" s="10" t="s">
        <v>135</v>
      </c>
      <c r="K656" s="10" t="s">
        <v>174</v>
      </c>
      <c r="L656" s="10" t="s">
        <v>137</v>
      </c>
      <c r="M656" s="11" t="s">
        <v>86</v>
      </c>
      <c r="N656" s="10" t="s">
        <v>87</v>
      </c>
      <c r="O656" s="13" t="s">
        <v>88</v>
      </c>
      <c r="P656" s="10" t="s">
        <v>34</v>
      </c>
      <c r="Q656" s="13" t="s">
        <v>4423</v>
      </c>
      <c r="R656" s="11" t="s">
        <v>176</v>
      </c>
      <c r="S656" s="10" t="s">
        <v>4424</v>
      </c>
      <c r="T656" s="10" t="s">
        <v>4425</v>
      </c>
      <c r="U656" s="5" t="s">
        <v>39</v>
      </c>
      <c r="V656" s="14" t="s">
        <v>4426</v>
      </c>
      <c r="W656" s="15">
        <v>3</v>
      </c>
    </row>
    <row r="657" spans="1:23" x14ac:dyDescent="0.2">
      <c r="A657" s="6">
        <v>656</v>
      </c>
      <c r="B657" s="7">
        <v>7901</v>
      </c>
      <c r="C657" s="8">
        <v>86749</v>
      </c>
      <c r="D657" s="9">
        <v>86749</v>
      </c>
      <c r="E657" s="10" t="s">
        <v>4427</v>
      </c>
      <c r="F657" s="10" t="s">
        <v>4428</v>
      </c>
      <c r="G657" s="10" t="s">
        <v>25</v>
      </c>
      <c r="H657" s="10" t="s">
        <v>4429</v>
      </c>
      <c r="I657" s="10" t="s">
        <v>2438</v>
      </c>
      <c r="J657" s="10" t="s">
        <v>83</v>
      </c>
      <c r="K657" s="10" t="s">
        <v>2439</v>
      </c>
      <c r="L657" s="10" t="s">
        <v>85</v>
      </c>
      <c r="M657" s="11" t="s">
        <v>48</v>
      </c>
      <c r="N657" s="10" t="s">
        <v>49</v>
      </c>
      <c r="O657" s="13" t="s">
        <v>50</v>
      </c>
      <c r="P657" s="10" t="s">
        <v>51</v>
      </c>
      <c r="Q657" s="13" t="s">
        <v>4430</v>
      </c>
      <c r="R657" s="11" t="s">
        <v>65</v>
      </c>
      <c r="S657" s="10" t="s">
        <v>4431</v>
      </c>
      <c r="T657" s="10" t="s">
        <v>4432</v>
      </c>
      <c r="U657" s="5" t="s">
        <v>39</v>
      </c>
      <c r="V657" s="14" t="s">
        <v>4433</v>
      </c>
      <c r="W657" s="15">
        <v>2</v>
      </c>
    </row>
    <row r="658" spans="1:23" x14ac:dyDescent="0.2">
      <c r="A658" s="6">
        <v>657</v>
      </c>
      <c r="B658" s="7">
        <v>5164</v>
      </c>
      <c r="C658" s="8">
        <v>54743</v>
      </c>
      <c r="D658" s="9">
        <v>54743</v>
      </c>
      <c r="E658" s="10" t="s">
        <v>4434</v>
      </c>
      <c r="F658" s="10" t="s">
        <v>4435</v>
      </c>
      <c r="G658" s="10" t="s">
        <v>25</v>
      </c>
      <c r="H658" s="10" t="s">
        <v>4436</v>
      </c>
      <c r="I658" s="10" t="s">
        <v>44</v>
      </c>
      <c r="J658" s="10" t="s">
        <v>419</v>
      </c>
      <c r="K658" s="10" t="s">
        <v>864</v>
      </c>
      <c r="L658" s="10" t="s">
        <v>47</v>
      </c>
      <c r="M658" s="11" t="s">
        <v>48</v>
      </c>
      <c r="N658" s="10" t="s">
        <v>49</v>
      </c>
      <c r="O658" s="13" t="s">
        <v>50</v>
      </c>
      <c r="P658" s="10" t="s">
        <v>51</v>
      </c>
      <c r="Q658" s="13" t="s">
        <v>4437</v>
      </c>
      <c r="R658" s="11" t="s">
        <v>53</v>
      </c>
      <c r="S658" s="10" t="s">
        <v>4438</v>
      </c>
      <c r="T658" s="10" t="s">
        <v>4439</v>
      </c>
      <c r="U658" s="5" t="s">
        <v>77</v>
      </c>
      <c r="V658" s="14"/>
      <c r="W658" s="15">
        <v>4</v>
      </c>
    </row>
    <row r="659" spans="1:23" x14ac:dyDescent="0.2">
      <c r="A659" s="6">
        <v>658</v>
      </c>
      <c r="B659" s="7">
        <v>3163</v>
      </c>
      <c r="C659" s="8">
        <v>25743</v>
      </c>
      <c r="D659" s="9">
        <v>25743</v>
      </c>
      <c r="E659" s="10" t="s">
        <v>4440</v>
      </c>
      <c r="F659" s="10" t="s">
        <v>4441</v>
      </c>
      <c r="G659" s="10" t="s">
        <v>25</v>
      </c>
      <c r="H659" s="10" t="s">
        <v>4442</v>
      </c>
      <c r="I659" s="10" t="s">
        <v>115</v>
      </c>
      <c r="J659" s="10" t="s">
        <v>116</v>
      </c>
      <c r="K659" s="10" t="s">
        <v>411</v>
      </c>
      <c r="L659" s="10" t="s">
        <v>63</v>
      </c>
      <c r="M659" s="11" t="s">
        <v>281</v>
      </c>
      <c r="N659" s="10" t="s">
        <v>49</v>
      </c>
      <c r="O659" s="13" t="s">
        <v>282</v>
      </c>
      <c r="P659" s="10" t="s">
        <v>51</v>
      </c>
      <c r="Q659" s="13" t="s">
        <v>4443</v>
      </c>
      <c r="R659" s="11" t="s">
        <v>119</v>
      </c>
      <c r="S659" s="10" t="s">
        <v>4444</v>
      </c>
      <c r="T659" s="10" t="s">
        <v>4445</v>
      </c>
      <c r="U659" s="5" t="s">
        <v>77</v>
      </c>
      <c r="V659" s="14" t="s">
        <v>4446</v>
      </c>
      <c r="W659" s="15">
        <v>2</v>
      </c>
    </row>
    <row r="660" spans="1:23" x14ac:dyDescent="0.2">
      <c r="A660" s="6">
        <v>659</v>
      </c>
      <c r="B660" s="7">
        <v>6916</v>
      </c>
      <c r="C660" s="8">
        <v>19743</v>
      </c>
      <c r="D660" s="9">
        <v>19743</v>
      </c>
      <c r="E660" s="10" t="s">
        <v>4447</v>
      </c>
      <c r="F660" s="10" t="s">
        <v>4448</v>
      </c>
      <c r="G660" s="10" t="s">
        <v>25</v>
      </c>
      <c r="H660" s="10" t="s">
        <v>4449</v>
      </c>
      <c r="I660" s="10" t="s">
        <v>197</v>
      </c>
      <c r="J660" s="10" t="s">
        <v>198</v>
      </c>
      <c r="K660" s="10" t="s">
        <v>823</v>
      </c>
      <c r="L660" s="10" t="s">
        <v>200</v>
      </c>
      <c r="M660" s="11" t="s">
        <v>31</v>
      </c>
      <c r="N660" s="10" t="s">
        <v>32</v>
      </c>
      <c r="O660" s="13" t="s">
        <v>33</v>
      </c>
      <c r="P660" s="10" t="s">
        <v>34</v>
      </c>
      <c r="Q660" s="13" t="s">
        <v>4450</v>
      </c>
      <c r="R660" s="11" t="s">
        <v>176</v>
      </c>
      <c r="S660" s="10" t="s">
        <v>4451</v>
      </c>
      <c r="T660" s="10" t="s">
        <v>4452</v>
      </c>
      <c r="U660" s="5" t="s">
        <v>77</v>
      </c>
      <c r="V660" s="14"/>
      <c r="W660" s="15">
        <v>4</v>
      </c>
    </row>
    <row r="661" spans="1:23" x14ac:dyDescent="0.2">
      <c r="A661" s="6">
        <v>660</v>
      </c>
      <c r="B661" s="7">
        <v>6072</v>
      </c>
      <c r="C661" s="8">
        <v>68745</v>
      </c>
      <c r="D661" s="9">
        <v>68745</v>
      </c>
      <c r="E661" s="10" t="s">
        <v>4453</v>
      </c>
      <c r="F661" s="10" t="s">
        <v>4454</v>
      </c>
      <c r="G661" s="10" t="s">
        <v>25</v>
      </c>
      <c r="H661" s="10" t="s">
        <v>4455</v>
      </c>
      <c r="I661" s="10" t="s">
        <v>382</v>
      </c>
      <c r="J661" s="10" t="s">
        <v>45</v>
      </c>
      <c r="K661" s="10" t="s">
        <v>383</v>
      </c>
      <c r="L661" s="10" t="s">
        <v>47</v>
      </c>
      <c r="M661" s="11" t="s">
        <v>48</v>
      </c>
      <c r="N661" s="10" t="s">
        <v>49</v>
      </c>
      <c r="O661" s="13" t="s">
        <v>50</v>
      </c>
      <c r="P661" s="10" t="s">
        <v>51</v>
      </c>
      <c r="Q661" s="13" t="s">
        <v>4456</v>
      </c>
      <c r="R661" s="11" t="s">
        <v>53</v>
      </c>
      <c r="S661" s="10" t="s">
        <v>4457</v>
      </c>
      <c r="T661" s="10" t="s">
        <v>4458</v>
      </c>
      <c r="U661" s="5" t="s">
        <v>77</v>
      </c>
      <c r="V661" s="14" t="s">
        <v>4459</v>
      </c>
      <c r="W661" s="15">
        <v>4</v>
      </c>
    </row>
    <row r="662" spans="1:23" x14ac:dyDescent="0.2">
      <c r="A662" s="6">
        <v>661</v>
      </c>
      <c r="B662" s="7">
        <v>3165</v>
      </c>
      <c r="C662" s="8">
        <v>25745</v>
      </c>
      <c r="D662" s="9">
        <v>25745</v>
      </c>
      <c r="E662" s="10" t="s">
        <v>4460</v>
      </c>
      <c r="F662" s="10" t="s">
        <v>4461</v>
      </c>
      <c r="G662" s="10" t="s">
        <v>25</v>
      </c>
      <c r="H662" s="10" t="s">
        <v>4462</v>
      </c>
      <c r="I662" s="10" t="s">
        <v>115</v>
      </c>
      <c r="J662" s="10" t="s">
        <v>116</v>
      </c>
      <c r="K662" s="10" t="s">
        <v>1073</v>
      </c>
      <c r="L662" s="10" t="s">
        <v>63</v>
      </c>
      <c r="M662" s="11" t="s">
        <v>281</v>
      </c>
      <c r="N662" s="10" t="s">
        <v>49</v>
      </c>
      <c r="O662" s="13" t="s">
        <v>282</v>
      </c>
      <c r="P662" s="10" t="s">
        <v>51</v>
      </c>
      <c r="Q662" s="13" t="s">
        <v>4463</v>
      </c>
      <c r="R662" s="11" t="s">
        <v>119</v>
      </c>
      <c r="S662" s="10" t="s">
        <v>4464</v>
      </c>
      <c r="T662" s="10" t="s">
        <v>4465</v>
      </c>
      <c r="U662" s="5" t="s">
        <v>39</v>
      </c>
      <c r="V662" s="14" t="s">
        <v>4466</v>
      </c>
      <c r="W662" s="15">
        <v>4</v>
      </c>
    </row>
    <row r="663" spans="1:23" x14ac:dyDescent="0.2">
      <c r="A663" s="6">
        <v>662</v>
      </c>
      <c r="B663" s="7">
        <v>1265</v>
      </c>
      <c r="C663" s="8">
        <v>13744</v>
      </c>
      <c r="D663" s="9">
        <v>13744</v>
      </c>
      <c r="E663" s="10" t="s">
        <v>4467</v>
      </c>
      <c r="F663" s="10" t="s">
        <v>4468</v>
      </c>
      <c r="G663" s="10" t="s">
        <v>25</v>
      </c>
      <c r="H663" s="10" t="s">
        <v>4469</v>
      </c>
      <c r="I663" s="10" t="s">
        <v>96</v>
      </c>
      <c r="J663" s="10" t="s">
        <v>45</v>
      </c>
      <c r="K663" s="10" t="s">
        <v>562</v>
      </c>
      <c r="L663" s="10" t="s">
        <v>47</v>
      </c>
      <c r="M663" s="11" t="s">
        <v>48</v>
      </c>
      <c r="N663" s="10" t="s">
        <v>49</v>
      </c>
      <c r="O663" s="13" t="s">
        <v>50</v>
      </c>
      <c r="P663" s="10" t="s">
        <v>51</v>
      </c>
      <c r="Q663" s="13" t="s">
        <v>4470</v>
      </c>
      <c r="R663" s="11" t="s">
        <v>101</v>
      </c>
      <c r="S663" s="10" t="s">
        <v>4471</v>
      </c>
      <c r="T663" s="10" t="s">
        <v>4472</v>
      </c>
      <c r="U663" s="5" t="s">
        <v>77</v>
      </c>
      <c r="V663" s="14" t="s">
        <v>4473</v>
      </c>
      <c r="W663" s="15">
        <v>4</v>
      </c>
    </row>
    <row r="664" spans="1:23" x14ac:dyDescent="0.2">
      <c r="A664" s="6">
        <v>663</v>
      </c>
      <c r="B664" s="7">
        <v>6370</v>
      </c>
      <c r="C664" s="8">
        <v>70742</v>
      </c>
      <c r="D664" s="9">
        <v>70742</v>
      </c>
      <c r="E664" s="10" t="s">
        <v>4474</v>
      </c>
      <c r="F664" s="10" t="s">
        <v>4475</v>
      </c>
      <c r="G664" s="10" t="s">
        <v>25</v>
      </c>
      <c r="H664" s="10" t="s">
        <v>4476</v>
      </c>
      <c r="I664" s="10" t="s">
        <v>815</v>
      </c>
      <c r="J664" s="10" t="s">
        <v>97</v>
      </c>
      <c r="K664" s="10" t="s">
        <v>886</v>
      </c>
      <c r="L664" s="10" t="s">
        <v>99</v>
      </c>
      <c r="M664" s="11" t="s">
        <v>48</v>
      </c>
      <c r="N664" s="10" t="s">
        <v>49</v>
      </c>
      <c r="O664" s="13" t="s">
        <v>50</v>
      </c>
      <c r="P664" s="10" t="s">
        <v>51</v>
      </c>
      <c r="Q664" s="13" t="s">
        <v>4477</v>
      </c>
      <c r="R664" s="11" t="s">
        <v>101</v>
      </c>
      <c r="S664" s="10" t="s">
        <v>4478</v>
      </c>
      <c r="T664" s="10" t="s">
        <v>4479</v>
      </c>
      <c r="U664" s="5" t="s">
        <v>39</v>
      </c>
      <c r="V664" s="14" t="s">
        <v>4480</v>
      </c>
      <c r="W664" s="15">
        <v>4</v>
      </c>
    </row>
    <row r="665" spans="1:23" x14ac:dyDescent="0.2">
      <c r="A665" s="6">
        <v>664</v>
      </c>
      <c r="B665" s="7">
        <v>6303</v>
      </c>
      <c r="C665" s="8">
        <v>70001</v>
      </c>
      <c r="D665" s="9">
        <v>70001</v>
      </c>
      <c r="E665" s="10" t="s">
        <v>1154</v>
      </c>
      <c r="F665" s="10" t="s">
        <v>97</v>
      </c>
      <c r="G665" s="10" t="s">
        <v>25</v>
      </c>
      <c r="H665" s="10" t="s">
        <v>1156</v>
      </c>
      <c r="I665" s="10" t="s">
        <v>815</v>
      </c>
      <c r="J665" s="10" t="s">
        <v>97</v>
      </c>
      <c r="K665" s="10" t="s">
        <v>886</v>
      </c>
      <c r="L665" s="10" t="s">
        <v>99</v>
      </c>
      <c r="M665" s="11" t="s">
        <v>48</v>
      </c>
      <c r="N665" s="10" t="s">
        <v>49</v>
      </c>
      <c r="O665" s="13" t="s">
        <v>50</v>
      </c>
      <c r="P665" s="10" t="s">
        <v>51</v>
      </c>
      <c r="Q665" s="13" t="s">
        <v>4481</v>
      </c>
      <c r="R665" s="11" t="s">
        <v>101</v>
      </c>
      <c r="S665" s="10" t="s">
        <v>4482</v>
      </c>
      <c r="T665" s="10" t="s">
        <v>4483</v>
      </c>
      <c r="U665" s="5" t="s">
        <v>39</v>
      </c>
      <c r="V665" s="14" t="s">
        <v>1160</v>
      </c>
      <c r="W665" s="15">
        <v>2</v>
      </c>
    </row>
    <row r="666" spans="1:23" x14ac:dyDescent="0.2">
      <c r="A666" s="6">
        <v>665</v>
      </c>
      <c r="B666" s="7">
        <v>1576</v>
      </c>
      <c r="C666" s="8">
        <v>15753</v>
      </c>
      <c r="D666" s="9">
        <v>15753</v>
      </c>
      <c r="E666" s="10" t="s">
        <v>4484</v>
      </c>
      <c r="F666" s="10" t="s">
        <v>4485</v>
      </c>
      <c r="G666" s="10" t="s">
        <v>25</v>
      </c>
      <c r="H666" s="10" t="s">
        <v>4486</v>
      </c>
      <c r="I666" s="10" t="s">
        <v>356</v>
      </c>
      <c r="J666" s="10" t="s">
        <v>147</v>
      </c>
      <c r="K666" s="10" t="s">
        <v>653</v>
      </c>
      <c r="L666" s="10" t="s">
        <v>149</v>
      </c>
      <c r="M666" s="11" t="s">
        <v>86</v>
      </c>
      <c r="N666" s="10" t="s">
        <v>87</v>
      </c>
      <c r="O666" s="13" t="s">
        <v>88</v>
      </c>
      <c r="P666" s="10" t="s">
        <v>34</v>
      </c>
      <c r="Q666" s="13" t="s">
        <v>4487</v>
      </c>
      <c r="R666" s="11" t="s">
        <v>65</v>
      </c>
      <c r="S666" s="10" t="s">
        <v>4488</v>
      </c>
      <c r="T666" s="10" t="s">
        <v>4489</v>
      </c>
      <c r="U666" s="5" t="s">
        <v>39</v>
      </c>
      <c r="V666" s="14" t="s">
        <v>4490</v>
      </c>
      <c r="W666" s="15">
        <v>4</v>
      </c>
    </row>
    <row r="667" spans="1:23" x14ac:dyDescent="0.2">
      <c r="A667" s="6">
        <v>666</v>
      </c>
      <c r="B667" s="7">
        <v>1578</v>
      </c>
      <c r="C667" s="8">
        <v>15757</v>
      </c>
      <c r="D667" s="9">
        <v>15757</v>
      </c>
      <c r="E667" s="10" t="s">
        <v>4491</v>
      </c>
      <c r="F667" s="10" t="s">
        <v>4492</v>
      </c>
      <c r="G667" s="10" t="s">
        <v>25</v>
      </c>
      <c r="H667" s="10" t="s">
        <v>4493</v>
      </c>
      <c r="I667" s="10" t="s">
        <v>356</v>
      </c>
      <c r="J667" s="10" t="s">
        <v>147</v>
      </c>
      <c r="K667" s="10" t="s">
        <v>357</v>
      </c>
      <c r="L667" s="10" t="s">
        <v>149</v>
      </c>
      <c r="M667" s="11" t="s">
        <v>86</v>
      </c>
      <c r="N667" s="10" t="s">
        <v>87</v>
      </c>
      <c r="O667" s="13" t="s">
        <v>88</v>
      </c>
      <c r="P667" s="10" t="s">
        <v>34</v>
      </c>
      <c r="Q667" s="13" t="s">
        <v>4494</v>
      </c>
      <c r="R667" s="11" t="s">
        <v>65</v>
      </c>
      <c r="S667" s="10" t="s">
        <v>4495</v>
      </c>
      <c r="T667" s="10" t="s">
        <v>4496</v>
      </c>
      <c r="U667" s="5" t="s">
        <v>39</v>
      </c>
      <c r="V667" s="14" t="s">
        <v>4497</v>
      </c>
      <c r="W667" s="15">
        <v>4</v>
      </c>
    </row>
    <row r="668" spans="1:23" x14ac:dyDescent="0.2">
      <c r="A668" s="6">
        <v>667</v>
      </c>
      <c r="B668" s="7">
        <v>6044</v>
      </c>
      <c r="C668" s="8">
        <v>68755</v>
      </c>
      <c r="D668" s="9">
        <v>68755</v>
      </c>
      <c r="E668" s="10" t="s">
        <v>4498</v>
      </c>
      <c r="F668" s="10" t="s">
        <v>4499</v>
      </c>
      <c r="G668" s="10" t="s">
        <v>25</v>
      </c>
      <c r="H668" s="10" t="s">
        <v>4500</v>
      </c>
      <c r="I668" s="10" t="s">
        <v>382</v>
      </c>
      <c r="J668" s="10" t="s">
        <v>45</v>
      </c>
      <c r="K668" s="10" t="s">
        <v>383</v>
      </c>
      <c r="L668" s="10" t="s">
        <v>47</v>
      </c>
      <c r="M668" s="11" t="s">
        <v>48</v>
      </c>
      <c r="N668" s="10" t="s">
        <v>49</v>
      </c>
      <c r="O668" s="13" t="s">
        <v>50</v>
      </c>
      <c r="P668" s="10" t="s">
        <v>51</v>
      </c>
      <c r="Q668" s="13" t="s">
        <v>4501</v>
      </c>
      <c r="R668" s="11" t="s">
        <v>53</v>
      </c>
      <c r="S668" s="10" t="s">
        <v>4502</v>
      </c>
      <c r="T668" s="10" t="s">
        <v>4503</v>
      </c>
      <c r="U668" s="5" t="s">
        <v>39</v>
      </c>
      <c r="V668" s="14" t="s">
        <v>4504</v>
      </c>
      <c r="W668" s="15">
        <v>1</v>
      </c>
    </row>
    <row r="669" spans="1:23" x14ac:dyDescent="0.2">
      <c r="A669" s="6">
        <v>668</v>
      </c>
      <c r="B669" s="7">
        <v>1577</v>
      </c>
      <c r="C669" s="8">
        <v>15755</v>
      </c>
      <c r="D669" s="9">
        <v>15755</v>
      </c>
      <c r="E669" s="10" t="s">
        <v>4505</v>
      </c>
      <c r="F669" s="10" t="s">
        <v>4506</v>
      </c>
      <c r="G669" s="10" t="s">
        <v>25</v>
      </c>
      <c r="H669" s="10" t="s">
        <v>4507</v>
      </c>
      <c r="I669" s="10" t="s">
        <v>356</v>
      </c>
      <c r="J669" s="10" t="s">
        <v>147</v>
      </c>
      <c r="K669" s="10" t="s">
        <v>357</v>
      </c>
      <c r="L669" s="10" t="s">
        <v>149</v>
      </c>
      <c r="M669" s="11" t="s">
        <v>86</v>
      </c>
      <c r="N669" s="10" t="s">
        <v>87</v>
      </c>
      <c r="O669" s="13" t="s">
        <v>88</v>
      </c>
      <c r="P669" s="10" t="s">
        <v>34</v>
      </c>
      <c r="Q669" s="13" t="s">
        <v>4508</v>
      </c>
      <c r="R669" s="11" t="s">
        <v>65</v>
      </c>
      <c r="S669" s="10" t="s">
        <v>4509</v>
      </c>
      <c r="T669" s="10" t="s">
        <v>4510</v>
      </c>
      <c r="U669" s="5" t="s">
        <v>77</v>
      </c>
      <c r="V669" s="14" t="s">
        <v>4511</v>
      </c>
      <c r="W669" s="15">
        <v>4</v>
      </c>
    </row>
    <row r="670" spans="1:23" x14ac:dyDescent="0.2">
      <c r="A670" s="6">
        <v>669</v>
      </c>
      <c r="B670" s="7">
        <v>1516</v>
      </c>
      <c r="C670" s="8">
        <v>15759</v>
      </c>
      <c r="D670" s="9">
        <v>15759</v>
      </c>
      <c r="E670" s="10" t="s">
        <v>4512</v>
      </c>
      <c r="F670" s="10" t="s">
        <v>4513</v>
      </c>
      <c r="G670" s="10" t="s">
        <v>25</v>
      </c>
      <c r="H670" s="10" t="s">
        <v>4514</v>
      </c>
      <c r="I670" s="10" t="s">
        <v>356</v>
      </c>
      <c r="J670" s="10" t="s">
        <v>147</v>
      </c>
      <c r="K670" s="10" t="s">
        <v>357</v>
      </c>
      <c r="L670" s="10" t="s">
        <v>149</v>
      </c>
      <c r="M670" s="11" t="s">
        <v>48</v>
      </c>
      <c r="N670" s="10" t="s">
        <v>49</v>
      </c>
      <c r="O670" s="13" t="s">
        <v>50</v>
      </c>
      <c r="P670" s="10" t="s">
        <v>51</v>
      </c>
      <c r="Q670" s="13" t="s">
        <v>4515</v>
      </c>
      <c r="R670" s="11" t="s">
        <v>65</v>
      </c>
      <c r="S670" s="10" t="s">
        <v>4516</v>
      </c>
      <c r="T670" s="10" t="s">
        <v>4517</v>
      </c>
      <c r="U670" s="5" t="s">
        <v>39</v>
      </c>
      <c r="V670" s="14" t="s">
        <v>4518</v>
      </c>
      <c r="W670" s="15">
        <v>1</v>
      </c>
    </row>
    <row r="671" spans="1:23" x14ac:dyDescent="0.2">
      <c r="A671" s="6">
        <v>670</v>
      </c>
      <c r="B671" s="7">
        <v>7567</v>
      </c>
      <c r="C671" s="8">
        <v>18756</v>
      </c>
      <c r="D671" s="9">
        <v>18756</v>
      </c>
      <c r="E671" s="10" t="s">
        <v>4519</v>
      </c>
      <c r="F671" s="10" t="s">
        <v>4520</v>
      </c>
      <c r="G671" s="10" t="s">
        <v>25</v>
      </c>
      <c r="H671" s="10" t="s">
        <v>4521</v>
      </c>
      <c r="I671" s="10" t="s">
        <v>164</v>
      </c>
      <c r="J671" s="10" t="s">
        <v>83</v>
      </c>
      <c r="K671" s="10" t="s">
        <v>165</v>
      </c>
      <c r="L671" s="10" t="s">
        <v>85</v>
      </c>
      <c r="M671" s="11" t="s">
        <v>48</v>
      </c>
      <c r="N671" s="10" t="s">
        <v>49</v>
      </c>
      <c r="O671" s="13" t="s">
        <v>50</v>
      </c>
      <c r="P671" s="10" t="s">
        <v>51</v>
      </c>
      <c r="Q671" s="13" t="s">
        <v>4522</v>
      </c>
      <c r="R671" s="11" t="s">
        <v>65</v>
      </c>
      <c r="S671" s="10" t="s">
        <v>4523</v>
      </c>
      <c r="T671" s="10" t="s">
        <v>4524</v>
      </c>
      <c r="U671" s="5" t="s">
        <v>77</v>
      </c>
      <c r="V671" s="14"/>
      <c r="W671" s="15">
        <v>4</v>
      </c>
    </row>
    <row r="672" spans="1:23" x14ac:dyDescent="0.2">
      <c r="A672" s="6">
        <v>671</v>
      </c>
      <c r="B672" s="7">
        <v>1204</v>
      </c>
      <c r="C672" s="8">
        <v>8758</v>
      </c>
      <c r="D672" s="9">
        <v>8758</v>
      </c>
      <c r="E672" s="10" t="s">
        <v>4525</v>
      </c>
      <c r="F672" s="10" t="s">
        <v>4526</v>
      </c>
      <c r="G672" s="10" t="s">
        <v>25</v>
      </c>
      <c r="H672" s="10" t="s">
        <v>4527</v>
      </c>
      <c r="I672" s="10" t="s">
        <v>517</v>
      </c>
      <c r="J672" s="10" t="s">
        <v>518</v>
      </c>
      <c r="K672" s="10" t="s">
        <v>519</v>
      </c>
      <c r="L672" s="10" t="s">
        <v>99</v>
      </c>
      <c r="M672" s="11" t="s">
        <v>48</v>
      </c>
      <c r="N672" s="10" t="s">
        <v>49</v>
      </c>
      <c r="O672" s="13" t="s">
        <v>50</v>
      </c>
      <c r="P672" s="10" t="s">
        <v>51</v>
      </c>
      <c r="Q672" s="13" t="s">
        <v>4528</v>
      </c>
      <c r="R672" s="11" t="s">
        <v>101</v>
      </c>
      <c r="S672" s="10" t="s">
        <v>1158</v>
      </c>
      <c r="T672" s="10" t="s">
        <v>4529</v>
      </c>
      <c r="U672" s="5" t="s">
        <v>39</v>
      </c>
      <c r="V672" s="14"/>
      <c r="W672" s="15" t="s">
        <v>882</v>
      </c>
    </row>
    <row r="673" spans="1:23" x14ac:dyDescent="0.2">
      <c r="A673" s="6">
        <v>672</v>
      </c>
      <c r="B673" s="7">
        <v>3904</v>
      </c>
      <c r="C673" s="8">
        <v>18785</v>
      </c>
      <c r="D673" s="9">
        <v>18785</v>
      </c>
      <c r="E673" s="10" t="s">
        <v>4530</v>
      </c>
      <c r="F673" s="10" t="s">
        <v>4531</v>
      </c>
      <c r="G673" s="10" t="s">
        <v>25</v>
      </c>
      <c r="H673" s="10" t="s">
        <v>4532</v>
      </c>
      <c r="I673" s="10" t="s">
        <v>164</v>
      </c>
      <c r="J673" s="10" t="s">
        <v>83</v>
      </c>
      <c r="K673" s="10" t="s">
        <v>165</v>
      </c>
      <c r="L673" s="10" t="s">
        <v>85</v>
      </c>
      <c r="M673" s="11" t="s">
        <v>48</v>
      </c>
      <c r="N673" s="10" t="s">
        <v>49</v>
      </c>
      <c r="O673" s="13" t="s">
        <v>50</v>
      </c>
      <c r="P673" s="10" t="s">
        <v>51</v>
      </c>
      <c r="Q673" s="13" t="s">
        <v>4533</v>
      </c>
      <c r="R673" s="11" t="s">
        <v>65</v>
      </c>
      <c r="S673" s="10" t="s">
        <v>1147</v>
      </c>
      <c r="T673" s="10" t="s">
        <v>4534</v>
      </c>
      <c r="U673" s="5" t="s">
        <v>77</v>
      </c>
      <c r="V673" s="14"/>
      <c r="W673" s="15">
        <v>5</v>
      </c>
    </row>
    <row r="674" spans="1:23" x14ac:dyDescent="0.2">
      <c r="A674" s="6">
        <v>673</v>
      </c>
      <c r="B674" s="7">
        <v>1579</v>
      </c>
      <c r="C674" s="8">
        <v>15761</v>
      </c>
      <c r="D674" s="9">
        <v>15761</v>
      </c>
      <c r="E674" s="10" t="s">
        <v>4535</v>
      </c>
      <c r="F674" s="10" t="s">
        <v>4536</v>
      </c>
      <c r="G674" s="10" t="s">
        <v>25</v>
      </c>
      <c r="H674" s="10" t="s">
        <v>4537</v>
      </c>
      <c r="I674" s="10" t="s">
        <v>356</v>
      </c>
      <c r="J674" s="10" t="s">
        <v>147</v>
      </c>
      <c r="K674" s="10" t="s">
        <v>978</v>
      </c>
      <c r="L674" s="10" t="s">
        <v>149</v>
      </c>
      <c r="M674" s="11" t="s">
        <v>48</v>
      </c>
      <c r="N674" s="10" t="s">
        <v>49</v>
      </c>
      <c r="O674" s="13" t="s">
        <v>50</v>
      </c>
      <c r="P674" s="10" t="s">
        <v>51</v>
      </c>
      <c r="Q674" s="13" t="s">
        <v>4538</v>
      </c>
      <c r="R674" s="11" t="s">
        <v>65</v>
      </c>
      <c r="S674" s="10" t="s">
        <v>4539</v>
      </c>
      <c r="T674" s="10" t="s">
        <v>4540</v>
      </c>
      <c r="U674" s="5" t="s">
        <v>77</v>
      </c>
      <c r="V674" s="14" t="s">
        <v>4541</v>
      </c>
      <c r="W674" s="15">
        <v>5</v>
      </c>
    </row>
    <row r="675" spans="1:23" x14ac:dyDescent="0.2">
      <c r="A675" s="6">
        <v>674</v>
      </c>
      <c r="B675" s="7">
        <v>1346</v>
      </c>
      <c r="C675" s="8">
        <v>5756</v>
      </c>
      <c r="D675" s="9">
        <v>5756</v>
      </c>
      <c r="E675" s="10" t="s">
        <v>4542</v>
      </c>
      <c r="F675" s="10" t="s">
        <v>4543</v>
      </c>
      <c r="G675" s="10" t="s">
        <v>25</v>
      </c>
      <c r="H675" s="10" t="s">
        <v>4544</v>
      </c>
      <c r="I675" s="10" t="s">
        <v>27</v>
      </c>
      <c r="J675" s="10" t="s">
        <v>28</v>
      </c>
      <c r="K675" s="10" t="s">
        <v>29</v>
      </c>
      <c r="L675" s="10" t="s">
        <v>30</v>
      </c>
      <c r="M675" s="11" t="s">
        <v>31</v>
      </c>
      <c r="N675" s="10" t="s">
        <v>32</v>
      </c>
      <c r="O675" s="13" t="s">
        <v>33</v>
      </c>
      <c r="P675" s="10" t="s">
        <v>34</v>
      </c>
      <c r="Q675" s="13" t="s">
        <v>4545</v>
      </c>
      <c r="R675" s="11" t="s">
        <v>36</v>
      </c>
      <c r="S675" s="10" t="s">
        <v>4546</v>
      </c>
      <c r="T675" s="10" t="s">
        <v>4547</v>
      </c>
      <c r="U675" s="5" t="s">
        <v>39</v>
      </c>
      <c r="V675" s="14" t="s">
        <v>4548</v>
      </c>
      <c r="W675" s="15">
        <v>2</v>
      </c>
    </row>
    <row r="676" spans="1:23" x14ac:dyDescent="0.2">
      <c r="A676" s="6">
        <v>675</v>
      </c>
      <c r="B676" s="7">
        <v>1397</v>
      </c>
      <c r="C676" s="8">
        <v>5761</v>
      </c>
      <c r="D676" s="9">
        <v>5761</v>
      </c>
      <c r="E676" s="10" t="s">
        <v>4549</v>
      </c>
      <c r="F676" s="10" t="s">
        <v>4550</v>
      </c>
      <c r="G676" s="10" t="s">
        <v>25</v>
      </c>
      <c r="H676" s="10" t="s">
        <v>4551</v>
      </c>
      <c r="I676" s="10" t="s">
        <v>27</v>
      </c>
      <c r="J676" s="10" t="s">
        <v>28</v>
      </c>
      <c r="K676" s="10" t="s">
        <v>319</v>
      </c>
      <c r="L676" s="10" t="s">
        <v>30</v>
      </c>
      <c r="M676" s="11" t="s">
        <v>31</v>
      </c>
      <c r="N676" s="10" t="s">
        <v>32</v>
      </c>
      <c r="O676" s="13" t="s">
        <v>33</v>
      </c>
      <c r="P676" s="10" t="s">
        <v>34</v>
      </c>
      <c r="Q676" s="13" t="s">
        <v>4552</v>
      </c>
      <c r="R676" s="11" t="s">
        <v>36</v>
      </c>
      <c r="S676" s="10" t="s">
        <v>4553</v>
      </c>
      <c r="T676" s="10" t="s">
        <v>4554</v>
      </c>
      <c r="U676" s="5" t="s">
        <v>77</v>
      </c>
      <c r="V676" s="14" t="s">
        <v>4555</v>
      </c>
      <c r="W676" s="15">
        <v>4</v>
      </c>
    </row>
    <row r="677" spans="1:23" x14ac:dyDescent="0.2">
      <c r="A677" s="6">
        <v>676</v>
      </c>
      <c r="B677" s="7">
        <v>960</v>
      </c>
      <c r="C677" s="8">
        <v>25758</v>
      </c>
      <c r="D677" s="9">
        <v>25758</v>
      </c>
      <c r="E677" s="10" t="s">
        <v>4556</v>
      </c>
      <c r="F677" s="10" t="s">
        <v>4557</v>
      </c>
      <c r="G677" s="10" t="s">
        <v>25</v>
      </c>
      <c r="H677" s="10" t="s">
        <v>4558</v>
      </c>
      <c r="I677" s="10" t="s">
        <v>115</v>
      </c>
      <c r="J677" s="10" t="s">
        <v>116</v>
      </c>
      <c r="K677" s="10" t="s">
        <v>677</v>
      </c>
      <c r="L677" s="10" t="s">
        <v>63</v>
      </c>
      <c r="M677" s="11" t="s">
        <v>281</v>
      </c>
      <c r="N677" s="10" t="s">
        <v>49</v>
      </c>
      <c r="O677" s="13" t="s">
        <v>282</v>
      </c>
      <c r="P677" s="10" t="s">
        <v>51</v>
      </c>
      <c r="Q677" s="13" t="s">
        <v>4559</v>
      </c>
      <c r="R677" s="11" t="s">
        <v>119</v>
      </c>
      <c r="S677" s="10" t="s">
        <v>4560</v>
      </c>
      <c r="T677" s="10" t="s">
        <v>4561</v>
      </c>
      <c r="U677" s="5" t="s">
        <v>39</v>
      </c>
      <c r="V677" s="14" t="s">
        <v>4562</v>
      </c>
      <c r="W677" s="15">
        <v>4</v>
      </c>
    </row>
    <row r="678" spans="1:23" x14ac:dyDescent="0.2">
      <c r="A678" s="6">
        <v>677</v>
      </c>
      <c r="B678" s="7">
        <v>1580</v>
      </c>
      <c r="C678" s="8">
        <v>15763</v>
      </c>
      <c r="D678" s="9">
        <v>15763</v>
      </c>
      <c r="E678" s="10" t="s">
        <v>4563</v>
      </c>
      <c r="F678" s="10" t="s">
        <v>4564</v>
      </c>
      <c r="G678" s="10" t="s">
        <v>25</v>
      </c>
      <c r="H678" s="10" t="s">
        <v>4565</v>
      </c>
      <c r="I678" s="10" t="s">
        <v>356</v>
      </c>
      <c r="J678" s="10" t="s">
        <v>147</v>
      </c>
      <c r="K678" s="10" t="s">
        <v>357</v>
      </c>
      <c r="L678" s="10" t="s">
        <v>149</v>
      </c>
      <c r="M678" s="11" t="s">
        <v>86</v>
      </c>
      <c r="N678" s="10" t="s">
        <v>87</v>
      </c>
      <c r="O678" s="13" t="s">
        <v>88</v>
      </c>
      <c r="P678" s="10" t="s">
        <v>34</v>
      </c>
      <c r="Q678" s="13" t="s">
        <v>4566</v>
      </c>
      <c r="R678" s="11" t="s">
        <v>65</v>
      </c>
      <c r="S678" s="10" t="s">
        <v>4567</v>
      </c>
      <c r="T678" s="10" t="s">
        <v>4568</v>
      </c>
      <c r="U678" s="5" t="s">
        <v>77</v>
      </c>
      <c r="V678" s="14" t="s">
        <v>4569</v>
      </c>
      <c r="W678" s="15">
        <v>4</v>
      </c>
    </row>
    <row r="679" spans="1:23" x14ac:dyDescent="0.2">
      <c r="A679" s="6">
        <v>678</v>
      </c>
      <c r="B679" s="7">
        <v>4862</v>
      </c>
      <c r="C679" s="8">
        <v>52418</v>
      </c>
      <c r="D679" s="9">
        <v>52418</v>
      </c>
      <c r="E679" s="10" t="s">
        <v>4570</v>
      </c>
      <c r="F679" s="10" t="s">
        <v>4571</v>
      </c>
      <c r="G679" s="10" t="s">
        <v>25</v>
      </c>
      <c r="H679" s="10" t="s">
        <v>4572</v>
      </c>
      <c r="I679" s="10" t="s">
        <v>256</v>
      </c>
      <c r="J679" s="10" t="s">
        <v>257</v>
      </c>
      <c r="K679" s="10" t="s">
        <v>258</v>
      </c>
      <c r="L679" s="10" t="s">
        <v>200</v>
      </c>
      <c r="M679" s="11" t="s">
        <v>31</v>
      </c>
      <c r="N679" s="10" t="s">
        <v>32</v>
      </c>
      <c r="O679" s="13" t="s">
        <v>33</v>
      </c>
      <c r="P679" s="10" t="s">
        <v>34</v>
      </c>
      <c r="Q679" s="13" t="s">
        <v>4573</v>
      </c>
      <c r="R679" s="11" t="s">
        <v>176</v>
      </c>
      <c r="S679" s="10" t="s">
        <v>4574</v>
      </c>
      <c r="T679" s="10" t="s">
        <v>4575</v>
      </c>
      <c r="U679" s="5" t="s">
        <v>77</v>
      </c>
      <c r="V679" s="14"/>
      <c r="W679" s="15">
        <v>4</v>
      </c>
    </row>
    <row r="680" spans="1:23" x14ac:dyDescent="0.2">
      <c r="A680" s="6">
        <v>679</v>
      </c>
      <c r="B680" s="7">
        <v>2111</v>
      </c>
      <c r="C680" s="8">
        <v>19780</v>
      </c>
      <c r="D680" s="9">
        <v>19780</v>
      </c>
      <c r="E680" s="10" t="s">
        <v>4576</v>
      </c>
      <c r="F680" s="10" t="s">
        <v>4577</v>
      </c>
      <c r="G680" s="10" t="s">
        <v>25</v>
      </c>
      <c r="H680" s="10" t="s">
        <v>4578</v>
      </c>
      <c r="I680" s="10" t="s">
        <v>197</v>
      </c>
      <c r="J680" s="10" t="s">
        <v>198</v>
      </c>
      <c r="K680" s="10" t="s">
        <v>823</v>
      </c>
      <c r="L680" s="10" t="s">
        <v>200</v>
      </c>
      <c r="M680" s="11" t="s">
        <v>86</v>
      </c>
      <c r="N680" s="10" t="s">
        <v>87</v>
      </c>
      <c r="O680" s="13" t="s">
        <v>88</v>
      </c>
      <c r="P680" s="10" t="s">
        <v>34</v>
      </c>
      <c r="Q680" s="13" t="s">
        <v>4579</v>
      </c>
      <c r="R680" s="11" t="s">
        <v>176</v>
      </c>
      <c r="S680" s="10" t="s">
        <v>4580</v>
      </c>
      <c r="T680" s="10" t="s">
        <v>4581</v>
      </c>
      <c r="U680" s="5" t="s">
        <v>77</v>
      </c>
      <c r="V680" s="14"/>
      <c r="W680" s="15">
        <v>4</v>
      </c>
    </row>
    <row r="681" spans="1:23" x14ac:dyDescent="0.2">
      <c r="A681" s="6">
        <v>680</v>
      </c>
      <c r="B681" s="7">
        <v>6657</v>
      </c>
      <c r="C681" s="8">
        <v>73770</v>
      </c>
      <c r="D681" s="9">
        <v>73770</v>
      </c>
      <c r="E681" s="10" t="s">
        <v>4582</v>
      </c>
      <c r="F681" s="10" t="s">
        <v>4577</v>
      </c>
      <c r="G681" s="10" t="s">
        <v>25</v>
      </c>
      <c r="H681" s="10" t="s">
        <v>4578</v>
      </c>
      <c r="I681" s="10" t="s">
        <v>208</v>
      </c>
      <c r="J681" s="10" t="s">
        <v>209</v>
      </c>
      <c r="K681" s="10" t="s">
        <v>894</v>
      </c>
      <c r="L681" s="10" t="s">
        <v>85</v>
      </c>
      <c r="M681" s="11" t="s">
        <v>48</v>
      </c>
      <c r="N681" s="10" t="s">
        <v>49</v>
      </c>
      <c r="O681" s="13" t="s">
        <v>50</v>
      </c>
      <c r="P681" s="10" t="s">
        <v>51</v>
      </c>
      <c r="Q681" s="13" t="s">
        <v>4583</v>
      </c>
      <c r="R681" s="11" t="s">
        <v>65</v>
      </c>
      <c r="S681" s="10" t="s">
        <v>4584</v>
      </c>
      <c r="T681" s="10" t="s">
        <v>4585</v>
      </c>
      <c r="U681" s="5" t="s">
        <v>77</v>
      </c>
      <c r="V681" s="14"/>
      <c r="W681" s="15">
        <v>5</v>
      </c>
    </row>
    <row r="682" spans="1:23" x14ac:dyDescent="0.2">
      <c r="A682" s="6">
        <v>681</v>
      </c>
      <c r="B682" s="7">
        <v>3973</v>
      </c>
      <c r="C682" s="8">
        <v>41770</v>
      </c>
      <c r="D682" s="9">
        <v>41770</v>
      </c>
      <c r="E682" s="10" t="s">
        <v>4586</v>
      </c>
      <c r="F682" s="10" t="s">
        <v>4587</v>
      </c>
      <c r="G682" s="10" t="s">
        <v>25</v>
      </c>
      <c r="H682" s="10" t="s">
        <v>4588</v>
      </c>
      <c r="I682" s="10" t="s">
        <v>82</v>
      </c>
      <c r="J682" s="10" t="s">
        <v>83</v>
      </c>
      <c r="K682" s="10" t="s">
        <v>84</v>
      </c>
      <c r="L682" s="10" t="s">
        <v>85</v>
      </c>
      <c r="M682" s="11" t="s">
        <v>86</v>
      </c>
      <c r="N682" s="10" t="s">
        <v>87</v>
      </c>
      <c r="O682" s="13" t="s">
        <v>88</v>
      </c>
      <c r="P682" s="10" t="s">
        <v>34</v>
      </c>
      <c r="Q682" s="13" t="s">
        <v>4589</v>
      </c>
      <c r="R682" s="11" t="s">
        <v>65</v>
      </c>
      <c r="S682" s="10" t="s">
        <v>4590</v>
      </c>
      <c r="T682" s="10" t="s">
        <v>4591</v>
      </c>
      <c r="U682" s="5" t="s">
        <v>77</v>
      </c>
      <c r="V682" s="14" t="s">
        <v>4592</v>
      </c>
      <c r="W682" s="15">
        <v>3</v>
      </c>
    </row>
    <row r="683" spans="1:23" x14ac:dyDescent="0.2">
      <c r="A683" s="6">
        <v>682</v>
      </c>
      <c r="B683" s="7">
        <v>980</v>
      </c>
      <c r="C683" s="8">
        <v>25769</v>
      </c>
      <c r="D683" s="9">
        <v>25769</v>
      </c>
      <c r="E683" s="10" t="s">
        <v>4593</v>
      </c>
      <c r="F683" s="10" t="s">
        <v>4594</v>
      </c>
      <c r="G683" s="10" t="s">
        <v>25</v>
      </c>
      <c r="H683" s="10" t="s">
        <v>4595</v>
      </c>
      <c r="I683" s="10" t="s">
        <v>115</v>
      </c>
      <c r="J683" s="10" t="s">
        <v>116</v>
      </c>
      <c r="K683" s="10" t="s">
        <v>677</v>
      </c>
      <c r="L683" s="10" t="s">
        <v>63</v>
      </c>
      <c r="M683" s="11" t="s">
        <v>281</v>
      </c>
      <c r="N683" s="10" t="s">
        <v>49</v>
      </c>
      <c r="O683" s="13" t="s">
        <v>282</v>
      </c>
      <c r="P683" s="10" t="s">
        <v>51</v>
      </c>
      <c r="Q683" s="13" t="s">
        <v>4596</v>
      </c>
      <c r="R683" s="11" t="s">
        <v>119</v>
      </c>
      <c r="S683" s="10" t="s">
        <v>4597</v>
      </c>
      <c r="T683" s="10" t="s">
        <v>4598</v>
      </c>
      <c r="U683" s="5" t="s">
        <v>39</v>
      </c>
      <c r="V683" s="14" t="s">
        <v>4599</v>
      </c>
      <c r="W683" s="15">
        <v>5</v>
      </c>
    </row>
    <row r="684" spans="1:23" x14ac:dyDescent="0.2">
      <c r="A684" s="6">
        <v>683</v>
      </c>
      <c r="B684" s="7">
        <v>6372</v>
      </c>
      <c r="C684" s="8">
        <v>70771</v>
      </c>
      <c r="D684" s="9">
        <v>70771</v>
      </c>
      <c r="E684" s="10" t="s">
        <v>4600</v>
      </c>
      <c r="F684" s="10" t="s">
        <v>886</v>
      </c>
      <c r="G684" s="10" t="s">
        <v>25</v>
      </c>
      <c r="H684" s="10" t="s">
        <v>815</v>
      </c>
      <c r="I684" s="10" t="s">
        <v>815</v>
      </c>
      <c r="J684" s="10" t="s">
        <v>97</v>
      </c>
      <c r="K684" s="10" t="s">
        <v>886</v>
      </c>
      <c r="L684" s="10" t="s">
        <v>99</v>
      </c>
      <c r="M684" s="11" t="s">
        <v>48</v>
      </c>
      <c r="N684" s="10" t="s">
        <v>49</v>
      </c>
      <c r="O684" s="13" t="s">
        <v>50</v>
      </c>
      <c r="P684" s="10" t="s">
        <v>51</v>
      </c>
      <c r="Q684" s="13" t="s">
        <v>4601</v>
      </c>
      <c r="R684" s="11" t="s">
        <v>101</v>
      </c>
      <c r="S684" s="10" t="s">
        <v>4602</v>
      </c>
      <c r="T684" s="10"/>
      <c r="U684" s="5" t="s">
        <v>39</v>
      </c>
      <c r="V684" s="14" t="s">
        <v>4603</v>
      </c>
      <c r="W684" s="15">
        <v>5</v>
      </c>
    </row>
    <row r="685" spans="1:23" x14ac:dyDescent="0.2">
      <c r="A685" s="6">
        <v>684</v>
      </c>
      <c r="B685" s="7">
        <v>6076</v>
      </c>
      <c r="C685" s="8">
        <v>68773</v>
      </c>
      <c r="D685" s="9">
        <v>68773</v>
      </c>
      <c r="E685" s="10" t="s">
        <v>4604</v>
      </c>
      <c r="F685" s="10" t="s">
        <v>886</v>
      </c>
      <c r="G685" s="10" t="s">
        <v>25</v>
      </c>
      <c r="H685" s="10" t="s">
        <v>815</v>
      </c>
      <c r="I685" s="10" t="s">
        <v>382</v>
      </c>
      <c r="J685" s="10" t="s">
        <v>147</v>
      </c>
      <c r="K685" s="10" t="s">
        <v>541</v>
      </c>
      <c r="L685" s="10" t="s">
        <v>149</v>
      </c>
      <c r="M685" s="11" t="s">
        <v>48</v>
      </c>
      <c r="N685" s="10" t="s">
        <v>49</v>
      </c>
      <c r="O685" s="13" t="s">
        <v>50</v>
      </c>
      <c r="P685" s="10" t="s">
        <v>51</v>
      </c>
      <c r="Q685" s="13" t="s">
        <v>4605</v>
      </c>
      <c r="R685" s="11" t="s">
        <v>53</v>
      </c>
      <c r="S685" s="10" t="s">
        <v>4606</v>
      </c>
      <c r="T685" s="10" t="s">
        <v>4607</v>
      </c>
      <c r="U685" s="5" t="s">
        <v>77</v>
      </c>
      <c r="V685" s="14"/>
      <c r="W685" s="15">
        <v>4</v>
      </c>
    </row>
    <row r="686" spans="1:23" x14ac:dyDescent="0.2">
      <c r="A686" s="6">
        <v>685</v>
      </c>
      <c r="B686" s="7">
        <v>3160</v>
      </c>
      <c r="C686" s="8">
        <v>25772</v>
      </c>
      <c r="D686" s="9">
        <v>25772</v>
      </c>
      <c r="E686" s="10" t="s">
        <v>4608</v>
      </c>
      <c r="F686" s="10" t="s">
        <v>4609</v>
      </c>
      <c r="G686" s="10" t="s">
        <v>25</v>
      </c>
      <c r="H686" s="10" t="s">
        <v>4610</v>
      </c>
      <c r="I686" s="10" t="s">
        <v>115</v>
      </c>
      <c r="J686" s="10" t="s">
        <v>116</v>
      </c>
      <c r="K686" s="10" t="s">
        <v>1073</v>
      </c>
      <c r="L686" s="10" t="s">
        <v>63</v>
      </c>
      <c r="M686" s="11" t="s">
        <v>281</v>
      </c>
      <c r="N686" s="10" t="s">
        <v>49</v>
      </c>
      <c r="O686" s="13" t="s">
        <v>282</v>
      </c>
      <c r="P686" s="10" t="s">
        <v>51</v>
      </c>
      <c r="Q686" s="13" t="s">
        <v>4611</v>
      </c>
      <c r="R686" s="11" t="s">
        <v>119</v>
      </c>
      <c r="S686" s="10" t="s">
        <v>4612</v>
      </c>
      <c r="T686" s="10" t="s">
        <v>4613</v>
      </c>
      <c r="U686" s="5" t="s">
        <v>77</v>
      </c>
      <c r="V686" s="14" t="s">
        <v>4614</v>
      </c>
      <c r="W686" s="15">
        <v>4</v>
      </c>
    </row>
    <row r="687" spans="1:23" x14ac:dyDescent="0.2">
      <c r="A687" s="6">
        <v>686</v>
      </c>
      <c r="B687" s="7">
        <v>3161</v>
      </c>
      <c r="C687" s="8">
        <v>25777</v>
      </c>
      <c r="D687" s="9">
        <v>25777</v>
      </c>
      <c r="E687" s="10" t="s">
        <v>4615</v>
      </c>
      <c r="F687" s="10" t="s">
        <v>4616</v>
      </c>
      <c r="G687" s="10" t="s">
        <v>25</v>
      </c>
      <c r="H687" s="10" t="s">
        <v>4617</v>
      </c>
      <c r="I687" s="10" t="s">
        <v>115</v>
      </c>
      <c r="J687" s="10" t="s">
        <v>116</v>
      </c>
      <c r="K687" s="10" t="s">
        <v>1015</v>
      </c>
      <c r="L687" s="10" t="s">
        <v>63</v>
      </c>
      <c r="M687" s="11" t="s">
        <v>31</v>
      </c>
      <c r="N687" s="10" t="s">
        <v>32</v>
      </c>
      <c r="O687" s="13" t="s">
        <v>33</v>
      </c>
      <c r="P687" s="10" t="s">
        <v>34</v>
      </c>
      <c r="Q687" s="13" t="s">
        <v>4618</v>
      </c>
      <c r="R687" s="11" t="s">
        <v>119</v>
      </c>
      <c r="S687" s="10" t="s">
        <v>4619</v>
      </c>
      <c r="T687" s="10" t="s">
        <v>4620</v>
      </c>
      <c r="U687" s="5" t="s">
        <v>77</v>
      </c>
      <c r="V687" s="14" t="s">
        <v>4621</v>
      </c>
      <c r="W687" s="15">
        <v>5</v>
      </c>
    </row>
    <row r="688" spans="1:23" x14ac:dyDescent="0.2">
      <c r="A688" s="16">
        <v>687</v>
      </c>
      <c r="B688" s="17">
        <v>6077</v>
      </c>
      <c r="C688" s="18">
        <v>68780</v>
      </c>
      <c r="D688" s="19">
        <v>68780</v>
      </c>
      <c r="E688" s="20" t="s">
        <v>4622</v>
      </c>
      <c r="F688" s="20" t="s">
        <v>4623</v>
      </c>
      <c r="G688" s="20" t="s">
        <v>25</v>
      </c>
      <c r="H688" s="20" t="s">
        <v>4624</v>
      </c>
      <c r="I688" s="20" t="s">
        <v>382</v>
      </c>
      <c r="J688" s="20" t="s">
        <v>45</v>
      </c>
      <c r="K688" s="20" t="s">
        <v>645</v>
      </c>
      <c r="L688" s="20" t="s">
        <v>47</v>
      </c>
      <c r="M688" s="21" t="s">
        <v>48</v>
      </c>
      <c r="N688" s="20" t="s">
        <v>49</v>
      </c>
      <c r="O688" s="22" t="s">
        <v>50</v>
      </c>
      <c r="P688" s="20" t="s">
        <v>51</v>
      </c>
      <c r="Q688" s="22" t="s">
        <v>4625</v>
      </c>
      <c r="R688" s="21" t="s">
        <v>53</v>
      </c>
      <c r="S688" s="20" t="s">
        <v>4626</v>
      </c>
      <c r="T688" s="20" t="s">
        <v>4627</v>
      </c>
      <c r="U688" s="22" t="s">
        <v>77</v>
      </c>
      <c r="V688" s="23" t="s">
        <v>4628</v>
      </c>
      <c r="W688" s="24">
        <v>4</v>
      </c>
    </row>
    <row r="689" spans="1:23" x14ac:dyDescent="0.2">
      <c r="A689" s="6">
        <v>688</v>
      </c>
      <c r="B689" s="7">
        <v>3168</v>
      </c>
      <c r="C689" s="8">
        <v>25779</v>
      </c>
      <c r="D689" s="9">
        <v>25779</v>
      </c>
      <c r="E689" s="10" t="s">
        <v>4629</v>
      </c>
      <c r="F689" s="10" t="s">
        <v>4630</v>
      </c>
      <c r="G689" s="10" t="s">
        <v>25</v>
      </c>
      <c r="H689" s="10" t="s">
        <v>4631</v>
      </c>
      <c r="I689" s="10" t="s">
        <v>115</v>
      </c>
      <c r="J689" s="10" t="s">
        <v>116</v>
      </c>
      <c r="K689" s="10" t="s">
        <v>1073</v>
      </c>
      <c r="L689" s="10" t="s">
        <v>63</v>
      </c>
      <c r="M689" s="11" t="s">
        <v>281</v>
      </c>
      <c r="N689" s="10" t="s">
        <v>49</v>
      </c>
      <c r="O689" s="13" t="s">
        <v>282</v>
      </c>
      <c r="P689" s="10" t="s">
        <v>51</v>
      </c>
      <c r="Q689" s="13" t="s">
        <v>4632</v>
      </c>
      <c r="R689" s="11" t="s">
        <v>119</v>
      </c>
      <c r="S689" s="10" t="s">
        <v>4633</v>
      </c>
      <c r="T689" s="10" t="s">
        <v>4634</v>
      </c>
      <c r="U689" s="5" t="s">
        <v>77</v>
      </c>
      <c r="V689" s="14"/>
      <c r="W689" s="15">
        <v>4</v>
      </c>
    </row>
    <row r="690" spans="1:23" x14ac:dyDescent="0.2">
      <c r="A690" s="6">
        <v>689</v>
      </c>
      <c r="B690" s="7">
        <v>1582</v>
      </c>
      <c r="C690" s="8">
        <v>15774</v>
      </c>
      <c r="D690" s="9">
        <v>15774</v>
      </c>
      <c r="E690" s="10" t="s">
        <v>4635</v>
      </c>
      <c r="F690" s="10" t="s">
        <v>4636</v>
      </c>
      <c r="G690" s="10" t="s">
        <v>25</v>
      </c>
      <c r="H690" s="10" t="s">
        <v>4637</v>
      </c>
      <c r="I690" s="10" t="s">
        <v>356</v>
      </c>
      <c r="J690" s="10" t="s">
        <v>147</v>
      </c>
      <c r="K690" s="10" t="s">
        <v>653</v>
      </c>
      <c r="L690" s="10" t="s">
        <v>149</v>
      </c>
      <c r="M690" s="11" t="s">
        <v>48</v>
      </c>
      <c r="N690" s="10" t="s">
        <v>49</v>
      </c>
      <c r="O690" s="13" t="s">
        <v>50</v>
      </c>
      <c r="P690" s="10" t="s">
        <v>51</v>
      </c>
      <c r="Q690" s="13" t="s">
        <v>4638</v>
      </c>
      <c r="R690" s="11" t="s">
        <v>65</v>
      </c>
      <c r="S690" s="10" t="s">
        <v>4639</v>
      </c>
      <c r="T690" s="10" t="s">
        <v>4640</v>
      </c>
      <c r="U690" s="5" t="s">
        <v>77</v>
      </c>
      <c r="V690" s="14"/>
      <c r="W690" s="15">
        <v>5</v>
      </c>
    </row>
    <row r="691" spans="1:23" x14ac:dyDescent="0.2">
      <c r="A691" s="6">
        <v>690</v>
      </c>
      <c r="B691" s="7">
        <v>1583</v>
      </c>
      <c r="C691" s="8">
        <v>15776</v>
      </c>
      <c r="D691" s="9">
        <v>15776</v>
      </c>
      <c r="E691" s="10" t="s">
        <v>4641</v>
      </c>
      <c r="F691" s="10" t="s">
        <v>4642</v>
      </c>
      <c r="G691" s="10" t="s">
        <v>25</v>
      </c>
      <c r="H691" s="10" t="s">
        <v>4643</v>
      </c>
      <c r="I691" s="10" t="s">
        <v>356</v>
      </c>
      <c r="J691" s="10" t="s">
        <v>147</v>
      </c>
      <c r="K691" s="10" t="s">
        <v>1275</v>
      </c>
      <c r="L691" s="10" t="s">
        <v>149</v>
      </c>
      <c r="M691" s="11" t="s">
        <v>48</v>
      </c>
      <c r="N691" s="10" t="s">
        <v>49</v>
      </c>
      <c r="O691" s="13" t="s">
        <v>50</v>
      </c>
      <c r="P691" s="10" t="s">
        <v>51</v>
      </c>
      <c r="Q691" s="13" t="s">
        <v>4644</v>
      </c>
      <c r="R691" s="11" t="s">
        <v>65</v>
      </c>
      <c r="S691" s="10" t="s">
        <v>4645</v>
      </c>
      <c r="T691" s="10" t="s">
        <v>4646</v>
      </c>
      <c r="U691" s="5" t="s">
        <v>77</v>
      </c>
      <c r="V691" s="14" t="s">
        <v>4647</v>
      </c>
      <c r="W691" s="15">
        <v>3</v>
      </c>
    </row>
    <row r="692" spans="1:23" x14ac:dyDescent="0.2">
      <c r="A692" s="6">
        <v>691</v>
      </c>
      <c r="B692" s="7">
        <v>3375</v>
      </c>
      <c r="C692" s="8">
        <v>27787</v>
      </c>
      <c r="D692" s="9">
        <v>27787</v>
      </c>
      <c r="E692" s="10" t="s">
        <v>4648</v>
      </c>
      <c r="F692" s="10" t="s">
        <v>4649</v>
      </c>
      <c r="G692" s="10" t="s">
        <v>25</v>
      </c>
      <c r="H692" s="10" t="s">
        <v>4650</v>
      </c>
      <c r="I692" s="10" t="s">
        <v>72</v>
      </c>
      <c r="J692" s="10" t="s">
        <v>28</v>
      </c>
      <c r="K692" s="10" t="s">
        <v>73</v>
      </c>
      <c r="L692" s="10" t="s">
        <v>30</v>
      </c>
      <c r="M692" s="11" t="s">
        <v>48</v>
      </c>
      <c r="N692" s="10" t="s">
        <v>49</v>
      </c>
      <c r="O692" s="13" t="s">
        <v>50</v>
      </c>
      <c r="P692" s="10" t="s">
        <v>51</v>
      </c>
      <c r="Q692" s="13" t="s">
        <v>4651</v>
      </c>
      <c r="R692" s="11" t="s">
        <v>36</v>
      </c>
      <c r="S692" s="10" t="s">
        <v>4652</v>
      </c>
      <c r="T692" s="10" t="s">
        <v>4653</v>
      </c>
      <c r="U692" s="5" t="s">
        <v>77</v>
      </c>
      <c r="V692" s="14"/>
      <c r="W692" s="15">
        <v>4</v>
      </c>
    </row>
    <row r="693" spans="1:23" x14ac:dyDescent="0.2">
      <c r="A693" s="6">
        <v>692</v>
      </c>
      <c r="B693" s="7">
        <v>2470</v>
      </c>
      <c r="C693" s="8">
        <v>20787</v>
      </c>
      <c r="D693" s="9">
        <v>20787</v>
      </c>
      <c r="E693" s="10" t="s">
        <v>4654</v>
      </c>
      <c r="F693" s="10" t="s">
        <v>4655</v>
      </c>
      <c r="G693" s="10" t="s">
        <v>25</v>
      </c>
      <c r="H693" s="10" t="s">
        <v>4656</v>
      </c>
      <c r="I693" s="10" t="s">
        <v>126</v>
      </c>
      <c r="J693" s="10" t="s">
        <v>366</v>
      </c>
      <c r="K693" s="10" t="s">
        <v>476</v>
      </c>
      <c r="L693" s="10" t="s">
        <v>99</v>
      </c>
      <c r="M693" s="11" t="s">
        <v>48</v>
      </c>
      <c r="N693" s="10" t="s">
        <v>49</v>
      </c>
      <c r="O693" s="13" t="s">
        <v>50</v>
      </c>
      <c r="P693" s="10" t="s">
        <v>51</v>
      </c>
      <c r="Q693" s="13" t="s">
        <v>4657</v>
      </c>
      <c r="R693" s="11" t="s">
        <v>101</v>
      </c>
      <c r="S693" s="10" t="s">
        <v>4658</v>
      </c>
      <c r="T693" s="10" t="s">
        <v>4659</v>
      </c>
      <c r="U693" s="5" t="s">
        <v>77</v>
      </c>
      <c r="V693" s="14"/>
      <c r="W693" s="15">
        <v>5</v>
      </c>
    </row>
    <row r="694" spans="1:23" x14ac:dyDescent="0.2">
      <c r="A694" s="6">
        <v>693</v>
      </c>
      <c r="B694" s="7">
        <v>8660</v>
      </c>
      <c r="C694" s="8">
        <v>85400</v>
      </c>
      <c r="D694" s="9">
        <v>85400</v>
      </c>
      <c r="E694" s="10" t="s">
        <v>4660</v>
      </c>
      <c r="F694" s="10" t="s">
        <v>4661</v>
      </c>
      <c r="G694" s="10" t="s">
        <v>25</v>
      </c>
      <c r="H694" s="10" t="s">
        <v>4662</v>
      </c>
      <c r="I694" s="10" t="s">
        <v>146</v>
      </c>
      <c r="J694" s="10" t="s">
        <v>147</v>
      </c>
      <c r="K694" s="10" t="s">
        <v>148</v>
      </c>
      <c r="L694" s="10" t="s">
        <v>149</v>
      </c>
      <c r="M694" s="11" t="s">
        <v>48</v>
      </c>
      <c r="N694" s="10" t="s">
        <v>49</v>
      </c>
      <c r="O694" s="13" t="s">
        <v>50</v>
      </c>
      <c r="P694" s="10" t="s">
        <v>51</v>
      </c>
      <c r="Q694" s="13" t="s">
        <v>4663</v>
      </c>
      <c r="R694" s="11" t="s">
        <v>65</v>
      </c>
      <c r="S694" s="10" t="s">
        <v>4664</v>
      </c>
      <c r="T694" s="10" t="s">
        <v>4665</v>
      </c>
      <c r="U694" s="5" t="s">
        <v>77</v>
      </c>
      <c r="V694" s="14" t="s">
        <v>4666</v>
      </c>
      <c r="W694" s="15">
        <v>4</v>
      </c>
    </row>
    <row r="695" spans="1:23" x14ac:dyDescent="0.2">
      <c r="A695" s="6">
        <v>694</v>
      </c>
      <c r="B695" s="7">
        <v>7370</v>
      </c>
      <c r="C695" s="8">
        <v>81794</v>
      </c>
      <c r="D695" s="9">
        <v>81794</v>
      </c>
      <c r="E695" s="10" t="s">
        <v>4667</v>
      </c>
      <c r="F695" s="10" t="s">
        <v>4668</v>
      </c>
      <c r="G695" s="10" t="s">
        <v>25</v>
      </c>
      <c r="H695" s="10" t="s">
        <v>4669</v>
      </c>
      <c r="I695" s="10" t="s">
        <v>390</v>
      </c>
      <c r="J695" s="10" t="s">
        <v>116</v>
      </c>
      <c r="K695" s="10" t="s">
        <v>389</v>
      </c>
      <c r="L695" s="10" t="s">
        <v>63</v>
      </c>
      <c r="M695" s="11" t="s">
        <v>48</v>
      </c>
      <c r="N695" s="10" t="s">
        <v>49</v>
      </c>
      <c r="O695" s="13" t="s">
        <v>50</v>
      </c>
      <c r="P695" s="10" t="s">
        <v>51</v>
      </c>
      <c r="Q695" s="13" t="s">
        <v>4670</v>
      </c>
      <c r="R695" s="11" t="s">
        <v>53</v>
      </c>
      <c r="S695" s="10" t="s">
        <v>4671</v>
      </c>
      <c r="T695" s="10" t="s">
        <v>4672</v>
      </c>
      <c r="U695" s="5" t="s">
        <v>39</v>
      </c>
      <c r="V695" s="14" t="s">
        <v>4673</v>
      </c>
      <c r="W695" s="15">
        <v>1</v>
      </c>
    </row>
    <row r="696" spans="1:23" x14ac:dyDescent="0.2">
      <c r="A696" s="6">
        <v>695</v>
      </c>
      <c r="B696" s="7">
        <v>1357</v>
      </c>
      <c r="C696" s="8">
        <v>5789</v>
      </c>
      <c r="D696" s="9">
        <v>5789</v>
      </c>
      <c r="E696" s="10" t="s">
        <v>4674</v>
      </c>
      <c r="F696" s="10" t="s">
        <v>4675</v>
      </c>
      <c r="G696" s="10" t="s">
        <v>25</v>
      </c>
      <c r="H696" s="10" t="s">
        <v>4676</v>
      </c>
      <c r="I696" s="10" t="s">
        <v>27</v>
      </c>
      <c r="J696" s="10" t="s">
        <v>28</v>
      </c>
      <c r="K696" s="10" t="s">
        <v>226</v>
      </c>
      <c r="L696" s="10" t="s">
        <v>30</v>
      </c>
      <c r="M696" s="11" t="s">
        <v>2396</v>
      </c>
      <c r="N696" s="10" t="s">
        <v>2397</v>
      </c>
      <c r="O696" s="13" t="s">
        <v>618</v>
      </c>
      <c r="P696" s="10" t="s">
        <v>2398</v>
      </c>
      <c r="Q696" s="13" t="s">
        <v>4677</v>
      </c>
      <c r="R696" s="11" t="s">
        <v>36</v>
      </c>
      <c r="S696" s="10" t="s">
        <v>4678</v>
      </c>
      <c r="T696" s="10" t="s">
        <v>4679</v>
      </c>
      <c r="U696" s="5" t="s">
        <v>39</v>
      </c>
      <c r="V696" s="14"/>
      <c r="W696" s="15">
        <v>5</v>
      </c>
    </row>
    <row r="697" spans="1:23" x14ac:dyDescent="0.2">
      <c r="A697" s="6">
        <v>696</v>
      </c>
      <c r="B697" s="7">
        <v>4880</v>
      </c>
      <c r="C697" s="8">
        <v>52786</v>
      </c>
      <c r="D697" s="9">
        <v>52786</v>
      </c>
      <c r="E697" s="10" t="s">
        <v>1766</v>
      </c>
      <c r="F697" s="10" t="s">
        <v>4680</v>
      </c>
      <c r="G697" s="10" t="s">
        <v>25</v>
      </c>
      <c r="H697" s="10" t="s">
        <v>4681</v>
      </c>
      <c r="I697" s="10" t="s">
        <v>256</v>
      </c>
      <c r="J697" s="10" t="s">
        <v>257</v>
      </c>
      <c r="K697" s="10" t="s">
        <v>598</v>
      </c>
      <c r="L697" s="10" t="s">
        <v>200</v>
      </c>
      <c r="M697" s="11" t="s">
        <v>31</v>
      </c>
      <c r="N697" s="10" t="s">
        <v>32</v>
      </c>
      <c r="O697" s="13" t="s">
        <v>33</v>
      </c>
      <c r="P697" s="10" t="s">
        <v>34</v>
      </c>
      <c r="Q697" s="13" t="s">
        <v>4682</v>
      </c>
      <c r="R697" s="11" t="s">
        <v>176</v>
      </c>
      <c r="S697" s="10" t="s">
        <v>4683</v>
      </c>
      <c r="T697" s="10" t="s">
        <v>4684</v>
      </c>
      <c r="U697" s="5" t="s">
        <v>77</v>
      </c>
      <c r="V697" s="14"/>
      <c r="W697" s="15">
        <v>2</v>
      </c>
    </row>
    <row r="698" spans="1:23" x14ac:dyDescent="0.2">
      <c r="A698" s="6">
        <v>697</v>
      </c>
      <c r="B698" s="7">
        <v>1478</v>
      </c>
      <c r="C698" s="8">
        <v>5790</v>
      </c>
      <c r="D698" s="9">
        <v>5790</v>
      </c>
      <c r="E698" s="10" t="s">
        <v>4685</v>
      </c>
      <c r="F698" s="10" t="s">
        <v>4686</v>
      </c>
      <c r="G698" s="10" t="s">
        <v>25</v>
      </c>
      <c r="H698" s="10" t="s">
        <v>4687</v>
      </c>
      <c r="I698" s="10" t="s">
        <v>27</v>
      </c>
      <c r="J698" s="10" t="s">
        <v>427</v>
      </c>
      <c r="K698" s="10" t="s">
        <v>491</v>
      </c>
      <c r="L698" s="10" t="s">
        <v>30</v>
      </c>
      <c r="M698" s="11" t="s">
        <v>48</v>
      </c>
      <c r="N698" s="10" t="s">
        <v>49</v>
      </c>
      <c r="O698" s="13" t="s">
        <v>50</v>
      </c>
      <c r="P698" s="10" t="s">
        <v>51</v>
      </c>
      <c r="Q698" s="13" t="s">
        <v>4688</v>
      </c>
      <c r="R698" s="11" t="s">
        <v>36</v>
      </c>
      <c r="S698" s="10" t="s">
        <v>4689</v>
      </c>
      <c r="T698" s="10" t="s">
        <v>4690</v>
      </c>
      <c r="U698" s="5" t="s">
        <v>77</v>
      </c>
      <c r="V698" s="14" t="s">
        <v>4691</v>
      </c>
      <c r="W698" s="15">
        <v>4</v>
      </c>
    </row>
    <row r="699" spans="1:23" x14ac:dyDescent="0.2">
      <c r="A699" s="6">
        <v>698</v>
      </c>
      <c r="B699" s="7">
        <v>3955</v>
      </c>
      <c r="C699" s="8">
        <v>41791</v>
      </c>
      <c r="D699" s="9">
        <v>41791</v>
      </c>
      <c r="E699" s="10" t="s">
        <v>4692</v>
      </c>
      <c r="F699" s="10" t="s">
        <v>4693</v>
      </c>
      <c r="G699" s="10" t="s">
        <v>25</v>
      </c>
      <c r="H699" s="10" t="s">
        <v>4694</v>
      </c>
      <c r="I699" s="10" t="s">
        <v>82</v>
      </c>
      <c r="J699" s="10" t="s">
        <v>83</v>
      </c>
      <c r="K699" s="10" t="s">
        <v>84</v>
      </c>
      <c r="L699" s="10" t="s">
        <v>85</v>
      </c>
      <c r="M699" s="11" t="s">
        <v>86</v>
      </c>
      <c r="N699" s="10" t="s">
        <v>87</v>
      </c>
      <c r="O699" s="13" t="s">
        <v>88</v>
      </c>
      <c r="P699" s="10" t="s">
        <v>34</v>
      </c>
      <c r="Q699" s="13" t="s">
        <v>4695</v>
      </c>
      <c r="R699" s="11" t="s">
        <v>65</v>
      </c>
      <c r="S699" s="10" t="s">
        <v>4696</v>
      </c>
      <c r="T699" s="10" t="s">
        <v>4697</v>
      </c>
      <c r="U699" s="5" t="s">
        <v>77</v>
      </c>
      <c r="V699" s="14" t="s">
        <v>4698</v>
      </c>
      <c r="W699" s="15">
        <v>3</v>
      </c>
    </row>
    <row r="700" spans="1:23" x14ac:dyDescent="0.2">
      <c r="A700" s="6">
        <v>699</v>
      </c>
      <c r="B700" s="7">
        <v>1480</v>
      </c>
      <c r="C700" s="8">
        <v>5792</v>
      </c>
      <c r="D700" s="9">
        <v>5792</v>
      </c>
      <c r="E700" s="10" t="s">
        <v>4699</v>
      </c>
      <c r="F700" s="10" t="s">
        <v>4700</v>
      </c>
      <c r="G700" s="10" t="s">
        <v>25</v>
      </c>
      <c r="H700" s="10" t="s">
        <v>4701</v>
      </c>
      <c r="I700" s="10" t="s">
        <v>27</v>
      </c>
      <c r="J700" s="10" t="s">
        <v>28</v>
      </c>
      <c r="K700" s="10" t="s">
        <v>226</v>
      </c>
      <c r="L700" s="10" t="s">
        <v>30</v>
      </c>
      <c r="M700" s="11" t="s">
        <v>31</v>
      </c>
      <c r="N700" s="10" t="s">
        <v>32</v>
      </c>
      <c r="O700" s="13" t="s">
        <v>33</v>
      </c>
      <c r="P700" s="10" t="s">
        <v>34</v>
      </c>
      <c r="Q700" s="13" t="s">
        <v>4702</v>
      </c>
      <c r="R700" s="11" t="s">
        <v>36</v>
      </c>
      <c r="S700" s="10" t="s">
        <v>4703</v>
      </c>
      <c r="T700" s="10" t="s">
        <v>4704</v>
      </c>
      <c r="U700" s="5" t="s">
        <v>77</v>
      </c>
      <c r="V700" s="14" t="s">
        <v>4705</v>
      </c>
      <c r="W700" s="15">
        <v>4</v>
      </c>
    </row>
    <row r="701" spans="1:23" x14ac:dyDescent="0.2">
      <c r="A701" s="6">
        <v>700</v>
      </c>
      <c r="B701" s="7">
        <v>8663</v>
      </c>
      <c r="C701" s="8">
        <v>85410</v>
      </c>
      <c r="D701" s="9">
        <v>85410</v>
      </c>
      <c r="E701" s="10" t="s">
        <v>4706</v>
      </c>
      <c r="F701" s="10" t="s">
        <v>4707</v>
      </c>
      <c r="G701" s="10" t="s">
        <v>25</v>
      </c>
      <c r="H701" s="10" t="s">
        <v>4708</v>
      </c>
      <c r="I701" s="10" t="s">
        <v>146</v>
      </c>
      <c r="J701" s="10" t="s">
        <v>147</v>
      </c>
      <c r="K701" s="10" t="s">
        <v>148</v>
      </c>
      <c r="L701" s="10" t="s">
        <v>149</v>
      </c>
      <c r="M701" s="11" t="s">
        <v>48</v>
      </c>
      <c r="N701" s="10" t="s">
        <v>49</v>
      </c>
      <c r="O701" s="13" t="s">
        <v>50</v>
      </c>
      <c r="P701" s="10" t="s">
        <v>51</v>
      </c>
      <c r="Q701" s="13" t="s">
        <v>4709</v>
      </c>
      <c r="R701" s="11" t="s">
        <v>65</v>
      </c>
      <c r="S701" s="10" t="s">
        <v>4710</v>
      </c>
      <c r="T701" s="10" t="s">
        <v>4711</v>
      </c>
      <c r="U701" s="5" t="s">
        <v>39</v>
      </c>
      <c r="V701" s="14" t="s">
        <v>4712</v>
      </c>
      <c r="W701" s="15">
        <v>3</v>
      </c>
    </row>
    <row r="702" spans="1:23" x14ac:dyDescent="0.2">
      <c r="A702" s="6">
        <v>701</v>
      </c>
      <c r="B702" s="7">
        <v>3960</v>
      </c>
      <c r="C702" s="8">
        <v>41799</v>
      </c>
      <c r="D702" s="9">
        <v>41799</v>
      </c>
      <c r="E702" s="10" t="s">
        <v>4713</v>
      </c>
      <c r="F702" s="10" t="s">
        <v>4714</v>
      </c>
      <c r="G702" s="10" t="s">
        <v>25</v>
      </c>
      <c r="H702" s="10" t="s">
        <v>4715</v>
      </c>
      <c r="I702" s="10" t="s">
        <v>82</v>
      </c>
      <c r="J702" s="10" t="s">
        <v>83</v>
      </c>
      <c r="K702" s="10" t="s">
        <v>156</v>
      </c>
      <c r="L702" s="10" t="s">
        <v>85</v>
      </c>
      <c r="M702" s="11" t="s">
        <v>31</v>
      </c>
      <c r="N702" s="10" t="s">
        <v>32</v>
      </c>
      <c r="O702" s="13" t="s">
        <v>33</v>
      </c>
      <c r="P702" s="10" t="s">
        <v>34</v>
      </c>
      <c r="Q702" s="13" t="s">
        <v>4716</v>
      </c>
      <c r="R702" s="11" t="s">
        <v>65</v>
      </c>
      <c r="S702" s="10" t="s">
        <v>4717</v>
      </c>
      <c r="T702" s="10" t="s">
        <v>4718</v>
      </c>
      <c r="U702" s="5" t="s">
        <v>77</v>
      </c>
      <c r="V702" s="14" t="s">
        <v>4719</v>
      </c>
      <c r="W702" s="15">
        <v>4</v>
      </c>
    </row>
    <row r="703" spans="1:23" x14ac:dyDescent="0.2">
      <c r="A703" s="16">
        <v>702</v>
      </c>
      <c r="B703" s="17">
        <v>3101</v>
      </c>
      <c r="C703" s="18">
        <v>25797</v>
      </c>
      <c r="D703" s="19">
        <v>25797</v>
      </c>
      <c r="E703" s="20" t="s">
        <v>4720</v>
      </c>
      <c r="F703" s="20" t="s">
        <v>4721</v>
      </c>
      <c r="G703" s="20" t="s">
        <v>25</v>
      </c>
      <c r="H703" s="20" t="s">
        <v>4722</v>
      </c>
      <c r="I703" s="20" t="s">
        <v>115</v>
      </c>
      <c r="J703" s="20" t="s">
        <v>116</v>
      </c>
      <c r="K703" s="20" t="s">
        <v>117</v>
      </c>
      <c r="L703" s="20" t="s">
        <v>63</v>
      </c>
      <c r="M703" s="21" t="s">
        <v>281</v>
      </c>
      <c r="N703" s="20" t="s">
        <v>49</v>
      </c>
      <c r="O703" s="22" t="s">
        <v>282</v>
      </c>
      <c r="P703" s="20" t="s">
        <v>51</v>
      </c>
      <c r="Q703" s="22" t="s">
        <v>4723</v>
      </c>
      <c r="R703" s="21" t="s">
        <v>119</v>
      </c>
      <c r="S703" s="20" t="s">
        <v>4724</v>
      </c>
      <c r="T703" s="20" t="s">
        <v>4725</v>
      </c>
      <c r="U703" s="22" t="s">
        <v>77</v>
      </c>
      <c r="V703" s="23" t="s">
        <v>4726</v>
      </c>
      <c r="W703" s="24">
        <v>5</v>
      </c>
    </row>
    <row r="704" spans="1:23" x14ac:dyDescent="0.2">
      <c r="A704" s="6">
        <v>703</v>
      </c>
      <c r="B704" s="7">
        <v>940</v>
      </c>
      <c r="C704" s="8">
        <v>25799</v>
      </c>
      <c r="D704" s="9">
        <v>25799</v>
      </c>
      <c r="E704" s="10" t="s">
        <v>4727</v>
      </c>
      <c r="F704" s="10" t="s">
        <v>4728</v>
      </c>
      <c r="G704" s="10" t="s">
        <v>25</v>
      </c>
      <c r="H704" s="10" t="s">
        <v>4729</v>
      </c>
      <c r="I704" s="10" t="s">
        <v>115</v>
      </c>
      <c r="J704" s="10" t="s">
        <v>116</v>
      </c>
      <c r="K704" s="10" t="s">
        <v>677</v>
      </c>
      <c r="L704" s="10" t="s">
        <v>63</v>
      </c>
      <c r="M704" s="11" t="s">
        <v>281</v>
      </c>
      <c r="N704" s="10" t="s">
        <v>49</v>
      </c>
      <c r="O704" s="13" t="s">
        <v>282</v>
      </c>
      <c r="P704" s="10" t="s">
        <v>51</v>
      </c>
      <c r="Q704" s="13" t="s">
        <v>4730</v>
      </c>
      <c r="R704" s="11" t="s">
        <v>119</v>
      </c>
      <c r="S704" s="10" t="s">
        <v>4731</v>
      </c>
      <c r="T704" s="10" t="s">
        <v>4732</v>
      </c>
      <c r="U704" s="5" t="s">
        <v>39</v>
      </c>
      <c r="V704" s="14" t="s">
        <v>4733</v>
      </c>
      <c r="W704" s="15">
        <v>5</v>
      </c>
    </row>
    <row r="705" spans="1:23" x14ac:dyDescent="0.2">
      <c r="A705" s="6">
        <v>704</v>
      </c>
      <c r="B705" s="7">
        <v>1584</v>
      </c>
      <c r="C705" s="8">
        <v>15798</v>
      </c>
      <c r="D705" s="9">
        <v>15798</v>
      </c>
      <c r="E705" s="10" t="s">
        <v>4734</v>
      </c>
      <c r="F705" s="10" t="s">
        <v>4735</v>
      </c>
      <c r="G705" s="10" t="s">
        <v>25</v>
      </c>
      <c r="H705" s="10" t="s">
        <v>4736</v>
      </c>
      <c r="I705" s="10" t="s">
        <v>356</v>
      </c>
      <c r="J705" s="10" t="s">
        <v>147</v>
      </c>
      <c r="K705" s="10" t="s">
        <v>978</v>
      </c>
      <c r="L705" s="10" t="s">
        <v>149</v>
      </c>
      <c r="M705" s="11" t="s">
        <v>48</v>
      </c>
      <c r="N705" s="10" t="s">
        <v>49</v>
      </c>
      <c r="O705" s="13" t="s">
        <v>50</v>
      </c>
      <c r="P705" s="10" t="s">
        <v>51</v>
      </c>
      <c r="Q705" s="13" t="s">
        <v>4737</v>
      </c>
      <c r="R705" s="11" t="s">
        <v>65</v>
      </c>
      <c r="S705" s="10" t="s">
        <v>4738</v>
      </c>
      <c r="T705" s="10" t="s">
        <v>4739</v>
      </c>
      <c r="U705" s="5" t="s">
        <v>77</v>
      </c>
      <c r="V705" s="14" t="s">
        <v>4740</v>
      </c>
      <c r="W705" s="15">
        <v>4</v>
      </c>
    </row>
    <row r="706" spans="1:23" x14ac:dyDescent="0.2">
      <c r="A706" s="6">
        <v>705</v>
      </c>
      <c r="B706" s="7">
        <v>5172</v>
      </c>
      <c r="C706" s="8">
        <v>54800</v>
      </c>
      <c r="D706" s="9">
        <v>54800</v>
      </c>
      <c r="E706" s="10" t="s">
        <v>4741</v>
      </c>
      <c r="F706" s="10" t="s">
        <v>4742</v>
      </c>
      <c r="G706" s="10" t="s">
        <v>25</v>
      </c>
      <c r="H706" s="10" t="s">
        <v>4743</v>
      </c>
      <c r="I706" s="10" t="s">
        <v>44</v>
      </c>
      <c r="J706" s="10" t="s">
        <v>45</v>
      </c>
      <c r="K706" s="10" t="s">
        <v>46</v>
      </c>
      <c r="L706" s="10" t="s">
        <v>47</v>
      </c>
      <c r="M706" s="11" t="s">
        <v>48</v>
      </c>
      <c r="N706" s="10" t="s">
        <v>49</v>
      </c>
      <c r="O706" s="13" t="s">
        <v>50</v>
      </c>
      <c r="P706" s="10" t="s">
        <v>51</v>
      </c>
      <c r="Q706" s="13" t="s">
        <v>4744</v>
      </c>
      <c r="R706" s="11" t="s">
        <v>53</v>
      </c>
      <c r="S706" s="10" t="s">
        <v>4745</v>
      </c>
      <c r="T706" s="10" t="s">
        <v>4746</v>
      </c>
      <c r="U706" s="5" t="s">
        <v>77</v>
      </c>
      <c r="V706" s="14" t="s">
        <v>4747</v>
      </c>
      <c r="W706" s="15">
        <v>4</v>
      </c>
    </row>
    <row r="707" spans="1:23" x14ac:dyDescent="0.2">
      <c r="A707" s="6">
        <v>706</v>
      </c>
      <c r="B707" s="7">
        <v>3957</v>
      </c>
      <c r="C707" s="8">
        <v>41801</v>
      </c>
      <c r="D707" s="9">
        <v>41801</v>
      </c>
      <c r="E707" s="10" t="s">
        <v>4748</v>
      </c>
      <c r="F707" s="10" t="s">
        <v>4749</v>
      </c>
      <c r="G707" s="10" t="s">
        <v>25</v>
      </c>
      <c r="H707" s="10" t="s">
        <v>4750</v>
      </c>
      <c r="I707" s="10" t="s">
        <v>82</v>
      </c>
      <c r="J707" s="10" t="s">
        <v>83</v>
      </c>
      <c r="K707" s="10" t="s">
        <v>156</v>
      </c>
      <c r="L707" s="10" t="s">
        <v>85</v>
      </c>
      <c r="M707" s="11" t="s">
        <v>86</v>
      </c>
      <c r="N707" s="10" t="s">
        <v>87</v>
      </c>
      <c r="O707" s="13" t="s">
        <v>88</v>
      </c>
      <c r="P707" s="10" t="s">
        <v>34</v>
      </c>
      <c r="Q707" s="13" t="s">
        <v>4751</v>
      </c>
      <c r="R707" s="11" t="s">
        <v>65</v>
      </c>
      <c r="S707" s="10" t="s">
        <v>4752</v>
      </c>
      <c r="T707" s="10" t="s">
        <v>4753</v>
      </c>
      <c r="U707" s="5" t="s">
        <v>77</v>
      </c>
      <c r="V707" s="14" t="s">
        <v>4754</v>
      </c>
      <c r="W707" s="15">
        <v>4</v>
      </c>
    </row>
    <row r="708" spans="1:23" x14ac:dyDescent="0.2">
      <c r="A708" s="6">
        <v>707</v>
      </c>
      <c r="B708" s="7">
        <v>3970</v>
      </c>
      <c r="C708" s="8">
        <v>41797</v>
      </c>
      <c r="D708" s="9">
        <v>41797</v>
      </c>
      <c r="E708" s="10" t="s">
        <v>4755</v>
      </c>
      <c r="F708" s="10" t="s">
        <v>4756</v>
      </c>
      <c r="G708" s="10" t="s">
        <v>25</v>
      </c>
      <c r="H708" s="10" t="s">
        <v>4757</v>
      </c>
      <c r="I708" s="10" t="s">
        <v>82</v>
      </c>
      <c r="J708" s="10" t="s">
        <v>83</v>
      </c>
      <c r="K708" s="10" t="s">
        <v>156</v>
      </c>
      <c r="L708" s="10" t="s">
        <v>85</v>
      </c>
      <c r="M708" s="11" t="s">
        <v>86</v>
      </c>
      <c r="N708" s="10" t="s">
        <v>87</v>
      </c>
      <c r="O708" s="13" t="s">
        <v>88</v>
      </c>
      <c r="P708" s="10" t="s">
        <v>34</v>
      </c>
      <c r="Q708" s="13" t="s">
        <v>4758</v>
      </c>
      <c r="R708" s="11" t="s">
        <v>65</v>
      </c>
      <c r="S708" s="10" t="s">
        <v>4759</v>
      </c>
      <c r="T708" s="10" t="s">
        <v>4760</v>
      </c>
      <c r="U708" s="5" t="s">
        <v>77</v>
      </c>
      <c r="V708" s="14" t="s">
        <v>4761</v>
      </c>
      <c r="W708" s="15">
        <v>4</v>
      </c>
    </row>
    <row r="709" spans="1:23" x14ac:dyDescent="0.2">
      <c r="A709" s="6">
        <v>708</v>
      </c>
      <c r="B709" s="7">
        <v>1585</v>
      </c>
      <c r="C709" s="8">
        <v>15804</v>
      </c>
      <c r="D709" s="9">
        <v>15804</v>
      </c>
      <c r="E709" s="10" t="s">
        <v>4762</v>
      </c>
      <c r="F709" s="10" t="s">
        <v>4763</v>
      </c>
      <c r="G709" s="10" t="s">
        <v>25</v>
      </c>
      <c r="H709" s="10" t="s">
        <v>4764</v>
      </c>
      <c r="I709" s="10" t="s">
        <v>356</v>
      </c>
      <c r="J709" s="10" t="s">
        <v>147</v>
      </c>
      <c r="K709" s="10" t="s">
        <v>436</v>
      </c>
      <c r="L709" s="10" t="s">
        <v>149</v>
      </c>
      <c r="M709" s="11" t="s">
        <v>48</v>
      </c>
      <c r="N709" s="10" t="s">
        <v>49</v>
      </c>
      <c r="O709" s="13" t="s">
        <v>50</v>
      </c>
      <c r="P709" s="10" t="s">
        <v>51</v>
      </c>
      <c r="Q709" s="13" t="s">
        <v>4765</v>
      </c>
      <c r="R709" s="11" t="s">
        <v>65</v>
      </c>
      <c r="S709" s="10" t="s">
        <v>4766</v>
      </c>
      <c r="T709" s="10" t="s">
        <v>4767</v>
      </c>
      <c r="U709" s="5" t="s">
        <v>77</v>
      </c>
      <c r="V709" s="14" t="s">
        <v>4768</v>
      </c>
      <c r="W709" s="15">
        <v>4</v>
      </c>
    </row>
    <row r="710" spans="1:23" x14ac:dyDescent="0.2">
      <c r="A710" s="6">
        <v>709</v>
      </c>
      <c r="B710" s="7">
        <v>5170</v>
      </c>
      <c r="C710" s="8">
        <v>54810</v>
      </c>
      <c r="D710" s="9">
        <v>54810</v>
      </c>
      <c r="E710" s="10" t="s">
        <v>4769</v>
      </c>
      <c r="F710" s="10" t="s">
        <v>4770</v>
      </c>
      <c r="G710" s="10" t="s">
        <v>25</v>
      </c>
      <c r="H710" s="10" t="s">
        <v>4771</v>
      </c>
      <c r="I710" s="10" t="s">
        <v>44</v>
      </c>
      <c r="J710" s="10" t="s">
        <v>419</v>
      </c>
      <c r="K710" s="10" t="s">
        <v>420</v>
      </c>
      <c r="L710" s="10" t="s">
        <v>47</v>
      </c>
      <c r="M710" s="11" t="s">
        <v>48</v>
      </c>
      <c r="N710" s="10" t="s">
        <v>49</v>
      </c>
      <c r="O710" s="13" t="s">
        <v>50</v>
      </c>
      <c r="P710" s="10" t="s">
        <v>51</v>
      </c>
      <c r="Q710" s="13" t="s">
        <v>4772</v>
      </c>
      <c r="R710" s="11" t="s">
        <v>53</v>
      </c>
      <c r="S710" s="10" t="s">
        <v>4773</v>
      </c>
      <c r="T710" s="10" t="s">
        <v>4774</v>
      </c>
      <c r="U710" s="5" t="s">
        <v>77</v>
      </c>
      <c r="V710" s="14" t="s">
        <v>4775</v>
      </c>
      <c r="W710" s="15">
        <v>2</v>
      </c>
    </row>
    <row r="711" spans="1:23" x14ac:dyDescent="0.2">
      <c r="A711" s="6">
        <v>710</v>
      </c>
      <c r="B711" s="7">
        <v>2780</v>
      </c>
      <c r="C711" s="8">
        <v>23807</v>
      </c>
      <c r="D711" s="9">
        <v>23807</v>
      </c>
      <c r="E711" s="10" t="s">
        <v>4776</v>
      </c>
      <c r="F711" s="10" t="s">
        <v>4777</v>
      </c>
      <c r="G711" s="10" t="s">
        <v>25</v>
      </c>
      <c r="H711" s="10" t="s">
        <v>4778</v>
      </c>
      <c r="I711" s="10" t="s">
        <v>490</v>
      </c>
      <c r="J711" s="10" t="s">
        <v>427</v>
      </c>
      <c r="K711" s="10" t="s">
        <v>428</v>
      </c>
      <c r="L711" s="10" t="s">
        <v>30</v>
      </c>
      <c r="M711" s="11" t="s">
        <v>48</v>
      </c>
      <c r="N711" s="10" t="s">
        <v>49</v>
      </c>
      <c r="O711" s="13" t="s">
        <v>50</v>
      </c>
      <c r="P711" s="10" t="s">
        <v>51</v>
      </c>
      <c r="Q711" s="13" t="s">
        <v>4779</v>
      </c>
      <c r="R711" s="11" t="s">
        <v>36</v>
      </c>
      <c r="S711" s="10" t="s">
        <v>4780</v>
      </c>
      <c r="T711" s="10" t="s">
        <v>4781</v>
      </c>
      <c r="U711" s="5" t="s">
        <v>39</v>
      </c>
      <c r="V711" s="14" t="s">
        <v>4782</v>
      </c>
      <c r="W711" s="15">
        <v>3</v>
      </c>
    </row>
    <row r="712" spans="1:23" x14ac:dyDescent="0.2">
      <c r="A712" s="6">
        <v>711</v>
      </c>
      <c r="B712" s="7">
        <v>3965</v>
      </c>
      <c r="C712" s="8">
        <v>41807</v>
      </c>
      <c r="D712" s="9">
        <v>41807</v>
      </c>
      <c r="E712" s="10" t="s">
        <v>4783</v>
      </c>
      <c r="F712" s="10" t="s">
        <v>4784</v>
      </c>
      <c r="G712" s="10" t="s">
        <v>25</v>
      </c>
      <c r="H712" s="10" t="s">
        <v>4785</v>
      </c>
      <c r="I712" s="10" t="s">
        <v>82</v>
      </c>
      <c r="J712" s="10" t="s">
        <v>83</v>
      </c>
      <c r="K712" s="10" t="s">
        <v>84</v>
      </c>
      <c r="L712" s="10" t="s">
        <v>85</v>
      </c>
      <c r="M712" s="11" t="s">
        <v>86</v>
      </c>
      <c r="N712" s="10" t="s">
        <v>87</v>
      </c>
      <c r="O712" s="13" t="s">
        <v>88</v>
      </c>
      <c r="P712" s="10" t="s">
        <v>34</v>
      </c>
      <c r="Q712" s="13" t="s">
        <v>4786</v>
      </c>
      <c r="R712" s="11" t="s">
        <v>65</v>
      </c>
      <c r="S712" s="10" t="s">
        <v>4787</v>
      </c>
      <c r="T712" s="10" t="s">
        <v>4788</v>
      </c>
      <c r="U712" s="5" t="s">
        <v>77</v>
      </c>
      <c r="V712" s="14" t="s">
        <v>4789</v>
      </c>
      <c r="W712" s="15">
        <v>2</v>
      </c>
    </row>
    <row r="713" spans="1:23" x14ac:dyDescent="0.2">
      <c r="A713" s="6">
        <v>712</v>
      </c>
      <c r="B713" s="7">
        <v>6917</v>
      </c>
      <c r="C713" s="8">
        <v>19807</v>
      </c>
      <c r="D713" s="9">
        <v>19807</v>
      </c>
      <c r="E713" s="10" t="s">
        <v>4790</v>
      </c>
      <c r="F713" s="10" t="s">
        <v>4791</v>
      </c>
      <c r="G713" s="10" t="s">
        <v>25</v>
      </c>
      <c r="H713" s="10" t="s">
        <v>4792</v>
      </c>
      <c r="I713" s="10" t="s">
        <v>197</v>
      </c>
      <c r="J713" s="10" t="s">
        <v>198</v>
      </c>
      <c r="K713" s="10" t="s">
        <v>199</v>
      </c>
      <c r="L713" s="10" t="s">
        <v>200</v>
      </c>
      <c r="M713" s="11" t="s">
        <v>31</v>
      </c>
      <c r="N713" s="10" t="s">
        <v>32</v>
      </c>
      <c r="O713" s="13" t="s">
        <v>33</v>
      </c>
      <c r="P713" s="10" t="s">
        <v>34</v>
      </c>
      <c r="Q713" s="13" t="s">
        <v>4793</v>
      </c>
      <c r="R713" s="11" t="s">
        <v>176</v>
      </c>
      <c r="S713" s="10" t="s">
        <v>4794</v>
      </c>
      <c r="T713" s="10" t="s">
        <v>4795</v>
      </c>
      <c r="U713" s="5" t="s">
        <v>39</v>
      </c>
      <c r="V713" s="14" t="s">
        <v>4796</v>
      </c>
      <c r="W713" s="15">
        <v>2</v>
      </c>
    </row>
    <row r="714" spans="1:23" x14ac:dyDescent="0.2">
      <c r="A714" s="6">
        <v>713</v>
      </c>
      <c r="B714" s="7">
        <v>2180</v>
      </c>
      <c r="C714" s="8">
        <v>19809</v>
      </c>
      <c r="D714" s="9">
        <v>19809</v>
      </c>
      <c r="E714" s="10" t="s">
        <v>4797</v>
      </c>
      <c r="F714" s="10" t="s">
        <v>4798</v>
      </c>
      <c r="G714" s="10" t="s">
        <v>25</v>
      </c>
      <c r="H714" s="10" t="s">
        <v>4799</v>
      </c>
      <c r="I714" s="10" t="s">
        <v>197</v>
      </c>
      <c r="J714" s="10" t="s">
        <v>661</v>
      </c>
      <c r="K714" s="10" t="s">
        <v>662</v>
      </c>
      <c r="L714" s="10" t="s">
        <v>200</v>
      </c>
      <c r="M714" s="11" t="s">
        <v>48</v>
      </c>
      <c r="N714" s="10" t="s">
        <v>49</v>
      </c>
      <c r="O714" s="13" t="s">
        <v>50</v>
      </c>
      <c r="P714" s="10" t="s">
        <v>51</v>
      </c>
      <c r="Q714" s="13" t="s">
        <v>4800</v>
      </c>
      <c r="R714" s="11" t="s">
        <v>176</v>
      </c>
      <c r="S714" s="10" t="s">
        <v>4801</v>
      </c>
      <c r="T714" s="10" t="s">
        <v>4802</v>
      </c>
      <c r="U714" s="5" t="s">
        <v>77</v>
      </c>
      <c r="V714" s="14"/>
      <c r="W714" s="15">
        <v>5</v>
      </c>
    </row>
    <row r="715" spans="1:23" x14ac:dyDescent="0.2">
      <c r="A715" s="6">
        <v>714</v>
      </c>
      <c r="B715" s="7">
        <v>1586</v>
      </c>
      <c r="C715" s="8">
        <v>15810</v>
      </c>
      <c r="D715" s="9">
        <v>15810</v>
      </c>
      <c r="E715" s="10" t="s">
        <v>4803</v>
      </c>
      <c r="F715" s="10" t="s">
        <v>4804</v>
      </c>
      <c r="G715" s="10" t="s">
        <v>25</v>
      </c>
      <c r="H715" s="10" t="s">
        <v>4805</v>
      </c>
      <c r="I715" s="10" t="s">
        <v>356</v>
      </c>
      <c r="J715" s="10" t="s">
        <v>147</v>
      </c>
      <c r="K715" s="10" t="s">
        <v>653</v>
      </c>
      <c r="L715" s="10" t="s">
        <v>149</v>
      </c>
      <c r="M715" s="11" t="s">
        <v>48</v>
      </c>
      <c r="N715" s="10" t="s">
        <v>49</v>
      </c>
      <c r="O715" s="13" t="s">
        <v>50</v>
      </c>
      <c r="P715" s="10" t="s">
        <v>51</v>
      </c>
      <c r="Q715" s="13" t="s">
        <v>4806</v>
      </c>
      <c r="R715" s="11" t="s">
        <v>65</v>
      </c>
      <c r="S715" s="10" t="s">
        <v>4807</v>
      </c>
      <c r="T715" s="10" t="s">
        <v>4808</v>
      </c>
      <c r="U715" s="5" t="s">
        <v>77</v>
      </c>
      <c r="V715" s="14" t="s">
        <v>4809</v>
      </c>
      <c r="W715" s="15">
        <v>5</v>
      </c>
    </row>
    <row r="716" spans="1:23" x14ac:dyDescent="0.2">
      <c r="A716" s="6">
        <v>715</v>
      </c>
      <c r="B716" s="7">
        <v>1392</v>
      </c>
      <c r="C716" s="8">
        <v>5809</v>
      </c>
      <c r="D716" s="9">
        <v>5809</v>
      </c>
      <c r="E716" s="10" t="s">
        <v>4810</v>
      </c>
      <c r="F716" s="10" t="s">
        <v>4811</v>
      </c>
      <c r="G716" s="10" t="s">
        <v>25</v>
      </c>
      <c r="H716" s="10" t="s">
        <v>4812</v>
      </c>
      <c r="I716" s="10" t="s">
        <v>27</v>
      </c>
      <c r="J716" s="10" t="s">
        <v>28</v>
      </c>
      <c r="K716" s="10" t="s">
        <v>226</v>
      </c>
      <c r="L716" s="10" t="s">
        <v>30</v>
      </c>
      <c r="M716" s="11" t="s">
        <v>31</v>
      </c>
      <c r="N716" s="10" t="s">
        <v>32</v>
      </c>
      <c r="O716" s="13" t="s">
        <v>33</v>
      </c>
      <c r="P716" s="10" t="s">
        <v>34</v>
      </c>
      <c r="Q716" s="13" t="s">
        <v>4813</v>
      </c>
      <c r="R716" s="11" t="s">
        <v>36</v>
      </c>
      <c r="S716" s="10" t="s">
        <v>4814</v>
      </c>
      <c r="T716" s="10" t="s">
        <v>4815</v>
      </c>
      <c r="U716" s="5" t="s">
        <v>77</v>
      </c>
      <c r="V716" s="14" t="s">
        <v>4816</v>
      </c>
      <c r="W716" s="15">
        <v>4</v>
      </c>
    </row>
    <row r="717" spans="1:23" x14ac:dyDescent="0.2">
      <c r="A717" s="6">
        <v>716</v>
      </c>
      <c r="B717" s="7">
        <v>1587</v>
      </c>
      <c r="C717" s="8">
        <v>15814</v>
      </c>
      <c r="D717" s="9">
        <v>15814</v>
      </c>
      <c r="E717" s="10" t="s">
        <v>4817</v>
      </c>
      <c r="F717" s="10" t="s">
        <v>4818</v>
      </c>
      <c r="G717" s="10" t="s">
        <v>25</v>
      </c>
      <c r="H717" s="10" t="s">
        <v>4819</v>
      </c>
      <c r="I717" s="10" t="s">
        <v>356</v>
      </c>
      <c r="J717" s="10" t="s">
        <v>147</v>
      </c>
      <c r="K717" s="10" t="s">
        <v>436</v>
      </c>
      <c r="L717" s="10" t="s">
        <v>149</v>
      </c>
      <c r="M717" s="11" t="s">
        <v>86</v>
      </c>
      <c r="N717" s="10" t="s">
        <v>87</v>
      </c>
      <c r="O717" s="13" t="s">
        <v>88</v>
      </c>
      <c r="P717" s="10" t="s">
        <v>34</v>
      </c>
      <c r="Q717" s="13" t="s">
        <v>4820</v>
      </c>
      <c r="R717" s="11" t="s">
        <v>65</v>
      </c>
      <c r="S717" s="10" t="s">
        <v>4821</v>
      </c>
      <c r="T717" s="10" t="s">
        <v>4822</v>
      </c>
      <c r="U717" s="5" t="s">
        <v>77</v>
      </c>
      <c r="V717" s="14" t="s">
        <v>4823</v>
      </c>
      <c r="W717" s="15">
        <v>4</v>
      </c>
    </row>
    <row r="718" spans="1:23" x14ac:dyDescent="0.2">
      <c r="A718" s="6">
        <v>717</v>
      </c>
      <c r="B718" s="7">
        <v>1588</v>
      </c>
      <c r="C718" s="8">
        <v>15816</v>
      </c>
      <c r="D718" s="9">
        <v>15816</v>
      </c>
      <c r="E718" s="10" t="s">
        <v>4824</v>
      </c>
      <c r="F718" s="10" t="s">
        <v>4825</v>
      </c>
      <c r="G718" s="10" t="s">
        <v>25</v>
      </c>
      <c r="H718" s="10" t="s">
        <v>4826</v>
      </c>
      <c r="I718" s="10" t="s">
        <v>356</v>
      </c>
      <c r="J718" s="10" t="s">
        <v>147</v>
      </c>
      <c r="K718" s="10" t="s">
        <v>541</v>
      </c>
      <c r="L718" s="10" t="s">
        <v>149</v>
      </c>
      <c r="M718" s="11" t="s">
        <v>48</v>
      </c>
      <c r="N718" s="10" t="s">
        <v>49</v>
      </c>
      <c r="O718" s="13" t="s">
        <v>50</v>
      </c>
      <c r="P718" s="10" t="s">
        <v>51</v>
      </c>
      <c r="Q718" s="13" t="s">
        <v>4827</v>
      </c>
      <c r="R718" s="11" t="s">
        <v>65</v>
      </c>
      <c r="S718" s="10" t="s">
        <v>4828</v>
      </c>
      <c r="T718" s="10" t="s">
        <v>4829</v>
      </c>
      <c r="U718" s="5" t="s">
        <v>77</v>
      </c>
      <c r="V718" s="14" t="s">
        <v>4830</v>
      </c>
      <c r="W718" s="15">
        <v>5</v>
      </c>
    </row>
    <row r="719" spans="1:23" x14ac:dyDescent="0.2">
      <c r="A719" s="6">
        <v>718</v>
      </c>
      <c r="B719" s="7">
        <v>1482</v>
      </c>
      <c r="C719" s="8">
        <v>5819</v>
      </c>
      <c r="D719" s="9">
        <v>5819</v>
      </c>
      <c r="E719" s="10" t="s">
        <v>4831</v>
      </c>
      <c r="F719" s="10" t="s">
        <v>4832</v>
      </c>
      <c r="G719" s="10" t="s">
        <v>25</v>
      </c>
      <c r="H719" s="10" t="s">
        <v>4833</v>
      </c>
      <c r="I719" s="10" t="s">
        <v>27</v>
      </c>
      <c r="J719" s="10" t="s">
        <v>28</v>
      </c>
      <c r="K719" s="10" t="s">
        <v>280</v>
      </c>
      <c r="L719" s="10" t="s">
        <v>30</v>
      </c>
      <c r="M719" s="11" t="s">
        <v>31</v>
      </c>
      <c r="N719" s="10" t="s">
        <v>32</v>
      </c>
      <c r="O719" s="13" t="s">
        <v>618</v>
      </c>
      <c r="P719" s="10" t="s">
        <v>34</v>
      </c>
      <c r="Q719" s="13" t="s">
        <v>4834</v>
      </c>
      <c r="R719" s="11" t="s">
        <v>36</v>
      </c>
      <c r="S719" s="10" t="s">
        <v>4835</v>
      </c>
      <c r="T719" s="10" t="s">
        <v>4836</v>
      </c>
      <c r="U719" s="5" t="s">
        <v>77</v>
      </c>
      <c r="V719" s="14" t="s">
        <v>4837</v>
      </c>
      <c r="W719" s="15">
        <v>5</v>
      </c>
    </row>
    <row r="720" spans="1:23" x14ac:dyDescent="0.2">
      <c r="A720" s="6">
        <v>719</v>
      </c>
      <c r="B720" s="7">
        <v>5160</v>
      </c>
      <c r="C720" s="8">
        <v>54820</v>
      </c>
      <c r="D720" s="9">
        <v>54820</v>
      </c>
      <c r="E720" s="10" t="s">
        <v>4838</v>
      </c>
      <c r="F720" s="10" t="s">
        <v>4832</v>
      </c>
      <c r="G720" s="10" t="s">
        <v>25</v>
      </c>
      <c r="H720" s="10" t="s">
        <v>4833</v>
      </c>
      <c r="I720" s="10" t="s">
        <v>44</v>
      </c>
      <c r="J720" s="10" t="s">
        <v>419</v>
      </c>
      <c r="K720" s="10" t="s">
        <v>864</v>
      </c>
      <c r="L720" s="10" t="s">
        <v>47</v>
      </c>
      <c r="M720" s="11" t="s">
        <v>86</v>
      </c>
      <c r="N720" s="10" t="s">
        <v>87</v>
      </c>
      <c r="O720" s="13" t="s">
        <v>88</v>
      </c>
      <c r="P720" s="10" t="s">
        <v>34</v>
      </c>
      <c r="Q720" s="13" t="s">
        <v>4839</v>
      </c>
      <c r="R720" s="11" t="s">
        <v>53</v>
      </c>
      <c r="S720" s="10" t="s">
        <v>4840</v>
      </c>
      <c r="T720" s="10" t="s">
        <v>4841</v>
      </c>
      <c r="U720" s="5" t="s">
        <v>77</v>
      </c>
      <c r="V720" s="14" t="s">
        <v>4842</v>
      </c>
      <c r="W720" s="15">
        <v>4</v>
      </c>
    </row>
    <row r="721" spans="1:23" x14ac:dyDescent="0.2">
      <c r="A721" s="6">
        <v>720</v>
      </c>
      <c r="B721" s="7">
        <v>6380</v>
      </c>
      <c r="C721" s="8">
        <v>70820</v>
      </c>
      <c r="D721" s="9">
        <v>70820</v>
      </c>
      <c r="E721" s="10" t="s">
        <v>4843</v>
      </c>
      <c r="F721" s="10" t="s">
        <v>4844</v>
      </c>
      <c r="G721" s="10" t="s">
        <v>25</v>
      </c>
      <c r="H721" s="10" t="s">
        <v>4845</v>
      </c>
      <c r="I721" s="10" t="s">
        <v>815</v>
      </c>
      <c r="J721" s="10" t="s">
        <v>97</v>
      </c>
      <c r="K721" s="10" t="s">
        <v>886</v>
      </c>
      <c r="L721" s="10" t="s">
        <v>99</v>
      </c>
      <c r="M721" s="11" t="s">
        <v>48</v>
      </c>
      <c r="N721" s="10" t="s">
        <v>49</v>
      </c>
      <c r="O721" s="13" t="s">
        <v>50</v>
      </c>
      <c r="P721" s="10" t="s">
        <v>51</v>
      </c>
      <c r="Q721" s="13" t="s">
        <v>4846</v>
      </c>
      <c r="R721" s="11" t="s">
        <v>101</v>
      </c>
      <c r="S721" s="10" t="s">
        <v>4847</v>
      </c>
      <c r="T721" s="10" t="s">
        <v>4848</v>
      </c>
      <c r="U721" s="5" t="s">
        <v>39</v>
      </c>
      <c r="V721" s="14" t="s">
        <v>4849</v>
      </c>
      <c r="W721" s="15">
        <v>4</v>
      </c>
    </row>
    <row r="722" spans="1:23" x14ac:dyDescent="0.2">
      <c r="A722" s="6">
        <v>721</v>
      </c>
      <c r="B722" s="7">
        <v>6382</v>
      </c>
      <c r="C722" s="8">
        <v>70823</v>
      </c>
      <c r="D722" s="9">
        <v>70823</v>
      </c>
      <c r="E722" s="10" t="s">
        <v>4850</v>
      </c>
      <c r="F722" s="10" t="s">
        <v>4851</v>
      </c>
      <c r="G722" s="10" t="s">
        <v>25</v>
      </c>
      <c r="H722" s="10" t="s">
        <v>4852</v>
      </c>
      <c r="I722" s="10" t="s">
        <v>815</v>
      </c>
      <c r="J722" s="10" t="s">
        <v>97</v>
      </c>
      <c r="K722" s="10" t="s">
        <v>886</v>
      </c>
      <c r="L722" s="10" t="s">
        <v>99</v>
      </c>
      <c r="M722" s="11" t="s">
        <v>48</v>
      </c>
      <c r="N722" s="10" t="s">
        <v>49</v>
      </c>
      <c r="O722" s="13" t="s">
        <v>50</v>
      </c>
      <c r="P722" s="10" t="s">
        <v>51</v>
      </c>
      <c r="Q722" s="13" t="s">
        <v>4853</v>
      </c>
      <c r="R722" s="11" t="s">
        <v>101</v>
      </c>
      <c r="S722" s="10" t="s">
        <v>4854</v>
      </c>
      <c r="T722" s="10" t="s">
        <v>4855</v>
      </c>
      <c r="U722" s="5" t="s">
        <v>77</v>
      </c>
      <c r="V722" s="14" t="s">
        <v>4856</v>
      </c>
      <c r="W722" s="15">
        <v>5</v>
      </c>
    </row>
    <row r="723" spans="1:23" x14ac:dyDescent="0.2">
      <c r="A723" s="6">
        <v>722</v>
      </c>
      <c r="B723" s="7">
        <v>6078</v>
      </c>
      <c r="C723" s="8">
        <v>68820</v>
      </c>
      <c r="D723" s="9">
        <v>68820</v>
      </c>
      <c r="E723" s="10" t="s">
        <v>4857</v>
      </c>
      <c r="F723" s="10" t="s">
        <v>4858</v>
      </c>
      <c r="G723" s="10" t="s">
        <v>25</v>
      </c>
      <c r="H723" s="10" t="s">
        <v>4859</v>
      </c>
      <c r="I723" s="10" t="s">
        <v>382</v>
      </c>
      <c r="J723" s="10" t="s">
        <v>45</v>
      </c>
      <c r="K723" s="10" t="s">
        <v>645</v>
      </c>
      <c r="L723" s="10" t="s">
        <v>47</v>
      </c>
      <c r="M723" s="11" t="s">
        <v>48</v>
      </c>
      <c r="N723" s="10" t="s">
        <v>49</v>
      </c>
      <c r="O723" s="13" t="s">
        <v>50</v>
      </c>
      <c r="P723" s="10" t="s">
        <v>51</v>
      </c>
      <c r="Q723" s="13" t="s">
        <v>4860</v>
      </c>
      <c r="R723" s="11" t="s">
        <v>53</v>
      </c>
      <c r="S723" s="10" t="s">
        <v>4861</v>
      </c>
      <c r="T723" s="10" t="s">
        <v>4862</v>
      </c>
      <c r="U723" s="5" t="s">
        <v>77</v>
      </c>
      <c r="V723" s="14" t="s">
        <v>4863</v>
      </c>
      <c r="W723" s="15">
        <v>5</v>
      </c>
    </row>
    <row r="724" spans="1:23" x14ac:dyDescent="0.2">
      <c r="A724" s="6">
        <v>723</v>
      </c>
      <c r="B724" s="7">
        <v>3172</v>
      </c>
      <c r="C724" s="8">
        <v>25823</v>
      </c>
      <c r="D724" s="9">
        <v>25823</v>
      </c>
      <c r="E724" s="10" t="s">
        <v>4864</v>
      </c>
      <c r="F724" s="10" t="s">
        <v>4865</v>
      </c>
      <c r="G724" s="10" t="s">
        <v>25</v>
      </c>
      <c r="H724" s="10" t="s">
        <v>4866</v>
      </c>
      <c r="I724" s="10" t="s">
        <v>115</v>
      </c>
      <c r="J724" s="10" t="s">
        <v>116</v>
      </c>
      <c r="K724" s="10" t="s">
        <v>1015</v>
      </c>
      <c r="L724" s="10" t="s">
        <v>63</v>
      </c>
      <c r="M724" s="11" t="s">
        <v>281</v>
      </c>
      <c r="N724" s="10" t="s">
        <v>49</v>
      </c>
      <c r="O724" s="13" t="s">
        <v>282</v>
      </c>
      <c r="P724" s="10" t="s">
        <v>51</v>
      </c>
      <c r="Q724" s="13" t="s">
        <v>4867</v>
      </c>
      <c r="R724" s="11" t="s">
        <v>119</v>
      </c>
      <c r="S724" s="10" t="s">
        <v>4868</v>
      </c>
      <c r="T724" s="10" t="s">
        <v>4869</v>
      </c>
      <c r="U724" s="5" t="s">
        <v>77</v>
      </c>
      <c r="V724" s="14" t="s">
        <v>4870</v>
      </c>
      <c r="W724" s="15">
        <v>5</v>
      </c>
    </row>
    <row r="725" spans="1:23" x14ac:dyDescent="0.2">
      <c r="A725" s="6">
        <v>724</v>
      </c>
      <c r="B725" s="7">
        <v>2175</v>
      </c>
      <c r="C725" s="8">
        <v>19821</v>
      </c>
      <c r="D725" s="9">
        <v>19821</v>
      </c>
      <c r="E725" s="10" t="s">
        <v>4871</v>
      </c>
      <c r="F725" s="10" t="s">
        <v>4872</v>
      </c>
      <c r="G725" s="10" t="s">
        <v>25</v>
      </c>
      <c r="H725" s="10" t="s">
        <v>4873</v>
      </c>
      <c r="I725" s="10" t="s">
        <v>4874</v>
      </c>
      <c r="J725" s="10" t="s">
        <v>198</v>
      </c>
      <c r="K725" s="10" t="s">
        <v>823</v>
      </c>
      <c r="L725" s="10" t="s">
        <v>200</v>
      </c>
      <c r="M725" s="11" t="s">
        <v>86</v>
      </c>
      <c r="N725" s="10" t="s">
        <v>87</v>
      </c>
      <c r="O725" s="13" t="s">
        <v>88</v>
      </c>
      <c r="P725" s="10" t="s">
        <v>34</v>
      </c>
      <c r="Q725" s="13" t="s">
        <v>4875</v>
      </c>
      <c r="R725" s="11" t="s">
        <v>176</v>
      </c>
      <c r="S725" s="10" t="s">
        <v>4876</v>
      </c>
      <c r="T725" s="10" t="s">
        <v>4877</v>
      </c>
      <c r="U725" s="5" t="s">
        <v>77</v>
      </c>
      <c r="V725" s="14" t="s">
        <v>4878</v>
      </c>
      <c r="W725" s="15">
        <v>4</v>
      </c>
    </row>
    <row r="726" spans="1:23" x14ac:dyDescent="0.2">
      <c r="A726" s="6">
        <v>725</v>
      </c>
      <c r="B726" s="7">
        <v>6974</v>
      </c>
      <c r="C726" s="8">
        <v>76823</v>
      </c>
      <c r="D726" s="9">
        <v>76823</v>
      </c>
      <c r="E726" s="10" t="s">
        <v>4879</v>
      </c>
      <c r="F726" s="10" t="s">
        <v>4880</v>
      </c>
      <c r="G726" s="10" t="s">
        <v>25</v>
      </c>
      <c r="H726" s="10" t="s">
        <v>4881</v>
      </c>
      <c r="I726" s="10" t="s">
        <v>173</v>
      </c>
      <c r="J726" s="10" t="s">
        <v>135</v>
      </c>
      <c r="K726" s="10" t="s">
        <v>174</v>
      </c>
      <c r="L726" s="10" t="s">
        <v>137</v>
      </c>
      <c r="M726" s="11" t="s">
        <v>31</v>
      </c>
      <c r="N726" s="10" t="s">
        <v>32</v>
      </c>
      <c r="O726" s="13" t="s">
        <v>33</v>
      </c>
      <c r="P726" s="10" t="s">
        <v>34</v>
      </c>
      <c r="Q726" s="13" t="s">
        <v>4882</v>
      </c>
      <c r="R726" s="11" t="s">
        <v>176</v>
      </c>
      <c r="S726" s="10" t="s">
        <v>4883</v>
      </c>
      <c r="T726" s="10" t="s">
        <v>4884</v>
      </c>
      <c r="U726" s="5" t="s">
        <v>77</v>
      </c>
      <c r="V726" s="14" t="s">
        <v>4885</v>
      </c>
      <c r="W726" s="15">
        <v>3</v>
      </c>
    </row>
    <row r="727" spans="1:23" x14ac:dyDescent="0.2">
      <c r="A727" s="6">
        <v>726</v>
      </c>
      <c r="B727" s="7">
        <v>2107</v>
      </c>
      <c r="C727" s="8">
        <v>19824</v>
      </c>
      <c r="D727" s="9">
        <v>19824</v>
      </c>
      <c r="E727" s="10" t="s">
        <v>4886</v>
      </c>
      <c r="F727" s="10" t="s">
        <v>4887</v>
      </c>
      <c r="G727" s="10" t="s">
        <v>25</v>
      </c>
      <c r="H727" s="10" t="s">
        <v>4888</v>
      </c>
      <c r="I727" s="10" t="s">
        <v>197</v>
      </c>
      <c r="J727" s="10" t="s">
        <v>198</v>
      </c>
      <c r="K727" s="10" t="s">
        <v>823</v>
      </c>
      <c r="L727" s="10" t="s">
        <v>200</v>
      </c>
      <c r="M727" s="11" t="s">
        <v>31</v>
      </c>
      <c r="N727" s="10" t="s">
        <v>32</v>
      </c>
      <c r="O727" s="13" t="s">
        <v>33</v>
      </c>
      <c r="P727" s="10" t="s">
        <v>34</v>
      </c>
      <c r="Q727" s="13" t="s">
        <v>4889</v>
      </c>
      <c r="R727" s="11" t="s">
        <v>176</v>
      </c>
      <c r="S727" s="10" t="s">
        <v>4890</v>
      </c>
      <c r="T727" s="10" t="s">
        <v>4891</v>
      </c>
      <c r="U727" s="5" t="s">
        <v>77</v>
      </c>
      <c r="V727" s="14" t="s">
        <v>4892</v>
      </c>
      <c r="W727" s="15">
        <v>5</v>
      </c>
    </row>
    <row r="728" spans="1:23" x14ac:dyDescent="0.2">
      <c r="A728" s="6">
        <v>727</v>
      </c>
      <c r="B728" s="7">
        <v>8665</v>
      </c>
      <c r="C728" s="8">
        <v>85430</v>
      </c>
      <c r="D728" s="9">
        <v>85430</v>
      </c>
      <c r="E728" s="10" t="s">
        <v>4893</v>
      </c>
      <c r="F728" s="10" t="s">
        <v>4894</v>
      </c>
      <c r="G728" s="10" t="s">
        <v>25</v>
      </c>
      <c r="H728" s="10" t="s">
        <v>4895</v>
      </c>
      <c r="I728" s="10" t="s">
        <v>146</v>
      </c>
      <c r="J728" s="10" t="s">
        <v>147</v>
      </c>
      <c r="K728" s="10" t="s">
        <v>148</v>
      </c>
      <c r="L728" s="10" t="s">
        <v>149</v>
      </c>
      <c r="M728" s="11" t="s">
        <v>48</v>
      </c>
      <c r="N728" s="10" t="s">
        <v>49</v>
      </c>
      <c r="O728" s="13" t="s">
        <v>50</v>
      </c>
      <c r="P728" s="10" t="s">
        <v>51</v>
      </c>
      <c r="Q728" s="13" t="s">
        <v>4896</v>
      </c>
      <c r="R728" s="11" t="s">
        <v>4897</v>
      </c>
      <c r="S728" s="10" t="s">
        <v>4898</v>
      </c>
      <c r="T728" s="10" t="s">
        <v>4899</v>
      </c>
      <c r="U728" s="5" t="s">
        <v>77</v>
      </c>
      <c r="V728" s="14" t="s">
        <v>4900</v>
      </c>
      <c r="W728" s="15">
        <v>3</v>
      </c>
    </row>
    <row r="729" spans="1:23" x14ac:dyDescent="0.2">
      <c r="A729" s="6">
        <v>728</v>
      </c>
      <c r="B729" s="7">
        <v>6952</v>
      </c>
      <c r="C729" s="8">
        <v>76828</v>
      </c>
      <c r="D729" s="9">
        <v>76828</v>
      </c>
      <c r="E729" s="10" t="s">
        <v>4901</v>
      </c>
      <c r="F729" s="10" t="s">
        <v>4902</v>
      </c>
      <c r="G729" s="10" t="s">
        <v>25</v>
      </c>
      <c r="H729" s="10" t="s">
        <v>4903</v>
      </c>
      <c r="I729" s="10" t="s">
        <v>173</v>
      </c>
      <c r="J729" s="10" t="s">
        <v>661</v>
      </c>
      <c r="K729" s="10" t="s">
        <v>934</v>
      </c>
      <c r="L729" s="10" t="s">
        <v>200</v>
      </c>
      <c r="M729" s="11" t="s">
        <v>31</v>
      </c>
      <c r="N729" s="10" t="s">
        <v>32</v>
      </c>
      <c r="O729" s="13" t="s">
        <v>33</v>
      </c>
      <c r="P729" s="10" t="s">
        <v>34</v>
      </c>
      <c r="Q729" s="13" t="s">
        <v>4904</v>
      </c>
      <c r="R729" s="11" t="s">
        <v>176</v>
      </c>
      <c r="S729" s="10" t="s">
        <v>4905</v>
      </c>
      <c r="T729" s="10" t="s">
        <v>4906</v>
      </c>
      <c r="U729" s="5" t="s">
        <v>77</v>
      </c>
      <c r="V729" s="14" t="s">
        <v>4907</v>
      </c>
      <c r="W729" s="15">
        <v>3</v>
      </c>
    </row>
    <row r="730" spans="1:23" x14ac:dyDescent="0.2">
      <c r="A730" s="6">
        <v>729</v>
      </c>
      <c r="B730" s="7">
        <v>6955</v>
      </c>
      <c r="C730" s="8">
        <v>76834</v>
      </c>
      <c r="D730" s="9">
        <v>76834</v>
      </c>
      <c r="E730" s="10" t="s">
        <v>4908</v>
      </c>
      <c r="F730" s="10" t="s">
        <v>4909</v>
      </c>
      <c r="G730" s="10" t="s">
        <v>25</v>
      </c>
      <c r="H730" s="10" t="s">
        <v>4910</v>
      </c>
      <c r="I730" s="10" t="s">
        <v>173</v>
      </c>
      <c r="J730" s="10" t="s">
        <v>661</v>
      </c>
      <c r="K730" s="10" t="s">
        <v>934</v>
      </c>
      <c r="L730" s="10" t="s">
        <v>200</v>
      </c>
      <c r="M730" s="11" t="s">
        <v>48</v>
      </c>
      <c r="N730" s="10" t="s">
        <v>49</v>
      </c>
      <c r="O730" s="13" t="s">
        <v>50</v>
      </c>
      <c r="P730" s="10" t="s">
        <v>51</v>
      </c>
      <c r="Q730" s="13" t="s">
        <v>4911</v>
      </c>
      <c r="R730" s="11" t="s">
        <v>176</v>
      </c>
      <c r="S730" s="10" t="s">
        <v>4912</v>
      </c>
      <c r="T730" s="10" t="s">
        <v>4913</v>
      </c>
      <c r="U730" s="5" t="s">
        <v>39</v>
      </c>
      <c r="V730" s="14" t="s">
        <v>4914</v>
      </c>
      <c r="W730" s="15">
        <v>2</v>
      </c>
    </row>
    <row r="731" spans="1:23" x14ac:dyDescent="0.2">
      <c r="A731" s="6">
        <v>730</v>
      </c>
      <c r="B731" s="7">
        <v>4882</v>
      </c>
      <c r="C731" s="8">
        <v>52835</v>
      </c>
      <c r="D731" s="9">
        <v>52835</v>
      </c>
      <c r="E731" s="10" t="s">
        <v>4915</v>
      </c>
      <c r="F731" s="10" t="s">
        <v>4916</v>
      </c>
      <c r="G731" s="10" t="s">
        <v>25</v>
      </c>
      <c r="H731" s="10" t="s">
        <v>4917</v>
      </c>
      <c r="I731" s="10" t="s">
        <v>256</v>
      </c>
      <c r="J731" s="10" t="s">
        <v>661</v>
      </c>
      <c r="K731" s="10" t="s">
        <v>662</v>
      </c>
      <c r="L731" s="10" t="s">
        <v>200</v>
      </c>
      <c r="M731" s="11" t="s">
        <v>48</v>
      </c>
      <c r="N731" s="10" t="s">
        <v>49</v>
      </c>
      <c r="O731" s="13" t="s">
        <v>50</v>
      </c>
      <c r="P731" s="10" t="s">
        <v>51</v>
      </c>
      <c r="Q731" s="13" t="s">
        <v>4918</v>
      </c>
      <c r="R731" s="11" t="s">
        <v>176</v>
      </c>
      <c r="S731" s="10" t="s">
        <v>4919</v>
      </c>
      <c r="T731" s="10" t="s">
        <v>4920</v>
      </c>
      <c r="U731" s="5" t="s">
        <v>39</v>
      </c>
      <c r="V731" s="14" t="s">
        <v>4921</v>
      </c>
      <c r="W731" s="15">
        <v>2</v>
      </c>
    </row>
    <row r="732" spans="1:23" x14ac:dyDescent="0.2">
      <c r="A732" s="6">
        <v>731</v>
      </c>
      <c r="B732" s="7">
        <v>1503</v>
      </c>
      <c r="C732" s="8">
        <v>15001</v>
      </c>
      <c r="D732" s="9">
        <v>15001</v>
      </c>
      <c r="E732" s="10" t="s">
        <v>4922</v>
      </c>
      <c r="F732" s="10" t="s">
        <v>147</v>
      </c>
      <c r="G732" s="10" t="s">
        <v>25</v>
      </c>
      <c r="H732" s="10" t="s">
        <v>4923</v>
      </c>
      <c r="I732" s="10" t="s">
        <v>356</v>
      </c>
      <c r="J732" s="10" t="s">
        <v>147</v>
      </c>
      <c r="K732" s="10" t="s">
        <v>436</v>
      </c>
      <c r="L732" s="10" t="s">
        <v>149</v>
      </c>
      <c r="M732" s="11" t="s">
        <v>4924</v>
      </c>
      <c r="N732" s="10" t="s">
        <v>49</v>
      </c>
      <c r="O732" s="13" t="s">
        <v>4925</v>
      </c>
      <c r="P732" s="10" t="s">
        <v>51</v>
      </c>
      <c r="Q732" s="13" t="s">
        <v>4926</v>
      </c>
      <c r="R732" s="11" t="s">
        <v>65</v>
      </c>
      <c r="S732" s="10" t="s">
        <v>4927</v>
      </c>
      <c r="T732" s="10" t="s">
        <v>4928</v>
      </c>
      <c r="U732" s="5" t="s">
        <v>39</v>
      </c>
      <c r="V732" s="14" t="s">
        <v>4929</v>
      </c>
      <c r="W732" s="15">
        <v>1</v>
      </c>
    </row>
    <row r="733" spans="1:23" x14ac:dyDescent="0.2">
      <c r="A733" s="6">
        <v>732</v>
      </c>
      <c r="B733" s="7">
        <v>4808</v>
      </c>
      <c r="C733" s="8">
        <v>52838</v>
      </c>
      <c r="D733" s="9">
        <v>52838</v>
      </c>
      <c r="E733" s="10" t="s">
        <v>4930</v>
      </c>
      <c r="F733" s="10" t="s">
        <v>4931</v>
      </c>
      <c r="G733" s="10" t="s">
        <v>25</v>
      </c>
      <c r="H733" s="10" t="s">
        <v>4932</v>
      </c>
      <c r="I733" s="10" t="s">
        <v>256</v>
      </c>
      <c r="J733" s="10" t="s">
        <v>257</v>
      </c>
      <c r="K733" s="10" t="s">
        <v>258</v>
      </c>
      <c r="L733" s="10" t="s">
        <v>200</v>
      </c>
      <c r="M733" s="11" t="s">
        <v>48</v>
      </c>
      <c r="N733" s="10" t="s">
        <v>49</v>
      </c>
      <c r="O733" s="13" t="s">
        <v>50</v>
      </c>
      <c r="P733" s="10" t="s">
        <v>51</v>
      </c>
      <c r="Q733" s="13" t="s">
        <v>4933</v>
      </c>
      <c r="R733" s="11" t="s">
        <v>176</v>
      </c>
      <c r="S733" s="10" t="s">
        <v>4934</v>
      </c>
      <c r="T733" s="10" t="s">
        <v>4935</v>
      </c>
      <c r="U733" s="5" t="s">
        <v>39</v>
      </c>
      <c r="V733" s="14" t="s">
        <v>4936</v>
      </c>
      <c r="W733" s="15">
        <v>2</v>
      </c>
    </row>
    <row r="734" spans="1:23" x14ac:dyDescent="0.2">
      <c r="A734" s="6">
        <v>733</v>
      </c>
      <c r="B734" s="7">
        <v>1332</v>
      </c>
      <c r="C734" s="8">
        <v>5837</v>
      </c>
      <c r="D734" s="9">
        <v>5837</v>
      </c>
      <c r="E734" s="10" t="s">
        <v>4937</v>
      </c>
      <c r="F734" s="10" t="s">
        <v>4938</v>
      </c>
      <c r="G734" s="10" t="s">
        <v>25</v>
      </c>
      <c r="H734" s="10" t="s">
        <v>4939</v>
      </c>
      <c r="I734" s="10" t="s">
        <v>27</v>
      </c>
      <c r="J734" s="10" t="s">
        <v>28</v>
      </c>
      <c r="K734" s="10" t="s">
        <v>73</v>
      </c>
      <c r="L734" s="10" t="s">
        <v>30</v>
      </c>
      <c r="M734" s="11" t="s">
        <v>48</v>
      </c>
      <c r="N734" s="10" t="s">
        <v>49</v>
      </c>
      <c r="O734" s="13" t="s">
        <v>50</v>
      </c>
      <c r="P734" s="10" t="s">
        <v>51</v>
      </c>
      <c r="Q734" s="13" t="s">
        <v>4940</v>
      </c>
      <c r="R734" s="11" t="s">
        <v>36</v>
      </c>
      <c r="S734" s="10" t="s">
        <v>4941</v>
      </c>
      <c r="T734" s="10" t="s">
        <v>4942</v>
      </c>
      <c r="U734" s="5" t="s">
        <v>39</v>
      </c>
      <c r="V734" s="14" t="s">
        <v>4943</v>
      </c>
      <c r="W734" s="15">
        <v>4</v>
      </c>
    </row>
    <row r="735" spans="1:23" x14ac:dyDescent="0.2">
      <c r="A735" s="6">
        <v>734</v>
      </c>
      <c r="B735" s="7">
        <v>1589</v>
      </c>
      <c r="C735" s="8">
        <v>15835</v>
      </c>
      <c r="D735" s="9">
        <v>15835</v>
      </c>
      <c r="E735" s="10" t="s">
        <v>4944</v>
      </c>
      <c r="F735" s="10" t="s">
        <v>4945</v>
      </c>
      <c r="G735" s="10" t="s">
        <v>25</v>
      </c>
      <c r="H735" s="10" t="s">
        <v>4946</v>
      </c>
      <c r="I735" s="10" t="s">
        <v>356</v>
      </c>
      <c r="J735" s="10" t="s">
        <v>147</v>
      </c>
      <c r="K735" s="10" t="s">
        <v>436</v>
      </c>
      <c r="L735" s="10" t="s">
        <v>149</v>
      </c>
      <c r="M735" s="11" t="s">
        <v>48</v>
      </c>
      <c r="N735" s="10" t="s">
        <v>49</v>
      </c>
      <c r="O735" s="13" t="s">
        <v>50</v>
      </c>
      <c r="P735" s="10" t="s">
        <v>51</v>
      </c>
      <c r="Q735" s="13" t="s">
        <v>4947</v>
      </c>
      <c r="R735" s="11" t="s">
        <v>65</v>
      </c>
      <c r="S735" s="10" t="s">
        <v>4948</v>
      </c>
      <c r="T735" s="10" t="s">
        <v>4949</v>
      </c>
      <c r="U735" s="5" t="s">
        <v>77</v>
      </c>
      <c r="V735" s="14" t="s">
        <v>4950</v>
      </c>
      <c r="W735" s="15">
        <v>4</v>
      </c>
    </row>
    <row r="736" spans="1:23" x14ac:dyDescent="0.2">
      <c r="A736" s="6">
        <v>735</v>
      </c>
      <c r="B736" s="7">
        <v>1590</v>
      </c>
      <c r="C736" s="8">
        <v>15837</v>
      </c>
      <c r="D736" s="9">
        <v>15837</v>
      </c>
      <c r="E736" s="10" t="s">
        <v>4951</v>
      </c>
      <c r="F736" s="10" t="s">
        <v>4952</v>
      </c>
      <c r="G736" s="10" t="s">
        <v>25</v>
      </c>
      <c r="H736" s="10" t="s">
        <v>4953</v>
      </c>
      <c r="I736" s="10" t="s">
        <v>356</v>
      </c>
      <c r="J736" s="10" t="s">
        <v>147</v>
      </c>
      <c r="K736" s="10" t="s">
        <v>357</v>
      </c>
      <c r="L736" s="10" t="s">
        <v>149</v>
      </c>
      <c r="M736" s="11" t="s">
        <v>48</v>
      </c>
      <c r="N736" s="10" t="s">
        <v>49</v>
      </c>
      <c r="O736" s="13" t="s">
        <v>50</v>
      </c>
      <c r="P736" s="10" t="s">
        <v>51</v>
      </c>
      <c r="Q736" s="13" t="s">
        <v>4954</v>
      </c>
      <c r="R736" s="11" t="s">
        <v>65</v>
      </c>
      <c r="S736" s="10" t="s">
        <v>4955</v>
      </c>
      <c r="T736" s="10" t="s">
        <v>4956</v>
      </c>
      <c r="U736" s="5" t="s">
        <v>77</v>
      </c>
      <c r="V736" s="14" t="s">
        <v>4957</v>
      </c>
      <c r="W736" s="15">
        <v>4</v>
      </c>
    </row>
    <row r="737" spans="1:23" x14ac:dyDescent="0.2">
      <c r="A737" s="6">
        <v>736</v>
      </c>
      <c r="B737" s="7">
        <v>3174</v>
      </c>
      <c r="C737" s="8">
        <v>25839</v>
      </c>
      <c r="D737" s="9">
        <v>25839</v>
      </c>
      <c r="E737" s="10" t="s">
        <v>4958</v>
      </c>
      <c r="F737" s="27" t="s">
        <v>4959</v>
      </c>
      <c r="G737" s="10" t="s">
        <v>25</v>
      </c>
      <c r="H737" s="10" t="s">
        <v>4960</v>
      </c>
      <c r="I737" s="10" t="s">
        <v>115</v>
      </c>
      <c r="J737" s="10" t="s">
        <v>116</v>
      </c>
      <c r="K737" s="10" t="s">
        <v>1073</v>
      </c>
      <c r="L737" s="10" t="s">
        <v>63</v>
      </c>
      <c r="M737" s="11" t="s">
        <v>31</v>
      </c>
      <c r="N737" s="10" t="s">
        <v>32</v>
      </c>
      <c r="O737" s="13" t="s">
        <v>33</v>
      </c>
      <c r="P737" s="10" t="s">
        <v>34</v>
      </c>
      <c r="Q737" s="13" t="s">
        <v>4961</v>
      </c>
      <c r="R737" s="11" t="s">
        <v>119</v>
      </c>
      <c r="S737" s="10" t="s">
        <v>4962</v>
      </c>
      <c r="T737" s="10" t="s">
        <v>4963</v>
      </c>
      <c r="U737" s="5" t="s">
        <v>77</v>
      </c>
      <c r="V737" s="14"/>
      <c r="W737" s="15">
        <v>4</v>
      </c>
    </row>
    <row r="738" spans="1:23" x14ac:dyDescent="0.2">
      <c r="A738" s="6">
        <v>737</v>
      </c>
      <c r="B738" s="7">
        <v>290</v>
      </c>
      <c r="C738" s="8">
        <v>25843</v>
      </c>
      <c r="D738" s="9">
        <v>25843</v>
      </c>
      <c r="E738" s="10" t="s">
        <v>4964</v>
      </c>
      <c r="F738" s="10" t="s">
        <v>4965</v>
      </c>
      <c r="G738" s="10" t="s">
        <v>25</v>
      </c>
      <c r="H738" s="10" t="s">
        <v>4966</v>
      </c>
      <c r="I738" s="10" t="s">
        <v>115</v>
      </c>
      <c r="J738" s="10" t="s">
        <v>116</v>
      </c>
      <c r="K738" s="10" t="s">
        <v>1073</v>
      </c>
      <c r="L738" s="10" t="s">
        <v>63</v>
      </c>
      <c r="M738" s="11" t="s">
        <v>281</v>
      </c>
      <c r="N738" s="10" t="s">
        <v>49</v>
      </c>
      <c r="O738" s="13" t="s">
        <v>282</v>
      </c>
      <c r="P738" s="10" t="s">
        <v>51</v>
      </c>
      <c r="Q738" s="13" t="s">
        <v>4967</v>
      </c>
      <c r="R738" s="11" t="s">
        <v>119</v>
      </c>
      <c r="S738" s="10" t="s">
        <v>4968</v>
      </c>
      <c r="T738" s="10" t="s">
        <v>4969</v>
      </c>
      <c r="U738" s="5" t="s">
        <v>39</v>
      </c>
      <c r="V738" s="14"/>
      <c r="W738" s="15">
        <v>2</v>
      </c>
    </row>
    <row r="739" spans="1:23" x14ac:dyDescent="0.2">
      <c r="A739" s="6">
        <v>738</v>
      </c>
      <c r="B739" s="7">
        <v>6982</v>
      </c>
      <c r="C739" s="8">
        <v>76845</v>
      </c>
      <c r="D739" s="9">
        <v>76845</v>
      </c>
      <c r="E739" s="10" t="s">
        <v>4970</v>
      </c>
      <c r="F739" s="10" t="s">
        <v>4971</v>
      </c>
      <c r="G739" s="10" t="s">
        <v>25</v>
      </c>
      <c r="H739" s="10" t="s">
        <v>4972</v>
      </c>
      <c r="I739" s="10" t="s">
        <v>173</v>
      </c>
      <c r="J739" s="10" t="s">
        <v>135</v>
      </c>
      <c r="K739" s="10" t="s">
        <v>174</v>
      </c>
      <c r="L739" s="10" t="s">
        <v>137</v>
      </c>
      <c r="M739" s="11" t="s">
        <v>31</v>
      </c>
      <c r="N739" s="10" t="s">
        <v>32</v>
      </c>
      <c r="O739" s="13" t="s">
        <v>33</v>
      </c>
      <c r="P739" s="10" t="s">
        <v>34</v>
      </c>
      <c r="Q739" s="13" t="s">
        <v>4973</v>
      </c>
      <c r="R739" s="11" t="s">
        <v>176</v>
      </c>
      <c r="S739" s="10" t="s">
        <v>4974</v>
      </c>
      <c r="T739" s="10">
        <v>6196</v>
      </c>
      <c r="U739" s="5" t="s">
        <v>77</v>
      </c>
      <c r="V739" s="14" t="s">
        <v>4975</v>
      </c>
      <c r="W739" s="15">
        <v>5</v>
      </c>
    </row>
    <row r="740" spans="1:23" x14ac:dyDescent="0.2">
      <c r="A740" s="6">
        <v>739</v>
      </c>
      <c r="B740" s="7">
        <v>1592</v>
      </c>
      <c r="C740" s="8">
        <v>15842</v>
      </c>
      <c r="D740" s="9">
        <v>15842</v>
      </c>
      <c r="E740" s="10" t="s">
        <v>4976</v>
      </c>
      <c r="F740" s="10" t="s">
        <v>4977</v>
      </c>
      <c r="G740" s="10" t="s">
        <v>25</v>
      </c>
      <c r="H740" s="10" t="s">
        <v>4978</v>
      </c>
      <c r="I740" s="10" t="s">
        <v>356</v>
      </c>
      <c r="J740" s="10" t="s">
        <v>147</v>
      </c>
      <c r="K740" s="10" t="s">
        <v>978</v>
      </c>
      <c r="L740" s="10" t="s">
        <v>149</v>
      </c>
      <c r="M740" s="11" t="s">
        <v>48</v>
      </c>
      <c r="N740" s="10" t="s">
        <v>49</v>
      </c>
      <c r="O740" s="13" t="s">
        <v>50</v>
      </c>
      <c r="P740" s="10" t="s">
        <v>51</v>
      </c>
      <c r="Q740" s="13" t="s">
        <v>4979</v>
      </c>
      <c r="R740" s="11" t="s">
        <v>65</v>
      </c>
      <c r="S740" s="10" t="s">
        <v>4980</v>
      </c>
      <c r="T740" s="10" t="s">
        <v>4981</v>
      </c>
      <c r="U740" s="5" t="s">
        <v>77</v>
      </c>
      <c r="V740" s="14" t="s">
        <v>4982</v>
      </c>
      <c r="W740" s="15">
        <v>3</v>
      </c>
    </row>
    <row r="741" spans="1:23" x14ac:dyDescent="0.2">
      <c r="A741" s="6">
        <v>740</v>
      </c>
      <c r="B741" s="7">
        <v>730</v>
      </c>
      <c r="C741" s="8">
        <v>25845</v>
      </c>
      <c r="D741" s="9">
        <v>25845</v>
      </c>
      <c r="E741" s="10" t="s">
        <v>4983</v>
      </c>
      <c r="F741" s="10" t="s">
        <v>4984</v>
      </c>
      <c r="G741" s="10" t="s">
        <v>25</v>
      </c>
      <c r="H741" s="10" t="s">
        <v>4985</v>
      </c>
      <c r="I741" s="10" t="s">
        <v>115</v>
      </c>
      <c r="J741" s="10" t="s">
        <v>116</v>
      </c>
      <c r="K741" s="10" t="s">
        <v>411</v>
      </c>
      <c r="L741" s="10" t="s">
        <v>63</v>
      </c>
      <c r="M741" s="11" t="s">
        <v>281</v>
      </c>
      <c r="N741" s="10" t="s">
        <v>49</v>
      </c>
      <c r="O741" s="13" t="s">
        <v>282</v>
      </c>
      <c r="P741" s="10" t="s">
        <v>51</v>
      </c>
      <c r="Q741" s="13" t="s">
        <v>4986</v>
      </c>
      <c r="R741" s="11" t="s">
        <v>119</v>
      </c>
      <c r="S741" s="10" t="s">
        <v>4987</v>
      </c>
      <c r="T741" s="10" t="s">
        <v>4988</v>
      </c>
      <c r="U741" s="25" t="s">
        <v>77</v>
      </c>
      <c r="V741" s="14" t="s">
        <v>4989</v>
      </c>
      <c r="W741" s="15">
        <v>4</v>
      </c>
    </row>
    <row r="742" spans="1:23" x14ac:dyDescent="0.2">
      <c r="A742" s="6">
        <v>741</v>
      </c>
      <c r="B742" s="7">
        <v>3370</v>
      </c>
      <c r="C742" s="8">
        <v>27800</v>
      </c>
      <c r="D742" s="9">
        <v>27800</v>
      </c>
      <c r="E742" s="10" t="s">
        <v>4990</v>
      </c>
      <c r="F742" s="10" t="s">
        <v>4991</v>
      </c>
      <c r="G742" s="10" t="s">
        <v>25</v>
      </c>
      <c r="H742" s="10" t="s">
        <v>4992</v>
      </c>
      <c r="I742" s="10" t="s">
        <v>72</v>
      </c>
      <c r="J742" s="10" t="s">
        <v>28</v>
      </c>
      <c r="K742" s="10" t="s">
        <v>73</v>
      </c>
      <c r="L742" s="10" t="s">
        <v>30</v>
      </c>
      <c r="M742" s="11" t="s">
        <v>48</v>
      </c>
      <c r="N742" s="10" t="s">
        <v>49</v>
      </c>
      <c r="O742" s="13" t="s">
        <v>50</v>
      </c>
      <c r="P742" s="10" t="s">
        <v>51</v>
      </c>
      <c r="Q742" s="13" t="s">
        <v>4993</v>
      </c>
      <c r="R742" s="11" t="s">
        <v>36</v>
      </c>
      <c r="S742" s="10" t="s">
        <v>4994</v>
      </c>
      <c r="T742" s="10" t="s">
        <v>4995</v>
      </c>
      <c r="U742" s="5" t="s">
        <v>77</v>
      </c>
      <c r="V742" s="14" t="s">
        <v>4996</v>
      </c>
      <c r="W742" s="15">
        <v>5</v>
      </c>
    </row>
    <row r="743" spans="1:23" x14ac:dyDescent="0.2">
      <c r="A743" s="6">
        <v>742</v>
      </c>
      <c r="B743" s="7">
        <v>1395</v>
      </c>
      <c r="C743" s="8">
        <v>5847</v>
      </c>
      <c r="D743" s="9">
        <v>5847</v>
      </c>
      <c r="E743" s="10" t="s">
        <v>4997</v>
      </c>
      <c r="F743" s="10" t="s">
        <v>4998</v>
      </c>
      <c r="G743" s="10" t="s">
        <v>25</v>
      </c>
      <c r="H743" s="10" t="s">
        <v>4999</v>
      </c>
      <c r="I743" s="10" t="s">
        <v>27</v>
      </c>
      <c r="J743" s="10" t="s">
        <v>28</v>
      </c>
      <c r="K743" s="10" t="s">
        <v>319</v>
      </c>
      <c r="L743" s="10" t="s">
        <v>30</v>
      </c>
      <c r="M743" s="11" t="s">
        <v>31</v>
      </c>
      <c r="N743" s="10" t="s">
        <v>32</v>
      </c>
      <c r="O743" s="13" t="s">
        <v>33</v>
      </c>
      <c r="P743" s="10" t="s">
        <v>34</v>
      </c>
      <c r="Q743" s="13" t="s">
        <v>5000</v>
      </c>
      <c r="R743" s="11" t="s">
        <v>36</v>
      </c>
      <c r="S743" s="10" t="s">
        <v>5001</v>
      </c>
      <c r="T743" s="10" t="s">
        <v>5002</v>
      </c>
      <c r="U743" s="5" t="s">
        <v>39</v>
      </c>
      <c r="V743" s="14"/>
      <c r="W743" s="15">
        <v>5</v>
      </c>
    </row>
    <row r="744" spans="1:23" x14ac:dyDescent="0.2">
      <c r="A744" s="6">
        <v>743</v>
      </c>
      <c r="B744" s="7">
        <v>3660</v>
      </c>
      <c r="C744" s="8">
        <v>44855</v>
      </c>
      <c r="D744" s="9">
        <v>44855</v>
      </c>
      <c r="E744" s="10" t="s">
        <v>5003</v>
      </c>
      <c r="F744" s="10" t="s">
        <v>5004</v>
      </c>
      <c r="G744" s="10" t="s">
        <v>25</v>
      </c>
      <c r="H744" s="10" t="s">
        <v>5005</v>
      </c>
      <c r="I744" s="10" t="s">
        <v>1869</v>
      </c>
      <c r="J744" s="10" t="s">
        <v>366</v>
      </c>
      <c r="K744" s="10" t="s">
        <v>476</v>
      </c>
      <c r="L744" s="10" t="s">
        <v>99</v>
      </c>
      <c r="M744" s="11" t="s">
        <v>48</v>
      </c>
      <c r="N744" s="10" t="s">
        <v>49</v>
      </c>
      <c r="O744" s="13" t="s">
        <v>50</v>
      </c>
      <c r="P744" s="10" t="s">
        <v>51</v>
      </c>
      <c r="Q744" s="13" t="s">
        <v>5006</v>
      </c>
      <c r="R744" s="11" t="s">
        <v>101</v>
      </c>
      <c r="S744" s="10" t="s">
        <v>5007</v>
      </c>
      <c r="T744" s="10" t="s">
        <v>5008</v>
      </c>
      <c r="U744" s="5" t="s">
        <v>77</v>
      </c>
      <c r="V744" s="14" t="s">
        <v>5009</v>
      </c>
      <c r="W744" s="15">
        <v>5</v>
      </c>
    </row>
    <row r="745" spans="1:23" x14ac:dyDescent="0.2">
      <c r="A745" s="6">
        <v>744</v>
      </c>
      <c r="B745" s="7">
        <v>3176</v>
      </c>
      <c r="C745" s="8">
        <v>25851</v>
      </c>
      <c r="D745" s="9">
        <v>25851</v>
      </c>
      <c r="E745" s="10" t="s">
        <v>5010</v>
      </c>
      <c r="F745" s="10" t="s">
        <v>5011</v>
      </c>
      <c r="G745" s="10" t="s">
        <v>25</v>
      </c>
      <c r="H745" s="10" t="s">
        <v>5012</v>
      </c>
      <c r="I745" s="10" t="s">
        <v>115</v>
      </c>
      <c r="J745" s="10" t="s">
        <v>116</v>
      </c>
      <c r="K745" s="10" t="s">
        <v>1015</v>
      </c>
      <c r="L745" s="10" t="s">
        <v>63</v>
      </c>
      <c r="M745" s="11" t="s">
        <v>31</v>
      </c>
      <c r="N745" s="10" t="s">
        <v>32</v>
      </c>
      <c r="O745" s="13" t="s">
        <v>33</v>
      </c>
      <c r="P745" s="10" t="s">
        <v>34</v>
      </c>
      <c r="Q745" s="13" t="s">
        <v>5013</v>
      </c>
      <c r="R745" s="11" t="s">
        <v>119</v>
      </c>
      <c r="S745" s="10" t="s">
        <v>5014</v>
      </c>
      <c r="T745" s="10" t="s">
        <v>5015</v>
      </c>
      <c r="U745" s="5" t="s">
        <v>77</v>
      </c>
      <c r="V745" s="14" t="s">
        <v>5016</v>
      </c>
      <c r="W745" s="15">
        <v>5</v>
      </c>
    </row>
    <row r="746" spans="1:23" x14ac:dyDescent="0.2">
      <c r="A746" s="6">
        <v>745</v>
      </c>
      <c r="B746" s="7">
        <v>1484</v>
      </c>
      <c r="C746" s="8">
        <v>5854</v>
      </c>
      <c r="D746" s="9">
        <v>5854</v>
      </c>
      <c r="E746" s="10" t="s">
        <v>5017</v>
      </c>
      <c r="F746" s="10" t="s">
        <v>5018</v>
      </c>
      <c r="G746" s="10" t="s">
        <v>25</v>
      </c>
      <c r="H746" s="10" t="s">
        <v>5019</v>
      </c>
      <c r="I746" s="10" t="s">
        <v>27</v>
      </c>
      <c r="J746" s="10" t="s">
        <v>28</v>
      </c>
      <c r="K746" s="10" t="s">
        <v>280</v>
      </c>
      <c r="L746" s="10" t="s">
        <v>30</v>
      </c>
      <c r="M746" s="11" t="s">
        <v>281</v>
      </c>
      <c r="N746" s="10" t="s">
        <v>49</v>
      </c>
      <c r="O746" s="13" t="s">
        <v>282</v>
      </c>
      <c r="P746" s="10" t="s">
        <v>51</v>
      </c>
      <c r="Q746" s="13" t="s">
        <v>5020</v>
      </c>
      <c r="R746" s="11" t="s">
        <v>36</v>
      </c>
      <c r="S746" s="10" t="s">
        <v>5021</v>
      </c>
      <c r="T746" s="10" t="s">
        <v>5022</v>
      </c>
      <c r="U746" s="5" t="s">
        <v>77</v>
      </c>
      <c r="V746" s="14" t="s">
        <v>5023</v>
      </c>
      <c r="W746" s="15">
        <v>5</v>
      </c>
    </row>
    <row r="747" spans="1:23" x14ac:dyDescent="0.2">
      <c r="A747" s="6">
        <v>746</v>
      </c>
      <c r="B747" s="7">
        <v>2786</v>
      </c>
      <c r="C747" s="8">
        <v>23855</v>
      </c>
      <c r="D747" s="9">
        <v>23855</v>
      </c>
      <c r="E747" s="10" t="s">
        <v>5024</v>
      </c>
      <c r="F747" s="10" t="s">
        <v>5025</v>
      </c>
      <c r="G747" s="10" t="s">
        <v>25</v>
      </c>
      <c r="H747" s="10" t="s">
        <v>5026</v>
      </c>
      <c r="I747" s="10" t="s">
        <v>490</v>
      </c>
      <c r="J747" s="10" t="s">
        <v>427</v>
      </c>
      <c r="K747" s="10" t="s">
        <v>428</v>
      </c>
      <c r="L747" s="10" t="s">
        <v>30</v>
      </c>
      <c r="M747" s="11" t="s">
        <v>48</v>
      </c>
      <c r="N747" s="10" t="s">
        <v>49</v>
      </c>
      <c r="O747" s="13" t="s">
        <v>50</v>
      </c>
      <c r="P747" s="10" t="s">
        <v>51</v>
      </c>
      <c r="Q747" s="13" t="s">
        <v>5027</v>
      </c>
      <c r="R747" s="11" t="s">
        <v>36</v>
      </c>
      <c r="S747" s="10" t="s">
        <v>5028</v>
      </c>
      <c r="T747" s="10" t="s">
        <v>5029</v>
      </c>
      <c r="U747" s="5" t="s">
        <v>39</v>
      </c>
      <c r="V747" s="14" t="s">
        <v>5030</v>
      </c>
      <c r="W747" s="15">
        <v>4</v>
      </c>
    </row>
    <row r="748" spans="1:23" x14ac:dyDescent="0.2">
      <c r="A748" s="6">
        <v>747</v>
      </c>
      <c r="B748" s="7">
        <v>6680</v>
      </c>
      <c r="C748" s="8">
        <v>73854</v>
      </c>
      <c r="D748" s="9">
        <v>73854</v>
      </c>
      <c r="E748" s="10" t="s">
        <v>5031</v>
      </c>
      <c r="F748" s="10" t="s">
        <v>5032</v>
      </c>
      <c r="G748" s="10" t="s">
        <v>25</v>
      </c>
      <c r="H748" s="10" t="s">
        <v>5033</v>
      </c>
      <c r="I748" s="10" t="s">
        <v>208</v>
      </c>
      <c r="J748" s="10" t="s">
        <v>209</v>
      </c>
      <c r="K748" s="10" t="s">
        <v>894</v>
      </c>
      <c r="L748" s="10" t="s">
        <v>85</v>
      </c>
      <c r="M748" s="11" t="s">
        <v>86</v>
      </c>
      <c r="N748" s="10" t="s">
        <v>87</v>
      </c>
      <c r="O748" s="13" t="s">
        <v>88</v>
      </c>
      <c r="P748" s="10" t="s">
        <v>34</v>
      </c>
      <c r="Q748" s="13" t="s">
        <v>5034</v>
      </c>
      <c r="R748" s="11" t="s">
        <v>65</v>
      </c>
      <c r="S748" s="10" t="s">
        <v>5035</v>
      </c>
      <c r="T748" s="10" t="s">
        <v>5036</v>
      </c>
      <c r="U748" s="5" t="s">
        <v>77</v>
      </c>
      <c r="V748" s="14" t="s">
        <v>5037</v>
      </c>
      <c r="W748" s="15">
        <v>4</v>
      </c>
    </row>
    <row r="749" spans="1:23" x14ac:dyDescent="0.2">
      <c r="A749" s="6">
        <v>748</v>
      </c>
      <c r="B749" s="7">
        <v>2403</v>
      </c>
      <c r="C749" s="8">
        <v>20001</v>
      </c>
      <c r="D749" s="9">
        <v>20001</v>
      </c>
      <c r="E749" s="10" t="s">
        <v>5038</v>
      </c>
      <c r="F749" s="10" t="s">
        <v>5039</v>
      </c>
      <c r="G749" s="10" t="s">
        <v>25</v>
      </c>
      <c r="H749" s="10" t="s">
        <v>5040</v>
      </c>
      <c r="I749" s="10" t="s">
        <v>126</v>
      </c>
      <c r="J749" s="10" t="s">
        <v>366</v>
      </c>
      <c r="K749" s="10" t="s">
        <v>476</v>
      </c>
      <c r="L749" s="10" t="s">
        <v>99</v>
      </c>
      <c r="M749" s="11" t="s">
        <v>48</v>
      </c>
      <c r="N749" s="10" t="s">
        <v>49</v>
      </c>
      <c r="O749" s="13" t="s">
        <v>50</v>
      </c>
      <c r="P749" s="10" t="s">
        <v>51</v>
      </c>
      <c r="Q749" s="13" t="s">
        <v>5041</v>
      </c>
      <c r="R749" s="11" t="s">
        <v>101</v>
      </c>
      <c r="S749" s="10" t="s">
        <v>5042</v>
      </c>
      <c r="T749" s="10" t="s">
        <v>5043</v>
      </c>
      <c r="U749" s="5" t="s">
        <v>39</v>
      </c>
      <c r="V749" s="14" t="s">
        <v>5044</v>
      </c>
      <c r="W749" s="15">
        <v>1</v>
      </c>
    </row>
    <row r="750" spans="1:23" x14ac:dyDescent="0.2">
      <c r="A750" s="6">
        <v>749</v>
      </c>
      <c r="B750" s="7">
        <v>2410</v>
      </c>
      <c r="C750" s="8">
        <v>20001</v>
      </c>
      <c r="D750" s="9">
        <v>20001</v>
      </c>
      <c r="E750" s="10" t="s">
        <v>5038</v>
      </c>
      <c r="F750" s="10" t="s">
        <v>5045</v>
      </c>
      <c r="G750" s="10" t="s">
        <v>25</v>
      </c>
      <c r="H750" s="10" t="s">
        <v>5040</v>
      </c>
      <c r="I750" s="10" t="s">
        <v>126</v>
      </c>
      <c r="J750" s="10" t="s">
        <v>366</v>
      </c>
      <c r="K750" s="10" t="s">
        <v>476</v>
      </c>
      <c r="L750" s="10" t="s">
        <v>99</v>
      </c>
      <c r="M750" s="11" t="s">
        <v>48</v>
      </c>
      <c r="N750" s="10" t="s">
        <v>49</v>
      </c>
      <c r="O750" s="13" t="s">
        <v>50</v>
      </c>
      <c r="P750" s="10" t="s">
        <v>51</v>
      </c>
      <c r="Q750" s="13" t="s">
        <v>5046</v>
      </c>
      <c r="R750" s="11" t="s">
        <v>101</v>
      </c>
      <c r="S750" s="10" t="s">
        <v>5047</v>
      </c>
      <c r="T750" s="10" t="s">
        <v>5048</v>
      </c>
      <c r="U750" s="5" t="s">
        <v>39</v>
      </c>
      <c r="V750" s="14"/>
      <c r="W750" s="15">
        <v>5</v>
      </c>
    </row>
    <row r="751" spans="1:23" x14ac:dyDescent="0.2">
      <c r="A751" s="6">
        <v>750</v>
      </c>
      <c r="B751" s="7">
        <v>1486</v>
      </c>
      <c r="C751" s="8">
        <v>5856</v>
      </c>
      <c r="D751" s="9">
        <v>5856</v>
      </c>
      <c r="E751" s="10" t="s">
        <v>5049</v>
      </c>
      <c r="F751" s="10" t="s">
        <v>5050</v>
      </c>
      <c r="G751" s="10" t="s">
        <v>25</v>
      </c>
      <c r="H751" s="10" t="s">
        <v>5051</v>
      </c>
      <c r="I751" s="10" t="s">
        <v>27</v>
      </c>
      <c r="J751" s="10" t="s">
        <v>28</v>
      </c>
      <c r="K751" s="10" t="s">
        <v>226</v>
      </c>
      <c r="L751" s="10" t="s">
        <v>30</v>
      </c>
      <c r="M751" s="11" t="s">
        <v>31</v>
      </c>
      <c r="N751" s="10" t="s">
        <v>32</v>
      </c>
      <c r="O751" s="13" t="s">
        <v>33</v>
      </c>
      <c r="P751" s="10" t="s">
        <v>34</v>
      </c>
      <c r="Q751" s="13" t="s">
        <v>5052</v>
      </c>
      <c r="R751" s="11" t="s">
        <v>36</v>
      </c>
      <c r="S751" s="10" t="s">
        <v>5053</v>
      </c>
      <c r="T751" s="10" t="s">
        <v>5054</v>
      </c>
      <c r="U751" s="5" t="s">
        <v>77</v>
      </c>
      <c r="V751" s="14" t="s">
        <v>5055</v>
      </c>
      <c r="W751" s="15">
        <v>5</v>
      </c>
    </row>
    <row r="752" spans="1:23" x14ac:dyDescent="0.2">
      <c r="A752" s="6">
        <v>751</v>
      </c>
      <c r="B752" s="7">
        <v>7580</v>
      </c>
      <c r="C752" s="8">
        <v>18860</v>
      </c>
      <c r="D752" s="9">
        <v>18860</v>
      </c>
      <c r="E752" s="10" t="s">
        <v>5056</v>
      </c>
      <c r="F752" s="10" t="s">
        <v>5050</v>
      </c>
      <c r="G752" s="10" t="s">
        <v>25</v>
      </c>
      <c r="H752" s="10" t="s">
        <v>5051</v>
      </c>
      <c r="I752" s="10" t="s">
        <v>164</v>
      </c>
      <c r="J752" s="10" t="s">
        <v>83</v>
      </c>
      <c r="K752" s="10" t="s">
        <v>165</v>
      </c>
      <c r="L752" s="10" t="s">
        <v>85</v>
      </c>
      <c r="M752" s="11" t="s">
        <v>48</v>
      </c>
      <c r="N752" s="10" t="s">
        <v>49</v>
      </c>
      <c r="O752" s="13" t="s">
        <v>50</v>
      </c>
      <c r="P752" s="10" t="s">
        <v>51</v>
      </c>
      <c r="Q752" s="13" t="s">
        <v>5057</v>
      </c>
      <c r="R752" s="11" t="s">
        <v>65</v>
      </c>
      <c r="S752" s="10" t="s">
        <v>5058</v>
      </c>
      <c r="T752" s="10"/>
      <c r="U752" s="5" t="s">
        <v>77</v>
      </c>
      <c r="V752" s="14" t="s">
        <v>5059</v>
      </c>
      <c r="W752" s="15">
        <v>4</v>
      </c>
    </row>
    <row r="753" spans="1:23" x14ac:dyDescent="0.2">
      <c r="A753" s="6">
        <v>752</v>
      </c>
      <c r="B753" s="7">
        <v>1456</v>
      </c>
      <c r="C753" s="8">
        <v>5858</v>
      </c>
      <c r="D753" s="9">
        <v>5858</v>
      </c>
      <c r="E753" s="10" t="s">
        <v>5060</v>
      </c>
      <c r="F753" s="10" t="s">
        <v>5061</v>
      </c>
      <c r="G753" s="10" t="s">
        <v>25</v>
      </c>
      <c r="H753" s="10" t="s">
        <v>5062</v>
      </c>
      <c r="I753" s="10" t="s">
        <v>27</v>
      </c>
      <c r="J753" s="10" t="s">
        <v>28</v>
      </c>
      <c r="K753" s="10" t="s">
        <v>1037</v>
      </c>
      <c r="L753" s="10" t="s">
        <v>30</v>
      </c>
      <c r="M753" s="11" t="s">
        <v>31</v>
      </c>
      <c r="N753" s="10" t="s">
        <v>32</v>
      </c>
      <c r="O753" s="13" t="s">
        <v>33</v>
      </c>
      <c r="P753" s="10" t="s">
        <v>34</v>
      </c>
      <c r="Q753" s="13" t="s">
        <v>5063</v>
      </c>
      <c r="R753" s="11" t="s">
        <v>36</v>
      </c>
      <c r="S753" s="10" t="s">
        <v>5064</v>
      </c>
      <c r="T753" s="10" t="s">
        <v>5065</v>
      </c>
      <c r="U753" s="5" t="s">
        <v>77</v>
      </c>
      <c r="V753" s="14" t="s">
        <v>5066</v>
      </c>
      <c r="W753" s="15">
        <v>4</v>
      </c>
    </row>
    <row r="754" spans="1:23" x14ac:dyDescent="0.2">
      <c r="A754" s="6">
        <v>753</v>
      </c>
      <c r="B754" s="7">
        <v>6046</v>
      </c>
      <c r="C754" s="8">
        <v>68861</v>
      </c>
      <c r="D754" s="9">
        <v>68861</v>
      </c>
      <c r="E754" s="10" t="s">
        <v>5067</v>
      </c>
      <c r="F754" s="10" t="s">
        <v>5068</v>
      </c>
      <c r="G754" s="10" t="s">
        <v>25</v>
      </c>
      <c r="H754" s="10" t="s">
        <v>5069</v>
      </c>
      <c r="I754" s="10" t="s">
        <v>382</v>
      </c>
      <c r="J754" s="10" t="s">
        <v>147</v>
      </c>
      <c r="K754" s="10" t="s">
        <v>541</v>
      </c>
      <c r="L754" s="10" t="s">
        <v>149</v>
      </c>
      <c r="M754" s="11" t="s">
        <v>86</v>
      </c>
      <c r="N754" s="10" t="s">
        <v>87</v>
      </c>
      <c r="O754" s="13" t="s">
        <v>88</v>
      </c>
      <c r="P754" s="10" t="s">
        <v>34</v>
      </c>
      <c r="Q754" s="13" t="s">
        <v>5070</v>
      </c>
      <c r="R754" s="11" t="s">
        <v>53</v>
      </c>
      <c r="S754" s="10" t="s">
        <v>5071</v>
      </c>
      <c r="T754" s="10" t="s">
        <v>5072</v>
      </c>
      <c r="U754" s="5" t="s">
        <v>39</v>
      </c>
      <c r="V754" s="14" t="s">
        <v>5073</v>
      </c>
      <c r="W754" s="15">
        <v>2</v>
      </c>
    </row>
    <row r="755" spans="1:23" x14ac:dyDescent="0.2">
      <c r="A755" s="6">
        <v>754</v>
      </c>
      <c r="B755" s="7">
        <v>6670</v>
      </c>
      <c r="C755" s="8">
        <v>73861</v>
      </c>
      <c r="D755" s="9">
        <v>73861</v>
      </c>
      <c r="E755" s="10" t="s">
        <v>5074</v>
      </c>
      <c r="F755" s="10" t="s">
        <v>5075</v>
      </c>
      <c r="G755" s="10" t="s">
        <v>25</v>
      </c>
      <c r="H755" s="10" t="s">
        <v>5076</v>
      </c>
      <c r="I755" s="10" t="s">
        <v>208</v>
      </c>
      <c r="J755" s="10" t="s">
        <v>209</v>
      </c>
      <c r="K755" s="10" t="s">
        <v>234</v>
      </c>
      <c r="L755" s="10" t="s">
        <v>85</v>
      </c>
      <c r="M755" s="11" t="s">
        <v>86</v>
      </c>
      <c r="N755" s="10" t="s">
        <v>87</v>
      </c>
      <c r="O755" s="13" t="s">
        <v>88</v>
      </c>
      <c r="P755" s="10" t="s">
        <v>34</v>
      </c>
      <c r="Q755" s="13" t="s">
        <v>5077</v>
      </c>
      <c r="R755" s="11" t="s">
        <v>65</v>
      </c>
      <c r="S755" s="10" t="s">
        <v>5078</v>
      </c>
      <c r="T755" s="10" t="s">
        <v>5079</v>
      </c>
      <c r="U755" s="5" t="s">
        <v>77</v>
      </c>
      <c r="V755" s="14" t="s">
        <v>5080</v>
      </c>
      <c r="W755" s="15">
        <v>4</v>
      </c>
    </row>
    <row r="756" spans="1:23" x14ac:dyDescent="0.2">
      <c r="A756" s="6">
        <v>755</v>
      </c>
      <c r="B756" s="7">
        <v>3150</v>
      </c>
      <c r="C756" s="8">
        <v>25506</v>
      </c>
      <c r="D756" s="9">
        <v>25506</v>
      </c>
      <c r="E756" s="10" t="s">
        <v>5081</v>
      </c>
      <c r="F756" s="10" t="s">
        <v>5082</v>
      </c>
      <c r="G756" s="10" t="s">
        <v>25</v>
      </c>
      <c r="H756" s="10" t="s">
        <v>5083</v>
      </c>
      <c r="I756" s="10" t="s">
        <v>115</v>
      </c>
      <c r="J756" s="10" t="s">
        <v>116</v>
      </c>
      <c r="K756" s="10" t="s">
        <v>411</v>
      </c>
      <c r="L756" s="10" t="s">
        <v>63</v>
      </c>
      <c r="M756" s="11" t="s">
        <v>31</v>
      </c>
      <c r="N756" s="10" t="s">
        <v>32</v>
      </c>
      <c r="O756" s="13" t="s">
        <v>33</v>
      </c>
      <c r="P756" s="10" t="s">
        <v>34</v>
      </c>
      <c r="Q756" s="13" t="s">
        <v>5084</v>
      </c>
      <c r="R756" s="11" t="s">
        <v>119</v>
      </c>
      <c r="S756" s="10" t="s">
        <v>5085</v>
      </c>
      <c r="T756" s="10" t="s">
        <v>5086</v>
      </c>
      <c r="U756" s="5" t="s">
        <v>77</v>
      </c>
      <c r="V756" s="14" t="s">
        <v>5087</v>
      </c>
      <c r="W756" s="15">
        <v>5</v>
      </c>
    </row>
    <row r="757" spans="1:23" x14ac:dyDescent="0.2">
      <c r="A757" s="6">
        <v>756</v>
      </c>
      <c r="B757" s="7">
        <v>1593</v>
      </c>
      <c r="C757" s="8">
        <v>15861</v>
      </c>
      <c r="D757" s="9">
        <v>15861</v>
      </c>
      <c r="E757" s="10" t="s">
        <v>5088</v>
      </c>
      <c r="F757" s="10" t="s">
        <v>5089</v>
      </c>
      <c r="G757" s="10" t="s">
        <v>25</v>
      </c>
      <c r="H757" s="10" t="s">
        <v>5090</v>
      </c>
      <c r="I757" s="10" t="s">
        <v>356</v>
      </c>
      <c r="J757" s="10" t="s">
        <v>147</v>
      </c>
      <c r="K757" s="10" t="s">
        <v>436</v>
      </c>
      <c r="L757" s="10" t="s">
        <v>149</v>
      </c>
      <c r="M757" s="11" t="s">
        <v>48</v>
      </c>
      <c r="N757" s="10" t="s">
        <v>49</v>
      </c>
      <c r="O757" s="13" t="s">
        <v>50</v>
      </c>
      <c r="P757" s="10" t="s">
        <v>51</v>
      </c>
      <c r="Q757" s="13" t="s">
        <v>5091</v>
      </c>
      <c r="R757" s="11" t="s">
        <v>65</v>
      </c>
      <c r="S757" s="10" t="s">
        <v>5092</v>
      </c>
      <c r="T757" s="10" t="s">
        <v>5093</v>
      </c>
      <c r="U757" s="25" t="s">
        <v>77</v>
      </c>
      <c r="V757" s="14" t="s">
        <v>5094</v>
      </c>
      <c r="W757" s="15">
        <v>2</v>
      </c>
    </row>
    <row r="758" spans="1:23" x14ac:dyDescent="0.2">
      <c r="A758" s="6">
        <v>757</v>
      </c>
      <c r="B758" s="7">
        <v>3178</v>
      </c>
      <c r="C758" s="8">
        <v>25862</v>
      </c>
      <c r="D758" s="9">
        <v>25862</v>
      </c>
      <c r="E758" s="10" t="s">
        <v>5095</v>
      </c>
      <c r="F758" s="10" t="s">
        <v>5096</v>
      </c>
      <c r="G758" s="10" t="s">
        <v>25</v>
      </c>
      <c r="H758" s="10" t="s">
        <v>5097</v>
      </c>
      <c r="I758" s="10" t="s">
        <v>115</v>
      </c>
      <c r="J758" s="10" t="s">
        <v>116</v>
      </c>
      <c r="K758" s="10" t="s">
        <v>1015</v>
      </c>
      <c r="L758" s="10" t="s">
        <v>63</v>
      </c>
      <c r="M758" s="11" t="s">
        <v>86</v>
      </c>
      <c r="N758" s="10" t="s">
        <v>87</v>
      </c>
      <c r="O758" s="13" t="s">
        <v>88</v>
      </c>
      <c r="P758" s="10" t="s">
        <v>34</v>
      </c>
      <c r="Q758" s="13" t="s">
        <v>5098</v>
      </c>
      <c r="R758" s="11" t="s">
        <v>119</v>
      </c>
      <c r="S758" s="10" t="s">
        <v>5099</v>
      </c>
      <c r="T758" s="10" t="s">
        <v>5100</v>
      </c>
      <c r="U758" s="5" t="s">
        <v>77</v>
      </c>
      <c r="V758" s="14" t="s">
        <v>5101</v>
      </c>
      <c r="W758" s="15">
        <v>4</v>
      </c>
    </row>
    <row r="759" spans="1:23" x14ac:dyDescent="0.2">
      <c r="A759" s="6">
        <v>758</v>
      </c>
      <c r="B759" s="7">
        <v>6079</v>
      </c>
      <c r="C759" s="8">
        <v>68867</v>
      </c>
      <c r="D759" s="9">
        <v>68867</v>
      </c>
      <c r="E759" s="10" t="s">
        <v>5102</v>
      </c>
      <c r="F759" s="10" t="s">
        <v>5103</v>
      </c>
      <c r="G759" s="10" t="s">
        <v>25</v>
      </c>
      <c r="H759" s="10" t="s">
        <v>5104</v>
      </c>
      <c r="I759" s="10" t="s">
        <v>382</v>
      </c>
      <c r="J759" s="10" t="s">
        <v>45</v>
      </c>
      <c r="K759" s="10" t="s">
        <v>645</v>
      </c>
      <c r="L759" s="10" t="s">
        <v>47</v>
      </c>
      <c r="M759" s="11" t="s">
        <v>48</v>
      </c>
      <c r="N759" s="10" t="s">
        <v>49</v>
      </c>
      <c r="O759" s="13" t="s">
        <v>50</v>
      </c>
      <c r="P759" s="10" t="s">
        <v>51</v>
      </c>
      <c r="Q759" s="13" t="s">
        <v>5105</v>
      </c>
      <c r="R759" s="11" t="s">
        <v>53</v>
      </c>
      <c r="S759" s="10" t="s">
        <v>5106</v>
      </c>
      <c r="T759" s="10" t="s">
        <v>5107</v>
      </c>
      <c r="U759" s="5" t="s">
        <v>77</v>
      </c>
      <c r="V759" s="14" t="s">
        <v>5108</v>
      </c>
      <c r="W759" s="15">
        <v>5</v>
      </c>
    </row>
    <row r="760" spans="1:23" x14ac:dyDescent="0.2">
      <c r="A760" s="6">
        <v>759</v>
      </c>
      <c r="B760" s="7">
        <v>1865</v>
      </c>
      <c r="C760" s="8">
        <v>17867</v>
      </c>
      <c r="D760" s="9">
        <v>17867</v>
      </c>
      <c r="E760" s="10" t="s">
        <v>5109</v>
      </c>
      <c r="F760" s="10" t="s">
        <v>5110</v>
      </c>
      <c r="G760" s="10" t="s">
        <v>25</v>
      </c>
      <c r="H760" s="10" t="s">
        <v>5111</v>
      </c>
      <c r="I760" s="10" t="s">
        <v>134</v>
      </c>
      <c r="J760" s="10" t="s">
        <v>135</v>
      </c>
      <c r="K760" s="10" t="s">
        <v>136</v>
      </c>
      <c r="L760" s="10" t="s">
        <v>137</v>
      </c>
      <c r="M760" s="11" t="s">
        <v>31</v>
      </c>
      <c r="N760" s="10" t="s">
        <v>32</v>
      </c>
      <c r="O760" s="13" t="s">
        <v>33</v>
      </c>
      <c r="P760" s="10" t="s">
        <v>34</v>
      </c>
      <c r="Q760" s="13" t="s">
        <v>5112</v>
      </c>
      <c r="R760" s="11" t="s">
        <v>139</v>
      </c>
      <c r="S760" s="10">
        <v>3208438276</v>
      </c>
      <c r="T760" s="10" t="s">
        <v>5113</v>
      </c>
      <c r="U760" s="5" t="s">
        <v>77</v>
      </c>
      <c r="V760" s="14" t="s">
        <v>5114</v>
      </c>
      <c r="W760" s="15">
        <v>4</v>
      </c>
    </row>
    <row r="761" spans="1:23" x14ac:dyDescent="0.2">
      <c r="A761" s="6">
        <v>760</v>
      </c>
      <c r="B761" s="7">
        <v>6910</v>
      </c>
      <c r="C761" s="8">
        <v>76869</v>
      </c>
      <c r="D761" s="9">
        <v>76869</v>
      </c>
      <c r="E761" s="10" t="s">
        <v>5115</v>
      </c>
      <c r="F761" s="10" t="s">
        <v>5116</v>
      </c>
      <c r="G761" s="10" t="s">
        <v>25</v>
      </c>
      <c r="H761" s="10" t="s">
        <v>5117</v>
      </c>
      <c r="I761" s="10" t="s">
        <v>173</v>
      </c>
      <c r="J761" s="10" t="s">
        <v>661</v>
      </c>
      <c r="K761" s="10" t="s">
        <v>934</v>
      </c>
      <c r="L761" s="10" t="s">
        <v>200</v>
      </c>
      <c r="M761" s="11" t="s">
        <v>86</v>
      </c>
      <c r="N761" s="10" t="s">
        <v>87</v>
      </c>
      <c r="O761" s="13" t="s">
        <v>88</v>
      </c>
      <c r="P761" s="10" t="s">
        <v>34</v>
      </c>
      <c r="Q761" s="13" t="s">
        <v>5118</v>
      </c>
      <c r="R761" s="11" t="s">
        <v>176</v>
      </c>
      <c r="S761" s="10" t="s">
        <v>1198</v>
      </c>
      <c r="T761" s="10" t="s">
        <v>5119</v>
      </c>
      <c r="U761" s="5" t="s">
        <v>77</v>
      </c>
      <c r="V761" s="14"/>
      <c r="W761" s="15">
        <v>5</v>
      </c>
    </row>
    <row r="762" spans="1:23" x14ac:dyDescent="0.2">
      <c r="A762" s="6">
        <v>761</v>
      </c>
      <c r="B762" s="7">
        <v>1546</v>
      </c>
      <c r="C762" s="8">
        <v>15407</v>
      </c>
      <c r="D762" s="9">
        <v>15407</v>
      </c>
      <c r="E762" s="10" t="s">
        <v>5120</v>
      </c>
      <c r="F762" s="10" t="s">
        <v>5121</v>
      </c>
      <c r="G762" s="10" t="s">
        <v>25</v>
      </c>
      <c r="H762" s="10" t="s">
        <v>5122</v>
      </c>
      <c r="I762" s="10" t="s">
        <v>356</v>
      </c>
      <c r="J762" s="10" t="s">
        <v>147</v>
      </c>
      <c r="K762" s="10" t="s">
        <v>1275</v>
      </c>
      <c r="L762" s="10" t="s">
        <v>149</v>
      </c>
      <c r="M762" s="11" t="s">
        <v>86</v>
      </c>
      <c r="N762" s="10" t="s">
        <v>87</v>
      </c>
      <c r="O762" s="13" t="s">
        <v>88</v>
      </c>
      <c r="P762" s="10" t="s">
        <v>34</v>
      </c>
      <c r="Q762" s="13" t="s">
        <v>5123</v>
      </c>
      <c r="R762" s="11" t="s">
        <v>65</v>
      </c>
      <c r="S762" s="10" t="s">
        <v>5124</v>
      </c>
      <c r="T762" s="10" t="s">
        <v>5125</v>
      </c>
      <c r="U762" s="5" t="s">
        <v>39</v>
      </c>
      <c r="V762" s="14" t="s">
        <v>5126</v>
      </c>
      <c r="W762" s="15">
        <v>3</v>
      </c>
    </row>
    <row r="763" spans="1:23" x14ac:dyDescent="0.2">
      <c r="A763" s="6">
        <v>762</v>
      </c>
      <c r="B763" s="7">
        <v>5180</v>
      </c>
      <c r="C763" s="8">
        <v>54871</v>
      </c>
      <c r="D763" s="9">
        <v>54871</v>
      </c>
      <c r="E763" s="10" t="s">
        <v>5127</v>
      </c>
      <c r="F763" s="10" t="s">
        <v>5128</v>
      </c>
      <c r="G763" s="10" t="s">
        <v>25</v>
      </c>
      <c r="H763" s="10" t="s">
        <v>5129</v>
      </c>
      <c r="I763" s="10" t="s">
        <v>44</v>
      </c>
      <c r="J763" s="10" t="s">
        <v>419</v>
      </c>
      <c r="K763" s="10" t="s">
        <v>420</v>
      </c>
      <c r="L763" s="10" t="s">
        <v>47</v>
      </c>
      <c r="M763" s="11" t="s">
        <v>48</v>
      </c>
      <c r="N763" s="10" t="s">
        <v>49</v>
      </c>
      <c r="O763" s="13" t="s">
        <v>50</v>
      </c>
      <c r="P763" s="10" t="s">
        <v>51</v>
      </c>
      <c r="Q763" s="13" t="s">
        <v>5130</v>
      </c>
      <c r="R763" s="11" t="s">
        <v>53</v>
      </c>
      <c r="S763" s="10" t="s">
        <v>5131</v>
      </c>
      <c r="T763" s="10" t="s">
        <v>5132</v>
      </c>
      <c r="U763" s="5" t="s">
        <v>77</v>
      </c>
      <c r="V763" s="14" t="s">
        <v>5133</v>
      </c>
      <c r="W763" s="15">
        <v>5</v>
      </c>
    </row>
    <row r="764" spans="1:23" x14ac:dyDescent="0.2">
      <c r="A764" s="6">
        <v>763</v>
      </c>
      <c r="B764" s="7">
        <v>7950</v>
      </c>
      <c r="C764" s="8">
        <v>86885</v>
      </c>
      <c r="D764" s="9">
        <v>86885</v>
      </c>
      <c r="E764" s="10" t="s">
        <v>5134</v>
      </c>
      <c r="F764" s="10" t="s">
        <v>5135</v>
      </c>
      <c r="G764" s="10" t="s">
        <v>25</v>
      </c>
      <c r="H764" s="10" t="s">
        <v>5136</v>
      </c>
      <c r="I764" s="10" t="s">
        <v>2438</v>
      </c>
      <c r="J764" s="10" t="s">
        <v>83</v>
      </c>
      <c r="K764" s="10" t="s">
        <v>2439</v>
      </c>
      <c r="L764" s="10" t="s">
        <v>85</v>
      </c>
      <c r="M764" s="11" t="s">
        <v>48</v>
      </c>
      <c r="N764" s="10" t="s">
        <v>49</v>
      </c>
      <c r="O764" s="13" t="s">
        <v>50</v>
      </c>
      <c r="P764" s="10" t="s">
        <v>51</v>
      </c>
      <c r="Q764" s="13" t="s">
        <v>5137</v>
      </c>
      <c r="R764" s="11" t="s">
        <v>65</v>
      </c>
      <c r="S764" s="10" t="s">
        <v>5138</v>
      </c>
      <c r="T764" s="10" t="s">
        <v>5139</v>
      </c>
      <c r="U764" s="5" t="s">
        <v>39</v>
      </c>
      <c r="V764" s="14" t="s">
        <v>5140</v>
      </c>
      <c r="W764" s="15">
        <v>3</v>
      </c>
    </row>
    <row r="765" spans="1:23" x14ac:dyDescent="0.2">
      <c r="A765" s="6">
        <v>764</v>
      </c>
      <c r="B765" s="7">
        <v>3105</v>
      </c>
      <c r="C765" s="8">
        <v>25871</v>
      </c>
      <c r="D765" s="9">
        <v>25871</v>
      </c>
      <c r="E765" s="10" t="s">
        <v>5141</v>
      </c>
      <c r="F765" s="10" t="s">
        <v>5142</v>
      </c>
      <c r="G765" s="10" t="s">
        <v>25</v>
      </c>
      <c r="H765" s="10" t="s">
        <v>5143</v>
      </c>
      <c r="I765" s="10" t="s">
        <v>115</v>
      </c>
      <c r="J765" s="10" t="s">
        <v>116</v>
      </c>
      <c r="K765" s="10" t="s">
        <v>1015</v>
      </c>
      <c r="L765" s="10" t="s">
        <v>63</v>
      </c>
      <c r="M765" s="11" t="s">
        <v>31</v>
      </c>
      <c r="N765" s="10" t="s">
        <v>32</v>
      </c>
      <c r="O765" s="13" t="s">
        <v>33</v>
      </c>
      <c r="P765" s="10" t="s">
        <v>34</v>
      </c>
      <c r="Q765" s="13" t="s">
        <v>5144</v>
      </c>
      <c r="R765" s="11" t="s">
        <v>119</v>
      </c>
      <c r="S765" s="10" t="s">
        <v>5145</v>
      </c>
      <c r="T765" s="10" t="s">
        <v>5146</v>
      </c>
      <c r="U765" s="5" t="s">
        <v>77</v>
      </c>
      <c r="V765" s="14"/>
      <c r="W765" s="15">
        <v>4</v>
      </c>
    </row>
    <row r="766" spans="1:23" x14ac:dyDescent="0.2">
      <c r="A766" s="6">
        <v>765</v>
      </c>
      <c r="B766" s="7">
        <v>6628</v>
      </c>
      <c r="C766" s="8">
        <v>73870</v>
      </c>
      <c r="D766" s="9">
        <v>73870</v>
      </c>
      <c r="E766" s="10" t="s">
        <v>5147</v>
      </c>
      <c r="F766" s="10" t="s">
        <v>5148</v>
      </c>
      <c r="G766" s="10" t="s">
        <v>25</v>
      </c>
      <c r="H766" s="10" t="s">
        <v>5149</v>
      </c>
      <c r="I766" s="10" t="s">
        <v>208</v>
      </c>
      <c r="J766" s="10" t="s">
        <v>209</v>
      </c>
      <c r="K766" s="10" t="s">
        <v>234</v>
      </c>
      <c r="L766" s="10" t="s">
        <v>85</v>
      </c>
      <c r="M766" s="11" t="s">
        <v>86</v>
      </c>
      <c r="N766" s="10" t="s">
        <v>87</v>
      </c>
      <c r="O766" s="13" t="s">
        <v>88</v>
      </c>
      <c r="P766" s="10" t="s">
        <v>34</v>
      </c>
      <c r="Q766" s="13" t="s">
        <v>5150</v>
      </c>
      <c r="R766" s="11" t="s">
        <v>65</v>
      </c>
      <c r="S766" s="10" t="s">
        <v>5151</v>
      </c>
      <c r="T766" s="10" t="s">
        <v>5152</v>
      </c>
      <c r="U766" s="5" t="s">
        <v>77</v>
      </c>
      <c r="V766" s="14" t="s">
        <v>5153</v>
      </c>
      <c r="W766" s="15">
        <v>4</v>
      </c>
    </row>
    <row r="767" spans="1:23" x14ac:dyDescent="0.2">
      <c r="A767" s="6">
        <v>766</v>
      </c>
      <c r="B767" s="7">
        <v>8640</v>
      </c>
      <c r="C767" s="8">
        <v>85440</v>
      </c>
      <c r="D767" s="9">
        <v>85440</v>
      </c>
      <c r="E767" s="10" t="s">
        <v>5154</v>
      </c>
      <c r="F767" s="10" t="s">
        <v>5155</v>
      </c>
      <c r="G767" s="10" t="s">
        <v>25</v>
      </c>
      <c r="H767" s="10" t="s">
        <v>5156</v>
      </c>
      <c r="I767" s="10" t="s">
        <v>146</v>
      </c>
      <c r="J767" s="10" t="s">
        <v>147</v>
      </c>
      <c r="K767" s="10" t="s">
        <v>148</v>
      </c>
      <c r="L767" s="10" t="s">
        <v>149</v>
      </c>
      <c r="M767" s="11" t="s">
        <v>48</v>
      </c>
      <c r="N767" s="10" t="s">
        <v>49</v>
      </c>
      <c r="O767" s="13" t="s">
        <v>50</v>
      </c>
      <c r="P767" s="10" t="s">
        <v>51</v>
      </c>
      <c r="Q767" s="13" t="s">
        <v>5157</v>
      </c>
      <c r="R767" s="11" t="s">
        <v>65</v>
      </c>
      <c r="S767" s="10" t="s">
        <v>5158</v>
      </c>
      <c r="T767" s="10" t="s">
        <v>5159</v>
      </c>
      <c r="U767" s="5" t="s">
        <v>39</v>
      </c>
      <c r="V767" s="14"/>
      <c r="W767" s="15">
        <v>3</v>
      </c>
    </row>
    <row r="768" spans="1:23" x14ac:dyDescent="0.2">
      <c r="A768" s="6">
        <v>767</v>
      </c>
      <c r="B768" s="7">
        <v>6081</v>
      </c>
      <c r="C768" s="8">
        <v>68872</v>
      </c>
      <c r="D768" s="9">
        <v>68872</v>
      </c>
      <c r="E768" s="10" t="s">
        <v>5160</v>
      </c>
      <c r="F768" s="10" t="s">
        <v>5155</v>
      </c>
      <c r="G768" s="10" t="s">
        <v>25</v>
      </c>
      <c r="H768" s="10" t="s">
        <v>5156</v>
      </c>
      <c r="I768" s="10" t="s">
        <v>382</v>
      </c>
      <c r="J768" s="10" t="s">
        <v>45</v>
      </c>
      <c r="K768" s="10" t="s">
        <v>383</v>
      </c>
      <c r="L768" s="10" t="s">
        <v>47</v>
      </c>
      <c r="M768" s="11" t="s">
        <v>48</v>
      </c>
      <c r="N768" s="10" t="s">
        <v>49</v>
      </c>
      <c r="O768" s="13" t="s">
        <v>50</v>
      </c>
      <c r="P768" s="10" t="s">
        <v>51</v>
      </c>
      <c r="Q768" s="13" t="s">
        <v>5161</v>
      </c>
      <c r="R768" s="11" t="s">
        <v>53</v>
      </c>
      <c r="S768" s="10" t="s">
        <v>5162</v>
      </c>
      <c r="T768" s="10" t="s">
        <v>5163</v>
      </c>
      <c r="U768" s="5" t="s">
        <v>77</v>
      </c>
      <c r="V768" s="14"/>
      <c r="W768" s="15">
        <v>4</v>
      </c>
    </row>
    <row r="769" spans="1:23" x14ac:dyDescent="0.2">
      <c r="A769" s="6">
        <v>768</v>
      </c>
      <c r="B769" s="7">
        <v>3180</v>
      </c>
      <c r="C769" s="8">
        <v>25873</v>
      </c>
      <c r="D769" s="9">
        <v>25873</v>
      </c>
      <c r="E769" s="10" t="s">
        <v>5164</v>
      </c>
      <c r="F769" s="10" t="s">
        <v>5165</v>
      </c>
      <c r="G769" s="10" t="s">
        <v>25</v>
      </c>
      <c r="H769" s="10" t="s">
        <v>5166</v>
      </c>
      <c r="I769" s="10" t="s">
        <v>115</v>
      </c>
      <c r="J769" s="10" t="s">
        <v>147</v>
      </c>
      <c r="K769" s="10" t="s">
        <v>436</v>
      </c>
      <c r="L769" s="10" t="s">
        <v>149</v>
      </c>
      <c r="M769" s="11" t="s">
        <v>48</v>
      </c>
      <c r="N769" s="10" t="s">
        <v>49</v>
      </c>
      <c r="O769" s="13" t="s">
        <v>50</v>
      </c>
      <c r="P769" s="10" t="s">
        <v>51</v>
      </c>
      <c r="Q769" s="13" t="s">
        <v>5167</v>
      </c>
      <c r="R769" s="11" t="s">
        <v>119</v>
      </c>
      <c r="S769" s="10" t="s">
        <v>5168</v>
      </c>
      <c r="T769" s="10" t="s">
        <v>5169</v>
      </c>
      <c r="U769" s="5" t="s">
        <v>39</v>
      </c>
      <c r="V769" s="14" t="s">
        <v>5170</v>
      </c>
      <c r="W769" s="15">
        <v>3</v>
      </c>
    </row>
    <row r="770" spans="1:23" x14ac:dyDescent="0.2">
      <c r="A770" s="6">
        <v>769</v>
      </c>
      <c r="B770" s="7">
        <v>6632</v>
      </c>
      <c r="C770" s="8">
        <v>73873</v>
      </c>
      <c r="D770" s="9">
        <v>73873</v>
      </c>
      <c r="E770" s="10" t="s">
        <v>5171</v>
      </c>
      <c r="F770" s="10" t="s">
        <v>5172</v>
      </c>
      <c r="G770" s="10" t="s">
        <v>25</v>
      </c>
      <c r="H770" s="10" t="s">
        <v>5173</v>
      </c>
      <c r="I770" s="10" t="s">
        <v>208</v>
      </c>
      <c r="J770" s="10" t="s">
        <v>209</v>
      </c>
      <c r="K770" s="10" t="s">
        <v>894</v>
      </c>
      <c r="L770" s="10" t="s">
        <v>85</v>
      </c>
      <c r="M770" s="11" t="s">
        <v>31</v>
      </c>
      <c r="N770" s="10" t="s">
        <v>32</v>
      </c>
      <c r="O770" s="13" t="s">
        <v>33</v>
      </c>
      <c r="P770" s="10" t="s">
        <v>34</v>
      </c>
      <c r="Q770" s="13" t="s">
        <v>5174</v>
      </c>
      <c r="R770" s="11" t="s">
        <v>65</v>
      </c>
      <c r="S770" s="10" t="s">
        <v>5175</v>
      </c>
      <c r="T770" s="10" t="s">
        <v>5176</v>
      </c>
      <c r="U770" s="5" t="s">
        <v>77</v>
      </c>
      <c r="V770" s="14"/>
      <c r="W770" s="15">
        <v>4</v>
      </c>
    </row>
    <row r="771" spans="1:23" x14ac:dyDescent="0.2">
      <c r="A771" s="6">
        <v>770</v>
      </c>
      <c r="B771" s="7">
        <v>4501</v>
      </c>
      <c r="C771" s="8">
        <v>50001</v>
      </c>
      <c r="D771" s="9">
        <v>50001</v>
      </c>
      <c r="E771" s="10" t="s">
        <v>5177</v>
      </c>
      <c r="F771" s="10" t="s">
        <v>61</v>
      </c>
      <c r="G771" s="10" t="s">
        <v>25</v>
      </c>
      <c r="H771" s="10" t="s">
        <v>5178</v>
      </c>
      <c r="I771" s="10" t="s">
        <v>60</v>
      </c>
      <c r="J771" s="10" t="s">
        <v>61</v>
      </c>
      <c r="K771" s="10" t="s">
        <v>62</v>
      </c>
      <c r="L771" s="10" t="s">
        <v>63</v>
      </c>
      <c r="M771" s="11" t="s">
        <v>48</v>
      </c>
      <c r="N771" s="10" t="s">
        <v>49</v>
      </c>
      <c r="O771" s="13" t="s">
        <v>50</v>
      </c>
      <c r="P771" s="10" t="s">
        <v>51</v>
      </c>
      <c r="Q771" s="13" t="s">
        <v>5179</v>
      </c>
      <c r="R771" s="11" t="s">
        <v>65</v>
      </c>
      <c r="S771" s="10" t="s">
        <v>5180</v>
      </c>
      <c r="T771" s="10" t="s">
        <v>5181</v>
      </c>
      <c r="U771" s="5" t="s">
        <v>39</v>
      </c>
      <c r="V771" s="14" t="s">
        <v>5182</v>
      </c>
      <c r="W771" s="15">
        <v>1</v>
      </c>
    </row>
    <row r="772" spans="1:23" x14ac:dyDescent="0.2">
      <c r="A772" s="6">
        <v>771</v>
      </c>
      <c r="B772" s="7">
        <v>3980</v>
      </c>
      <c r="C772" s="8">
        <v>41872</v>
      </c>
      <c r="D772" s="9">
        <v>41872</v>
      </c>
      <c r="E772" s="10" t="s">
        <v>5183</v>
      </c>
      <c r="F772" s="10" t="s">
        <v>5184</v>
      </c>
      <c r="G772" s="10" t="s">
        <v>25</v>
      </c>
      <c r="H772" s="10" t="s">
        <v>5185</v>
      </c>
      <c r="I772" s="10" t="s">
        <v>82</v>
      </c>
      <c r="J772" s="10" t="s">
        <v>83</v>
      </c>
      <c r="K772" s="10" t="s">
        <v>156</v>
      </c>
      <c r="L772" s="10" t="s">
        <v>85</v>
      </c>
      <c r="M772" s="11" t="s">
        <v>48</v>
      </c>
      <c r="N772" s="10" t="s">
        <v>49</v>
      </c>
      <c r="O772" s="13" t="s">
        <v>50</v>
      </c>
      <c r="P772" s="10" t="s">
        <v>51</v>
      </c>
      <c r="Q772" s="13" t="s">
        <v>5186</v>
      </c>
      <c r="R772" s="11" t="s">
        <v>65</v>
      </c>
      <c r="S772" s="10" t="s">
        <v>5187</v>
      </c>
      <c r="T772" s="10" t="s">
        <v>5188</v>
      </c>
      <c r="U772" s="5" t="s">
        <v>77</v>
      </c>
      <c r="V772" s="14" t="s">
        <v>5189</v>
      </c>
      <c r="W772" s="15">
        <v>5</v>
      </c>
    </row>
    <row r="773" spans="1:23" x14ac:dyDescent="0.2">
      <c r="A773" s="6">
        <v>772</v>
      </c>
      <c r="B773" s="7">
        <v>3121</v>
      </c>
      <c r="C773" s="8">
        <v>25875</v>
      </c>
      <c r="D773" s="9">
        <v>25875</v>
      </c>
      <c r="E773" s="10" t="s">
        <v>5190</v>
      </c>
      <c r="F773" s="10" t="s">
        <v>5191</v>
      </c>
      <c r="G773" s="10" t="s">
        <v>25</v>
      </c>
      <c r="H773" s="10" t="s">
        <v>5192</v>
      </c>
      <c r="I773" s="10" t="s">
        <v>115</v>
      </c>
      <c r="J773" s="10" t="s">
        <v>116</v>
      </c>
      <c r="K773" s="10" t="s">
        <v>117</v>
      </c>
      <c r="L773" s="10" t="s">
        <v>63</v>
      </c>
      <c r="M773" s="11" t="s">
        <v>48</v>
      </c>
      <c r="N773" s="10" t="s">
        <v>49</v>
      </c>
      <c r="O773" s="13" t="s">
        <v>50</v>
      </c>
      <c r="P773" s="10" t="s">
        <v>51</v>
      </c>
      <c r="Q773" s="13" t="s">
        <v>5193</v>
      </c>
      <c r="R773" s="11" t="s">
        <v>119</v>
      </c>
      <c r="S773" s="10" t="s">
        <v>730</v>
      </c>
      <c r="T773" s="10" t="s">
        <v>5194</v>
      </c>
      <c r="U773" s="5" t="s">
        <v>39</v>
      </c>
      <c r="V773" s="14"/>
      <c r="W773" s="15" t="s">
        <v>882</v>
      </c>
    </row>
    <row r="774" spans="1:23" x14ac:dyDescent="0.2">
      <c r="A774" s="6">
        <v>773</v>
      </c>
      <c r="B774" s="7">
        <v>3186</v>
      </c>
      <c r="C774" s="8">
        <v>25878</v>
      </c>
      <c r="D774" s="9">
        <v>25878</v>
      </c>
      <c r="E774" s="10" t="s">
        <v>5195</v>
      </c>
      <c r="F774" s="10" t="s">
        <v>5196</v>
      </c>
      <c r="G774" s="10" t="s">
        <v>25</v>
      </c>
      <c r="H774" s="10" t="s">
        <v>5197</v>
      </c>
      <c r="I774" s="10" t="s">
        <v>115</v>
      </c>
      <c r="J774" s="10" t="s">
        <v>116</v>
      </c>
      <c r="K774" s="10" t="s">
        <v>117</v>
      </c>
      <c r="L774" s="10" t="s">
        <v>63</v>
      </c>
      <c r="M774" s="11" t="s">
        <v>48</v>
      </c>
      <c r="N774" s="10" t="s">
        <v>49</v>
      </c>
      <c r="O774" s="13" t="s">
        <v>50</v>
      </c>
      <c r="P774" s="10" t="s">
        <v>51</v>
      </c>
      <c r="Q774" s="13" t="s">
        <v>5198</v>
      </c>
      <c r="R774" s="11" t="s">
        <v>119</v>
      </c>
      <c r="S774" s="10" t="s">
        <v>5199</v>
      </c>
      <c r="T774" s="10" t="s">
        <v>5200</v>
      </c>
      <c r="U774" s="5" t="s">
        <v>77</v>
      </c>
      <c r="V774" s="14" t="s">
        <v>5201</v>
      </c>
      <c r="W774" s="15">
        <v>4</v>
      </c>
    </row>
    <row r="775" spans="1:23" x14ac:dyDescent="0.2">
      <c r="A775" s="6">
        <v>774</v>
      </c>
      <c r="B775" s="7">
        <v>4550</v>
      </c>
      <c r="C775" s="8">
        <v>50711</v>
      </c>
      <c r="D775" s="9">
        <v>50711</v>
      </c>
      <c r="E775" s="10" t="s">
        <v>5202</v>
      </c>
      <c r="F775" s="10" t="s">
        <v>5203</v>
      </c>
      <c r="G775" s="10" t="s">
        <v>25</v>
      </c>
      <c r="H775" s="10" t="s">
        <v>5204</v>
      </c>
      <c r="I775" s="10" t="s">
        <v>60</v>
      </c>
      <c r="J775" s="10" t="s">
        <v>61</v>
      </c>
      <c r="K775" s="10" t="s">
        <v>1682</v>
      </c>
      <c r="L775" s="10" t="s">
        <v>63</v>
      </c>
      <c r="M775" s="11" t="s">
        <v>48</v>
      </c>
      <c r="N775" s="10" t="s">
        <v>49</v>
      </c>
      <c r="O775" s="13" t="s">
        <v>50</v>
      </c>
      <c r="P775" s="10" t="s">
        <v>51</v>
      </c>
      <c r="Q775" s="13" t="s">
        <v>5205</v>
      </c>
      <c r="R775" s="11" t="s">
        <v>65</v>
      </c>
      <c r="S775" s="10" t="s">
        <v>5206</v>
      </c>
      <c r="T775" s="10"/>
      <c r="U775" s="5" t="s">
        <v>77</v>
      </c>
      <c r="V775" s="14" t="s">
        <v>5207</v>
      </c>
      <c r="W775" s="15">
        <v>4</v>
      </c>
    </row>
    <row r="776" spans="1:23" x14ac:dyDescent="0.2">
      <c r="A776" s="6">
        <v>775</v>
      </c>
      <c r="B776" s="7">
        <v>1855</v>
      </c>
      <c r="C776" s="8">
        <v>17877</v>
      </c>
      <c r="D776" s="9">
        <v>17877</v>
      </c>
      <c r="E776" s="10" t="s">
        <v>5208</v>
      </c>
      <c r="F776" s="10" t="s">
        <v>5209</v>
      </c>
      <c r="G776" s="10" t="s">
        <v>25</v>
      </c>
      <c r="H776" s="10" t="s">
        <v>5210</v>
      </c>
      <c r="I776" s="10" t="s">
        <v>134</v>
      </c>
      <c r="J776" s="10" t="s">
        <v>135</v>
      </c>
      <c r="K776" s="10" t="s">
        <v>306</v>
      </c>
      <c r="L776" s="10" t="s">
        <v>137</v>
      </c>
      <c r="M776" s="11" t="s">
        <v>31</v>
      </c>
      <c r="N776" s="10" t="s">
        <v>32</v>
      </c>
      <c r="O776" s="13" t="s">
        <v>33</v>
      </c>
      <c r="P776" s="10" t="s">
        <v>34</v>
      </c>
      <c r="Q776" s="13" t="s">
        <v>5211</v>
      </c>
      <c r="R776" s="11" t="s">
        <v>139</v>
      </c>
      <c r="S776" s="10">
        <v>8690018</v>
      </c>
      <c r="T776" s="10" t="s">
        <v>5212</v>
      </c>
      <c r="U776" s="5" t="s">
        <v>77</v>
      </c>
      <c r="V776" s="14" t="s">
        <v>5213</v>
      </c>
      <c r="W776" s="15">
        <v>4</v>
      </c>
    </row>
    <row r="777" spans="1:23" x14ac:dyDescent="0.2">
      <c r="A777" s="6">
        <v>776</v>
      </c>
      <c r="B777" s="7">
        <v>3190</v>
      </c>
      <c r="C777" s="8">
        <v>25885</v>
      </c>
      <c r="D777" s="9">
        <v>25885</v>
      </c>
      <c r="E777" s="10" t="s">
        <v>5214</v>
      </c>
      <c r="F777" s="10" t="s">
        <v>5215</v>
      </c>
      <c r="G777" s="10" t="s">
        <v>25</v>
      </c>
      <c r="H777" s="10" t="s">
        <v>5216</v>
      </c>
      <c r="I777" s="10" t="s">
        <v>115</v>
      </c>
      <c r="J777" s="10" t="s">
        <v>116</v>
      </c>
      <c r="K777" s="10" t="s">
        <v>1015</v>
      </c>
      <c r="L777" s="10" t="s">
        <v>63</v>
      </c>
      <c r="M777" s="11" t="s">
        <v>48</v>
      </c>
      <c r="N777" s="10" t="s">
        <v>49</v>
      </c>
      <c r="O777" s="13" t="s">
        <v>50</v>
      </c>
      <c r="P777" s="10" t="s">
        <v>51</v>
      </c>
      <c r="Q777" s="13" t="s">
        <v>5217</v>
      </c>
      <c r="R777" s="11" t="s">
        <v>119</v>
      </c>
      <c r="S777" s="10" t="s">
        <v>5218</v>
      </c>
      <c r="T777" s="10" t="s">
        <v>5219</v>
      </c>
      <c r="U777" s="5" t="s">
        <v>77</v>
      </c>
      <c r="V777" s="14" t="s">
        <v>5220</v>
      </c>
      <c r="W777" s="15">
        <v>3</v>
      </c>
    </row>
    <row r="778" spans="1:23" x14ac:dyDescent="0.2">
      <c r="A778" s="6">
        <v>777</v>
      </c>
      <c r="B778" s="7">
        <v>4822</v>
      </c>
      <c r="C778" s="8">
        <v>52885</v>
      </c>
      <c r="D778" s="9">
        <v>52885</v>
      </c>
      <c r="E778" s="10" t="s">
        <v>5221</v>
      </c>
      <c r="F778" s="10" t="s">
        <v>5222</v>
      </c>
      <c r="G778" s="10" t="s">
        <v>25</v>
      </c>
      <c r="H778" s="10" t="s">
        <v>5223</v>
      </c>
      <c r="I778" s="10" t="s">
        <v>256</v>
      </c>
      <c r="J778" s="10" t="s">
        <v>257</v>
      </c>
      <c r="K778" s="10" t="s">
        <v>258</v>
      </c>
      <c r="L778" s="10" t="s">
        <v>200</v>
      </c>
      <c r="M778" s="11" t="s">
        <v>281</v>
      </c>
      <c r="N778" s="10" t="s">
        <v>49</v>
      </c>
      <c r="O778" s="13" t="s">
        <v>282</v>
      </c>
      <c r="P778" s="10" t="s">
        <v>51</v>
      </c>
      <c r="Q778" s="13" t="s">
        <v>5224</v>
      </c>
      <c r="R778" s="11" t="s">
        <v>176</v>
      </c>
      <c r="S778" s="10" t="s">
        <v>5225</v>
      </c>
      <c r="T778" s="10" t="s">
        <v>5226</v>
      </c>
      <c r="U778" s="5" t="s">
        <v>77</v>
      </c>
      <c r="V778" s="14"/>
      <c r="W778" s="15">
        <v>4</v>
      </c>
    </row>
    <row r="779" spans="1:23" x14ac:dyDescent="0.2">
      <c r="A779" s="6">
        <v>778</v>
      </c>
      <c r="B779" s="7">
        <v>3940</v>
      </c>
      <c r="C779" s="8">
        <v>41885</v>
      </c>
      <c r="D779" s="9">
        <v>41885</v>
      </c>
      <c r="E779" s="10" t="s">
        <v>5227</v>
      </c>
      <c r="F779" s="10" t="s">
        <v>5228</v>
      </c>
      <c r="G779" s="10" t="s">
        <v>25</v>
      </c>
      <c r="H779" s="10" t="s">
        <v>5229</v>
      </c>
      <c r="I779" s="10" t="s">
        <v>82</v>
      </c>
      <c r="J779" s="10" t="s">
        <v>83</v>
      </c>
      <c r="K779" s="10" t="s">
        <v>156</v>
      </c>
      <c r="L779" s="10" t="s">
        <v>85</v>
      </c>
      <c r="M779" s="11" t="s">
        <v>48</v>
      </c>
      <c r="N779" s="10" t="s">
        <v>49</v>
      </c>
      <c r="O779" s="13" t="s">
        <v>50</v>
      </c>
      <c r="P779" s="10" t="s">
        <v>51</v>
      </c>
      <c r="Q779" s="13" t="s">
        <v>5230</v>
      </c>
      <c r="R779" s="11" t="s">
        <v>65</v>
      </c>
      <c r="S779" s="10" t="s">
        <v>5231</v>
      </c>
      <c r="T779" s="10" t="s">
        <v>5232</v>
      </c>
      <c r="U779" s="5" t="s">
        <v>39</v>
      </c>
      <c r="V779" s="14" t="s">
        <v>5233</v>
      </c>
      <c r="W779" s="15">
        <v>5</v>
      </c>
    </row>
    <row r="780" spans="1:23" x14ac:dyDescent="0.2">
      <c r="A780" s="6">
        <v>779</v>
      </c>
      <c r="B780" s="7">
        <v>1398</v>
      </c>
      <c r="C780" s="8">
        <v>5887</v>
      </c>
      <c r="D780" s="9">
        <v>5887</v>
      </c>
      <c r="E780" s="10" t="s">
        <v>5234</v>
      </c>
      <c r="F780" s="10" t="s">
        <v>5235</v>
      </c>
      <c r="G780" s="10" t="s">
        <v>25</v>
      </c>
      <c r="H780" s="10" t="s">
        <v>5236</v>
      </c>
      <c r="I780" s="10" t="s">
        <v>27</v>
      </c>
      <c r="J780" s="10" t="s">
        <v>28</v>
      </c>
      <c r="K780" s="10" t="s">
        <v>280</v>
      </c>
      <c r="L780" s="10" t="s">
        <v>30</v>
      </c>
      <c r="M780" s="11" t="s">
        <v>48</v>
      </c>
      <c r="N780" s="10" t="s">
        <v>49</v>
      </c>
      <c r="O780" s="13" t="s">
        <v>50</v>
      </c>
      <c r="P780" s="10" t="s">
        <v>51</v>
      </c>
      <c r="Q780" s="13" t="s">
        <v>5237</v>
      </c>
      <c r="R780" s="11" t="s">
        <v>36</v>
      </c>
      <c r="S780" s="10" t="s">
        <v>5238</v>
      </c>
      <c r="T780" s="10" t="s">
        <v>5239</v>
      </c>
      <c r="U780" s="5" t="s">
        <v>39</v>
      </c>
      <c r="V780" s="14" t="s">
        <v>5240</v>
      </c>
      <c r="W780" s="15">
        <v>3</v>
      </c>
    </row>
    <row r="781" spans="1:23" x14ac:dyDescent="0.2">
      <c r="A781" s="6">
        <v>780</v>
      </c>
      <c r="B781" s="7">
        <v>1394</v>
      </c>
      <c r="C781" s="8">
        <v>5893</v>
      </c>
      <c r="D781" s="9">
        <v>5893</v>
      </c>
      <c r="E781" s="10" t="s">
        <v>5241</v>
      </c>
      <c r="F781" s="10" t="s">
        <v>5242</v>
      </c>
      <c r="G781" s="10" t="s">
        <v>25</v>
      </c>
      <c r="H781" s="10" t="s">
        <v>5243</v>
      </c>
      <c r="I781" s="10" t="s">
        <v>27</v>
      </c>
      <c r="J781" s="10" t="s">
        <v>45</v>
      </c>
      <c r="K781" s="10" t="s">
        <v>562</v>
      </c>
      <c r="L781" s="10" t="s">
        <v>47</v>
      </c>
      <c r="M781" s="11" t="s">
        <v>48</v>
      </c>
      <c r="N781" s="10" t="s">
        <v>49</v>
      </c>
      <c r="O781" s="13" t="s">
        <v>50</v>
      </c>
      <c r="P781" s="10" t="s">
        <v>51</v>
      </c>
      <c r="Q781" s="13" t="s">
        <v>5244</v>
      </c>
      <c r="R781" s="11" t="s">
        <v>36</v>
      </c>
      <c r="S781" s="10" t="s">
        <v>5245</v>
      </c>
      <c r="T781" s="10" t="s">
        <v>5246</v>
      </c>
      <c r="U781" s="5" t="s">
        <v>77</v>
      </c>
      <c r="V781" s="14" t="s">
        <v>5247</v>
      </c>
      <c r="W781" s="15">
        <v>5</v>
      </c>
    </row>
    <row r="782" spans="1:23" x14ac:dyDescent="0.2">
      <c r="A782" s="6">
        <v>781</v>
      </c>
      <c r="B782" s="7">
        <v>8603</v>
      </c>
      <c r="C782" s="8">
        <v>85001</v>
      </c>
      <c r="D782" s="9">
        <v>85001</v>
      </c>
      <c r="E782" s="10" t="s">
        <v>5248</v>
      </c>
      <c r="F782" s="10" t="s">
        <v>5249</v>
      </c>
      <c r="G782" s="10" t="s">
        <v>25</v>
      </c>
      <c r="H782" s="10" t="s">
        <v>5250</v>
      </c>
      <c r="I782" s="10" t="s">
        <v>146</v>
      </c>
      <c r="J782" s="10" t="s">
        <v>147</v>
      </c>
      <c r="K782" s="10" t="s">
        <v>148</v>
      </c>
      <c r="L782" s="10" t="s">
        <v>149</v>
      </c>
      <c r="M782" s="11" t="s">
        <v>48</v>
      </c>
      <c r="N782" s="10" t="s">
        <v>49</v>
      </c>
      <c r="O782" s="13" t="s">
        <v>50</v>
      </c>
      <c r="P782" s="10" t="s">
        <v>51</v>
      </c>
      <c r="Q782" s="13" t="s">
        <v>5251</v>
      </c>
      <c r="R782" s="11" t="s">
        <v>65</v>
      </c>
      <c r="S782" s="10" t="s">
        <v>5252</v>
      </c>
      <c r="T782" s="10" t="s">
        <v>5253</v>
      </c>
      <c r="U782" s="5" t="s">
        <v>39</v>
      </c>
      <c r="V782" s="14" t="s">
        <v>5254</v>
      </c>
      <c r="W782" s="15">
        <v>1</v>
      </c>
    </row>
    <row r="783" spans="1:23" x14ac:dyDescent="0.2">
      <c r="A783" s="6">
        <v>782</v>
      </c>
      <c r="B783" s="7">
        <v>6048</v>
      </c>
      <c r="C783" s="8">
        <v>68895</v>
      </c>
      <c r="D783" s="9">
        <v>68895</v>
      </c>
      <c r="E783" s="10" t="s">
        <v>5255</v>
      </c>
      <c r="F783" s="10" t="s">
        <v>5256</v>
      </c>
      <c r="G783" s="10" t="s">
        <v>25</v>
      </c>
      <c r="H783" s="10" t="s">
        <v>5257</v>
      </c>
      <c r="I783" s="10" t="s">
        <v>382</v>
      </c>
      <c r="J783" s="10" t="s">
        <v>45</v>
      </c>
      <c r="K783" s="10" t="s">
        <v>645</v>
      </c>
      <c r="L783" s="10" t="s">
        <v>47</v>
      </c>
      <c r="M783" s="11" t="s">
        <v>48</v>
      </c>
      <c r="N783" s="10" t="s">
        <v>49</v>
      </c>
      <c r="O783" s="13" t="s">
        <v>50</v>
      </c>
      <c r="P783" s="10" t="s">
        <v>51</v>
      </c>
      <c r="Q783" s="13" t="s">
        <v>5258</v>
      </c>
      <c r="R783" s="11" t="s">
        <v>53</v>
      </c>
      <c r="S783" s="10" t="s">
        <v>5259</v>
      </c>
      <c r="T783" s="10" t="s">
        <v>5260</v>
      </c>
      <c r="U783" s="5" t="s">
        <v>39</v>
      </c>
      <c r="V783" s="14" t="s">
        <v>5261</v>
      </c>
      <c r="W783" s="15">
        <v>4</v>
      </c>
    </row>
    <row r="784" spans="1:23" x14ac:dyDescent="0.2">
      <c r="A784" s="6">
        <v>783</v>
      </c>
      <c r="B784" s="7">
        <v>1399</v>
      </c>
      <c r="C784" s="8">
        <v>5895</v>
      </c>
      <c r="D784" s="9">
        <v>5895</v>
      </c>
      <c r="E784" s="10" t="s">
        <v>5262</v>
      </c>
      <c r="F784" s="12" t="s">
        <v>5263</v>
      </c>
      <c r="G784" s="10" t="s">
        <v>25</v>
      </c>
      <c r="H784" s="10" t="s">
        <v>5264</v>
      </c>
      <c r="I784" s="10" t="s">
        <v>27</v>
      </c>
      <c r="J784" s="10" t="s">
        <v>427</v>
      </c>
      <c r="K784" s="10" t="s">
        <v>491</v>
      </c>
      <c r="L784" s="10" t="s">
        <v>30</v>
      </c>
      <c r="M784" s="11" t="s">
        <v>48</v>
      </c>
      <c r="N784" s="10" t="s">
        <v>49</v>
      </c>
      <c r="O784" s="13" t="s">
        <v>50</v>
      </c>
      <c r="P784" s="10" t="s">
        <v>51</v>
      </c>
      <c r="Q784" s="13" t="s">
        <v>1129</v>
      </c>
      <c r="R784" s="11" t="s">
        <v>36</v>
      </c>
      <c r="S784" s="10" t="s">
        <v>5265</v>
      </c>
      <c r="T784" s="10" t="s">
        <v>5266</v>
      </c>
      <c r="U784" s="5" t="s">
        <v>77</v>
      </c>
      <c r="V784" s="14" t="s">
        <v>5267</v>
      </c>
      <c r="W784" s="15">
        <v>4</v>
      </c>
    </row>
    <row r="785" spans="1:23" x14ac:dyDescent="0.2">
      <c r="A785" s="6">
        <v>784</v>
      </c>
      <c r="B785" s="7">
        <v>6972</v>
      </c>
      <c r="C785" s="8">
        <v>76895</v>
      </c>
      <c r="D785" s="9">
        <v>76895</v>
      </c>
      <c r="E785" s="10" t="s">
        <v>5268</v>
      </c>
      <c r="F785" s="10" t="s">
        <v>5269</v>
      </c>
      <c r="G785" s="10" t="s">
        <v>25</v>
      </c>
      <c r="H785" s="10" t="s">
        <v>5270</v>
      </c>
      <c r="I785" s="10" t="s">
        <v>173</v>
      </c>
      <c r="J785" s="10" t="s">
        <v>135</v>
      </c>
      <c r="K785" s="10" t="s">
        <v>174</v>
      </c>
      <c r="L785" s="10" t="s">
        <v>137</v>
      </c>
      <c r="M785" s="11" t="s">
        <v>48</v>
      </c>
      <c r="N785" s="10" t="s">
        <v>49</v>
      </c>
      <c r="O785" s="13" t="s">
        <v>50</v>
      </c>
      <c r="P785" s="10" t="s">
        <v>51</v>
      </c>
      <c r="Q785" s="13" t="s">
        <v>5271</v>
      </c>
      <c r="R785" s="11" t="s">
        <v>176</v>
      </c>
      <c r="S785" s="10" t="s">
        <v>5272</v>
      </c>
      <c r="T785" s="10" t="s">
        <v>5273</v>
      </c>
      <c r="U785" s="5" t="s">
        <v>39</v>
      </c>
      <c r="V785" s="14" t="s">
        <v>5274</v>
      </c>
      <c r="W785" s="15">
        <v>4</v>
      </c>
    </row>
    <row r="786" spans="1:23" x14ac:dyDescent="0.2">
      <c r="A786" s="6">
        <v>785</v>
      </c>
      <c r="B786" s="7">
        <v>1595</v>
      </c>
      <c r="C786" s="8">
        <v>15897</v>
      </c>
      <c r="D786" s="9">
        <v>15897</v>
      </c>
      <c r="E786" s="10" t="s">
        <v>5275</v>
      </c>
      <c r="F786" s="10" t="s">
        <v>5276</v>
      </c>
      <c r="G786" s="10" t="s">
        <v>25</v>
      </c>
      <c r="H786" s="10" t="s">
        <v>5277</v>
      </c>
      <c r="I786" s="10" t="s">
        <v>356</v>
      </c>
      <c r="J786" s="10" t="s">
        <v>147</v>
      </c>
      <c r="K786" s="10" t="s">
        <v>978</v>
      </c>
      <c r="L786" s="10" t="s">
        <v>149</v>
      </c>
      <c r="M786" s="11" t="s">
        <v>86</v>
      </c>
      <c r="N786" s="10" t="s">
        <v>87</v>
      </c>
      <c r="O786" s="13" t="s">
        <v>88</v>
      </c>
      <c r="P786" s="10" t="s">
        <v>34</v>
      </c>
      <c r="Q786" s="13" t="s">
        <v>5278</v>
      </c>
      <c r="R786" s="11" t="s">
        <v>65</v>
      </c>
      <c r="S786" s="10" t="s">
        <v>5279</v>
      </c>
      <c r="T786" s="10" t="s">
        <v>5280</v>
      </c>
      <c r="U786" s="5" t="s">
        <v>77</v>
      </c>
      <c r="V786" s="14" t="s">
        <v>5281</v>
      </c>
      <c r="W786" s="15">
        <v>4</v>
      </c>
    </row>
    <row r="787" spans="1:23" x14ac:dyDescent="0.2">
      <c r="A787" s="6">
        <v>786</v>
      </c>
      <c r="B787" s="7">
        <v>970</v>
      </c>
      <c r="C787" s="8">
        <v>25899</v>
      </c>
      <c r="D787" s="9">
        <v>25899</v>
      </c>
      <c r="E787" s="10" t="s">
        <v>5282</v>
      </c>
      <c r="F787" s="10" t="s">
        <v>5283</v>
      </c>
      <c r="G787" s="10" t="s">
        <v>25</v>
      </c>
      <c r="H787" s="10" t="s">
        <v>5284</v>
      </c>
      <c r="I787" s="10" t="s">
        <v>115</v>
      </c>
      <c r="J787" s="10" t="s">
        <v>116</v>
      </c>
      <c r="K787" s="10" t="s">
        <v>677</v>
      </c>
      <c r="L787" s="10" t="s">
        <v>63</v>
      </c>
      <c r="M787" s="11" t="s">
        <v>281</v>
      </c>
      <c r="N787" s="10" t="s">
        <v>49</v>
      </c>
      <c r="O787" s="13" t="s">
        <v>282</v>
      </c>
      <c r="P787" s="10" t="s">
        <v>51</v>
      </c>
      <c r="Q787" s="13" t="s">
        <v>5285</v>
      </c>
      <c r="R787" s="11" t="s">
        <v>119</v>
      </c>
      <c r="S787" s="10" t="s">
        <v>5286</v>
      </c>
      <c r="T787" s="10" t="s">
        <v>5287</v>
      </c>
      <c r="U787" s="5" t="s">
        <v>39</v>
      </c>
      <c r="V787" s="14" t="s">
        <v>5288</v>
      </c>
      <c r="W787" s="15">
        <v>4</v>
      </c>
    </row>
    <row r="788" spans="1:23" x14ac:dyDescent="0.2">
      <c r="A788" s="6">
        <v>787</v>
      </c>
      <c r="B788" s="7">
        <v>1205</v>
      </c>
      <c r="C788" s="8">
        <v>47980</v>
      </c>
      <c r="D788" s="9">
        <v>47980</v>
      </c>
      <c r="E788" s="10" t="s">
        <v>5289</v>
      </c>
      <c r="F788" s="10" t="s">
        <v>5290</v>
      </c>
      <c r="G788" s="10" t="s">
        <v>25</v>
      </c>
      <c r="H788" s="10" t="s">
        <v>5291</v>
      </c>
      <c r="I788" s="10" t="s">
        <v>365</v>
      </c>
      <c r="J788" s="10" t="s">
        <v>366</v>
      </c>
      <c r="K788" s="10" t="s">
        <v>367</v>
      </c>
      <c r="L788" s="10" t="s">
        <v>99</v>
      </c>
      <c r="M788" s="11" t="s">
        <v>48</v>
      </c>
      <c r="N788" s="10" t="s">
        <v>49</v>
      </c>
      <c r="O788" s="13" t="s">
        <v>50</v>
      </c>
      <c r="P788" s="10" t="s">
        <v>51</v>
      </c>
      <c r="Q788" s="13" t="s">
        <v>5292</v>
      </c>
      <c r="R788" s="11" t="s">
        <v>101</v>
      </c>
      <c r="S788" s="10" t="s">
        <v>5293</v>
      </c>
      <c r="T788" s="10" t="s">
        <v>5294</v>
      </c>
      <c r="U788" s="5" t="s">
        <v>77</v>
      </c>
      <c r="V788" s="14"/>
      <c r="W788" s="15" t="s">
        <v>1671</v>
      </c>
    </row>
    <row r="789" spans="1:23" x14ac:dyDescent="0.2">
      <c r="A789" s="6">
        <v>788</v>
      </c>
      <c r="B789" s="7">
        <v>3123</v>
      </c>
      <c r="C789" s="8">
        <v>25335</v>
      </c>
      <c r="D789" s="9">
        <v>25335</v>
      </c>
      <c r="E789" s="10" t="s">
        <v>5295</v>
      </c>
      <c r="F789" s="10" t="s">
        <v>5296</v>
      </c>
      <c r="G789" s="10" t="s">
        <v>25</v>
      </c>
      <c r="H789" s="10" t="s">
        <v>5297</v>
      </c>
      <c r="I789" s="10" t="s">
        <v>115</v>
      </c>
      <c r="J789" s="10" t="s">
        <v>116</v>
      </c>
      <c r="K789" s="10" t="s">
        <v>411</v>
      </c>
      <c r="L789" s="10" t="s">
        <v>63</v>
      </c>
      <c r="M789" s="11" t="s">
        <v>281</v>
      </c>
      <c r="N789" s="10" t="s">
        <v>49</v>
      </c>
      <c r="O789" s="13" t="s">
        <v>282</v>
      </c>
      <c r="P789" s="10" t="s">
        <v>51</v>
      </c>
      <c r="Q789" s="13" t="s">
        <v>5298</v>
      </c>
      <c r="R789" s="11" t="s">
        <v>119</v>
      </c>
      <c r="S789" s="10" t="s">
        <v>730</v>
      </c>
      <c r="T789" s="10" t="s">
        <v>5299</v>
      </c>
      <c r="U789" s="5" t="s">
        <v>77</v>
      </c>
      <c r="V789" s="14"/>
      <c r="W789" s="15" t="s">
        <v>1671</v>
      </c>
    </row>
    <row r="790" spans="1:23" x14ac:dyDescent="0.2">
      <c r="A790" s="6">
        <v>789</v>
      </c>
      <c r="B790" s="7">
        <v>1415</v>
      </c>
      <c r="C790" s="8">
        <v>5031</v>
      </c>
      <c r="D790" s="9">
        <v>5031</v>
      </c>
      <c r="E790" s="10" t="s">
        <v>5300</v>
      </c>
      <c r="F790" s="10" t="s">
        <v>5301</v>
      </c>
      <c r="G790" s="10" t="s">
        <v>25</v>
      </c>
      <c r="H790" s="10" t="s">
        <v>5302</v>
      </c>
      <c r="I790" s="10" t="s">
        <v>27</v>
      </c>
      <c r="J790" s="10" t="s">
        <v>28</v>
      </c>
      <c r="K790" s="10" t="s">
        <v>1037</v>
      </c>
      <c r="L790" s="10" t="s">
        <v>30</v>
      </c>
      <c r="M790" s="11" t="s">
        <v>31</v>
      </c>
      <c r="N790" s="10" t="s">
        <v>32</v>
      </c>
      <c r="O790" s="13" t="s">
        <v>618</v>
      </c>
      <c r="P790" s="10" t="s">
        <v>34</v>
      </c>
      <c r="Q790" s="13" t="s">
        <v>5303</v>
      </c>
      <c r="R790" s="11" t="s">
        <v>36</v>
      </c>
      <c r="S790" s="10">
        <v>5945555</v>
      </c>
      <c r="T790" s="10"/>
      <c r="U790" s="5" t="s">
        <v>39</v>
      </c>
      <c r="V790" s="14"/>
      <c r="W790" s="15" t="s">
        <v>732</v>
      </c>
    </row>
    <row r="791" spans="1:23" x14ac:dyDescent="0.2">
      <c r="A791" s="6">
        <v>790</v>
      </c>
      <c r="B791" s="7">
        <v>1356</v>
      </c>
      <c r="C791" s="8">
        <v>5659</v>
      </c>
      <c r="D791" s="9">
        <v>5659</v>
      </c>
      <c r="E791" s="10" t="s">
        <v>5304</v>
      </c>
      <c r="F791" s="10" t="s">
        <v>5305</v>
      </c>
      <c r="G791" s="10" t="s">
        <v>25</v>
      </c>
      <c r="H791" s="10" t="s">
        <v>5306</v>
      </c>
      <c r="I791" s="10" t="s">
        <v>27</v>
      </c>
      <c r="J791" s="10" t="s">
        <v>28</v>
      </c>
      <c r="K791" s="10" t="s">
        <v>73</v>
      </c>
      <c r="L791" s="10" t="s">
        <v>30</v>
      </c>
      <c r="M791" s="11" t="s">
        <v>48</v>
      </c>
      <c r="N791" s="10" t="s">
        <v>49</v>
      </c>
      <c r="O791" s="13" t="s">
        <v>50</v>
      </c>
      <c r="P791" s="10" t="s">
        <v>51</v>
      </c>
      <c r="Q791" s="13" t="s">
        <v>5307</v>
      </c>
      <c r="R791" s="11" t="s">
        <v>36</v>
      </c>
      <c r="S791" s="10" t="s">
        <v>730</v>
      </c>
      <c r="T791" s="10" t="s">
        <v>5308</v>
      </c>
      <c r="U791" s="5" t="s">
        <v>77</v>
      </c>
      <c r="V791" s="14"/>
      <c r="W791" s="15" t="s">
        <v>1671</v>
      </c>
    </row>
    <row r="792" spans="1:23" x14ac:dyDescent="0.2">
      <c r="A792" s="28" t="s">
        <v>5309</v>
      </c>
      <c r="B792" s="7"/>
      <c r="C792" s="29"/>
      <c r="D792" s="30" t="s">
        <v>5310</v>
      </c>
      <c r="E792" s="31" t="s">
        <v>5311</v>
      </c>
      <c r="F792" s="32"/>
      <c r="G792" s="10"/>
      <c r="H792" s="32"/>
      <c r="I792" s="10"/>
      <c r="J792" s="10"/>
      <c r="K792" s="10"/>
      <c r="L792" s="10"/>
      <c r="M792" s="11"/>
      <c r="N792" s="10"/>
      <c r="O792" s="10"/>
      <c r="P792" s="10"/>
      <c r="Q792" s="10"/>
      <c r="R792" s="10"/>
      <c r="S792" s="10"/>
      <c r="T792" s="10"/>
      <c r="U792" s="13"/>
      <c r="V792" s="10"/>
      <c r="W792" s="15"/>
    </row>
    <row r="793" spans="1:23" x14ac:dyDescent="0.2">
      <c r="A793" s="33"/>
      <c r="B793" s="34"/>
      <c r="C793" s="35"/>
      <c r="D793" s="36"/>
      <c r="E793" s="37"/>
      <c r="F793" s="37"/>
      <c r="G793" s="37"/>
      <c r="H793" s="37"/>
      <c r="I793" s="37"/>
      <c r="J793" s="37"/>
      <c r="K793" s="37"/>
      <c r="L793" s="37"/>
      <c r="M793" s="38"/>
      <c r="N793" s="37"/>
      <c r="O793" s="39"/>
      <c r="P793" s="37"/>
      <c r="Q793" s="39"/>
      <c r="R793" s="37"/>
      <c r="S793" s="37"/>
      <c r="T793" s="37"/>
      <c r="U793" s="39"/>
      <c r="V793" s="37"/>
      <c r="W793" s="40"/>
    </row>
  </sheetData>
  <conditionalFormatting sqref="B2">
    <cfRule type="duplicateValues" dxfId="101" priority="101"/>
  </conditionalFormatting>
  <conditionalFormatting sqref="B4">
    <cfRule type="duplicateValues" dxfId="100" priority="100"/>
  </conditionalFormatting>
  <conditionalFormatting sqref="B5">
    <cfRule type="duplicateValues" dxfId="99" priority="22"/>
  </conditionalFormatting>
  <conditionalFormatting sqref="B6:B8">
    <cfRule type="duplicateValues" dxfId="98" priority="97"/>
  </conditionalFormatting>
  <conditionalFormatting sqref="B9:B27 B29:B33 B187:B250 B252:B297 B299:B408 B35:B73 B75:B97 B423:B449 B99:B185 B410:B421">
    <cfRule type="duplicateValues" dxfId="97" priority="18"/>
  </conditionalFormatting>
  <conditionalFormatting sqref="B28">
    <cfRule type="duplicateValues" dxfId="96" priority="15"/>
  </conditionalFormatting>
  <conditionalFormatting sqref="B34">
    <cfRule type="duplicateValues" dxfId="95" priority="10"/>
  </conditionalFormatting>
  <conditionalFormatting sqref="B74">
    <cfRule type="duplicateValues" dxfId="94" priority="9"/>
  </conditionalFormatting>
  <conditionalFormatting sqref="B98">
    <cfRule type="duplicateValues" dxfId="93" priority="7"/>
  </conditionalFormatting>
  <conditionalFormatting sqref="B186">
    <cfRule type="duplicateValues" dxfId="92" priority="14"/>
  </conditionalFormatting>
  <conditionalFormatting sqref="B251">
    <cfRule type="duplicateValues" dxfId="91" priority="13"/>
  </conditionalFormatting>
  <conditionalFormatting sqref="B298">
    <cfRule type="duplicateValues" dxfId="90" priority="4"/>
  </conditionalFormatting>
  <conditionalFormatting sqref="B409">
    <cfRule type="duplicateValues" dxfId="89" priority="6"/>
  </conditionalFormatting>
  <conditionalFormatting sqref="B422">
    <cfRule type="duplicateValues" dxfId="88" priority="8"/>
  </conditionalFormatting>
  <conditionalFormatting sqref="B450">
    <cfRule type="duplicateValues" dxfId="87" priority="5"/>
  </conditionalFormatting>
  <conditionalFormatting sqref="B455">
    <cfRule type="duplicateValues" dxfId="86" priority="3"/>
  </conditionalFormatting>
  <conditionalFormatting sqref="B501">
    <cfRule type="duplicateValues" dxfId="85" priority="96"/>
  </conditionalFormatting>
  <conditionalFormatting sqref="B503">
    <cfRule type="duplicateValues" dxfId="84" priority="95"/>
  </conditionalFormatting>
  <conditionalFormatting sqref="B505:B509">
    <cfRule type="duplicateValues" dxfId="83" priority="94"/>
  </conditionalFormatting>
  <conditionalFormatting sqref="B518">
    <cfRule type="duplicateValues" dxfId="82" priority="93"/>
  </conditionalFormatting>
  <conditionalFormatting sqref="B522">
    <cfRule type="duplicateValues" dxfId="81" priority="92"/>
  </conditionalFormatting>
  <conditionalFormatting sqref="B524:B525">
    <cfRule type="duplicateValues" dxfId="80" priority="91"/>
  </conditionalFormatting>
  <conditionalFormatting sqref="B527">
    <cfRule type="duplicateValues" dxfId="79" priority="90"/>
  </conditionalFormatting>
  <conditionalFormatting sqref="B529">
    <cfRule type="duplicateValues" dxfId="78" priority="89"/>
  </conditionalFormatting>
  <conditionalFormatting sqref="B531">
    <cfRule type="duplicateValues" dxfId="77" priority="88"/>
  </conditionalFormatting>
  <conditionalFormatting sqref="B533:B534">
    <cfRule type="duplicateValues" dxfId="76" priority="87"/>
  </conditionalFormatting>
  <conditionalFormatting sqref="B536">
    <cfRule type="duplicateValues" dxfId="75" priority="21"/>
  </conditionalFormatting>
  <conditionalFormatting sqref="B537">
    <cfRule type="duplicateValues" dxfId="74" priority="86"/>
  </conditionalFormatting>
  <conditionalFormatting sqref="B540:B541">
    <cfRule type="duplicateValues" dxfId="73" priority="85"/>
  </conditionalFormatting>
  <conditionalFormatting sqref="B543:B544">
    <cfRule type="duplicateValues" dxfId="72" priority="84"/>
  </conditionalFormatting>
  <conditionalFormatting sqref="B546:B549">
    <cfRule type="duplicateValues" dxfId="71" priority="83"/>
  </conditionalFormatting>
  <conditionalFormatting sqref="B553">
    <cfRule type="duplicateValues" dxfId="70" priority="82"/>
  </conditionalFormatting>
  <conditionalFormatting sqref="B555:B556">
    <cfRule type="duplicateValues" dxfId="69" priority="81"/>
  </conditionalFormatting>
  <conditionalFormatting sqref="B558:B560">
    <cfRule type="duplicateValues" dxfId="68" priority="80"/>
  </conditionalFormatting>
  <conditionalFormatting sqref="B562">
    <cfRule type="duplicateValues" dxfId="67" priority="79"/>
  </conditionalFormatting>
  <conditionalFormatting sqref="B564:B566">
    <cfRule type="duplicateValues" dxfId="66" priority="78"/>
  </conditionalFormatting>
  <conditionalFormatting sqref="B568">
    <cfRule type="duplicateValues" dxfId="65" priority="77"/>
  </conditionalFormatting>
  <conditionalFormatting sqref="B570">
    <cfRule type="duplicateValues" dxfId="64" priority="76"/>
  </conditionalFormatting>
  <conditionalFormatting sqref="B572">
    <cfRule type="duplicateValues" dxfId="63" priority="75"/>
  </conditionalFormatting>
  <conditionalFormatting sqref="B574:B576">
    <cfRule type="duplicateValues" dxfId="62" priority="74"/>
  </conditionalFormatting>
  <conditionalFormatting sqref="B580:B581">
    <cfRule type="duplicateValues" dxfId="61" priority="73"/>
  </conditionalFormatting>
  <conditionalFormatting sqref="B584">
    <cfRule type="duplicateValues" dxfId="60" priority="71"/>
  </conditionalFormatting>
  <conditionalFormatting sqref="B585">
    <cfRule type="duplicateValues" dxfId="59" priority="72"/>
  </conditionalFormatting>
  <conditionalFormatting sqref="B587:B591">
    <cfRule type="duplicateValues" dxfId="58" priority="70"/>
  </conditionalFormatting>
  <conditionalFormatting sqref="B593:B595">
    <cfRule type="duplicateValues" dxfId="57" priority="69"/>
  </conditionalFormatting>
  <conditionalFormatting sqref="B597:B602">
    <cfRule type="duplicateValues" dxfId="56" priority="68"/>
  </conditionalFormatting>
  <conditionalFormatting sqref="B604:B606">
    <cfRule type="duplicateValues" dxfId="55" priority="67"/>
  </conditionalFormatting>
  <conditionalFormatting sqref="B608:B612">
    <cfRule type="duplicateValues" dxfId="54" priority="66"/>
  </conditionalFormatting>
  <conditionalFormatting sqref="B616:B617">
    <cfRule type="duplicateValues" dxfId="53" priority="65"/>
  </conditionalFormatting>
  <conditionalFormatting sqref="B620">
    <cfRule type="duplicateValues" dxfId="52" priority="64"/>
  </conditionalFormatting>
  <conditionalFormatting sqref="B622:B623">
    <cfRule type="duplicateValues" dxfId="51" priority="63"/>
  </conditionalFormatting>
  <conditionalFormatting sqref="B625">
    <cfRule type="duplicateValues" dxfId="50" priority="62"/>
  </conditionalFormatting>
  <conditionalFormatting sqref="B627:B629">
    <cfRule type="duplicateValues" dxfId="49" priority="61"/>
  </conditionalFormatting>
  <conditionalFormatting sqref="B633:B637">
    <cfRule type="duplicateValues" dxfId="48" priority="60"/>
  </conditionalFormatting>
  <conditionalFormatting sqref="B643:B644">
    <cfRule type="duplicateValues" dxfId="47" priority="59"/>
  </conditionalFormatting>
  <conditionalFormatting sqref="B648">
    <cfRule type="duplicateValues" dxfId="46" priority="58"/>
  </conditionalFormatting>
  <conditionalFormatting sqref="B652:B655">
    <cfRule type="duplicateValues" dxfId="45" priority="57"/>
  </conditionalFormatting>
  <conditionalFormatting sqref="B658:B661">
    <cfRule type="duplicateValues" dxfId="44" priority="56"/>
  </conditionalFormatting>
  <conditionalFormatting sqref="B663">
    <cfRule type="duplicateValues" dxfId="43" priority="55"/>
  </conditionalFormatting>
  <conditionalFormatting sqref="B669">
    <cfRule type="duplicateValues" dxfId="42" priority="54"/>
  </conditionalFormatting>
  <conditionalFormatting sqref="B671">
    <cfRule type="duplicateValues" dxfId="41" priority="53"/>
  </conditionalFormatting>
  <conditionalFormatting sqref="B673:B674">
    <cfRule type="duplicateValues" dxfId="40" priority="52"/>
  </conditionalFormatting>
  <conditionalFormatting sqref="B676">
    <cfRule type="duplicateValues" dxfId="39" priority="51"/>
  </conditionalFormatting>
  <conditionalFormatting sqref="B678:B682">
    <cfRule type="duplicateValues" dxfId="38" priority="50"/>
  </conditionalFormatting>
  <conditionalFormatting sqref="B685:B687 B689:B694">
    <cfRule type="duplicateValues" dxfId="37" priority="49"/>
  </conditionalFormatting>
  <conditionalFormatting sqref="B688">
    <cfRule type="duplicateValues" dxfId="36" priority="20"/>
  </conditionalFormatting>
  <conditionalFormatting sqref="B697:B700">
    <cfRule type="duplicateValues" dxfId="35" priority="48"/>
  </conditionalFormatting>
  <conditionalFormatting sqref="B702">
    <cfRule type="duplicateValues" dxfId="34" priority="47"/>
  </conditionalFormatting>
  <conditionalFormatting sqref="B703">
    <cfRule type="duplicateValues" dxfId="33" priority="2"/>
  </conditionalFormatting>
  <conditionalFormatting sqref="B705:B710">
    <cfRule type="duplicateValues" dxfId="32" priority="46"/>
  </conditionalFormatting>
  <conditionalFormatting sqref="B712">
    <cfRule type="duplicateValues" dxfId="31" priority="45"/>
  </conditionalFormatting>
  <conditionalFormatting sqref="B714:B718 B720">
    <cfRule type="duplicateValues" dxfId="30" priority="44"/>
  </conditionalFormatting>
  <conditionalFormatting sqref="B719">
    <cfRule type="duplicateValues" dxfId="29" priority="12"/>
  </conditionalFormatting>
  <conditionalFormatting sqref="B722:B729">
    <cfRule type="duplicateValues" dxfId="28" priority="43"/>
  </conditionalFormatting>
  <conditionalFormatting sqref="B735:B736">
    <cfRule type="duplicateValues" dxfId="27" priority="42"/>
  </conditionalFormatting>
  <conditionalFormatting sqref="B737">
    <cfRule type="duplicateValues" dxfId="26" priority="16"/>
  </conditionalFormatting>
  <conditionalFormatting sqref="B739:B740">
    <cfRule type="duplicateValues" dxfId="25" priority="41"/>
  </conditionalFormatting>
  <conditionalFormatting sqref="B742">
    <cfRule type="duplicateValues" dxfId="24" priority="40"/>
  </conditionalFormatting>
  <conditionalFormatting sqref="B744:B745">
    <cfRule type="duplicateValues" dxfId="23" priority="39"/>
  </conditionalFormatting>
  <conditionalFormatting sqref="B746">
    <cfRule type="duplicateValues" dxfId="22" priority="11"/>
  </conditionalFormatting>
  <conditionalFormatting sqref="B748">
    <cfRule type="duplicateValues" dxfId="21" priority="38"/>
  </conditionalFormatting>
  <conditionalFormatting sqref="B751:B753">
    <cfRule type="duplicateValues" dxfId="20" priority="37"/>
  </conditionalFormatting>
  <conditionalFormatting sqref="B755:B756">
    <cfRule type="duplicateValues" dxfId="19" priority="36"/>
  </conditionalFormatting>
  <conditionalFormatting sqref="B758:B759 B761">
    <cfRule type="duplicateValues" dxfId="18" priority="35"/>
  </conditionalFormatting>
  <conditionalFormatting sqref="B760">
    <cfRule type="duplicateValues" dxfId="17" priority="34"/>
  </conditionalFormatting>
  <conditionalFormatting sqref="B762 B603 B502 B504 B510:B517 B519:B521 B523 B526 B528 B530 B532 B535 B538:B539 B542 B545 B550:B552 B554 B557 B561 B563 B567 B569 B571 B573 B577:B579 B582:B583 B586 B592 B596 B607 B613:B615 B618:B619 B621 B624 B626 B630:B632 B638:B642 B645:B647 B649:B651 B656:B657 B662 B664:B668 B670 B672 B675 B677 B683:B684 B695:B696 B701 B704 B711 B713 B721 B730:B734 B738 B741 B743 B747 B749:B750 B754 B757 B764 B451:B454 B456:B500">
    <cfRule type="duplicateValues" dxfId="16" priority="98"/>
  </conditionalFormatting>
  <conditionalFormatting sqref="B763">
    <cfRule type="duplicateValues" dxfId="15" priority="33"/>
  </conditionalFormatting>
  <conditionalFormatting sqref="B765:B766">
    <cfRule type="duplicateValues" dxfId="14" priority="32"/>
  </conditionalFormatting>
  <conditionalFormatting sqref="B767 B769 B771 B773 B779:B780 B782:B783 B785 B787 B790">
    <cfRule type="duplicateValues" dxfId="13" priority="99"/>
  </conditionalFormatting>
  <conditionalFormatting sqref="B768">
    <cfRule type="duplicateValues" dxfId="12" priority="31"/>
  </conditionalFormatting>
  <conditionalFormatting sqref="B770">
    <cfRule type="duplicateValues" dxfId="11" priority="30"/>
  </conditionalFormatting>
  <conditionalFormatting sqref="B772">
    <cfRule type="duplicateValues" dxfId="10" priority="29"/>
  </conditionalFormatting>
  <conditionalFormatting sqref="B774:B778">
    <cfRule type="duplicateValues" dxfId="9" priority="28"/>
  </conditionalFormatting>
  <conditionalFormatting sqref="B781">
    <cfRule type="duplicateValues" dxfId="8" priority="27"/>
  </conditionalFormatting>
  <conditionalFormatting sqref="B784">
    <cfRule type="duplicateValues" dxfId="7" priority="19"/>
  </conditionalFormatting>
  <conditionalFormatting sqref="B786">
    <cfRule type="duplicateValues" dxfId="6" priority="26"/>
  </conditionalFormatting>
  <conditionalFormatting sqref="B788">
    <cfRule type="duplicateValues" dxfId="5" priority="25"/>
  </conditionalFormatting>
  <conditionalFormatting sqref="B789">
    <cfRule type="duplicateValues" dxfId="4" priority="24"/>
  </conditionalFormatting>
  <conditionalFormatting sqref="B791">
    <cfRule type="duplicateValues" dxfId="3" priority="23"/>
  </conditionalFormatting>
  <conditionalFormatting sqref="B792 B3">
    <cfRule type="duplicateValues" dxfId="2" priority="102"/>
  </conditionalFormatting>
  <conditionalFormatting sqref="B793">
    <cfRule type="duplicateValues" dxfId="1" priority="17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CFEE-1781-0547-BA8C-6730EDA4E66A}">
  <dimension ref="A1:H65"/>
  <sheetViews>
    <sheetView workbookViewId="0">
      <selection activeCell="Z58" sqref="Z58"/>
    </sheetView>
  </sheetViews>
  <sheetFormatPr baseColWidth="10" defaultRowHeight="15" x14ac:dyDescent="0.2"/>
  <cols>
    <col min="1" max="1" width="4.83203125" bestFit="1" customWidth="1"/>
    <col min="2" max="3" width="13.1640625" bestFit="1" customWidth="1"/>
    <col min="4" max="4" width="24.1640625" bestFit="1" customWidth="1"/>
    <col min="5" max="6" width="0" hidden="1" customWidth="1"/>
  </cols>
  <sheetData>
    <row r="1" spans="1:8" ht="56" x14ac:dyDescent="0.2">
      <c r="A1" s="48" t="s">
        <v>5382</v>
      </c>
      <c r="B1" s="49" t="s">
        <v>5385</v>
      </c>
      <c r="C1" s="49" t="s">
        <v>5387</v>
      </c>
      <c r="D1" s="51" t="s">
        <v>5668</v>
      </c>
      <c r="E1" s="52" t="s">
        <v>5393</v>
      </c>
      <c r="F1" s="54" t="s">
        <v>5395</v>
      </c>
      <c r="G1" s="55" t="s">
        <v>5672</v>
      </c>
      <c r="H1" s="55" t="s">
        <v>5673</v>
      </c>
    </row>
    <row r="2" spans="1:8" x14ac:dyDescent="0.2">
      <c r="A2" s="56">
        <v>1</v>
      </c>
      <c r="B2" t="s">
        <v>389</v>
      </c>
      <c r="C2" t="s">
        <v>63</v>
      </c>
      <c r="D2" s="56" t="str">
        <f>CONCATENATE(B2," - ",C2)</f>
        <v>ARAUCA - BOGOTA</v>
      </c>
      <c r="E2" s="56">
        <v>62</v>
      </c>
      <c r="F2" s="56">
        <v>211</v>
      </c>
      <c r="G2" s="59">
        <v>5740.5228246442903</v>
      </c>
      <c r="H2" s="59">
        <v>1659.2374466229121</v>
      </c>
    </row>
    <row r="3" spans="1:8" x14ac:dyDescent="0.2">
      <c r="A3" s="56">
        <v>2</v>
      </c>
      <c r="B3" t="s">
        <v>518</v>
      </c>
      <c r="C3" t="s">
        <v>63</v>
      </c>
      <c r="D3" s="56" t="str">
        <f>CONCATENATE(B3," - ",C3)</f>
        <v>BARRANQUILLA - BOGOTA</v>
      </c>
      <c r="E3" s="56">
        <v>124</v>
      </c>
      <c r="F3" s="56">
        <v>822</v>
      </c>
      <c r="G3" s="59">
        <v>5740.5228246442939</v>
      </c>
      <c r="H3" s="59">
        <v>1659.2374466229121</v>
      </c>
    </row>
    <row r="4" spans="1:8" x14ac:dyDescent="0.2">
      <c r="A4" s="56">
        <v>3</v>
      </c>
      <c r="B4" t="s">
        <v>518</v>
      </c>
      <c r="C4" t="s">
        <v>97</v>
      </c>
      <c r="D4" s="56" t="str">
        <f>CONCATENATE(B4," - ",C4)</f>
        <v>BARRANQUILLA - SINCELEJO</v>
      </c>
      <c r="E4" s="56">
        <v>46</v>
      </c>
      <c r="F4" s="56">
        <v>402</v>
      </c>
      <c r="G4" s="59">
        <v>5740.5228246442939</v>
      </c>
      <c r="H4" s="59">
        <v>1561.517933540553</v>
      </c>
    </row>
    <row r="5" spans="1:8" x14ac:dyDescent="0.2">
      <c r="A5" s="56">
        <v>4</v>
      </c>
      <c r="B5" t="s">
        <v>518</v>
      </c>
      <c r="C5" t="s">
        <v>5039</v>
      </c>
      <c r="D5" s="56" t="str">
        <f>CONCATENATE(B5," - ",C5)</f>
        <v>BARRANQUILLA - VALLEDUPAR</v>
      </c>
      <c r="E5" s="56">
        <v>46</v>
      </c>
      <c r="F5" s="56">
        <v>450</v>
      </c>
      <c r="G5" s="59">
        <v>5740.5228246442939</v>
      </c>
      <c r="H5" s="59">
        <v>1561.517933540553</v>
      </c>
    </row>
    <row r="6" spans="1:8" x14ac:dyDescent="0.2">
      <c r="A6" s="56">
        <v>5</v>
      </c>
      <c r="B6" t="s">
        <v>63</v>
      </c>
      <c r="C6" t="s">
        <v>389</v>
      </c>
      <c r="D6" s="56" t="str">
        <f>CONCATENATE(B6," - ",C6)</f>
        <v>BOGOTA - ARAUCA</v>
      </c>
      <c r="E6" s="56">
        <v>20</v>
      </c>
      <c r="F6" s="56">
        <v>198</v>
      </c>
      <c r="G6" s="59">
        <v>10522.796138348311</v>
      </c>
      <c r="H6" s="59">
        <v>1561.517933540553</v>
      </c>
    </row>
    <row r="7" spans="1:8" x14ac:dyDescent="0.2">
      <c r="A7" s="56">
        <v>6</v>
      </c>
      <c r="B7" t="s">
        <v>63</v>
      </c>
      <c r="C7" t="s">
        <v>518</v>
      </c>
      <c r="D7" s="56" t="str">
        <f>CONCATENATE(B7," - ",C7)</f>
        <v>BOGOTA - BARRANQUILLA</v>
      </c>
      <c r="E7" s="56">
        <v>50</v>
      </c>
      <c r="F7" s="56">
        <v>212</v>
      </c>
      <c r="G7" s="59">
        <v>10522.796138348311</v>
      </c>
      <c r="H7" s="59">
        <v>1561.517933540553</v>
      </c>
    </row>
    <row r="8" spans="1:8" x14ac:dyDescent="0.2">
      <c r="A8" s="56">
        <v>7</v>
      </c>
      <c r="B8" t="s">
        <v>63</v>
      </c>
      <c r="C8" t="s">
        <v>45</v>
      </c>
      <c r="D8" s="56" t="str">
        <f>CONCATENATE(B8," - ",C8)</f>
        <v>BOGOTA - BUCARAMANGA</v>
      </c>
      <c r="E8" s="56">
        <v>49</v>
      </c>
      <c r="F8" s="56">
        <v>264</v>
      </c>
      <c r="G8" s="59">
        <v>10522.796138348311</v>
      </c>
      <c r="H8" s="59">
        <v>1561.517933540553</v>
      </c>
    </row>
    <row r="9" spans="1:8" x14ac:dyDescent="0.2">
      <c r="A9" s="56">
        <v>8</v>
      </c>
      <c r="B9" t="s">
        <v>63</v>
      </c>
      <c r="C9" t="s">
        <v>661</v>
      </c>
      <c r="D9" s="56" t="str">
        <f>CONCATENATE(B9," - ",C9)</f>
        <v>BOGOTA - CALI</v>
      </c>
      <c r="E9" s="56">
        <v>47</v>
      </c>
      <c r="F9" s="56">
        <v>232</v>
      </c>
      <c r="G9" s="59">
        <v>10522.796138348311</v>
      </c>
      <c r="H9" s="59">
        <v>1561.517933540553</v>
      </c>
    </row>
    <row r="10" spans="1:8" x14ac:dyDescent="0.2">
      <c r="A10" s="56">
        <v>9</v>
      </c>
      <c r="B10" t="s">
        <v>63</v>
      </c>
      <c r="C10" t="s">
        <v>1515</v>
      </c>
      <c r="D10" s="56" t="str">
        <f>CONCATENATE(B10," - ",C10)</f>
        <v>BOGOTA - CUCUTA</v>
      </c>
      <c r="E10" s="56">
        <v>22</v>
      </c>
      <c r="F10" s="56">
        <v>90</v>
      </c>
      <c r="G10" s="59">
        <v>10522.796138348311</v>
      </c>
      <c r="H10" s="59">
        <v>1561.517933540553</v>
      </c>
    </row>
    <row r="11" spans="1:8" x14ac:dyDescent="0.2">
      <c r="A11" s="56">
        <v>10</v>
      </c>
      <c r="B11" t="s">
        <v>63</v>
      </c>
      <c r="C11" t="s">
        <v>1832</v>
      </c>
      <c r="D11" s="56" t="str">
        <f>CONCATENATE(B11," - ",C11)</f>
        <v>BOGOTA - FLORENCIA</v>
      </c>
      <c r="E11" s="56">
        <v>20</v>
      </c>
      <c r="F11" s="56">
        <v>39</v>
      </c>
      <c r="G11" s="59">
        <v>10522.796138348311</v>
      </c>
      <c r="H11" s="59">
        <v>1561.517933540553</v>
      </c>
    </row>
    <row r="12" spans="1:8" x14ac:dyDescent="0.2">
      <c r="A12" s="56">
        <v>11</v>
      </c>
      <c r="B12" t="s">
        <v>63</v>
      </c>
      <c r="C12" t="s">
        <v>209</v>
      </c>
      <c r="D12" s="56" t="str">
        <f>CONCATENATE(B12," - ",C12)</f>
        <v>BOGOTA - IBAGUE</v>
      </c>
      <c r="E12" s="56">
        <v>26</v>
      </c>
      <c r="F12" s="56">
        <v>168</v>
      </c>
      <c r="G12" s="59">
        <v>5740.5228246442939</v>
      </c>
      <c r="H12" s="59">
        <v>1561.517933540553</v>
      </c>
    </row>
    <row r="13" spans="1:8" x14ac:dyDescent="0.2">
      <c r="A13" s="56">
        <v>12</v>
      </c>
      <c r="B13" t="s">
        <v>63</v>
      </c>
      <c r="C13" t="s">
        <v>2764</v>
      </c>
      <c r="D13" s="56" t="str">
        <f>CONCATENATE(B13," - ",C13)</f>
        <v>BOGOTA - MANIZALES</v>
      </c>
      <c r="E13" s="56">
        <v>52</v>
      </c>
      <c r="F13" s="56">
        <v>291</v>
      </c>
      <c r="G13" s="59">
        <v>10522.796138348311</v>
      </c>
      <c r="H13" s="59">
        <v>1952.3959858699891</v>
      </c>
    </row>
    <row r="14" spans="1:8" x14ac:dyDescent="0.2">
      <c r="A14" s="56">
        <v>13</v>
      </c>
      <c r="B14" t="s">
        <v>63</v>
      </c>
      <c r="C14" t="s">
        <v>28</v>
      </c>
      <c r="D14" s="56" t="str">
        <f>CONCATENATE(B14," - ",C14)</f>
        <v>BOGOTA - MEDELLIN</v>
      </c>
      <c r="E14" s="56">
        <v>70</v>
      </c>
      <c r="F14" s="56">
        <v>464</v>
      </c>
      <c r="G14" s="59">
        <v>10522.796138348311</v>
      </c>
      <c r="H14" s="59">
        <v>1952.3959858699891</v>
      </c>
    </row>
    <row r="15" spans="1:8" x14ac:dyDescent="0.2">
      <c r="A15" s="56">
        <v>14</v>
      </c>
      <c r="B15" t="s">
        <v>63</v>
      </c>
      <c r="C15" t="s">
        <v>2900</v>
      </c>
      <c r="D15" s="56" t="str">
        <f>CONCATENATE(B15," - ",C15)</f>
        <v>BOGOTA - MOCOA</v>
      </c>
      <c r="E15" s="56">
        <v>20</v>
      </c>
      <c r="F15" s="56">
        <v>47</v>
      </c>
      <c r="G15" s="59">
        <v>12298.698717936897</v>
      </c>
      <c r="H15" s="59">
        <v>2635.4354395579066</v>
      </c>
    </row>
    <row r="16" spans="1:8" x14ac:dyDescent="0.2">
      <c r="A16" s="56">
        <v>15</v>
      </c>
      <c r="B16" t="s">
        <v>63</v>
      </c>
      <c r="C16" t="s">
        <v>427</v>
      </c>
      <c r="D16" s="56" t="str">
        <f>CONCATENATE(B16," - ",C16)</f>
        <v>BOGOTA - MONTERIA</v>
      </c>
      <c r="E16" s="56">
        <v>22</v>
      </c>
      <c r="F16" s="56">
        <v>87</v>
      </c>
      <c r="G16" s="59">
        <v>10522.796138348311</v>
      </c>
      <c r="H16" s="59">
        <v>1952.3959858699891</v>
      </c>
    </row>
    <row r="17" spans="1:8" x14ac:dyDescent="0.2">
      <c r="A17" s="56">
        <v>16</v>
      </c>
      <c r="B17" t="s">
        <v>63</v>
      </c>
      <c r="C17" t="s">
        <v>83</v>
      </c>
      <c r="D17" s="56" t="str">
        <f>CONCATENATE(B17," - ",C17)</f>
        <v>BOGOTA - NEIVA</v>
      </c>
      <c r="E17" s="56">
        <v>56</v>
      </c>
      <c r="F17" s="56">
        <v>375</v>
      </c>
      <c r="G17" s="59">
        <v>5740.5228246442939</v>
      </c>
      <c r="H17" s="59">
        <v>1561.517933540553</v>
      </c>
    </row>
    <row r="18" spans="1:8" x14ac:dyDescent="0.2">
      <c r="A18" s="56">
        <v>17</v>
      </c>
      <c r="B18" t="s">
        <v>63</v>
      </c>
      <c r="C18" t="s">
        <v>257</v>
      </c>
      <c r="D18" s="56" t="str">
        <f>CONCATENATE(B18," - ",C18)</f>
        <v>BOGOTA - PASTO</v>
      </c>
      <c r="E18" s="56">
        <v>24</v>
      </c>
      <c r="F18" s="56">
        <v>177</v>
      </c>
      <c r="G18" s="59">
        <v>10522.796138348311</v>
      </c>
      <c r="H18" s="59">
        <v>1952.3959858699891</v>
      </c>
    </row>
    <row r="19" spans="1:8" x14ac:dyDescent="0.2">
      <c r="A19" s="56">
        <v>18</v>
      </c>
      <c r="B19" t="s">
        <v>63</v>
      </c>
      <c r="C19" t="s">
        <v>198</v>
      </c>
      <c r="D19" s="56" t="str">
        <f>CONCATENATE(B19," - ",C19)</f>
        <v>BOGOTA - POPAYAN</v>
      </c>
      <c r="E19" s="56">
        <v>20</v>
      </c>
      <c r="F19" s="56">
        <v>75</v>
      </c>
      <c r="G19" s="59">
        <v>10522.796138348311</v>
      </c>
      <c r="H19" s="59">
        <v>1952.3959858699891</v>
      </c>
    </row>
    <row r="20" spans="1:8" x14ac:dyDescent="0.2">
      <c r="A20" s="56">
        <v>19</v>
      </c>
      <c r="B20" t="s">
        <v>63</v>
      </c>
      <c r="C20" t="s">
        <v>97</v>
      </c>
      <c r="D20" s="56" t="str">
        <f>CONCATENATE(B20," - ",C20)</f>
        <v>BOGOTA - SINCELEJO</v>
      </c>
      <c r="E20" s="56">
        <v>22</v>
      </c>
      <c r="F20" s="56">
        <v>101</v>
      </c>
      <c r="G20" s="59">
        <v>10522.796138348311</v>
      </c>
      <c r="H20" s="59">
        <v>1952.3959858699891</v>
      </c>
    </row>
    <row r="21" spans="1:8" x14ac:dyDescent="0.2">
      <c r="A21" s="56">
        <v>20</v>
      </c>
      <c r="B21" t="s">
        <v>63</v>
      </c>
      <c r="C21" t="s">
        <v>147</v>
      </c>
      <c r="D21" s="56" t="str">
        <f>CONCATENATE(B21," - ",C21)</f>
        <v>BOGOTA - TUNJA</v>
      </c>
      <c r="E21" s="56">
        <v>51</v>
      </c>
      <c r="F21" s="56">
        <v>333</v>
      </c>
      <c r="G21" s="59">
        <v>5740.5228246442939</v>
      </c>
      <c r="H21" s="59">
        <v>1561.517933540553</v>
      </c>
    </row>
    <row r="22" spans="1:8" x14ac:dyDescent="0.2">
      <c r="A22" s="56">
        <v>21</v>
      </c>
      <c r="B22" t="s">
        <v>63</v>
      </c>
      <c r="C22" t="s">
        <v>5039</v>
      </c>
      <c r="D22" s="56" t="str">
        <f>CONCATENATE(B22," - ",C22)</f>
        <v>BOGOTA - VALLEDUPAR</v>
      </c>
      <c r="E22" s="56">
        <v>26</v>
      </c>
      <c r="F22" s="56">
        <v>99</v>
      </c>
      <c r="G22" s="59">
        <v>10522.796138348311</v>
      </c>
      <c r="H22" s="59">
        <v>1952.3959858699891</v>
      </c>
    </row>
    <row r="23" spans="1:8" x14ac:dyDescent="0.2">
      <c r="A23" s="56">
        <v>22</v>
      </c>
      <c r="B23" t="s">
        <v>63</v>
      </c>
      <c r="C23" t="s">
        <v>61</v>
      </c>
      <c r="D23" s="56" t="str">
        <f>CONCATENATE(B23," - ",C23)</f>
        <v>BOGOTA - VILLAVICENCIO</v>
      </c>
      <c r="E23" s="56">
        <v>64</v>
      </c>
      <c r="F23" s="56">
        <v>599</v>
      </c>
      <c r="G23" s="59">
        <v>5740.5228246442939</v>
      </c>
      <c r="H23" s="59">
        <v>1561.517933540553</v>
      </c>
    </row>
    <row r="24" spans="1:8" x14ac:dyDescent="0.2">
      <c r="A24" s="56">
        <v>23</v>
      </c>
      <c r="B24" t="s">
        <v>63</v>
      </c>
      <c r="C24" t="s">
        <v>5249</v>
      </c>
      <c r="D24" s="56" t="str">
        <f>CONCATENATE(B24," - ",C24)</f>
        <v>BOGOTA - YOPAL</v>
      </c>
      <c r="E24" s="56">
        <v>21</v>
      </c>
      <c r="F24" s="56">
        <v>60</v>
      </c>
      <c r="G24" s="59">
        <v>5740.5228246442939</v>
      </c>
      <c r="H24" s="59">
        <v>1561.517933540553</v>
      </c>
    </row>
    <row r="25" spans="1:8" x14ac:dyDescent="0.2">
      <c r="A25" s="56">
        <v>24</v>
      </c>
      <c r="B25" t="s">
        <v>45</v>
      </c>
      <c r="C25" t="s">
        <v>63</v>
      </c>
      <c r="D25" s="56" t="str">
        <f>CONCATENATE(B25," - ",C25)</f>
        <v>BUCARAMANGA - BOGOTA</v>
      </c>
      <c r="E25" s="56">
        <v>108</v>
      </c>
      <c r="F25" s="56">
        <v>994</v>
      </c>
      <c r="G25" s="59">
        <v>5740.5228246442939</v>
      </c>
      <c r="H25" s="59">
        <v>1659.2374466229121</v>
      </c>
    </row>
    <row r="26" spans="1:8" x14ac:dyDescent="0.2">
      <c r="A26" s="56">
        <v>25</v>
      </c>
      <c r="B26" t="s">
        <v>45</v>
      </c>
      <c r="C26" t="s">
        <v>1515</v>
      </c>
      <c r="D26" s="56" t="str">
        <f>CONCATENATE(B26," - ",C26)</f>
        <v>BUCARAMANGA - CUCUTA</v>
      </c>
      <c r="E26" s="56">
        <v>42</v>
      </c>
      <c r="F26" s="56">
        <v>341</v>
      </c>
      <c r="G26" s="59">
        <v>5740.5228246442939</v>
      </c>
      <c r="H26" s="59">
        <v>1561.517933540553</v>
      </c>
    </row>
    <row r="27" spans="1:8" x14ac:dyDescent="0.2">
      <c r="A27" s="56">
        <v>26</v>
      </c>
      <c r="B27" t="s">
        <v>661</v>
      </c>
      <c r="C27" t="s">
        <v>63</v>
      </c>
      <c r="D27" s="56" t="str">
        <f>CONCATENATE(B27," - ",C27)</f>
        <v>CALI - BOGOTA</v>
      </c>
      <c r="E27" s="56">
        <v>107</v>
      </c>
      <c r="F27" s="56">
        <v>1149</v>
      </c>
      <c r="G27" s="59">
        <v>5740.5228246442939</v>
      </c>
      <c r="H27" s="59">
        <v>1659.2374466229121</v>
      </c>
    </row>
    <row r="28" spans="1:8" x14ac:dyDescent="0.2">
      <c r="A28" s="56">
        <v>27</v>
      </c>
      <c r="B28" t="s">
        <v>661</v>
      </c>
      <c r="C28" t="s">
        <v>257</v>
      </c>
      <c r="D28" s="56" t="str">
        <f>CONCATENATE(B28," - ",C28)</f>
        <v>CALI - PASTO</v>
      </c>
      <c r="E28" s="56">
        <v>58</v>
      </c>
      <c r="F28" s="56">
        <v>639</v>
      </c>
      <c r="G28" s="59">
        <v>5740.5228246442939</v>
      </c>
      <c r="H28" s="59">
        <v>1561.517933540553</v>
      </c>
    </row>
    <row r="29" spans="1:8" x14ac:dyDescent="0.2">
      <c r="A29" s="56">
        <v>28</v>
      </c>
      <c r="B29" t="s">
        <v>661</v>
      </c>
      <c r="C29" t="s">
        <v>198</v>
      </c>
      <c r="D29" s="56" t="str">
        <f>CONCATENATE(B29," - ",C29)</f>
        <v>CALI - POPAYAN</v>
      </c>
      <c r="E29" s="56">
        <v>58</v>
      </c>
      <c r="F29" s="56">
        <v>527</v>
      </c>
      <c r="G29" s="59">
        <v>5740.5228246442939</v>
      </c>
      <c r="H29" s="59">
        <v>1561.517933540553</v>
      </c>
    </row>
    <row r="30" spans="1:8" x14ac:dyDescent="0.2">
      <c r="A30" s="56">
        <v>29</v>
      </c>
      <c r="B30" t="s">
        <v>1515</v>
      </c>
      <c r="C30" t="s">
        <v>63</v>
      </c>
      <c r="D30" s="56" t="str">
        <f>CONCATENATE(B30," - ",C30)</f>
        <v>CUCUTA - BOGOTA</v>
      </c>
      <c r="E30" s="56">
        <v>42</v>
      </c>
      <c r="F30" s="56">
        <v>109</v>
      </c>
      <c r="G30" s="59">
        <v>5740.5228246442939</v>
      </c>
      <c r="H30" s="59">
        <v>1659.2374466229121</v>
      </c>
    </row>
    <row r="31" spans="1:8" x14ac:dyDescent="0.2">
      <c r="A31" s="56">
        <v>30</v>
      </c>
      <c r="B31" t="s">
        <v>1515</v>
      </c>
      <c r="C31" t="s">
        <v>45</v>
      </c>
      <c r="D31" s="56" t="str">
        <f>CONCATENATE(B31," - ",C31)</f>
        <v>CUCUTA - BUCARAMANGA</v>
      </c>
      <c r="E31" s="56">
        <v>63</v>
      </c>
      <c r="F31" s="56">
        <v>416</v>
      </c>
      <c r="G31" s="59">
        <v>5740.5228246442939</v>
      </c>
      <c r="H31" s="59">
        <v>1561.517933540553</v>
      </c>
    </row>
    <row r="32" spans="1:8" x14ac:dyDescent="0.2">
      <c r="A32" s="56">
        <v>31</v>
      </c>
      <c r="B32" t="s">
        <v>1832</v>
      </c>
      <c r="C32" t="s">
        <v>63</v>
      </c>
      <c r="D32" s="56" t="str">
        <f>CONCATENATE(B32," - ",C32)</f>
        <v>FLORENCIA - BOGOTA</v>
      </c>
      <c r="E32" s="56">
        <v>40</v>
      </c>
      <c r="F32" s="56">
        <v>108</v>
      </c>
      <c r="G32" s="59">
        <v>5740.5228246442939</v>
      </c>
      <c r="H32" s="59">
        <v>1659.2374466229121</v>
      </c>
    </row>
    <row r="33" spans="1:8" x14ac:dyDescent="0.2">
      <c r="A33" s="56">
        <v>32</v>
      </c>
      <c r="B33" t="s">
        <v>1832</v>
      </c>
      <c r="C33" t="s">
        <v>83</v>
      </c>
      <c r="D33" s="56" t="str">
        <f>CONCATENATE(B33," - ",C33)</f>
        <v>FLORENCIA - NEIVA</v>
      </c>
      <c r="E33" s="56">
        <v>59</v>
      </c>
      <c r="F33" s="56">
        <v>347</v>
      </c>
      <c r="G33" s="59">
        <v>5740.5228246442939</v>
      </c>
      <c r="H33" s="59">
        <v>1561.517933540553</v>
      </c>
    </row>
    <row r="34" spans="1:8" x14ac:dyDescent="0.2">
      <c r="A34" s="56">
        <v>33</v>
      </c>
      <c r="B34" t="s">
        <v>209</v>
      </c>
      <c r="C34" t="s">
        <v>63</v>
      </c>
      <c r="D34" s="56" t="str">
        <f>CONCATENATE(B34," - ",C34)</f>
        <v>IBAGUE - BOGOTA</v>
      </c>
      <c r="E34" s="56">
        <v>42</v>
      </c>
      <c r="F34" s="56">
        <v>261</v>
      </c>
      <c r="G34" s="59">
        <v>5740.5228246442939</v>
      </c>
      <c r="H34" s="59">
        <v>1561.517933540553</v>
      </c>
    </row>
    <row r="35" spans="1:8" x14ac:dyDescent="0.2">
      <c r="A35" s="56">
        <v>34</v>
      </c>
      <c r="B35" t="s">
        <v>209</v>
      </c>
      <c r="C35" t="s">
        <v>83</v>
      </c>
      <c r="D35" s="56" t="str">
        <f>CONCATENATE(B35," - ",C35)</f>
        <v>IBAGUE - NEIVA</v>
      </c>
      <c r="E35" s="56">
        <v>105</v>
      </c>
      <c r="F35" s="56">
        <v>956</v>
      </c>
      <c r="G35" s="59">
        <v>5740.5228246442939</v>
      </c>
      <c r="H35" s="59">
        <v>1561.517933540553</v>
      </c>
    </row>
    <row r="36" spans="1:8" x14ac:dyDescent="0.2">
      <c r="A36" s="56">
        <v>35</v>
      </c>
      <c r="B36" t="s">
        <v>2764</v>
      </c>
      <c r="C36" t="s">
        <v>63</v>
      </c>
      <c r="D36" s="56" t="str">
        <f>CONCATENATE(B36," - ",C36)</f>
        <v>MANIZALES - BOGOTA</v>
      </c>
      <c r="E36" s="56">
        <v>126</v>
      </c>
      <c r="F36" s="56">
        <v>898</v>
      </c>
      <c r="G36" s="59">
        <v>5740.5228246442939</v>
      </c>
      <c r="H36" s="59">
        <v>1659.2374466229121</v>
      </c>
    </row>
    <row r="37" spans="1:8" x14ac:dyDescent="0.2">
      <c r="A37" s="56">
        <v>36</v>
      </c>
      <c r="B37" t="s">
        <v>28</v>
      </c>
      <c r="C37" t="s">
        <v>63</v>
      </c>
      <c r="D37" s="56" t="str">
        <f>CONCATENATE(B37," - ",C37)</f>
        <v>MEDELLIN - BOGOTA</v>
      </c>
      <c r="E37" s="56">
        <v>150</v>
      </c>
      <c r="F37" s="56">
        <v>1641</v>
      </c>
      <c r="G37" s="59">
        <v>5740.5228246442939</v>
      </c>
      <c r="H37" s="59">
        <v>1659.2374466229121</v>
      </c>
    </row>
    <row r="38" spans="1:8" x14ac:dyDescent="0.2">
      <c r="A38" s="56">
        <v>37</v>
      </c>
      <c r="B38" t="s">
        <v>28</v>
      </c>
      <c r="C38" t="s">
        <v>427</v>
      </c>
      <c r="D38" s="56" t="str">
        <f>CONCATENATE(B38," - ",C38)</f>
        <v>MEDELLIN - MONTERIA</v>
      </c>
      <c r="E38" s="56">
        <v>44</v>
      </c>
      <c r="F38" s="56">
        <v>437</v>
      </c>
      <c r="G38" s="59">
        <v>10522.796138348311</v>
      </c>
      <c r="H38" s="59">
        <v>1952.3959858699891</v>
      </c>
    </row>
    <row r="39" spans="1:8" x14ac:dyDescent="0.2">
      <c r="A39" s="56">
        <v>38</v>
      </c>
      <c r="B39" t="s">
        <v>2900</v>
      </c>
      <c r="C39" t="s">
        <v>63</v>
      </c>
      <c r="D39" s="56" t="str">
        <f>CONCATENATE(B39," - ",C39)</f>
        <v>MOCOA - BOGOTA</v>
      </c>
      <c r="E39" s="56">
        <v>40</v>
      </c>
      <c r="F39" s="56">
        <v>140</v>
      </c>
      <c r="G39" s="59">
        <v>5740.5228246442939</v>
      </c>
      <c r="H39" s="59">
        <v>1659.2374466229121</v>
      </c>
    </row>
    <row r="40" spans="1:8" x14ac:dyDescent="0.2">
      <c r="A40" s="56">
        <v>39</v>
      </c>
      <c r="B40" t="s">
        <v>2900</v>
      </c>
      <c r="C40" t="s">
        <v>83</v>
      </c>
      <c r="D40" s="56" t="str">
        <f>CONCATENATE(B40," - ",C40)</f>
        <v>MOCOA - NEIVA</v>
      </c>
      <c r="E40" s="56">
        <v>40</v>
      </c>
      <c r="F40" s="56">
        <v>234</v>
      </c>
      <c r="G40" s="59">
        <v>5740.5228246442939</v>
      </c>
      <c r="H40" s="59">
        <v>1561.517933540553</v>
      </c>
    </row>
    <row r="41" spans="1:8" x14ac:dyDescent="0.2">
      <c r="A41" s="56">
        <v>40</v>
      </c>
      <c r="B41" t="s">
        <v>427</v>
      </c>
      <c r="C41" t="s">
        <v>63</v>
      </c>
      <c r="D41" s="56" t="str">
        <f>CONCATENATE(B41," - ",C41)</f>
        <v>MONTERIA - BOGOTA</v>
      </c>
      <c r="E41" s="56">
        <v>60</v>
      </c>
      <c r="F41" s="56">
        <v>209</v>
      </c>
      <c r="G41" s="59">
        <v>5740.5228246442939</v>
      </c>
      <c r="H41" s="59">
        <v>1659.2374466229121</v>
      </c>
    </row>
    <row r="42" spans="1:8" x14ac:dyDescent="0.2">
      <c r="A42" s="56">
        <v>41</v>
      </c>
      <c r="B42" t="s">
        <v>427</v>
      </c>
      <c r="C42" t="s">
        <v>28</v>
      </c>
      <c r="D42" s="56" t="str">
        <f>CONCATENATE(B42," - ",C42)</f>
        <v>MONTERIA - MEDELLIN</v>
      </c>
      <c r="E42" s="56">
        <v>69</v>
      </c>
      <c r="F42" s="56">
        <v>528</v>
      </c>
      <c r="G42" s="59">
        <v>10522.796138348311</v>
      </c>
      <c r="H42" s="59">
        <v>1952.3959858699891</v>
      </c>
    </row>
    <row r="43" spans="1:8" x14ac:dyDescent="0.2">
      <c r="A43" s="56">
        <v>42</v>
      </c>
      <c r="B43" t="s">
        <v>83</v>
      </c>
      <c r="C43" t="s">
        <v>63</v>
      </c>
      <c r="D43" s="56" t="str">
        <f>CONCATENATE(B43," - ",C43)</f>
        <v>NEIVA - BOGOTA</v>
      </c>
      <c r="E43" s="56">
        <v>117</v>
      </c>
      <c r="F43" s="56">
        <v>930</v>
      </c>
      <c r="G43" s="59">
        <v>5740.5228246442939</v>
      </c>
      <c r="H43" s="59">
        <v>1561.517933540553</v>
      </c>
    </row>
    <row r="44" spans="1:8" x14ac:dyDescent="0.2">
      <c r="A44" s="56">
        <v>43</v>
      </c>
      <c r="B44" t="s">
        <v>83</v>
      </c>
      <c r="C44" t="s">
        <v>1832</v>
      </c>
      <c r="D44" s="56" t="str">
        <f>CONCATENATE(B44," - ",C44)</f>
        <v>NEIVA - FLORENCIA</v>
      </c>
      <c r="E44" s="56">
        <v>32</v>
      </c>
      <c r="F44" s="56">
        <v>240</v>
      </c>
      <c r="G44" s="59">
        <v>5740.5228246442939</v>
      </c>
      <c r="H44" s="59">
        <v>1561.517933540553</v>
      </c>
    </row>
    <row r="45" spans="1:8" x14ac:dyDescent="0.2">
      <c r="A45" s="56">
        <v>44</v>
      </c>
      <c r="B45" t="s">
        <v>83</v>
      </c>
      <c r="C45" t="s">
        <v>209</v>
      </c>
      <c r="D45" s="56" t="str">
        <f>CONCATENATE(B45," - ",C45)</f>
        <v>NEIVA - IBAGUE</v>
      </c>
      <c r="E45" s="56">
        <v>50</v>
      </c>
      <c r="F45" s="56">
        <v>413</v>
      </c>
      <c r="G45" s="59">
        <v>5740.5228246442939</v>
      </c>
      <c r="H45" s="59">
        <v>1561.517933540553</v>
      </c>
    </row>
    <row r="46" spans="1:8" x14ac:dyDescent="0.2">
      <c r="A46" s="56">
        <v>45</v>
      </c>
      <c r="B46" t="s">
        <v>83</v>
      </c>
      <c r="C46" t="s">
        <v>2900</v>
      </c>
      <c r="D46" s="56" t="str">
        <f>CONCATENATE(B46," - ",C46)</f>
        <v>NEIVA - MOCOA</v>
      </c>
      <c r="E46" s="56">
        <v>23</v>
      </c>
      <c r="F46" s="56">
        <v>210</v>
      </c>
      <c r="G46" s="59">
        <v>5740.5228246442939</v>
      </c>
      <c r="H46" s="59">
        <v>1561.517933540553</v>
      </c>
    </row>
    <row r="47" spans="1:8" x14ac:dyDescent="0.2">
      <c r="A47" s="56">
        <v>46</v>
      </c>
      <c r="B47" t="s">
        <v>257</v>
      </c>
      <c r="C47" t="s">
        <v>63</v>
      </c>
      <c r="D47" s="56" t="str">
        <f>CONCATENATE(B47," - ",C47)</f>
        <v>PASTO - BOGOTA</v>
      </c>
      <c r="E47" s="56">
        <v>47</v>
      </c>
      <c r="F47" s="56">
        <v>321</v>
      </c>
      <c r="G47" s="59">
        <v>5740.5228246442939</v>
      </c>
      <c r="H47" s="59">
        <v>1659.2374466229121</v>
      </c>
    </row>
    <row r="48" spans="1:8" x14ac:dyDescent="0.2">
      <c r="A48" s="56">
        <v>47</v>
      </c>
      <c r="B48" t="s">
        <v>257</v>
      </c>
      <c r="C48" t="s">
        <v>661</v>
      </c>
      <c r="D48" s="56" t="str">
        <f>CONCATENATE(B48," - ",C48)</f>
        <v>PASTO - CALI</v>
      </c>
      <c r="E48" s="56">
        <v>74</v>
      </c>
      <c r="F48" s="56">
        <v>910</v>
      </c>
      <c r="G48" s="59">
        <v>5740.5228246442939</v>
      </c>
      <c r="H48" s="59">
        <v>1561.517933540553</v>
      </c>
    </row>
    <row r="49" spans="1:8" x14ac:dyDescent="0.2">
      <c r="A49" s="56">
        <v>48</v>
      </c>
      <c r="B49" t="s">
        <v>198</v>
      </c>
      <c r="C49" t="s">
        <v>63</v>
      </c>
      <c r="D49" s="56" t="str">
        <f>CONCATENATE(B49," - ",C49)</f>
        <v>POPAYAN - BOGOTA</v>
      </c>
      <c r="E49" s="56">
        <v>41</v>
      </c>
      <c r="F49" s="56">
        <v>287</v>
      </c>
      <c r="G49" s="59">
        <v>5740.5228246442939</v>
      </c>
      <c r="H49" s="59">
        <v>1659.2374466229121</v>
      </c>
    </row>
    <row r="50" spans="1:8" x14ac:dyDescent="0.2">
      <c r="A50" s="56">
        <v>49</v>
      </c>
      <c r="B50" t="s">
        <v>198</v>
      </c>
      <c r="C50" t="s">
        <v>661</v>
      </c>
      <c r="D50" s="56" t="str">
        <f>CONCATENATE(B50," - ",C50)</f>
        <v>POPAYAN - CALI</v>
      </c>
      <c r="E50" s="56">
        <v>60</v>
      </c>
      <c r="F50" s="56">
        <v>547</v>
      </c>
      <c r="G50" s="59">
        <v>5740.5228246442939</v>
      </c>
      <c r="H50" s="59">
        <v>1561.517933540553</v>
      </c>
    </row>
    <row r="51" spans="1:8" x14ac:dyDescent="0.2">
      <c r="A51" s="56">
        <v>50</v>
      </c>
      <c r="B51" t="s">
        <v>3430</v>
      </c>
      <c r="C51" t="s">
        <v>3909</v>
      </c>
      <c r="D51" s="56" t="str">
        <f>CONCATENATE(B51," - ",C51)</f>
        <v>PROVIDENCIA - SAN ANDRES</v>
      </c>
      <c r="E51" s="56">
        <v>3</v>
      </c>
      <c r="F51" s="56">
        <v>1</v>
      </c>
      <c r="G51" s="59">
        <v>5740.5228246442939</v>
      </c>
      <c r="H51" s="59">
        <v>1253.4023259645398</v>
      </c>
    </row>
    <row r="52" spans="1:8" x14ac:dyDescent="0.2">
      <c r="A52" s="56">
        <v>51</v>
      </c>
      <c r="B52" t="s">
        <v>3909</v>
      </c>
      <c r="C52" t="s">
        <v>63</v>
      </c>
      <c r="D52" s="56" t="str">
        <f>CONCATENATE(B52," - ",C52)</f>
        <v>SAN ANDRES - BOGOTA</v>
      </c>
      <c r="E52" s="56">
        <v>12</v>
      </c>
      <c r="F52" s="56">
        <v>0</v>
      </c>
      <c r="G52" s="59">
        <v>5740.5228246442939</v>
      </c>
      <c r="H52" s="59">
        <v>1659.2374466229121</v>
      </c>
    </row>
    <row r="53" spans="1:8" x14ac:dyDescent="0.2">
      <c r="A53" s="56">
        <v>52</v>
      </c>
      <c r="B53" t="s">
        <v>3909</v>
      </c>
      <c r="C53" t="s">
        <v>518</v>
      </c>
      <c r="D53" s="56" t="str">
        <f>CONCATENATE(B53," - ",C53)</f>
        <v>SAN ANDRES - BARRANQUILLA</v>
      </c>
      <c r="E53" s="56">
        <v>29</v>
      </c>
      <c r="F53" s="56">
        <v>45</v>
      </c>
      <c r="G53" s="59">
        <v>12163.087965087909</v>
      </c>
      <c r="H53" s="59">
        <v>4002.511484822337</v>
      </c>
    </row>
    <row r="54" spans="1:8" x14ac:dyDescent="0.2">
      <c r="A54" s="56">
        <v>53</v>
      </c>
      <c r="B54" t="s">
        <v>97</v>
      </c>
      <c r="C54" t="s">
        <v>518</v>
      </c>
      <c r="D54" s="56" t="str">
        <f>CONCATENATE(B54," - ",C54)</f>
        <v>SINCELEJO - BARRANQUILLA</v>
      </c>
      <c r="E54" s="56">
        <v>56</v>
      </c>
      <c r="F54" s="56">
        <v>474</v>
      </c>
      <c r="G54" s="59">
        <v>5740.5228246442939</v>
      </c>
      <c r="H54" s="59">
        <v>1561.517933540553</v>
      </c>
    </row>
    <row r="55" spans="1:8" x14ac:dyDescent="0.2">
      <c r="A55" s="56">
        <v>54</v>
      </c>
      <c r="B55" t="s">
        <v>97</v>
      </c>
      <c r="C55" t="s">
        <v>63</v>
      </c>
      <c r="D55" s="56" t="str">
        <f>CONCATENATE(B55," - ",C55)</f>
        <v>SINCELEJO - BOGOTA</v>
      </c>
      <c r="E55" s="56">
        <v>40</v>
      </c>
      <c r="F55" s="56">
        <v>247</v>
      </c>
      <c r="G55" s="59">
        <v>5740.5228246442939</v>
      </c>
      <c r="H55" s="59">
        <v>1659.2374466229121</v>
      </c>
    </row>
    <row r="56" spans="1:8" x14ac:dyDescent="0.2">
      <c r="A56" s="56">
        <v>55</v>
      </c>
      <c r="B56" t="s">
        <v>147</v>
      </c>
      <c r="C56" t="s">
        <v>63</v>
      </c>
      <c r="D56" s="56" t="str">
        <f>CONCATENATE(B56," - ",C56)</f>
        <v>TUNJA - BOGOTA</v>
      </c>
      <c r="E56" s="56">
        <v>122</v>
      </c>
      <c r="F56" s="56">
        <v>1075</v>
      </c>
      <c r="G56" s="59">
        <v>5740.5228246442939</v>
      </c>
      <c r="H56" s="59">
        <v>1561.517933540553</v>
      </c>
    </row>
    <row r="57" spans="1:8" x14ac:dyDescent="0.2">
      <c r="A57" s="56">
        <v>56</v>
      </c>
      <c r="B57" t="s">
        <v>147</v>
      </c>
      <c r="C57" t="s">
        <v>5249</v>
      </c>
      <c r="D57" s="56" t="str">
        <f>CONCATENATE(B57," - ",C57)</f>
        <v>TUNJA - YOPAL</v>
      </c>
      <c r="E57" s="56">
        <v>27</v>
      </c>
      <c r="F57" s="56">
        <v>346</v>
      </c>
      <c r="G57" s="59">
        <v>5740.5228246442939</v>
      </c>
      <c r="H57" s="59">
        <v>1561.517933540553</v>
      </c>
    </row>
    <row r="58" spans="1:8" x14ac:dyDescent="0.2">
      <c r="A58" s="56">
        <v>57</v>
      </c>
      <c r="B58" t="s">
        <v>5039</v>
      </c>
      <c r="C58" t="s">
        <v>518</v>
      </c>
      <c r="D58" s="56" t="str">
        <f>CONCATENATE(B58," - ",C58)</f>
        <v>VALLEDUPAR - BARRANQUILLA</v>
      </c>
      <c r="E58" s="56">
        <v>58</v>
      </c>
      <c r="F58" s="56">
        <v>530</v>
      </c>
      <c r="G58" s="59">
        <v>5740.5228246442903</v>
      </c>
      <c r="H58" s="59">
        <v>1561.517933540553</v>
      </c>
    </row>
    <row r="59" spans="1:8" x14ac:dyDescent="0.2">
      <c r="A59" s="56">
        <v>58</v>
      </c>
      <c r="B59" t="s">
        <v>5039</v>
      </c>
      <c r="C59" t="s">
        <v>63</v>
      </c>
      <c r="D59" s="56" t="str">
        <f>CONCATENATE(B59," - ",C59)</f>
        <v>VALLEDUPAR - BOGOTA</v>
      </c>
      <c r="E59" s="56">
        <v>43</v>
      </c>
      <c r="F59" s="56">
        <v>244</v>
      </c>
      <c r="G59" s="59">
        <v>5740.5228246442939</v>
      </c>
      <c r="H59" s="59">
        <v>1659.2374466229121</v>
      </c>
    </row>
    <row r="60" spans="1:8" x14ac:dyDescent="0.2">
      <c r="A60" s="56">
        <v>59</v>
      </c>
      <c r="B60" t="s">
        <v>61</v>
      </c>
      <c r="C60" t="s">
        <v>63</v>
      </c>
      <c r="D60" s="56" t="str">
        <f>CONCATENATE(B60," - ",C60)</f>
        <v>VILLAVICENCIO - BOGOTA</v>
      </c>
      <c r="E60" s="56">
        <v>80</v>
      </c>
      <c r="F60" s="56">
        <v>856</v>
      </c>
      <c r="G60" s="59">
        <v>5740.5228246442939</v>
      </c>
      <c r="H60" s="59">
        <v>1561.517933540553</v>
      </c>
    </row>
    <row r="61" spans="1:8" x14ac:dyDescent="0.2">
      <c r="A61" s="56">
        <v>60</v>
      </c>
      <c r="B61" t="s">
        <v>5249</v>
      </c>
      <c r="C61" t="s">
        <v>63</v>
      </c>
      <c r="D61" s="56" t="str">
        <f>CONCATENATE(B61," - ",C61)</f>
        <v>YOPAL - BOGOTA</v>
      </c>
      <c r="E61" s="56">
        <v>40</v>
      </c>
      <c r="F61" s="56">
        <v>93</v>
      </c>
      <c r="G61" s="59">
        <v>5740.5228246442939</v>
      </c>
      <c r="H61" s="59">
        <v>1561.517933540553</v>
      </c>
    </row>
    <row r="62" spans="1:8" x14ac:dyDescent="0.2">
      <c r="A62" s="56">
        <v>61</v>
      </c>
      <c r="B62" t="s">
        <v>5249</v>
      </c>
      <c r="C62" t="s">
        <v>147</v>
      </c>
      <c r="D62" s="56" t="str">
        <f>CONCATENATE(B62," - ",C62)</f>
        <v>YOPAL - TUNJA</v>
      </c>
      <c r="E62" s="56">
        <v>58</v>
      </c>
      <c r="F62" s="56">
        <v>343</v>
      </c>
      <c r="G62" s="59">
        <v>5740.5228246442939</v>
      </c>
      <c r="H62" s="59">
        <v>1561.517933540553</v>
      </c>
    </row>
    <row r="63" spans="1:8" x14ac:dyDescent="0.2">
      <c r="A63" s="56">
        <v>62</v>
      </c>
      <c r="B63" t="s">
        <v>3909</v>
      </c>
      <c r="C63" t="s">
        <v>3430</v>
      </c>
      <c r="D63" s="56" t="str">
        <f>CONCATENATE(B63," - ",C63)</f>
        <v>SAN ANDRES - PROVIDENCIA</v>
      </c>
      <c r="E63" s="56">
        <v>3</v>
      </c>
      <c r="F63" s="56">
        <v>1</v>
      </c>
      <c r="G63" s="59">
        <v>5740.5228246442939</v>
      </c>
      <c r="H63" s="59">
        <v>1253.4023259645398</v>
      </c>
    </row>
    <row r="64" spans="1:8" x14ac:dyDescent="0.2">
      <c r="A64" s="56">
        <v>63</v>
      </c>
      <c r="B64" t="s">
        <v>63</v>
      </c>
      <c r="C64" t="s">
        <v>3909</v>
      </c>
      <c r="D64" s="56" t="str">
        <f>CONCATENATE(B64," - ",C64)</f>
        <v>BOGOTA - SAN ANDRES</v>
      </c>
      <c r="E64" s="56">
        <v>12</v>
      </c>
      <c r="F64" s="56">
        <v>0</v>
      </c>
      <c r="G64" s="59">
        <v>5740.5228246442939</v>
      </c>
      <c r="H64" s="59">
        <v>1659.2374466229121</v>
      </c>
    </row>
    <row r="65" spans="1:8" x14ac:dyDescent="0.2">
      <c r="A65" s="56">
        <v>64</v>
      </c>
      <c r="B65" t="s">
        <v>518</v>
      </c>
      <c r="C65" t="s">
        <v>3909</v>
      </c>
      <c r="D65" s="56" t="str">
        <f>CONCATENATE(B65," - ",C65)</f>
        <v>BARRANQUILLA - SAN ANDRES</v>
      </c>
      <c r="E65" s="56">
        <v>29</v>
      </c>
      <c r="F65" s="56">
        <v>45</v>
      </c>
      <c r="G65" s="59">
        <v>12163.087965087909</v>
      </c>
      <c r="H65" s="59">
        <v>4002.511484822337</v>
      </c>
    </row>
  </sheetData>
  <autoFilter ref="A1:H1" xr:uid="{9770CFEE-1781-0547-BA8C-6730EDA4E66A}"/>
  <sortState xmlns:xlrd2="http://schemas.microsoft.com/office/spreadsheetml/2017/richdata2" ref="A2:H65">
    <sortCondition ref="A1:A6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6ED2-8EB6-D243-8394-5472E2E34583}">
  <dimension ref="A1:E780"/>
  <sheetViews>
    <sheetView workbookViewId="0">
      <selection activeCell="Z58" sqref="Z58"/>
    </sheetView>
  </sheetViews>
  <sheetFormatPr baseColWidth="10" defaultRowHeight="15" x14ac:dyDescent="0.2"/>
  <cols>
    <col min="2" max="2" width="17" customWidth="1"/>
    <col min="3" max="3" width="13.1640625" bestFit="1" customWidth="1"/>
    <col min="4" max="4" width="24.83203125" customWidth="1"/>
    <col min="5" max="5" width="11" bestFit="1" customWidth="1"/>
  </cols>
  <sheetData>
    <row r="1" spans="1:5" ht="98" x14ac:dyDescent="0.2">
      <c r="A1" s="48" t="s">
        <v>5409</v>
      </c>
      <c r="B1" s="62" t="s">
        <v>5385</v>
      </c>
      <c r="C1" s="63" t="s">
        <v>5411</v>
      </c>
      <c r="D1" s="63" t="s">
        <v>5669</v>
      </c>
      <c r="E1" s="64" t="s">
        <v>5414</v>
      </c>
    </row>
    <row r="2" spans="1:5" x14ac:dyDescent="0.2">
      <c r="A2" s="56">
        <v>1</v>
      </c>
      <c r="B2" t="s">
        <v>24</v>
      </c>
      <c r="C2" t="s">
        <v>28</v>
      </c>
      <c r="D2" t="str">
        <f>CONCATENATE(B2," - ",C2)</f>
        <v>ABEJORRAL - MEDELLIN</v>
      </c>
      <c r="E2" s="65">
        <v>53244.17183733391</v>
      </c>
    </row>
    <row r="3" spans="1:5" x14ac:dyDescent="0.2">
      <c r="A3" s="56">
        <v>2</v>
      </c>
      <c r="B3" t="s">
        <v>42</v>
      </c>
      <c r="C3" t="s">
        <v>45</v>
      </c>
      <c r="D3" t="str">
        <f>CONCATENATE(B3," - ",C3)</f>
        <v>ABREGO - BUCARAMANGA</v>
      </c>
      <c r="E3" s="65">
        <v>49587.667199854215</v>
      </c>
    </row>
    <row r="4" spans="1:5" x14ac:dyDescent="0.2">
      <c r="A4" s="56">
        <v>3</v>
      </c>
      <c r="B4" t="s">
        <v>58</v>
      </c>
      <c r="C4" t="s">
        <v>61</v>
      </c>
      <c r="D4" t="str">
        <f>CONCATENATE(B4," - ",C4)</f>
        <v>ACACIAS - VILLAVICENCIO</v>
      </c>
      <c r="E4" s="65">
        <v>6888.2285344177144</v>
      </c>
    </row>
    <row r="5" spans="1:5" x14ac:dyDescent="0.2">
      <c r="A5" s="56">
        <v>4</v>
      </c>
      <c r="B5" t="s">
        <v>70</v>
      </c>
      <c r="C5" t="s">
        <v>28</v>
      </c>
      <c r="D5" t="str">
        <f>CONCATENATE(B5," - ",C5)</f>
        <v>ACANDI - MEDELLIN</v>
      </c>
      <c r="E5" s="65">
        <v>53244.17183733391</v>
      </c>
    </row>
    <row r="6" spans="1:5" x14ac:dyDescent="0.2">
      <c r="A6" s="56">
        <v>5</v>
      </c>
      <c r="B6" t="s">
        <v>80</v>
      </c>
      <c r="C6" t="s">
        <v>83</v>
      </c>
      <c r="D6" t="str">
        <f>CONCATENATE(B6," - ",C6)</f>
        <v>ACEVEDO - NEIVA</v>
      </c>
      <c r="E6" s="65">
        <v>23415.789037888127</v>
      </c>
    </row>
    <row r="7" spans="1:5" x14ac:dyDescent="0.2">
      <c r="A7" s="56">
        <v>6</v>
      </c>
      <c r="B7" t="s">
        <v>94</v>
      </c>
      <c r="C7" t="s">
        <v>97</v>
      </c>
      <c r="D7" t="str">
        <f>CONCATENATE(B7," - ",C7)</f>
        <v>ACHI - SINCELEJO</v>
      </c>
      <c r="E7" s="65">
        <v>82643.785344683638</v>
      </c>
    </row>
    <row r="8" spans="1:5" x14ac:dyDescent="0.2">
      <c r="A8" s="56">
        <v>7</v>
      </c>
      <c r="B8" t="s">
        <v>106</v>
      </c>
      <c r="C8" t="s">
        <v>83</v>
      </c>
      <c r="D8" t="str">
        <f>CONCATENATE(B8," - ",C8)</f>
        <v>AGRADO - NEIVA</v>
      </c>
      <c r="E8" s="65">
        <v>23415.789037888127</v>
      </c>
    </row>
    <row r="9" spans="1:5" x14ac:dyDescent="0.2">
      <c r="A9" s="56">
        <v>8</v>
      </c>
      <c r="B9" t="s">
        <v>113</v>
      </c>
      <c r="C9" t="s">
        <v>63</v>
      </c>
      <c r="D9" t="str">
        <f>CONCATENATE(B9," - ",C9)</f>
        <v>AGUA DE DIOS - BOGOTA</v>
      </c>
      <c r="E9" s="65">
        <v>45453.533513737275</v>
      </c>
    </row>
    <row r="10" spans="1:5" x14ac:dyDescent="0.2">
      <c r="A10" s="56">
        <v>9</v>
      </c>
      <c r="B10" t="s">
        <v>124</v>
      </c>
      <c r="C10" t="s">
        <v>45</v>
      </c>
      <c r="D10" t="str">
        <f>CONCATENATE(B10," - ",C10)</f>
        <v>AGUACHICA - BUCARAMANGA</v>
      </c>
      <c r="E10" s="65">
        <v>49587.667199854215</v>
      </c>
    </row>
    <row r="11" spans="1:5" x14ac:dyDescent="0.2">
      <c r="A11" s="56">
        <v>10</v>
      </c>
      <c r="B11" t="s">
        <v>132</v>
      </c>
      <c r="C11" t="s">
        <v>2764</v>
      </c>
      <c r="D11" t="str">
        <f>CONCATENATE(B11," - ",C11)</f>
        <v>AGUADAS - MANIZALES</v>
      </c>
      <c r="E11" s="65">
        <v>53718.809472305373</v>
      </c>
    </row>
    <row r="12" spans="1:5" x14ac:dyDescent="0.2">
      <c r="A12" s="56">
        <v>11</v>
      </c>
      <c r="B12" t="s">
        <v>144</v>
      </c>
      <c r="C12" t="s">
        <v>5249</v>
      </c>
      <c r="D12" t="str">
        <f>CONCATENATE(B12," - ",C12)</f>
        <v>AGUAZUL - YOPAL</v>
      </c>
      <c r="E12" s="65">
        <v>46832.575213664852</v>
      </c>
    </row>
    <row r="13" spans="1:5" x14ac:dyDescent="0.2">
      <c r="A13" s="56">
        <v>12</v>
      </c>
      <c r="B13" t="s">
        <v>154</v>
      </c>
      <c r="C13" t="s">
        <v>83</v>
      </c>
      <c r="D13" t="str">
        <f>CONCATENATE(B13," - ",C13)</f>
        <v>AIPE - NEIVA</v>
      </c>
      <c r="E13" s="65">
        <v>23415.789037888127</v>
      </c>
    </row>
    <row r="14" spans="1:5" x14ac:dyDescent="0.2">
      <c r="A14" s="56">
        <v>13</v>
      </c>
      <c r="B14" t="s">
        <v>162</v>
      </c>
      <c r="C14" t="s">
        <v>1832</v>
      </c>
      <c r="D14" t="str">
        <f>CONCATENATE(B14," - ",C14)</f>
        <v>ALBANIA - FLORENCIA</v>
      </c>
      <c r="E14" s="65">
        <v>41322.391241286117</v>
      </c>
    </row>
    <row r="15" spans="1:5" x14ac:dyDescent="0.2">
      <c r="A15" s="56">
        <v>14</v>
      </c>
      <c r="B15" t="s">
        <v>171</v>
      </c>
      <c r="C15" t="s">
        <v>2764</v>
      </c>
      <c r="D15" t="str">
        <f>CONCATENATE(B15," - ",C15)</f>
        <v>ALCALA - MANIZALES</v>
      </c>
      <c r="E15" s="65">
        <v>53718.809472305373</v>
      </c>
    </row>
    <row r="16" spans="1:5" x14ac:dyDescent="0.2">
      <c r="A16" s="56">
        <v>15</v>
      </c>
      <c r="B16" t="s">
        <v>181</v>
      </c>
      <c r="C16" t="s">
        <v>28</v>
      </c>
      <c r="D16" t="str">
        <f>CONCATENATE(B16," - ",C16)</f>
        <v>ALEJANDRIA - MEDELLIN</v>
      </c>
      <c r="E16" s="65">
        <v>53244.17183733391</v>
      </c>
    </row>
    <row r="17" spans="1:5" x14ac:dyDescent="0.2">
      <c r="A17" s="56">
        <v>16</v>
      </c>
      <c r="B17" t="s">
        <v>188</v>
      </c>
      <c r="C17" t="s">
        <v>83</v>
      </c>
      <c r="D17" t="str">
        <f>CONCATENATE(B17," - ",C17)</f>
        <v>ALGECIRAS - NEIVA</v>
      </c>
      <c r="E17" s="65">
        <v>23415.789037888127</v>
      </c>
    </row>
    <row r="18" spans="1:5" x14ac:dyDescent="0.2">
      <c r="A18" s="56">
        <v>17</v>
      </c>
      <c r="B18" t="s">
        <v>195</v>
      </c>
      <c r="C18" t="s">
        <v>198</v>
      </c>
      <c r="D18" t="str">
        <f>CONCATENATE(B18," - ",C18)</f>
        <v>ALMAGUER - POPAYAN</v>
      </c>
      <c r="E18" s="65">
        <v>39944.346679247137</v>
      </c>
    </row>
    <row r="19" spans="1:5" x14ac:dyDescent="0.2">
      <c r="A19" s="56">
        <v>18</v>
      </c>
      <c r="B19" t="s">
        <v>206</v>
      </c>
      <c r="C19" t="s">
        <v>209</v>
      </c>
      <c r="D19" t="str">
        <f>CONCATENATE(B19," - ",C19)</f>
        <v>ALPUJARRA - IBAGUE</v>
      </c>
      <c r="E19" s="65">
        <v>41322.391241286117</v>
      </c>
    </row>
    <row r="20" spans="1:5" x14ac:dyDescent="0.2">
      <c r="A20" s="56">
        <v>19</v>
      </c>
      <c r="B20" t="s">
        <v>216</v>
      </c>
      <c r="C20" t="s">
        <v>83</v>
      </c>
      <c r="D20" t="str">
        <f>CONCATENATE(B20," - ",C20)</f>
        <v>ALTAMIRA - NEIVA</v>
      </c>
      <c r="E20" s="65">
        <v>59226.999168906914</v>
      </c>
    </row>
    <row r="21" spans="1:5" x14ac:dyDescent="0.2">
      <c r="A21" s="56">
        <v>20</v>
      </c>
      <c r="B21" t="s">
        <v>223</v>
      </c>
      <c r="C21" t="s">
        <v>28</v>
      </c>
      <c r="D21" t="str">
        <f>CONCATENATE(B21," - ",C21)</f>
        <v>ALTAMIRA (Corregimiento del municipio de Betulia - Antioquia) - MEDELLIN</v>
      </c>
      <c r="E21" s="65">
        <v>53244.17183733391</v>
      </c>
    </row>
    <row r="22" spans="1:5" x14ac:dyDescent="0.2">
      <c r="A22" s="56">
        <v>21</v>
      </c>
      <c r="B22" t="s">
        <v>232</v>
      </c>
      <c r="C22" t="s">
        <v>209</v>
      </c>
      <c r="D22" t="str">
        <f>CONCATENATE(B22," - ",C22)</f>
        <v>ALVARADO - IBAGUE</v>
      </c>
      <c r="E22" s="65">
        <v>41322.391241286117</v>
      </c>
    </row>
    <row r="23" spans="1:5" x14ac:dyDescent="0.2">
      <c r="A23" s="56">
        <v>22</v>
      </c>
      <c r="B23" t="s">
        <v>240</v>
      </c>
      <c r="C23" t="s">
        <v>28</v>
      </c>
      <c r="D23" t="str">
        <f>CONCATENATE(B23," - ",C23)</f>
        <v>AMAGA - MEDELLIN</v>
      </c>
      <c r="E23" s="65">
        <v>53244.17183733391</v>
      </c>
    </row>
    <row r="24" spans="1:5" x14ac:dyDescent="0.2">
      <c r="A24" s="56">
        <v>23</v>
      </c>
      <c r="B24" t="s">
        <v>5301</v>
      </c>
      <c r="C24" t="s">
        <v>28</v>
      </c>
      <c r="D24" t="str">
        <f>CONCATENATE(B24," - ",C24)</f>
        <v>AMALFI - MEDELLIN</v>
      </c>
      <c r="E24" s="65">
        <v>53244.17183733391</v>
      </c>
    </row>
    <row r="25" spans="1:5" x14ac:dyDescent="0.2">
      <c r="A25" s="56">
        <v>24</v>
      </c>
      <c r="B25" t="s">
        <v>247</v>
      </c>
      <c r="C25" t="s">
        <v>63</v>
      </c>
      <c r="D25" t="str">
        <f>CONCATENATE(B25," - ",C25)</f>
        <v>ANAPOIMA - BOGOTA</v>
      </c>
      <c r="E25" s="65">
        <v>48208.625499926638</v>
      </c>
    </row>
    <row r="26" spans="1:5" x14ac:dyDescent="0.2">
      <c r="A26" s="56">
        <v>25</v>
      </c>
      <c r="B26" t="s">
        <v>254</v>
      </c>
      <c r="C26" t="s">
        <v>257</v>
      </c>
      <c r="D26" t="str">
        <f>CONCATENATE(B26," - ",C26)</f>
        <v>ANCUYA - PASTO</v>
      </c>
      <c r="E26" s="65">
        <v>46832.575213664852</v>
      </c>
    </row>
    <row r="27" spans="1:5" x14ac:dyDescent="0.2">
      <c r="A27" s="56">
        <v>26</v>
      </c>
      <c r="B27" t="s">
        <v>264</v>
      </c>
      <c r="C27" t="s">
        <v>28</v>
      </c>
      <c r="D27" t="str">
        <f>CONCATENATE(B27," - ",C27)</f>
        <v>ANDES - MEDELLIN</v>
      </c>
      <c r="E27" s="65">
        <v>53244.17183733391</v>
      </c>
    </row>
    <row r="28" spans="1:5" x14ac:dyDescent="0.2">
      <c r="A28" s="56">
        <v>27</v>
      </c>
      <c r="B28" t="s">
        <v>271</v>
      </c>
      <c r="C28" t="s">
        <v>28</v>
      </c>
      <c r="D28" t="str">
        <f>CONCATENATE(B28," - ",C28)</f>
        <v>ANGELOPOLIS - MEDELLIN</v>
      </c>
      <c r="E28" s="65">
        <v>53244.17183733391</v>
      </c>
    </row>
    <row r="29" spans="1:5" x14ac:dyDescent="0.2">
      <c r="A29" s="56">
        <v>28</v>
      </c>
      <c r="B29" t="s">
        <v>278</v>
      </c>
      <c r="C29" t="s">
        <v>28</v>
      </c>
      <c r="D29" t="str">
        <f>CONCATENATE(B29," - ",C29)</f>
        <v>ANGOSTURA - MEDELLIN</v>
      </c>
      <c r="E29" s="65">
        <v>53244.17183733391</v>
      </c>
    </row>
    <row r="30" spans="1:5" x14ac:dyDescent="0.2">
      <c r="A30" s="56">
        <v>29</v>
      </c>
      <c r="B30" t="s">
        <v>288</v>
      </c>
      <c r="C30" t="s">
        <v>63</v>
      </c>
      <c r="D30" t="str">
        <f>CONCATENATE(B30," - ",C30)</f>
        <v>ANOLAIMA - BOGOTA</v>
      </c>
      <c r="E30" s="65">
        <v>48208.625499926638</v>
      </c>
    </row>
    <row r="31" spans="1:5" x14ac:dyDescent="0.2">
      <c r="A31" s="56">
        <v>30</v>
      </c>
      <c r="B31" t="s">
        <v>297</v>
      </c>
      <c r="C31" t="s">
        <v>28</v>
      </c>
      <c r="D31" t="str">
        <f>CONCATENATE(B31," - ",C31)</f>
        <v>ANORI - MEDELLIN</v>
      </c>
      <c r="E31" s="65">
        <v>53244.17183733391</v>
      </c>
    </row>
    <row r="32" spans="1:5" x14ac:dyDescent="0.2">
      <c r="A32" s="56">
        <v>31</v>
      </c>
      <c r="B32" t="s">
        <v>304</v>
      </c>
      <c r="C32" t="s">
        <v>2764</v>
      </c>
      <c r="D32" t="str">
        <f>CONCATENATE(B32," - ",C32)</f>
        <v>ANSERMA - MANIZALES</v>
      </c>
      <c r="E32" s="65">
        <v>53718.809472305373</v>
      </c>
    </row>
    <row r="33" spans="1:5" x14ac:dyDescent="0.2">
      <c r="A33" s="56">
        <v>32</v>
      </c>
      <c r="B33" t="s">
        <v>311</v>
      </c>
      <c r="C33" t="s">
        <v>2764</v>
      </c>
      <c r="D33" t="str">
        <f>CONCATENATE(B33," - ",C33)</f>
        <v>ANSERMANUEVO - MANIZALES</v>
      </c>
      <c r="E33" s="65">
        <v>53718.809472305373</v>
      </c>
    </row>
    <row r="34" spans="1:5" x14ac:dyDescent="0.2">
      <c r="A34" s="56">
        <v>33</v>
      </c>
      <c r="B34" t="s">
        <v>317</v>
      </c>
      <c r="C34" t="s">
        <v>28</v>
      </c>
      <c r="D34" t="str">
        <f>CONCATENATE(B34," - ",C34)</f>
        <v>ANZA - MEDELLIN</v>
      </c>
      <c r="E34" s="65">
        <v>53244.17183733391</v>
      </c>
    </row>
    <row r="35" spans="1:5" x14ac:dyDescent="0.2">
      <c r="A35" s="56">
        <v>34</v>
      </c>
      <c r="B35" t="s">
        <v>325</v>
      </c>
      <c r="C35" t="s">
        <v>209</v>
      </c>
      <c r="D35" t="str">
        <f>CONCATENATE(B35," - ",C35)</f>
        <v>ANZOATEGUI - IBAGUE</v>
      </c>
      <c r="E35" s="65">
        <v>41322.391241286117</v>
      </c>
    </row>
    <row r="36" spans="1:5" x14ac:dyDescent="0.2">
      <c r="A36" s="56">
        <v>35</v>
      </c>
      <c r="B36" t="s">
        <v>332</v>
      </c>
      <c r="C36" t="s">
        <v>28</v>
      </c>
      <c r="D36" t="str">
        <f>CONCATENATE(B36," - ",C36)</f>
        <v>APARTADO - MEDELLIN</v>
      </c>
      <c r="E36" s="65">
        <v>6888.2285344177144</v>
      </c>
    </row>
    <row r="37" spans="1:5" x14ac:dyDescent="0.2">
      <c r="A37" s="56">
        <v>36</v>
      </c>
      <c r="B37" t="s">
        <v>339</v>
      </c>
      <c r="C37" t="s">
        <v>2764</v>
      </c>
      <c r="D37" t="str">
        <f>CONCATENATE(B37," - ",C37)</f>
        <v>APIA - MANIZALES</v>
      </c>
      <c r="E37" s="65">
        <v>53718.809472305373</v>
      </c>
    </row>
    <row r="38" spans="1:5" x14ac:dyDescent="0.2">
      <c r="A38" s="56">
        <v>37</v>
      </c>
      <c r="B38" t="s">
        <v>347</v>
      </c>
      <c r="C38" t="s">
        <v>63</v>
      </c>
      <c r="D38" t="str">
        <f>CONCATENATE(B38," - ",C38)</f>
        <v>APULO - BOGOTA</v>
      </c>
      <c r="E38" s="65">
        <v>48208.625499926638</v>
      </c>
    </row>
    <row r="39" spans="1:5" x14ac:dyDescent="0.2">
      <c r="A39" s="56">
        <v>38</v>
      </c>
      <c r="B39" t="s">
        <v>354</v>
      </c>
      <c r="C39" t="s">
        <v>147</v>
      </c>
      <c r="D39" t="str">
        <f>CONCATENATE(B39," - ",C39)</f>
        <v>AQUITANIA - TUNJA</v>
      </c>
      <c r="E39" s="65">
        <v>33057.115282718019</v>
      </c>
    </row>
    <row r="40" spans="1:5" x14ac:dyDescent="0.2">
      <c r="A40" s="56">
        <v>39</v>
      </c>
      <c r="B40" t="s">
        <v>363</v>
      </c>
      <c r="C40" t="s">
        <v>518</v>
      </c>
      <c r="D40" t="str">
        <f>CONCATENATE(B40," - ",C40)</f>
        <v>ARACATACA - BARRANQUILLA</v>
      </c>
      <c r="E40" s="65">
        <v>120609.8104529573</v>
      </c>
    </row>
    <row r="41" spans="1:5" x14ac:dyDescent="0.2">
      <c r="A41" s="56">
        <v>40</v>
      </c>
      <c r="B41" t="s">
        <v>373</v>
      </c>
      <c r="C41" t="s">
        <v>2764</v>
      </c>
      <c r="D41" t="str">
        <f>CONCATENATE(B41," - ",C41)</f>
        <v>ARANZAZU - MANIZALES</v>
      </c>
      <c r="E41" s="65">
        <v>53718.809472305373</v>
      </c>
    </row>
    <row r="42" spans="1:5" x14ac:dyDescent="0.2">
      <c r="A42" s="56">
        <v>41</v>
      </c>
      <c r="B42" t="s">
        <v>380</v>
      </c>
      <c r="C42" t="s">
        <v>45</v>
      </c>
      <c r="D42" t="str">
        <f>CONCATENATE(B42," - ",C42)</f>
        <v>ARATOCA - BUCARAMANGA</v>
      </c>
      <c r="E42" s="65">
        <v>49587.667199854215</v>
      </c>
    </row>
    <row r="43" spans="1:5" x14ac:dyDescent="0.2">
      <c r="A43" s="56">
        <v>42</v>
      </c>
      <c r="B43" t="s">
        <v>396</v>
      </c>
      <c r="C43" t="s">
        <v>2764</v>
      </c>
      <c r="D43" t="str">
        <f>CONCATENATE(B43," - ",C43)</f>
        <v>ARAUCA ( Corregimiento del municipio de Palestina - Caldas) - MANIZALES</v>
      </c>
      <c r="E43" s="65">
        <v>53718.809472305373</v>
      </c>
    </row>
    <row r="44" spans="1:5" x14ac:dyDescent="0.2">
      <c r="A44" s="56">
        <v>43</v>
      </c>
      <c r="B44" t="s">
        <v>402</v>
      </c>
      <c r="C44" t="s">
        <v>389</v>
      </c>
      <c r="D44" t="str">
        <f>CONCATENATE(B44," - ",C44)</f>
        <v>ARAUQUITA - ARAUCA</v>
      </c>
      <c r="E44" s="65">
        <v>96488.047789943565</v>
      </c>
    </row>
    <row r="45" spans="1:5" x14ac:dyDescent="0.2">
      <c r="A45" s="56">
        <v>44</v>
      </c>
      <c r="B45" t="s">
        <v>409</v>
      </c>
      <c r="C45" t="s">
        <v>63</v>
      </c>
      <c r="D45" t="str">
        <f>CONCATENATE(B45," - ",C45)</f>
        <v>ARBELAEZ - BOGOTA</v>
      </c>
      <c r="E45" s="65">
        <v>34436.156982645596</v>
      </c>
    </row>
    <row r="46" spans="1:5" x14ac:dyDescent="0.2">
      <c r="A46" s="56">
        <v>45</v>
      </c>
      <c r="B46" t="s">
        <v>417</v>
      </c>
      <c r="C46" t="s">
        <v>1515</v>
      </c>
      <c r="D46" t="str">
        <f>CONCATENATE(B46," - ",C46)</f>
        <v>ARBOLEDAS - CUCUTA</v>
      </c>
      <c r="E46" s="65">
        <v>38568.296392985343</v>
      </c>
    </row>
    <row r="47" spans="1:5" x14ac:dyDescent="0.2">
      <c r="A47" s="56">
        <v>46</v>
      </c>
      <c r="B47" t="s">
        <v>425</v>
      </c>
      <c r="C47" t="s">
        <v>427</v>
      </c>
      <c r="D47" t="str">
        <f>CONCATENATE(B47," - ",C47)</f>
        <v>ARBOLETES - MONTERIA</v>
      </c>
      <c r="E47" s="65">
        <v>35812.207268907383</v>
      </c>
    </row>
    <row r="48" spans="1:5" x14ac:dyDescent="0.2">
      <c r="A48" s="56">
        <v>47</v>
      </c>
      <c r="B48" t="s">
        <v>434</v>
      </c>
      <c r="C48" t="s">
        <v>147</v>
      </c>
      <c r="D48" t="str">
        <f>CONCATENATE(B48," - ",C48)</f>
        <v>ARCABUCO - TUNJA</v>
      </c>
      <c r="E48" s="65">
        <v>33057.115282718019</v>
      </c>
    </row>
    <row r="49" spans="1:5" x14ac:dyDescent="0.2">
      <c r="A49" s="56">
        <v>48</v>
      </c>
      <c r="B49" t="s">
        <v>442</v>
      </c>
      <c r="C49" t="s">
        <v>28</v>
      </c>
      <c r="D49" t="str">
        <f>CONCATENATE(B49," - ",C49)</f>
        <v>ARGELIA - MEDELLIN</v>
      </c>
      <c r="E49" s="65">
        <v>53244.17183733391</v>
      </c>
    </row>
    <row r="50" spans="1:5" x14ac:dyDescent="0.2">
      <c r="A50" s="56">
        <v>49</v>
      </c>
      <c r="B50" t="s">
        <v>442</v>
      </c>
      <c r="C50" t="s">
        <v>198</v>
      </c>
      <c r="D50" t="str">
        <f>CONCATENATE(B50," - ",C50)</f>
        <v>ARGELIA - POPAYAN</v>
      </c>
      <c r="E50" s="65">
        <v>39944.346679247137</v>
      </c>
    </row>
    <row r="51" spans="1:5" x14ac:dyDescent="0.2">
      <c r="A51" s="56">
        <v>50</v>
      </c>
      <c r="B51" t="s">
        <v>454</v>
      </c>
      <c r="C51" t="s">
        <v>518</v>
      </c>
      <c r="D51" t="str">
        <f>CONCATENATE(B51," - ",C51)</f>
        <v>ARJONA - BARRANQUILLA</v>
      </c>
      <c r="E51" s="65">
        <v>96488.047789943565</v>
      </c>
    </row>
    <row r="52" spans="1:5" x14ac:dyDescent="0.2">
      <c r="A52" s="56">
        <v>52</v>
      </c>
      <c r="B52" t="s">
        <v>460</v>
      </c>
      <c r="C52" t="s">
        <v>2764</v>
      </c>
      <c r="D52" t="str">
        <f>CONCATENATE(B52," - ",C52)</f>
        <v>ARMENIA - MANIZALES</v>
      </c>
      <c r="E52" s="65">
        <v>53718.809472305373</v>
      </c>
    </row>
    <row r="53" spans="1:5" x14ac:dyDescent="0.2">
      <c r="A53" s="56">
        <v>51</v>
      </c>
      <c r="B53" t="s">
        <v>460</v>
      </c>
      <c r="C53" t="s">
        <v>28</v>
      </c>
      <c r="D53" t="str">
        <f>CONCATENATE(B53," - ",C53)</f>
        <v>ARMENIA - MEDELLIN</v>
      </c>
      <c r="E53" s="65">
        <v>53244.17183733391</v>
      </c>
    </row>
    <row r="54" spans="1:5" x14ac:dyDescent="0.2">
      <c r="A54" s="56">
        <v>53</v>
      </c>
      <c r="B54" t="s">
        <v>474</v>
      </c>
      <c r="C54" t="s">
        <v>5039</v>
      </c>
      <c r="D54" t="str">
        <f>CONCATENATE(B54," - ",C54)</f>
        <v>ASTREA - VALLEDUPAR</v>
      </c>
      <c r="E54" s="65">
        <v>70246.369975775786</v>
      </c>
    </row>
    <row r="55" spans="1:5" x14ac:dyDescent="0.2">
      <c r="A55" s="56">
        <v>54</v>
      </c>
      <c r="B55" t="s">
        <v>482</v>
      </c>
      <c r="C55" t="s">
        <v>209</v>
      </c>
      <c r="D55" t="str">
        <f>CONCATENATE(B55," - ",C55)</f>
        <v>ATACO - IBAGUE</v>
      </c>
      <c r="E55" s="65">
        <v>41322.391241286117</v>
      </c>
    </row>
    <row r="56" spans="1:5" x14ac:dyDescent="0.2">
      <c r="A56" s="56">
        <v>55</v>
      </c>
      <c r="B56" t="s">
        <v>488</v>
      </c>
      <c r="C56" t="s">
        <v>427</v>
      </c>
      <c r="D56" t="str">
        <f>CONCATENATE(B56," - ",C56)</f>
        <v>AYAPEL - MONTERIA</v>
      </c>
      <c r="E56" s="65">
        <v>35812.207268907383</v>
      </c>
    </row>
    <row r="57" spans="1:5" x14ac:dyDescent="0.2">
      <c r="A57" s="56">
        <v>56</v>
      </c>
      <c r="B57" t="s">
        <v>497</v>
      </c>
      <c r="C57" t="s">
        <v>28</v>
      </c>
      <c r="D57" t="str">
        <f>CONCATENATE(B57," - ",C57)</f>
        <v>BAHIA SOLANO - MEDELLIN</v>
      </c>
      <c r="E57" s="65">
        <v>53244.17183733391</v>
      </c>
    </row>
    <row r="58" spans="1:5" x14ac:dyDescent="0.2">
      <c r="A58" s="56">
        <v>57</v>
      </c>
      <c r="B58" t="s">
        <v>504</v>
      </c>
      <c r="C58" t="s">
        <v>2764</v>
      </c>
      <c r="D58" t="str">
        <f>CONCATENATE(B58," - ",C58)</f>
        <v>BALBOA - MANIZALES</v>
      </c>
      <c r="E58" s="65">
        <v>53718.809472305373</v>
      </c>
    </row>
    <row r="59" spans="1:5" x14ac:dyDescent="0.2">
      <c r="A59" s="56">
        <v>58</v>
      </c>
      <c r="B59" t="s">
        <v>504</v>
      </c>
      <c r="C59" t="s">
        <v>198</v>
      </c>
      <c r="D59" t="str">
        <f>CONCATENATE(B59," - ",C59)</f>
        <v>BALBOA - POPAYAN</v>
      </c>
      <c r="E59" s="65">
        <v>39944.346679247137</v>
      </c>
    </row>
    <row r="60" spans="1:5" x14ac:dyDescent="0.2">
      <c r="A60" s="56">
        <v>59</v>
      </c>
      <c r="B60" t="s">
        <v>515</v>
      </c>
      <c r="C60" t="s">
        <v>518</v>
      </c>
      <c r="D60" t="str">
        <f>CONCATENATE(B60," - ",C60)</f>
        <v>BARANOA - BARRANQUILLA</v>
      </c>
      <c r="E60" s="65">
        <v>96488.047789943565</v>
      </c>
    </row>
    <row r="61" spans="1:5" x14ac:dyDescent="0.2">
      <c r="A61" s="56">
        <v>60</v>
      </c>
      <c r="B61" t="s">
        <v>525</v>
      </c>
      <c r="C61" t="s">
        <v>83</v>
      </c>
      <c r="D61" t="str">
        <f>CONCATENATE(B61," - ",C61)</f>
        <v>BARAYA - NEIVA</v>
      </c>
      <c r="E61" s="65">
        <v>23415.789037888127</v>
      </c>
    </row>
    <row r="62" spans="1:5" x14ac:dyDescent="0.2">
      <c r="A62" s="56">
        <v>61</v>
      </c>
      <c r="B62" t="s">
        <v>532</v>
      </c>
      <c r="C62" t="s">
        <v>257</v>
      </c>
      <c r="D62" t="str">
        <f>CONCATENATE(B62," - ",C62)</f>
        <v>BARBACOAS - PASTO</v>
      </c>
      <c r="E62" s="65">
        <v>46832.575213664852</v>
      </c>
    </row>
    <row r="63" spans="1:5" x14ac:dyDescent="0.2">
      <c r="A63" s="56">
        <v>62</v>
      </c>
      <c r="B63" t="s">
        <v>539</v>
      </c>
      <c r="C63" t="s">
        <v>147</v>
      </c>
      <c r="D63" t="str">
        <f>CONCATENATE(B63," - ",C63)</f>
        <v>BARBOSA - TUNJA</v>
      </c>
      <c r="E63" s="65">
        <v>33057.115282718019</v>
      </c>
    </row>
    <row r="64" spans="1:5" x14ac:dyDescent="0.2">
      <c r="A64" s="56">
        <v>63</v>
      </c>
      <c r="B64" t="s">
        <v>547</v>
      </c>
      <c r="C64" t="s">
        <v>2764</v>
      </c>
      <c r="D64" t="str">
        <f>CONCATENATE(B64," - ",C64)</f>
        <v>BARCELONA (Corregimiento del municipio de Calarcá - Quindio ) - MANIZALES</v>
      </c>
      <c r="E64" s="65">
        <v>53718.809472305373</v>
      </c>
    </row>
    <row r="65" spans="1:5" x14ac:dyDescent="0.2">
      <c r="A65" s="56">
        <v>64</v>
      </c>
      <c r="B65" t="s">
        <v>553</v>
      </c>
      <c r="C65" t="s">
        <v>45</v>
      </c>
      <c r="D65" t="str">
        <f>CONCATENATE(B65," - ",C65)</f>
        <v>BARICHARA - BUCARAMANGA</v>
      </c>
      <c r="E65" s="65">
        <v>49587.667199854215</v>
      </c>
    </row>
    <row r="66" spans="1:5" x14ac:dyDescent="0.2">
      <c r="A66" s="56">
        <v>65</v>
      </c>
      <c r="B66" t="s">
        <v>560</v>
      </c>
      <c r="C66" t="s">
        <v>45</v>
      </c>
      <c r="D66" t="str">
        <f>CONCATENATE(B66," - ",C66)</f>
        <v>BARRANCABERMEJA - BUCARAMANGA</v>
      </c>
      <c r="E66" s="65">
        <v>49587.667199854215</v>
      </c>
    </row>
    <row r="67" spans="1:5" x14ac:dyDescent="0.2">
      <c r="A67" s="56">
        <v>66</v>
      </c>
      <c r="B67" t="s">
        <v>569</v>
      </c>
      <c r="C67" t="s">
        <v>518</v>
      </c>
      <c r="D67" t="str">
        <f>CONCATENATE(B67," - ",C67)</f>
        <v>BARRANQUILLA ( PRINCIPAL ) - BARRANQUILLA</v>
      </c>
      <c r="E67" s="65">
        <v>47862.618652584002</v>
      </c>
    </row>
    <row r="68" spans="1:5" x14ac:dyDescent="0.2">
      <c r="A68" s="56">
        <v>67</v>
      </c>
      <c r="B68" t="s">
        <v>576</v>
      </c>
      <c r="C68" t="s">
        <v>518</v>
      </c>
      <c r="D68" t="str">
        <f>CONCATENATE(B68," - ",C68)</f>
        <v>BARRANQUILLA PRADO - BARRANQUILLA</v>
      </c>
      <c r="E68" s="65">
        <v>49826.980293117136</v>
      </c>
    </row>
    <row r="69" spans="1:5" x14ac:dyDescent="0.2">
      <c r="A69" s="56">
        <v>68</v>
      </c>
      <c r="B69" t="s">
        <v>582</v>
      </c>
      <c r="C69" t="s">
        <v>5039</v>
      </c>
      <c r="D69" t="str">
        <f>CONCATENATE(B69," - ",C69)</f>
        <v>BECERRIL - VALLEDUPAR</v>
      </c>
      <c r="E69" s="65">
        <v>70246.369975775786</v>
      </c>
    </row>
    <row r="70" spans="1:5" x14ac:dyDescent="0.2">
      <c r="A70" s="56">
        <v>69</v>
      </c>
      <c r="B70" t="s">
        <v>589</v>
      </c>
      <c r="C70" t="s">
        <v>2764</v>
      </c>
      <c r="D70" t="str">
        <f>CONCATENATE(B70," - ",C70)</f>
        <v>BELALCAZAR - MANIZALES</v>
      </c>
      <c r="E70" s="65">
        <v>53718.809472305373</v>
      </c>
    </row>
    <row r="71" spans="1:5" x14ac:dyDescent="0.2">
      <c r="A71" s="56">
        <v>70</v>
      </c>
      <c r="B71" t="s">
        <v>596</v>
      </c>
      <c r="C71" t="s">
        <v>257</v>
      </c>
      <c r="D71" t="str">
        <f>CONCATENATE(B71," - ",C71)</f>
        <v>BELEN - PASTO</v>
      </c>
      <c r="E71" s="65">
        <v>60486.384322203026</v>
      </c>
    </row>
    <row r="72" spans="1:5" x14ac:dyDescent="0.2">
      <c r="A72" s="56">
        <v>71</v>
      </c>
      <c r="B72" t="s">
        <v>596</v>
      </c>
      <c r="C72" t="s">
        <v>147</v>
      </c>
      <c r="D72" t="str">
        <f>CONCATENATE(B72," - ",C72)</f>
        <v>BELEN - TUNJA</v>
      </c>
      <c r="E72" s="65">
        <v>33057.115282718019</v>
      </c>
    </row>
    <row r="73" spans="1:5" x14ac:dyDescent="0.2">
      <c r="A73" s="56">
        <v>72</v>
      </c>
      <c r="B73" t="s">
        <v>609</v>
      </c>
      <c r="C73" t="s">
        <v>1832</v>
      </c>
      <c r="D73" t="str">
        <f>CONCATENATE(B73," - ",C73)</f>
        <v>BELEN DE LOS ANDAQUIES - FLORENCIA</v>
      </c>
      <c r="E73" s="65">
        <v>41322.391241286117</v>
      </c>
    </row>
    <row r="74" spans="1:5" x14ac:dyDescent="0.2">
      <c r="A74" s="56">
        <v>73</v>
      </c>
      <c r="B74" t="s">
        <v>616</v>
      </c>
      <c r="C74" t="s">
        <v>2764</v>
      </c>
      <c r="D74" t="str">
        <f>CONCATENATE(B74," - ",C74)</f>
        <v>BELEN DE UMBRIA - MANIZALES</v>
      </c>
      <c r="E74" s="65">
        <v>53718.809472305373</v>
      </c>
    </row>
    <row r="75" spans="1:5" x14ac:dyDescent="0.2">
      <c r="A75" s="56">
        <v>74</v>
      </c>
      <c r="B75" t="s">
        <v>623</v>
      </c>
      <c r="C75" t="s">
        <v>28</v>
      </c>
      <c r="D75" t="str">
        <f>CONCATENATE(B75," - ",C75)</f>
        <v>BELLO - MEDELLIN</v>
      </c>
      <c r="E75" s="65">
        <v>53244.17183733391</v>
      </c>
    </row>
    <row r="76" spans="1:5" x14ac:dyDescent="0.2">
      <c r="A76" s="56">
        <v>75</v>
      </c>
      <c r="B76" t="s">
        <v>630</v>
      </c>
      <c r="C76" t="s">
        <v>257</v>
      </c>
      <c r="D76" t="str">
        <f>CONCATENATE(B76," - ",C76)</f>
        <v>BERRUECOS - PASTO</v>
      </c>
      <c r="E76" s="65">
        <v>46832.575213664852</v>
      </c>
    </row>
    <row r="77" spans="1:5" x14ac:dyDescent="0.2">
      <c r="A77" s="56">
        <v>76</v>
      </c>
      <c r="B77" t="s">
        <v>637</v>
      </c>
      <c r="C77" t="s">
        <v>28</v>
      </c>
      <c r="D77" t="str">
        <f>CONCATENATE(B77," - ",C77)</f>
        <v>BETANIA - MEDELLIN</v>
      </c>
      <c r="E77" s="65">
        <v>53244.17183733391</v>
      </c>
    </row>
    <row r="78" spans="1:5" x14ac:dyDescent="0.2">
      <c r="A78" s="56">
        <v>77</v>
      </c>
      <c r="B78" t="s">
        <v>644</v>
      </c>
      <c r="C78" t="s">
        <v>45</v>
      </c>
      <c r="D78" t="str">
        <f>CONCATENATE(B78," - ",C78)</f>
        <v>BETULIA - BUCARAMANGA</v>
      </c>
      <c r="E78" s="65">
        <v>49587.667199854215</v>
      </c>
    </row>
    <row r="79" spans="1:5" x14ac:dyDescent="0.2">
      <c r="A79" s="56">
        <v>78</v>
      </c>
      <c r="B79" t="s">
        <v>651</v>
      </c>
      <c r="C79" t="s">
        <v>147</v>
      </c>
      <c r="D79" t="str">
        <f>CONCATENATE(B79," - ",C79)</f>
        <v>BOAVITA - TUNJA</v>
      </c>
      <c r="E79" s="65">
        <v>13772.468517281046</v>
      </c>
    </row>
    <row r="80" spans="1:5" x14ac:dyDescent="0.2">
      <c r="A80" s="56">
        <v>79</v>
      </c>
      <c r="B80" t="s">
        <v>659</v>
      </c>
      <c r="C80" t="s">
        <v>661</v>
      </c>
      <c r="D80" t="str">
        <f>CONCATENATE(B80," - ",C80)</f>
        <v>BOCAS DE SATINGA - CALI</v>
      </c>
      <c r="E80" s="65">
        <v>37335.833962681303</v>
      </c>
    </row>
    <row r="81" spans="1:5" x14ac:dyDescent="0.2">
      <c r="A81" s="56">
        <v>80</v>
      </c>
      <c r="B81" t="s">
        <v>667</v>
      </c>
      <c r="C81" t="s">
        <v>1515</v>
      </c>
      <c r="D81" t="str">
        <f>CONCATENATE(B81," - ",C81)</f>
        <v>BOCHALEMA - CUCUTA</v>
      </c>
      <c r="E81" s="65">
        <v>38568.296392985343</v>
      </c>
    </row>
    <row r="82" spans="1:5" x14ac:dyDescent="0.2">
      <c r="A82" s="56">
        <v>81</v>
      </c>
      <c r="B82" t="s">
        <v>674</v>
      </c>
      <c r="C82" t="s">
        <v>63</v>
      </c>
      <c r="D82" t="str">
        <f>CONCATENATE(B82," - ",C82)</f>
        <v>BOGOTA - AVENIDA CHILE - BOGOTA</v>
      </c>
      <c r="E82" s="65">
        <v>20660.69705169876</v>
      </c>
    </row>
    <row r="83" spans="1:5" x14ac:dyDescent="0.2">
      <c r="A83" s="56">
        <v>82</v>
      </c>
      <c r="B83" t="s">
        <v>684</v>
      </c>
      <c r="C83" t="s">
        <v>63</v>
      </c>
      <c r="D83" t="str">
        <f>CONCATENATE(B83," - ",C83)</f>
        <v>BOGOTA - AVENIDA JIMENEZ - BOGOTA</v>
      </c>
      <c r="E83" s="65">
        <v>6888.2285344177144</v>
      </c>
    </row>
    <row r="84" spans="1:5" x14ac:dyDescent="0.2">
      <c r="A84" s="56">
        <v>83</v>
      </c>
      <c r="B84" t="s">
        <v>689</v>
      </c>
      <c r="C84" t="s">
        <v>63</v>
      </c>
      <c r="D84" t="str">
        <f>CONCATENATE(B84," - ",C84)</f>
        <v>BOGOTA - BARRIO RESTREPO - BOGOTA</v>
      </c>
      <c r="E84" s="65">
        <v>20660.69705169876</v>
      </c>
    </row>
    <row r="85" spans="1:5" x14ac:dyDescent="0.2">
      <c r="A85" s="56">
        <v>84</v>
      </c>
      <c r="B85" t="s">
        <v>695</v>
      </c>
      <c r="C85" t="s">
        <v>63</v>
      </c>
      <c r="D85" t="str">
        <f>CONCATENATE(B85," - ",C85)</f>
        <v>BOGOTÀ - CALLE CIEN - BOGOTA</v>
      </c>
      <c r="E85" s="65">
        <v>20660.69705169876</v>
      </c>
    </row>
    <row r="86" spans="1:5" x14ac:dyDescent="0.2">
      <c r="A86" s="56">
        <v>85</v>
      </c>
      <c r="B86" t="s">
        <v>701</v>
      </c>
      <c r="C86" t="s">
        <v>63</v>
      </c>
      <c r="D86" t="str">
        <f>CONCATENATE(B86," - ",C86)</f>
        <v>BOGOTA - CAN - BOGOTA</v>
      </c>
      <c r="E86" s="65">
        <v>20660.69705169876</v>
      </c>
    </row>
    <row r="87" spans="1:5" x14ac:dyDescent="0.2">
      <c r="A87" s="56">
        <v>86</v>
      </c>
      <c r="B87" t="s">
        <v>707</v>
      </c>
      <c r="C87" t="s">
        <v>63</v>
      </c>
      <c r="D87" t="str">
        <f>CONCATENATE(B87," - ",C87)</f>
        <v>BOGOTA - CODABAS - BOGOTA</v>
      </c>
      <c r="E87" s="65">
        <v>20660.69705169876</v>
      </c>
    </row>
    <row r="88" spans="1:5" x14ac:dyDescent="0.2">
      <c r="A88" s="56">
        <v>87</v>
      </c>
      <c r="B88" t="s">
        <v>713</v>
      </c>
      <c r="C88" t="s">
        <v>63</v>
      </c>
      <c r="D88" t="str">
        <f>CONCATENATE(B88," - ",C88)</f>
        <v>BOGOTA - CORABASTOS - BOGOTA</v>
      </c>
      <c r="E88" s="65">
        <v>6888.2285344177144</v>
      </c>
    </row>
    <row r="89" spans="1:5" x14ac:dyDescent="0.2">
      <c r="A89" s="56">
        <v>88</v>
      </c>
      <c r="B89" t="s">
        <v>723</v>
      </c>
      <c r="C89" t="s">
        <v>63</v>
      </c>
      <c r="D89" t="str">
        <f>CONCATENATE(B89," - ",C89)</f>
        <v>BOGOTA - GOBERNACION DE CUND. - BOGOTA</v>
      </c>
      <c r="E89" s="65">
        <v>6888.2285344177144</v>
      </c>
    </row>
    <row r="90" spans="1:5" x14ac:dyDescent="0.2">
      <c r="A90" s="56">
        <v>89</v>
      </c>
      <c r="B90" t="s">
        <v>728</v>
      </c>
      <c r="C90" t="s">
        <v>63</v>
      </c>
      <c r="D90" t="str">
        <f>CONCATENATE(B90," - ",C90)</f>
        <v>BOGOTA - PALOQUEMAO - BOGOTA</v>
      </c>
      <c r="E90" s="65">
        <v>20660.69705169876</v>
      </c>
    </row>
    <row r="91" spans="1:5" x14ac:dyDescent="0.2">
      <c r="A91" s="56">
        <v>90</v>
      </c>
      <c r="B91" t="s">
        <v>734</v>
      </c>
      <c r="C91" t="s">
        <v>63</v>
      </c>
      <c r="D91" t="str">
        <f>CONCATENATE(B91," - ",C91)</f>
        <v>BOGOTA - PUENTE ARANDA - BOGOTA</v>
      </c>
      <c r="E91" s="65">
        <v>20660.69705169876</v>
      </c>
    </row>
    <row r="92" spans="1:5" x14ac:dyDescent="0.2">
      <c r="A92" s="56">
        <v>91</v>
      </c>
      <c r="B92" t="s">
        <v>740</v>
      </c>
      <c r="C92" t="s">
        <v>63</v>
      </c>
      <c r="D92" t="str">
        <f>CONCATENATE(B92," - ",C92)</f>
        <v>BOGOTA - USME - BOGOTA</v>
      </c>
      <c r="E92" s="65">
        <v>20660.69705169876</v>
      </c>
    </row>
    <row r="93" spans="1:5" x14ac:dyDescent="0.2">
      <c r="A93" s="56">
        <v>92</v>
      </c>
      <c r="B93" t="s">
        <v>746</v>
      </c>
      <c r="C93" t="s">
        <v>63</v>
      </c>
      <c r="D93" t="str">
        <f>CONCATENATE(B93," - ",C93)</f>
        <v>BOGOTA CENTRO DE PAGOS, RECAUDOS Y DEPOSITOS JUDICIALES CHAPINERO - BOGOTA</v>
      </c>
      <c r="E93" s="65">
        <v>6888.2285344177144</v>
      </c>
    </row>
    <row r="94" spans="1:5" x14ac:dyDescent="0.2">
      <c r="A94" s="56">
        <v>94</v>
      </c>
      <c r="B94" t="s">
        <v>752</v>
      </c>
      <c r="C94" t="s">
        <v>2764</v>
      </c>
      <c r="D94" t="str">
        <f>CONCATENATE(B94," - ",C94)</f>
        <v>BOLIVAR - MANIZALES</v>
      </c>
      <c r="E94" s="65">
        <v>53718.809472305373</v>
      </c>
    </row>
    <row r="95" spans="1:5" x14ac:dyDescent="0.2">
      <c r="A95" s="56">
        <v>93</v>
      </c>
      <c r="B95" t="s">
        <v>752</v>
      </c>
      <c r="C95" t="s">
        <v>28</v>
      </c>
      <c r="D95" t="str">
        <f>CONCATENATE(B95," - ",C95)</f>
        <v>BOLIVAR - MEDELLIN</v>
      </c>
      <c r="E95" s="65">
        <v>53244.17183733391</v>
      </c>
    </row>
    <row r="96" spans="1:5" x14ac:dyDescent="0.2">
      <c r="A96" s="56">
        <v>95</v>
      </c>
      <c r="B96" t="s">
        <v>752</v>
      </c>
      <c r="C96" t="s">
        <v>198</v>
      </c>
      <c r="D96" t="str">
        <f>CONCATENATE(B96," - ",C96)</f>
        <v>BOLIVAR - POPAYAN</v>
      </c>
      <c r="E96" s="65">
        <v>53718.809472305373</v>
      </c>
    </row>
    <row r="97" spans="1:5" x14ac:dyDescent="0.2">
      <c r="A97" s="56">
        <v>96</v>
      </c>
      <c r="B97" t="s">
        <v>752</v>
      </c>
      <c r="C97" t="s">
        <v>147</v>
      </c>
      <c r="D97" t="str">
        <f>CONCATENATE(B97," - ",C97)</f>
        <v>BOLIVAR - TUNJA</v>
      </c>
      <c r="E97" s="65">
        <v>33057.115282718019</v>
      </c>
    </row>
    <row r="98" spans="1:5" x14ac:dyDescent="0.2">
      <c r="A98" s="56">
        <v>97</v>
      </c>
      <c r="B98" t="s">
        <v>773</v>
      </c>
      <c r="C98" t="s">
        <v>2764</v>
      </c>
      <c r="D98" t="str">
        <f>CONCATENATE(B98," - ",C98)</f>
        <v>BOLIVIA (Corregimiento de l municipio de Pensilvania - Caldas) - MANIZALES</v>
      </c>
      <c r="E98" s="65">
        <v>53718.809472305373</v>
      </c>
    </row>
    <row r="99" spans="1:5" x14ac:dyDescent="0.2">
      <c r="A99" s="56">
        <v>98</v>
      </c>
      <c r="B99" t="s">
        <v>779</v>
      </c>
      <c r="C99" t="s">
        <v>5039</v>
      </c>
      <c r="D99" t="str">
        <f>CONCATENATE(B99," - ",C99)</f>
        <v>BOSCONIA - VALLEDUPAR</v>
      </c>
      <c r="E99" s="65">
        <v>70246.369975775786</v>
      </c>
    </row>
    <row r="100" spans="1:5" x14ac:dyDescent="0.2">
      <c r="A100" s="56">
        <v>99</v>
      </c>
      <c r="B100" t="s">
        <v>785</v>
      </c>
      <c r="C100" t="s">
        <v>83</v>
      </c>
      <c r="D100" t="str">
        <f>CONCATENATE(B100," - ",C100)</f>
        <v>BRUSELAS (Corregimiento de Pitalito - Huila) - NEIVA</v>
      </c>
      <c r="E100" s="65">
        <v>23415.789037888127</v>
      </c>
    </row>
    <row r="101" spans="1:5" x14ac:dyDescent="0.2">
      <c r="A101" s="56">
        <v>100</v>
      </c>
      <c r="B101" t="s">
        <v>797</v>
      </c>
      <c r="C101" t="s">
        <v>661</v>
      </c>
      <c r="D101" t="str">
        <f>CONCATENATE(B101," - ",C101)</f>
        <v>BUENAVENTURA - CALI</v>
      </c>
      <c r="E101" s="65">
        <v>14370.751250438347</v>
      </c>
    </row>
    <row r="102" spans="1:5" x14ac:dyDescent="0.2">
      <c r="A102" s="56">
        <v>102</v>
      </c>
      <c r="B102" t="s">
        <v>803</v>
      </c>
      <c r="C102" t="s">
        <v>2764</v>
      </c>
      <c r="D102" t="str">
        <f>CONCATENATE(B102," - ",C102)</f>
        <v>BUENAVISTA - MANIZALES</v>
      </c>
      <c r="E102" s="65">
        <v>53718.809472305373</v>
      </c>
    </row>
    <row r="103" spans="1:5" x14ac:dyDescent="0.2">
      <c r="A103" s="56">
        <v>101</v>
      </c>
      <c r="B103" t="s">
        <v>803</v>
      </c>
      <c r="C103" t="s">
        <v>427</v>
      </c>
      <c r="D103" t="str">
        <f>CONCATENATE(B103," - ",C103)</f>
        <v>BUENAVISTA - MONTERIA</v>
      </c>
      <c r="E103" s="65">
        <v>20661.694189587357</v>
      </c>
    </row>
    <row r="104" spans="1:5" x14ac:dyDescent="0.2">
      <c r="A104" s="56">
        <v>103</v>
      </c>
      <c r="B104" t="s">
        <v>803</v>
      </c>
      <c r="C104" t="s">
        <v>97</v>
      </c>
      <c r="D104" t="str">
        <f>CONCATENATE(B104," - ",C104)</f>
        <v>BUENAVISTA - SINCELEJO</v>
      </c>
      <c r="E104" s="65">
        <v>82643.785344683638</v>
      </c>
    </row>
    <row r="105" spans="1:5" x14ac:dyDescent="0.2">
      <c r="A105" s="56">
        <v>104</v>
      </c>
      <c r="B105" t="s">
        <v>821</v>
      </c>
      <c r="C105" t="s">
        <v>661</v>
      </c>
      <c r="D105" t="str">
        <f>CONCATENATE(B105," - ",C105)</f>
        <v>BUENOS AIRES - CALI</v>
      </c>
      <c r="E105" s="65">
        <v>48208.625499926638</v>
      </c>
    </row>
    <row r="106" spans="1:5" x14ac:dyDescent="0.2">
      <c r="A106" s="56">
        <v>105</v>
      </c>
      <c r="B106" t="s">
        <v>828</v>
      </c>
      <c r="C106" t="s">
        <v>257</v>
      </c>
      <c r="D106" t="str">
        <f>CONCATENATE(B106," - ",C106)</f>
        <v>BUESACO - PASTO</v>
      </c>
      <c r="E106" s="65">
        <v>46832.575213664852</v>
      </c>
    </row>
    <row r="107" spans="1:5" x14ac:dyDescent="0.2">
      <c r="A107" s="56">
        <v>106</v>
      </c>
      <c r="B107" t="s">
        <v>834</v>
      </c>
      <c r="C107" t="s">
        <v>63</v>
      </c>
      <c r="D107" t="str">
        <f>CONCATENATE(B107," - ",C107)</f>
        <v>CABRERA - BOGOTA</v>
      </c>
      <c r="E107" s="65">
        <v>20660.69705169876</v>
      </c>
    </row>
    <row r="108" spans="1:5" x14ac:dyDescent="0.2">
      <c r="A108" s="56">
        <v>107</v>
      </c>
      <c r="B108" t="s">
        <v>841</v>
      </c>
      <c r="C108" t="s">
        <v>61</v>
      </c>
      <c r="D108" t="str">
        <f>CONCATENATE(B108," - ",C108)</f>
        <v>CABUYARO - VILLAVICENCIO</v>
      </c>
      <c r="E108" s="65">
        <v>57850.948882645127</v>
      </c>
    </row>
    <row r="109" spans="1:5" x14ac:dyDescent="0.2">
      <c r="A109" s="56">
        <v>108</v>
      </c>
      <c r="B109" t="s">
        <v>848</v>
      </c>
      <c r="C109" t="s">
        <v>63</v>
      </c>
      <c r="D109" t="str">
        <f>CONCATENATE(B109," - ",C109)</f>
        <v>CACHIPAY - BOGOTA</v>
      </c>
      <c r="E109" s="65">
        <v>20660.69705169876</v>
      </c>
    </row>
    <row r="110" spans="1:5" x14ac:dyDescent="0.2">
      <c r="A110" s="56">
        <v>109</v>
      </c>
      <c r="B110" t="s">
        <v>855</v>
      </c>
      <c r="C110" t="s">
        <v>45</v>
      </c>
      <c r="D110" t="str">
        <f>CONCATENATE(B110," - ",C110)</f>
        <v>CACHIRA - BUCARAMANGA</v>
      </c>
      <c r="E110" s="65">
        <v>49587.667199854215</v>
      </c>
    </row>
    <row r="111" spans="1:5" x14ac:dyDescent="0.2">
      <c r="A111" s="56">
        <v>110</v>
      </c>
      <c r="B111" t="s">
        <v>862</v>
      </c>
      <c r="C111" t="s">
        <v>1515</v>
      </c>
      <c r="D111" t="str">
        <f>CONCATENATE(B111," - ",C111)</f>
        <v>CACOTA - CUCUTA</v>
      </c>
      <c r="E111" s="65">
        <v>38568.296392985343</v>
      </c>
    </row>
    <row r="112" spans="1:5" x14ac:dyDescent="0.2">
      <c r="A112" s="56">
        <v>111</v>
      </c>
      <c r="B112" t="s">
        <v>870</v>
      </c>
      <c r="C112" t="s">
        <v>28</v>
      </c>
      <c r="D112" t="str">
        <f>CONCATENATE(B112," - ",C112)</f>
        <v>CAICEDO - MEDELLIN</v>
      </c>
      <c r="E112" s="65">
        <v>53244.17183733391</v>
      </c>
    </row>
    <row r="113" spans="1:5" x14ac:dyDescent="0.2">
      <c r="A113" s="56">
        <v>112</v>
      </c>
      <c r="B113" t="s">
        <v>877</v>
      </c>
      <c r="C113" t="s">
        <v>2764</v>
      </c>
      <c r="D113" t="str">
        <f>CONCATENATE(B113," - ",C113)</f>
        <v>CAICEDONIA - MANIZALES</v>
      </c>
      <c r="E113" s="65">
        <v>53718.809472305373</v>
      </c>
    </row>
    <row r="114" spans="1:5" x14ac:dyDescent="0.2">
      <c r="A114" s="56">
        <v>113</v>
      </c>
      <c r="B114" t="s">
        <v>884</v>
      </c>
      <c r="C114" t="s">
        <v>97</v>
      </c>
      <c r="D114" t="str">
        <f>CONCATENATE(B114," - ",C114)</f>
        <v>CAIMITO - SINCELEJO</v>
      </c>
      <c r="E114" s="65">
        <v>82643.785344683638</v>
      </c>
    </row>
    <row r="115" spans="1:5" x14ac:dyDescent="0.2">
      <c r="A115" s="56">
        <v>114</v>
      </c>
      <c r="B115" t="s">
        <v>892</v>
      </c>
      <c r="C115" t="s">
        <v>209</v>
      </c>
      <c r="D115" t="str">
        <f>CONCATENATE(B115," - ",C115)</f>
        <v>CAJAMARCA - IBAGUE</v>
      </c>
      <c r="E115" s="65">
        <v>41322.391241286117</v>
      </c>
    </row>
    <row r="116" spans="1:5" x14ac:dyDescent="0.2">
      <c r="A116" s="56">
        <v>115</v>
      </c>
      <c r="B116" t="s">
        <v>900</v>
      </c>
      <c r="C116" t="s">
        <v>198</v>
      </c>
      <c r="D116" t="str">
        <f>CONCATENATE(B116," - ",C116)</f>
        <v>CAJIBIO - POPAYAN</v>
      </c>
      <c r="E116" s="65">
        <v>39944.346679247137</v>
      </c>
    </row>
    <row r="117" spans="1:5" x14ac:dyDescent="0.2">
      <c r="A117" s="56">
        <v>116</v>
      </c>
      <c r="B117" t="s">
        <v>907</v>
      </c>
      <c r="C117" t="s">
        <v>518</v>
      </c>
      <c r="D117" t="str">
        <f>CONCATENATE(B117," - ",C117)</f>
        <v>CALAMAR - BARRANQUILLA</v>
      </c>
      <c r="E117" s="65">
        <v>96488.047789943565</v>
      </c>
    </row>
    <row r="118" spans="1:5" x14ac:dyDescent="0.2">
      <c r="A118" s="56">
        <v>117</v>
      </c>
      <c r="B118" t="s">
        <v>914</v>
      </c>
      <c r="C118" t="s">
        <v>2764</v>
      </c>
      <c r="D118" t="str">
        <f>CONCATENATE(B118," - ",C118)</f>
        <v>CALARCA - MANIZALES</v>
      </c>
      <c r="E118" s="65">
        <v>53718.809472305373</v>
      </c>
    </row>
    <row r="119" spans="1:5" x14ac:dyDescent="0.2">
      <c r="A119" s="56">
        <v>118</v>
      </c>
      <c r="B119" t="s">
        <v>136</v>
      </c>
      <c r="C119" t="s">
        <v>28</v>
      </c>
      <c r="D119" t="str">
        <f>CONCATENATE(B119," - ",C119)</f>
        <v>CALDAS - MEDELLIN</v>
      </c>
      <c r="E119" s="65">
        <v>53244.17183733391</v>
      </c>
    </row>
    <row r="120" spans="1:5" x14ac:dyDescent="0.2">
      <c r="A120" s="56">
        <v>119</v>
      </c>
      <c r="B120" t="s">
        <v>925</v>
      </c>
      <c r="C120" t="s">
        <v>198</v>
      </c>
      <c r="D120" t="str">
        <f>CONCATENATE(B120," - ",C120)</f>
        <v>CALDONO - POPAYAN</v>
      </c>
      <c r="E120" s="65">
        <v>39944.346679247137</v>
      </c>
    </row>
    <row r="121" spans="1:5" x14ac:dyDescent="0.2">
      <c r="A121" s="56">
        <v>120</v>
      </c>
      <c r="B121" t="s">
        <v>932</v>
      </c>
      <c r="C121" t="s">
        <v>661</v>
      </c>
      <c r="D121" t="str">
        <f>CONCATENATE(B121," - ",C121)</f>
        <v>CALI  AVENIDA TERCERA NORTE - CALI</v>
      </c>
      <c r="E121" s="65">
        <v>48208.625499926638</v>
      </c>
    </row>
    <row r="122" spans="1:5" x14ac:dyDescent="0.2">
      <c r="A122" s="56">
        <v>121</v>
      </c>
      <c r="B122" t="s">
        <v>940</v>
      </c>
      <c r="C122" t="s">
        <v>661</v>
      </c>
      <c r="D122" t="str">
        <f>CONCATENATE(B122," - ",C122)</f>
        <v>CALI  PASOANCHO - CALI</v>
      </c>
      <c r="E122" s="65">
        <v>48208.625499926638</v>
      </c>
    </row>
    <row r="123" spans="1:5" x14ac:dyDescent="0.2">
      <c r="A123" s="56">
        <v>122</v>
      </c>
      <c r="B123" t="s">
        <v>951</v>
      </c>
      <c r="C123" t="s">
        <v>661</v>
      </c>
      <c r="D123" t="str">
        <f>CONCATENATE(B123," - ",C123)</f>
        <v>CALOTO - CALI</v>
      </c>
      <c r="E123" s="65">
        <v>48208.625499926638</v>
      </c>
    </row>
    <row r="124" spans="1:5" x14ac:dyDescent="0.2">
      <c r="A124" s="56">
        <v>123</v>
      </c>
      <c r="B124" t="s">
        <v>958</v>
      </c>
      <c r="C124" t="s">
        <v>28</v>
      </c>
      <c r="D124" t="str">
        <f>CONCATENATE(B124," - ",C124)</f>
        <v>CAMPAMENTO - MEDELLIN</v>
      </c>
      <c r="E124" s="65">
        <v>53244.17183733391</v>
      </c>
    </row>
    <row r="125" spans="1:5" x14ac:dyDescent="0.2">
      <c r="A125" s="56">
        <v>124</v>
      </c>
      <c r="B125" t="s">
        <v>965</v>
      </c>
      <c r="C125" t="s">
        <v>518</v>
      </c>
      <c r="D125" t="str">
        <f>CONCATENATE(B125," - ",C125)</f>
        <v>CAMPO DE LA CRUZ - BARRANQUILLA</v>
      </c>
      <c r="E125" s="65">
        <v>96488.047789943565</v>
      </c>
    </row>
    <row r="126" spans="1:5" x14ac:dyDescent="0.2">
      <c r="A126" s="56">
        <v>125</v>
      </c>
      <c r="B126" t="s">
        <v>970</v>
      </c>
      <c r="C126" t="s">
        <v>83</v>
      </c>
      <c r="D126" t="str">
        <f>CONCATENATE(B126," - ",C126)</f>
        <v>CAMPOALEGRE - NEIVA</v>
      </c>
      <c r="E126" s="65">
        <v>23415.789037888127</v>
      </c>
    </row>
    <row r="127" spans="1:5" x14ac:dyDescent="0.2">
      <c r="A127" s="56">
        <v>126</v>
      </c>
      <c r="B127" t="s">
        <v>976</v>
      </c>
      <c r="C127" t="s">
        <v>147</v>
      </c>
      <c r="D127" t="str">
        <f>CONCATENATE(B127," - ",C127)</f>
        <v>CAMPOHERMOSO - TUNJA</v>
      </c>
      <c r="E127" s="65">
        <v>33057.115282718019</v>
      </c>
    </row>
    <row r="128" spans="1:5" x14ac:dyDescent="0.2">
      <c r="A128" s="56">
        <v>127</v>
      </c>
      <c r="B128" t="s">
        <v>983</v>
      </c>
      <c r="C128" t="s">
        <v>427</v>
      </c>
      <c r="D128" t="str">
        <f>CONCATENATE(B128," - ",C128)</f>
        <v>CANALETE - MONTERIA</v>
      </c>
      <c r="E128" s="65">
        <v>35812.207268907383</v>
      </c>
    </row>
    <row r="129" spans="1:5" x14ac:dyDescent="0.2">
      <c r="A129" s="56">
        <v>128</v>
      </c>
      <c r="B129" t="s">
        <v>990</v>
      </c>
      <c r="C129" t="s">
        <v>518</v>
      </c>
      <c r="D129" t="str">
        <f>CONCATENATE(B129," - ",C129)</f>
        <v>CANDELARIA - BARRANQUILLA</v>
      </c>
      <c r="E129" s="65">
        <v>96488.047789943565</v>
      </c>
    </row>
    <row r="130" spans="1:5" x14ac:dyDescent="0.2">
      <c r="A130" s="56">
        <v>129</v>
      </c>
      <c r="B130" t="s">
        <v>990</v>
      </c>
      <c r="C130" t="s">
        <v>661</v>
      </c>
      <c r="D130" t="str">
        <f>CONCATENATE(B130," - ",C130)</f>
        <v>CANDELARIA - CALI</v>
      </c>
      <c r="E130" s="65">
        <v>96488.047789943565</v>
      </c>
    </row>
    <row r="131" spans="1:5" x14ac:dyDescent="0.2">
      <c r="A131" s="56">
        <v>130</v>
      </c>
      <c r="B131" t="s">
        <v>1001</v>
      </c>
      <c r="C131" t="s">
        <v>661</v>
      </c>
      <c r="D131" t="str">
        <f>CONCATENATE(B131," - ",C131)</f>
        <v>CANDELARIA - CAVASA - CALI</v>
      </c>
      <c r="E131" s="65">
        <v>96488.047789943565</v>
      </c>
    </row>
    <row r="132" spans="1:5" x14ac:dyDescent="0.2">
      <c r="A132" s="56">
        <v>131</v>
      </c>
      <c r="B132" t="s">
        <v>1006</v>
      </c>
      <c r="C132" t="s">
        <v>28</v>
      </c>
      <c r="D132" t="str">
        <f>CONCATENATE(B132," - ",C132)</f>
        <v>CAÑASGORDAS - MEDELLIN</v>
      </c>
      <c r="E132" s="65">
        <v>53244.17183733391</v>
      </c>
    </row>
    <row r="133" spans="1:5" x14ac:dyDescent="0.2">
      <c r="A133" s="56">
        <v>132</v>
      </c>
      <c r="B133" t="s">
        <v>1013</v>
      </c>
      <c r="C133" t="s">
        <v>63</v>
      </c>
      <c r="D133" t="str">
        <f>CONCATENATE(B133," - ",C133)</f>
        <v>CAPARRAPI - BOGOTA</v>
      </c>
      <c r="E133" s="65">
        <v>20660.69705169876</v>
      </c>
    </row>
    <row r="134" spans="1:5" x14ac:dyDescent="0.2">
      <c r="A134" s="56">
        <v>133</v>
      </c>
      <c r="B134" t="s">
        <v>1021</v>
      </c>
      <c r="C134" t="s">
        <v>147</v>
      </c>
      <c r="D134" t="str">
        <f>CONCATENATE(B134," - ",C134)</f>
        <v>CAPITANEJO - TUNJA</v>
      </c>
      <c r="E134" s="65">
        <v>33057.115282718019</v>
      </c>
    </row>
    <row r="135" spans="1:5" x14ac:dyDescent="0.2">
      <c r="A135" s="56">
        <v>134</v>
      </c>
      <c r="B135" t="s">
        <v>1028</v>
      </c>
      <c r="C135" t="s">
        <v>63</v>
      </c>
      <c r="D135" t="str">
        <f>CONCATENATE(B135," - ",C135)</f>
        <v>CAQUEZA - BOGOTA</v>
      </c>
      <c r="E135" s="65">
        <v>20660.69705169876</v>
      </c>
    </row>
    <row r="136" spans="1:5" x14ac:dyDescent="0.2">
      <c r="A136" s="56">
        <v>135</v>
      </c>
      <c r="B136" t="s">
        <v>1035</v>
      </c>
      <c r="C136" t="s">
        <v>28</v>
      </c>
      <c r="D136" t="str">
        <f>CONCATENATE(B136," - ",C136)</f>
        <v>CARACOLI - MEDELLIN</v>
      </c>
      <c r="E136" s="65">
        <v>53244.17183733391</v>
      </c>
    </row>
    <row r="137" spans="1:5" x14ac:dyDescent="0.2">
      <c r="A137" s="56">
        <v>136</v>
      </c>
      <c r="B137" t="s">
        <v>1043</v>
      </c>
      <c r="C137" t="s">
        <v>28</v>
      </c>
      <c r="D137" t="str">
        <f>CONCATENATE(B137," - ",C137)</f>
        <v>CARAMANTA - MEDELLIN</v>
      </c>
      <c r="E137" s="65">
        <v>53244.17183733391</v>
      </c>
    </row>
    <row r="138" spans="1:5" x14ac:dyDescent="0.2">
      <c r="A138" s="56">
        <v>137</v>
      </c>
      <c r="B138" t="s">
        <v>1050</v>
      </c>
      <c r="C138" t="s">
        <v>147</v>
      </c>
      <c r="D138" t="str">
        <f>CONCATENATE(B138," - ",C138)</f>
        <v>CARCASI - TUNJA</v>
      </c>
      <c r="E138" s="65">
        <v>33057.115282718019</v>
      </c>
    </row>
    <row r="139" spans="1:5" x14ac:dyDescent="0.2">
      <c r="A139" s="56">
        <v>138</v>
      </c>
      <c r="B139" t="s">
        <v>1057</v>
      </c>
      <c r="C139" t="s">
        <v>209</v>
      </c>
      <c r="D139" t="str">
        <f>CONCATENATE(B139," - ",C139)</f>
        <v>CARMEN DE APICALA - IBAGUE</v>
      </c>
      <c r="E139" s="65">
        <v>41322.391241286117</v>
      </c>
    </row>
    <row r="140" spans="1:5" x14ac:dyDescent="0.2">
      <c r="A140" s="56">
        <v>139</v>
      </c>
      <c r="B140" t="s">
        <v>1064</v>
      </c>
      <c r="C140" t="s">
        <v>28</v>
      </c>
      <c r="D140" t="str">
        <f>CONCATENATE(B140," - ",C140)</f>
        <v>CARMEN DE ATRATO - MEDELLIN</v>
      </c>
      <c r="E140" s="65">
        <v>53244.17183733391</v>
      </c>
    </row>
    <row r="141" spans="1:5" x14ac:dyDescent="0.2">
      <c r="A141" s="56">
        <v>140</v>
      </c>
      <c r="B141" t="s">
        <v>1071</v>
      </c>
      <c r="C141" t="s">
        <v>63</v>
      </c>
      <c r="D141" t="str">
        <f>CONCATENATE(B141," - ",C141)</f>
        <v>CARMEN DE CARUPA - BOGOTA</v>
      </c>
      <c r="E141" s="65">
        <v>20660.69705169876</v>
      </c>
    </row>
    <row r="142" spans="1:5" x14ac:dyDescent="0.2">
      <c r="A142" s="56">
        <v>141</v>
      </c>
      <c r="B142" t="s">
        <v>1079</v>
      </c>
      <c r="C142" t="s">
        <v>28</v>
      </c>
      <c r="D142" t="str">
        <f>CONCATENATE(B142," - ",C142)</f>
        <v>CARMEN DE VIBORAL - MEDELLIN</v>
      </c>
      <c r="E142" s="65">
        <v>53244.17183733391</v>
      </c>
    </row>
    <row r="143" spans="1:5" x14ac:dyDescent="0.2">
      <c r="A143" s="56">
        <v>142</v>
      </c>
      <c r="B143" t="s">
        <v>1086</v>
      </c>
      <c r="C143" t="s">
        <v>28</v>
      </c>
      <c r="D143" t="str">
        <f>CONCATENATE(B143," - ",C143)</f>
        <v>CAROLINA - MEDELLIN</v>
      </c>
      <c r="E143" s="65">
        <v>53244.17183733391</v>
      </c>
    </row>
    <row r="144" spans="1:5" x14ac:dyDescent="0.2">
      <c r="A144" s="56">
        <v>143</v>
      </c>
      <c r="B144" t="s">
        <v>1093</v>
      </c>
      <c r="C144" t="s">
        <v>518</v>
      </c>
      <c r="D144" t="str">
        <f>CONCATENATE(B144," - ",C144)</f>
        <v>CARTAGENA - BARRANQUILLA</v>
      </c>
      <c r="E144" s="65">
        <v>96488.047789943565</v>
      </c>
    </row>
    <row r="145" spans="1:5" x14ac:dyDescent="0.2">
      <c r="A145" s="56">
        <v>144</v>
      </c>
      <c r="B145" t="s">
        <v>1100</v>
      </c>
      <c r="C145" t="s">
        <v>1832</v>
      </c>
      <c r="D145" t="str">
        <f>CONCATENATE(B145," - ",C145)</f>
        <v>CARTAGENA DEL CHAIRA - FLORENCIA</v>
      </c>
      <c r="E145" s="65">
        <v>41322.391241286117</v>
      </c>
    </row>
    <row r="146" spans="1:5" x14ac:dyDescent="0.2">
      <c r="A146" s="56">
        <v>145</v>
      </c>
      <c r="B146" t="s">
        <v>1107</v>
      </c>
      <c r="C146" t="s">
        <v>2764</v>
      </c>
      <c r="D146" t="str">
        <f>CONCATENATE(B146," - ",C146)</f>
        <v>CARTAGO - MANIZALES</v>
      </c>
      <c r="E146" s="65">
        <v>53718.809472305373</v>
      </c>
    </row>
    <row r="147" spans="1:5" x14ac:dyDescent="0.2">
      <c r="A147" s="56">
        <v>146</v>
      </c>
      <c r="B147" t="s">
        <v>1113</v>
      </c>
      <c r="C147" t="s">
        <v>209</v>
      </c>
      <c r="D147" t="str">
        <f>CONCATENATE(B147," - ",C147)</f>
        <v>CASABIANCA - IBAGUE</v>
      </c>
      <c r="E147" s="65">
        <v>41322.391241286117</v>
      </c>
    </row>
    <row r="148" spans="1:5" x14ac:dyDescent="0.2">
      <c r="A148" s="56">
        <v>147</v>
      </c>
      <c r="B148" t="s">
        <v>1120</v>
      </c>
      <c r="C148" t="s">
        <v>61</v>
      </c>
      <c r="D148" t="str">
        <f>CONCATENATE(B148," - ",C148)</f>
        <v>CASTILLA LA NUEVA - VILLAVICENCIO</v>
      </c>
      <c r="E148" s="65">
        <v>57850.948882645127</v>
      </c>
    </row>
    <row r="149" spans="1:5" x14ac:dyDescent="0.2">
      <c r="A149" s="56">
        <v>148</v>
      </c>
      <c r="B149" t="s">
        <v>1127</v>
      </c>
      <c r="C149" t="s">
        <v>28</v>
      </c>
      <c r="D149" t="str">
        <f>CONCATENATE(B149," - ",C149)</f>
        <v>CAUCASIA - MEDELLIN</v>
      </c>
      <c r="E149" s="65">
        <v>53244.17183733391</v>
      </c>
    </row>
    <row r="150" spans="1:5" x14ac:dyDescent="0.2">
      <c r="A150" s="56">
        <v>149</v>
      </c>
      <c r="B150" t="s">
        <v>1133</v>
      </c>
      <c r="C150" t="s">
        <v>45</v>
      </c>
      <c r="D150" t="str">
        <f>CONCATENATE(B150," - ",C150)</f>
        <v>CENTRAL DE ABASTOS BUCARAMANGA - BUCARAMANGA</v>
      </c>
      <c r="E150" s="65">
        <v>6888.2285344177144</v>
      </c>
    </row>
    <row r="151" spans="1:5" x14ac:dyDescent="0.2">
      <c r="A151" s="56">
        <v>150</v>
      </c>
      <c r="B151" t="s">
        <v>1138</v>
      </c>
      <c r="C151" t="s">
        <v>1515</v>
      </c>
      <c r="D151" t="str">
        <f>CONCATENATE(B151," - ",C151)</f>
        <v>CENTRAL DE ABASTOS CUCUTA - CUCUTA</v>
      </c>
      <c r="E151" s="65">
        <v>6888.2285344177144</v>
      </c>
    </row>
    <row r="152" spans="1:5" x14ac:dyDescent="0.2">
      <c r="A152" s="56">
        <v>151</v>
      </c>
      <c r="B152" t="s">
        <v>1144</v>
      </c>
      <c r="C152" t="s">
        <v>83</v>
      </c>
      <c r="D152" t="str">
        <f>CONCATENATE(B152," - ",C152)</f>
        <v>CENTRAL DE ABASTOS NEIVA - NEIVA</v>
      </c>
      <c r="E152" s="65">
        <v>23415.789037888127</v>
      </c>
    </row>
    <row r="153" spans="1:5" x14ac:dyDescent="0.2">
      <c r="A153" s="56">
        <v>152</v>
      </c>
      <c r="B153" t="s">
        <v>1150</v>
      </c>
      <c r="C153" t="s">
        <v>2764</v>
      </c>
      <c r="D153" t="str">
        <f>CONCATENATE(B153," - ",C153)</f>
        <v>CENTRAL DE ABASTOS PEREIRA - MANIZALES</v>
      </c>
      <c r="E153" s="65">
        <v>14370.751250438347</v>
      </c>
    </row>
    <row r="154" spans="1:5" x14ac:dyDescent="0.2">
      <c r="A154" s="56">
        <v>153</v>
      </c>
      <c r="B154" t="s">
        <v>1155</v>
      </c>
      <c r="C154" t="s">
        <v>97</v>
      </c>
      <c r="D154" t="str">
        <f>CONCATENATE(B154," - ",C154)</f>
        <v>CENTRAL DE ABASTOS SINCELEJO - SINCELEJO</v>
      </c>
      <c r="E154" s="65">
        <v>82643.785344683638</v>
      </c>
    </row>
    <row r="155" spans="1:5" x14ac:dyDescent="0.2">
      <c r="A155" s="56">
        <v>154</v>
      </c>
      <c r="B155" t="s">
        <v>1162</v>
      </c>
      <c r="C155" t="s">
        <v>63</v>
      </c>
      <c r="D155" t="str">
        <f>CONCATENATE(B155," - ",C155)</f>
        <v>CENTRO DE NEGOCIOS BOGOTA CENTRO - BOGOTA</v>
      </c>
      <c r="E155" s="65">
        <v>20660.69705169876</v>
      </c>
    </row>
    <row r="156" spans="1:5" x14ac:dyDescent="0.2">
      <c r="A156" s="56">
        <v>155</v>
      </c>
      <c r="B156" t="s">
        <v>1167</v>
      </c>
      <c r="C156" t="s">
        <v>28</v>
      </c>
      <c r="D156" t="str">
        <f>CONCATENATE(B156," - ",C156)</f>
        <v>CENTRO DE NEGOCIOS MEDELLIN CARABOBO - MEDELLIN</v>
      </c>
      <c r="E156" s="65">
        <v>20661.694189587357</v>
      </c>
    </row>
    <row r="157" spans="1:5" x14ac:dyDescent="0.2">
      <c r="A157" s="56">
        <v>156</v>
      </c>
      <c r="B157" t="s">
        <v>1174</v>
      </c>
      <c r="C157" t="s">
        <v>427</v>
      </c>
      <c r="D157" t="str">
        <f>CONCATENATE(B157," - ",C157)</f>
        <v>CERETE - MONTERIA</v>
      </c>
      <c r="E157" s="65">
        <v>35812.207268907383</v>
      </c>
    </row>
    <row r="158" spans="1:5" x14ac:dyDescent="0.2">
      <c r="A158" s="56">
        <v>157</v>
      </c>
      <c r="B158" t="s">
        <v>1181</v>
      </c>
      <c r="C158" t="s">
        <v>45</v>
      </c>
      <c r="D158" t="str">
        <f>CONCATENATE(B158," - ",C158)</f>
        <v>CERRITO - BUCARAMANGA</v>
      </c>
      <c r="E158" s="65">
        <v>49587.667199854215</v>
      </c>
    </row>
    <row r="159" spans="1:5" x14ac:dyDescent="0.2">
      <c r="A159" s="56">
        <v>158</v>
      </c>
      <c r="B159" t="s">
        <v>1188</v>
      </c>
      <c r="C159" t="s">
        <v>518</v>
      </c>
      <c r="D159" t="str">
        <f>CONCATENATE(B159," - ",C159)</f>
        <v>CERRO DE SAN ANTONIO - BARRANQUILLA</v>
      </c>
      <c r="E159" s="65">
        <v>96488.047789943565</v>
      </c>
    </row>
    <row r="160" spans="1:5" x14ac:dyDescent="0.2">
      <c r="A160" s="56">
        <v>159</v>
      </c>
      <c r="B160" t="s">
        <v>1195</v>
      </c>
      <c r="C160" t="s">
        <v>257</v>
      </c>
      <c r="D160" t="str">
        <f>CONCATENATE(B160," - ",C160)</f>
        <v>CHACHAGÜI - PASTO</v>
      </c>
      <c r="E160" s="65">
        <v>46832.575213664852</v>
      </c>
    </row>
    <row r="161" spans="1:5" x14ac:dyDescent="0.2">
      <c r="A161" s="56">
        <v>160</v>
      </c>
      <c r="B161" t="s">
        <v>1201</v>
      </c>
      <c r="C161" t="s">
        <v>63</v>
      </c>
      <c r="D161" t="str">
        <f>CONCATENATE(B161," - ",C161)</f>
        <v>CHAGUANI - BOGOTA</v>
      </c>
      <c r="E161" s="65">
        <v>20660.69705169876</v>
      </c>
    </row>
    <row r="162" spans="1:5" x14ac:dyDescent="0.2">
      <c r="A162" s="56">
        <v>161</v>
      </c>
      <c r="B162" t="s">
        <v>1207</v>
      </c>
      <c r="C162" t="s">
        <v>209</v>
      </c>
      <c r="D162" t="str">
        <f>CONCATENATE(B162," - ",C162)</f>
        <v>CHAPARRAL - IBAGUE</v>
      </c>
      <c r="E162" s="65">
        <v>41322.391241286117</v>
      </c>
    </row>
    <row r="163" spans="1:5" x14ac:dyDescent="0.2">
      <c r="A163" s="56">
        <v>162</v>
      </c>
      <c r="B163" t="s">
        <v>1214</v>
      </c>
      <c r="C163" t="s">
        <v>45</v>
      </c>
      <c r="D163" t="str">
        <f>CONCATENATE(B163," - ",C163)</f>
        <v>CHARALÁ - BUCARAMANGA</v>
      </c>
      <c r="E163" s="65">
        <v>49587.667199854215</v>
      </c>
    </row>
    <row r="164" spans="1:5" x14ac:dyDescent="0.2">
      <c r="A164" s="56">
        <v>163</v>
      </c>
      <c r="B164" t="s">
        <v>1219</v>
      </c>
      <c r="C164" t="s">
        <v>63</v>
      </c>
      <c r="D164" t="str">
        <f>CONCATENATE(B164," - ",C164)</f>
        <v>CHIA - BOGOTA</v>
      </c>
      <c r="E164" s="65">
        <v>20660.69705169876</v>
      </c>
    </row>
    <row r="165" spans="1:5" x14ac:dyDescent="0.2">
      <c r="A165" s="56">
        <v>164</v>
      </c>
      <c r="B165" t="s">
        <v>1226</v>
      </c>
      <c r="C165" t="s">
        <v>28</v>
      </c>
      <c r="D165" t="str">
        <f>CONCATENATE(B165," - ",C165)</f>
        <v>CHIGORODO - MEDELLIN</v>
      </c>
      <c r="E165" s="65">
        <v>53244.17183733391</v>
      </c>
    </row>
    <row r="166" spans="1:5" x14ac:dyDescent="0.2">
      <c r="A166" s="56">
        <v>166</v>
      </c>
      <c r="B166" t="s">
        <v>1233</v>
      </c>
      <c r="C166" t="s">
        <v>45</v>
      </c>
      <c r="D166" t="str">
        <f>CONCATENATE(B166," - ",C166)</f>
        <v>CHIMA - BUCARAMANGA</v>
      </c>
      <c r="E166" s="65">
        <v>49587.667199854215</v>
      </c>
    </row>
    <row r="167" spans="1:5" x14ac:dyDescent="0.2">
      <c r="A167" s="56">
        <v>165</v>
      </c>
      <c r="B167" t="s">
        <v>1233</v>
      </c>
      <c r="C167" t="s">
        <v>427</v>
      </c>
      <c r="D167" t="str">
        <f>CONCATENATE(B167," - ",C167)</f>
        <v>CHIMA - MONTERIA</v>
      </c>
      <c r="E167" s="65">
        <v>35812.207268907383</v>
      </c>
    </row>
    <row r="168" spans="1:5" x14ac:dyDescent="0.2">
      <c r="A168" s="56">
        <v>167</v>
      </c>
      <c r="B168" t="s">
        <v>1246</v>
      </c>
      <c r="C168" t="s">
        <v>5039</v>
      </c>
      <c r="D168" t="str">
        <f>CONCATENATE(B168," - ",C168)</f>
        <v>CHIMICHAGUA - VALLEDUPAR</v>
      </c>
      <c r="E168" s="65">
        <v>70246.369975775786</v>
      </c>
    </row>
    <row r="169" spans="1:5" x14ac:dyDescent="0.2">
      <c r="A169" s="56">
        <v>168</v>
      </c>
      <c r="B169" t="s">
        <v>1253</v>
      </c>
      <c r="C169" t="s">
        <v>1515</v>
      </c>
      <c r="D169" t="str">
        <f>CONCATENATE(B169," - ",C169)</f>
        <v>CHINACOTA - CUCUTA</v>
      </c>
      <c r="E169" s="65">
        <v>38568.296392985343</v>
      </c>
    </row>
    <row r="170" spans="1:5" x14ac:dyDescent="0.2">
      <c r="A170" s="56">
        <v>169</v>
      </c>
      <c r="B170" t="s">
        <v>1260</v>
      </c>
      <c r="C170" t="s">
        <v>147</v>
      </c>
      <c r="D170" t="str">
        <f>CONCATENATE(B170," - ",C170)</f>
        <v>CHINAVITA - TUNJA</v>
      </c>
      <c r="E170" s="65">
        <v>33057.115282718019</v>
      </c>
    </row>
    <row r="171" spans="1:5" x14ac:dyDescent="0.2">
      <c r="A171" s="56">
        <v>170</v>
      </c>
      <c r="B171" t="s">
        <v>1267</v>
      </c>
      <c r="C171" t="s">
        <v>147</v>
      </c>
      <c r="D171" t="str">
        <f>CONCATENATE(B171," - ",C171)</f>
        <v>CHIPATA - TUNJA</v>
      </c>
      <c r="E171" s="65">
        <v>13907.082132241438</v>
      </c>
    </row>
    <row r="172" spans="1:5" x14ac:dyDescent="0.2">
      <c r="A172" s="56">
        <v>171</v>
      </c>
      <c r="B172" t="s">
        <v>1273</v>
      </c>
      <c r="C172" t="s">
        <v>147</v>
      </c>
      <c r="D172" t="str">
        <f>CONCATENATE(B172," - ",C172)</f>
        <v>CHIQUINQUIRA - TUNJA</v>
      </c>
      <c r="E172" s="65">
        <v>33057.115282718019</v>
      </c>
    </row>
    <row r="173" spans="1:5" x14ac:dyDescent="0.2">
      <c r="A173" s="56">
        <v>172</v>
      </c>
      <c r="B173" t="s">
        <v>1281</v>
      </c>
      <c r="C173" t="s">
        <v>5039</v>
      </c>
      <c r="D173" t="str">
        <f>CONCATENATE(B173," - ",C173)</f>
        <v>CHIRIGUANA - VALLEDUPAR</v>
      </c>
      <c r="E173" s="65">
        <v>70246.369975775786</v>
      </c>
    </row>
    <row r="174" spans="1:5" x14ac:dyDescent="0.2">
      <c r="A174" s="56">
        <v>173</v>
      </c>
      <c r="B174" t="s">
        <v>1287</v>
      </c>
      <c r="C174" t="s">
        <v>147</v>
      </c>
      <c r="D174" t="str">
        <f>CONCATENATE(B174," - ",C174)</f>
        <v>CHISCAS - TUNJA</v>
      </c>
      <c r="E174" s="65">
        <v>13772.468517281046</v>
      </c>
    </row>
    <row r="175" spans="1:5" x14ac:dyDescent="0.2">
      <c r="A175" s="56">
        <v>174</v>
      </c>
      <c r="B175" t="s">
        <v>1294</v>
      </c>
      <c r="C175" t="s">
        <v>147</v>
      </c>
      <c r="D175" t="str">
        <f>CONCATENATE(B175," - ",C175)</f>
        <v>CHITA - TUNJA</v>
      </c>
      <c r="E175" s="65">
        <v>13772.468517281046</v>
      </c>
    </row>
    <row r="176" spans="1:5" x14ac:dyDescent="0.2">
      <c r="A176" s="56">
        <v>175</v>
      </c>
      <c r="B176" t="s">
        <v>1300</v>
      </c>
      <c r="C176" t="s">
        <v>1515</v>
      </c>
      <c r="D176" t="str">
        <f>CONCATENATE(B176," - ",C176)</f>
        <v>CHITAGA - CUCUTA</v>
      </c>
      <c r="E176" s="65">
        <v>38568.296392985343</v>
      </c>
    </row>
    <row r="177" spans="1:5" x14ac:dyDescent="0.2">
      <c r="A177" s="56">
        <v>176</v>
      </c>
      <c r="B177" t="s">
        <v>1307</v>
      </c>
      <c r="C177" t="s">
        <v>147</v>
      </c>
      <c r="D177" t="str">
        <f>CONCATENATE(B177," - ",C177)</f>
        <v>CHITARAQUE - TUNJA</v>
      </c>
      <c r="E177" s="65">
        <v>33057.115282718019</v>
      </c>
    </row>
    <row r="178" spans="1:5" x14ac:dyDescent="0.2">
      <c r="A178" s="56">
        <v>177</v>
      </c>
      <c r="B178" t="s">
        <v>1313</v>
      </c>
      <c r="C178" t="s">
        <v>5039</v>
      </c>
      <c r="D178" t="str">
        <f>CONCATENATE(B178," - ",C178)</f>
        <v>CHIVOLO - VALLEDUPAR</v>
      </c>
      <c r="E178" s="65">
        <v>70246.369975775786</v>
      </c>
    </row>
    <row r="179" spans="1:5" x14ac:dyDescent="0.2">
      <c r="A179" s="56">
        <v>178</v>
      </c>
      <c r="B179" t="s">
        <v>1319</v>
      </c>
      <c r="C179" t="s">
        <v>147</v>
      </c>
      <c r="D179" t="str">
        <f>CONCATENATE(B179," - ",C179)</f>
        <v>CHIVOR - TUNJA</v>
      </c>
      <c r="E179" s="65">
        <v>33057.115282718019</v>
      </c>
    </row>
    <row r="180" spans="1:5" x14ac:dyDescent="0.2">
      <c r="A180" s="56">
        <v>179</v>
      </c>
      <c r="B180" t="s">
        <v>1325</v>
      </c>
      <c r="C180" t="s">
        <v>63</v>
      </c>
      <c r="D180" t="str">
        <f>CONCATENATE(B180," - ",C180)</f>
        <v>CHOACHI - BOGOTA</v>
      </c>
      <c r="E180" s="65">
        <v>20660.69705169876</v>
      </c>
    </row>
    <row r="181" spans="1:5" x14ac:dyDescent="0.2">
      <c r="A181" s="56">
        <v>180</v>
      </c>
      <c r="B181" t="s">
        <v>1332</v>
      </c>
      <c r="C181" t="s">
        <v>63</v>
      </c>
      <c r="D181" t="str">
        <f>CONCATENATE(B181," - ",C181)</f>
        <v>CHOCONTA - BOGOTA</v>
      </c>
      <c r="E181" s="65">
        <v>20660.69705169876</v>
      </c>
    </row>
    <row r="182" spans="1:5" x14ac:dyDescent="0.2">
      <c r="A182" s="56">
        <v>181</v>
      </c>
      <c r="B182" t="s">
        <v>1339</v>
      </c>
      <c r="C182" t="s">
        <v>518</v>
      </c>
      <c r="D182" t="str">
        <f>CONCATENATE(B182," - ",C182)</f>
        <v>CIENAGA - BARRANQUILLA</v>
      </c>
      <c r="E182" s="65">
        <v>96488.047789943565</v>
      </c>
    </row>
    <row r="183" spans="1:5" x14ac:dyDescent="0.2">
      <c r="A183" s="56">
        <v>182</v>
      </c>
      <c r="B183" t="s">
        <v>1346</v>
      </c>
      <c r="C183" t="s">
        <v>427</v>
      </c>
      <c r="D183" t="str">
        <f>CONCATENATE(B183," - ",C183)</f>
        <v>CIENAGA DE ORO - MONTERIA</v>
      </c>
      <c r="E183" s="65">
        <v>35812.207268907383</v>
      </c>
    </row>
    <row r="184" spans="1:5" x14ac:dyDescent="0.2">
      <c r="A184" s="56">
        <v>183</v>
      </c>
      <c r="B184" t="s">
        <v>1353</v>
      </c>
      <c r="C184" t="s">
        <v>45</v>
      </c>
      <c r="D184" t="str">
        <f>CONCATENATE(B184," - ",C184)</f>
        <v>CIMITARRA - BUCARAMANGA</v>
      </c>
      <c r="E184" s="65">
        <v>49587.667199854215</v>
      </c>
    </row>
    <row r="185" spans="1:5" x14ac:dyDescent="0.2">
      <c r="A185" s="56">
        <v>184</v>
      </c>
      <c r="B185" t="s">
        <v>1360</v>
      </c>
      <c r="C185" t="s">
        <v>2764</v>
      </c>
      <c r="D185" t="str">
        <f>CONCATENATE(B185," - ",C185)</f>
        <v>CIRCASIA - MANIZALES</v>
      </c>
      <c r="E185" s="65">
        <v>53718.809472305373</v>
      </c>
    </row>
    <row r="186" spans="1:5" x14ac:dyDescent="0.2">
      <c r="A186" s="56">
        <v>185</v>
      </c>
      <c r="B186" t="s">
        <v>1367</v>
      </c>
      <c r="C186" t="s">
        <v>28</v>
      </c>
      <c r="D186" t="str">
        <f>CONCATENATE(B186," - ",C186)</f>
        <v>CISNEROS - MEDELLIN</v>
      </c>
      <c r="E186" s="65">
        <v>53244.17183733391</v>
      </c>
    </row>
    <row r="187" spans="1:5" x14ac:dyDescent="0.2">
      <c r="A187" s="56">
        <v>186</v>
      </c>
      <c r="B187" t="s">
        <v>1374</v>
      </c>
      <c r="C187" t="s">
        <v>28</v>
      </c>
      <c r="D187" t="str">
        <f>CONCATENATE(B187," - ",C187)</f>
        <v>COCORNA - MEDELLIN</v>
      </c>
      <c r="E187" s="65">
        <v>53244.17183733391</v>
      </c>
    </row>
    <row r="188" spans="1:5" x14ac:dyDescent="0.2">
      <c r="A188" s="56">
        <v>187</v>
      </c>
      <c r="B188" t="s">
        <v>1381</v>
      </c>
      <c r="C188" t="s">
        <v>5039</v>
      </c>
      <c r="D188" t="str">
        <f>CONCATENATE(B188," - ",C188)</f>
        <v>CODAZZI - VALLEDUPAR</v>
      </c>
      <c r="E188" s="65">
        <v>70246.369975775786</v>
      </c>
    </row>
    <row r="189" spans="1:5" x14ac:dyDescent="0.2">
      <c r="A189" s="56">
        <v>188</v>
      </c>
      <c r="B189" t="s">
        <v>1388</v>
      </c>
      <c r="C189" t="s">
        <v>209</v>
      </c>
      <c r="D189" t="str">
        <f>CONCATENATE(B189," - ",C189)</f>
        <v>COELLO - IBAGUE</v>
      </c>
      <c r="E189" s="65">
        <v>41322.391241286117</v>
      </c>
    </row>
    <row r="190" spans="1:5" x14ac:dyDescent="0.2">
      <c r="A190" s="56">
        <v>189</v>
      </c>
      <c r="B190" t="s">
        <v>1395</v>
      </c>
      <c r="C190" t="s">
        <v>83</v>
      </c>
      <c r="D190" t="str">
        <f>CONCATENATE(B190," - ",C190)</f>
        <v>COLOMBIA - NEIVA</v>
      </c>
      <c r="E190" s="65">
        <v>23415.789037888127</v>
      </c>
    </row>
    <row r="191" spans="1:5" x14ac:dyDescent="0.2">
      <c r="A191" s="56">
        <v>191</v>
      </c>
      <c r="B191" t="s">
        <v>1402</v>
      </c>
      <c r="C191" t="s">
        <v>45</v>
      </c>
      <c r="D191" t="str">
        <f>CONCATENATE(B191," - ",C191)</f>
        <v>CONCEPCION - BUCARAMANGA</v>
      </c>
      <c r="E191" s="65">
        <v>49587.667199854215</v>
      </c>
    </row>
    <row r="192" spans="1:5" x14ac:dyDescent="0.2">
      <c r="A192" s="56">
        <v>190</v>
      </c>
      <c r="B192" t="s">
        <v>1402</v>
      </c>
      <c r="C192" t="s">
        <v>28</v>
      </c>
      <c r="D192" t="str">
        <f>CONCATENATE(B192," - ",C192)</f>
        <v>CONCEPCION - MEDELLIN</v>
      </c>
      <c r="E192" s="65">
        <v>53244.17183733391</v>
      </c>
    </row>
    <row r="193" spans="1:5" x14ac:dyDescent="0.2">
      <c r="A193" s="56">
        <v>192</v>
      </c>
      <c r="B193" t="s">
        <v>1413</v>
      </c>
      <c r="C193" t="s">
        <v>28</v>
      </c>
      <c r="D193" t="str">
        <f>CONCATENATE(B193," - ",C193)</f>
        <v>CONDOTO - MEDELLIN</v>
      </c>
      <c r="E193" s="65">
        <v>53244.17183733391</v>
      </c>
    </row>
    <row r="194" spans="1:5" x14ac:dyDescent="0.2">
      <c r="A194" s="56">
        <v>193</v>
      </c>
      <c r="B194" t="s">
        <v>1420</v>
      </c>
      <c r="C194" t="s">
        <v>257</v>
      </c>
      <c r="D194" t="str">
        <f>CONCATENATE(B194," - ",C194)</f>
        <v>CONSACA - PASTO</v>
      </c>
      <c r="E194" s="65">
        <v>46832.575213664852</v>
      </c>
    </row>
    <row r="195" spans="1:5" x14ac:dyDescent="0.2">
      <c r="A195" s="56">
        <v>194</v>
      </c>
      <c r="B195" t="s">
        <v>1426</v>
      </c>
      <c r="C195" t="s">
        <v>257</v>
      </c>
      <c r="D195" t="str">
        <f>CONCATENATE(B195," - ",C195)</f>
        <v>CONTADERO - PASTO</v>
      </c>
      <c r="E195" s="65">
        <v>46832.575213664852</v>
      </c>
    </row>
    <row r="196" spans="1:5" x14ac:dyDescent="0.2">
      <c r="A196" s="56">
        <v>195</v>
      </c>
      <c r="B196" t="s">
        <v>1432</v>
      </c>
      <c r="C196" t="s">
        <v>45</v>
      </c>
      <c r="D196" t="str">
        <f>CONCATENATE(B196," - ",C196)</f>
        <v>CONTRATACION - BUCARAMANGA</v>
      </c>
      <c r="E196" s="65">
        <v>49587.667199854215</v>
      </c>
    </row>
    <row r="197" spans="1:5" x14ac:dyDescent="0.2">
      <c r="A197" s="56">
        <v>196</v>
      </c>
      <c r="B197" t="s">
        <v>1439</v>
      </c>
      <c r="C197" t="s">
        <v>45</v>
      </c>
      <c r="D197" t="str">
        <f>CONCATENATE(B197," - ",C197)</f>
        <v>CONVENCION - BUCARAMANGA</v>
      </c>
      <c r="E197" s="65">
        <v>49587.667199854215</v>
      </c>
    </row>
    <row r="198" spans="1:5" x14ac:dyDescent="0.2">
      <c r="A198" s="56">
        <v>197</v>
      </c>
      <c r="B198" t="s">
        <v>1446</v>
      </c>
      <c r="C198" t="s">
        <v>28</v>
      </c>
      <c r="D198" t="str">
        <f>CONCATENATE(B198," - ",C198)</f>
        <v>COPACABANA - MEDELLIN</v>
      </c>
      <c r="E198" s="65">
        <v>53244.17183733391</v>
      </c>
    </row>
    <row r="199" spans="1:5" x14ac:dyDescent="0.2">
      <c r="A199" s="56">
        <v>198</v>
      </c>
      <c r="B199" t="s">
        <v>1453</v>
      </c>
      <c r="C199" t="s">
        <v>2764</v>
      </c>
      <c r="D199" t="str">
        <f>CONCATENATE(B199," - ",C199)</f>
        <v>CORDOBA - MANIZALES</v>
      </c>
      <c r="E199" s="65">
        <v>53718.809472305373</v>
      </c>
    </row>
    <row r="200" spans="1:5" x14ac:dyDescent="0.2">
      <c r="A200" s="56">
        <v>199</v>
      </c>
      <c r="B200" t="s">
        <v>1453</v>
      </c>
      <c r="C200" t="s">
        <v>257</v>
      </c>
      <c r="D200" t="str">
        <f>CONCATENATE(B200," - ",C200)</f>
        <v>CORDOBA - PASTO</v>
      </c>
      <c r="E200" s="65">
        <v>46832.575213664852</v>
      </c>
    </row>
    <row r="201" spans="1:5" x14ac:dyDescent="0.2">
      <c r="A201" s="56">
        <v>200</v>
      </c>
      <c r="B201" t="s">
        <v>1462</v>
      </c>
      <c r="C201" t="s">
        <v>661</v>
      </c>
      <c r="D201" t="str">
        <f>CONCATENATE(B201," - ",C201)</f>
        <v>CORINTO - CALI</v>
      </c>
      <c r="E201" s="65">
        <v>42698.441527547904</v>
      </c>
    </row>
    <row r="202" spans="1:5" x14ac:dyDescent="0.2">
      <c r="A202" s="56">
        <v>201</v>
      </c>
      <c r="B202" t="s">
        <v>1469</v>
      </c>
      <c r="C202" t="s">
        <v>45</v>
      </c>
      <c r="D202" t="str">
        <f>CONCATENATE(B202," - ",C202)</f>
        <v>COROMORO - BUCARAMANGA</v>
      </c>
      <c r="E202" s="65">
        <v>49587.667199854215</v>
      </c>
    </row>
    <row r="203" spans="1:5" x14ac:dyDescent="0.2">
      <c r="A203" s="56">
        <v>202</v>
      </c>
      <c r="B203" t="s">
        <v>1475</v>
      </c>
      <c r="C203" t="s">
        <v>97</v>
      </c>
      <c r="D203" t="str">
        <f>CONCATENATE(B203," - ",C203)</f>
        <v>COROZAL - SINCELEJO</v>
      </c>
      <c r="E203" s="65">
        <v>82643.785344683638</v>
      </c>
    </row>
    <row r="204" spans="1:5" x14ac:dyDescent="0.2">
      <c r="A204" s="56">
        <v>203</v>
      </c>
      <c r="B204" t="s">
        <v>1482</v>
      </c>
      <c r="C204" t="s">
        <v>147</v>
      </c>
      <c r="D204" t="str">
        <f>CONCATENATE(B204," - ",C204)</f>
        <v>COVARACHIA - TUNJA</v>
      </c>
      <c r="E204" s="65">
        <v>13772.468517281046</v>
      </c>
    </row>
    <row r="205" spans="1:5" x14ac:dyDescent="0.2">
      <c r="A205" s="56">
        <v>204</v>
      </c>
      <c r="B205" t="s">
        <v>1488</v>
      </c>
      <c r="C205" t="s">
        <v>209</v>
      </c>
      <c r="D205" t="str">
        <f>CONCATENATE(B205," - ",C205)</f>
        <v>COYAIMA - IBAGUE</v>
      </c>
      <c r="E205" s="65">
        <v>41322.391241286117</v>
      </c>
    </row>
    <row r="206" spans="1:5" x14ac:dyDescent="0.2">
      <c r="A206" s="56">
        <v>205</v>
      </c>
      <c r="B206" t="s">
        <v>1495</v>
      </c>
      <c r="C206" t="s">
        <v>389</v>
      </c>
      <c r="D206" t="str">
        <f>CONCATENATE(B206," - ",C206)</f>
        <v>CRAVO NORTE - ARAUCA</v>
      </c>
      <c r="E206" s="65">
        <v>110191.71379291151</v>
      </c>
    </row>
    <row r="207" spans="1:5" x14ac:dyDescent="0.2">
      <c r="A207" s="56">
        <v>206</v>
      </c>
      <c r="B207" t="s">
        <v>1502</v>
      </c>
      <c r="C207" t="s">
        <v>389</v>
      </c>
      <c r="D207" t="str">
        <f>CONCATENATE(B207," - ",C207)</f>
        <v>CUBARA - ARAUCA</v>
      </c>
      <c r="E207" s="65">
        <v>110191.71379291151</v>
      </c>
    </row>
    <row r="208" spans="1:5" x14ac:dyDescent="0.2">
      <c r="A208" s="56">
        <v>207</v>
      </c>
      <c r="B208" t="s">
        <v>1509</v>
      </c>
      <c r="C208" t="s">
        <v>61</v>
      </c>
      <c r="D208" t="str">
        <f>CONCATENATE(B208," - ",C208)</f>
        <v>CUBARRAL - VILLAVICENCIO</v>
      </c>
      <c r="E208" s="65">
        <v>57850.948882645127</v>
      </c>
    </row>
    <row r="209" spans="1:5" x14ac:dyDescent="0.2">
      <c r="A209" s="56">
        <v>208</v>
      </c>
      <c r="B209" t="s">
        <v>1521</v>
      </c>
      <c r="C209" t="s">
        <v>1515</v>
      </c>
      <c r="D209" t="str">
        <f>CONCATENATE(B209," - ",C209)</f>
        <v>CUCUTILLA - CUCUTA</v>
      </c>
      <c r="E209" s="65">
        <v>38568.296392985343</v>
      </c>
    </row>
    <row r="210" spans="1:5" x14ac:dyDescent="0.2">
      <c r="A210" s="56">
        <v>209</v>
      </c>
      <c r="B210" t="s">
        <v>1527</v>
      </c>
      <c r="C210" t="s">
        <v>61</v>
      </c>
      <c r="D210" t="str">
        <f>CONCATENATE(B210," - ",C210)</f>
        <v>CUMARAL - VILLAVICENCIO</v>
      </c>
      <c r="E210" s="65">
        <v>57850.948882645127</v>
      </c>
    </row>
    <row r="211" spans="1:5" x14ac:dyDescent="0.2">
      <c r="A211" s="56">
        <v>210</v>
      </c>
      <c r="B211" t="s">
        <v>1534</v>
      </c>
      <c r="C211" t="s">
        <v>61</v>
      </c>
      <c r="D211" t="str">
        <f>CONCATENATE(B211," - ",C211)</f>
        <v>CUMARIBO - VILLAVICENCIO</v>
      </c>
      <c r="E211" s="65">
        <v>8264.2788206795049</v>
      </c>
    </row>
    <row r="212" spans="1:5" x14ac:dyDescent="0.2">
      <c r="A212" s="56">
        <v>211</v>
      </c>
      <c r="B212" t="s">
        <v>1542</v>
      </c>
      <c r="C212" t="s">
        <v>257</v>
      </c>
      <c r="D212" t="str">
        <f>CONCATENATE(B212," - ",C212)</f>
        <v>CUMBAL - PASTO</v>
      </c>
      <c r="E212" s="65">
        <v>46832.575213664852</v>
      </c>
    </row>
    <row r="213" spans="1:5" x14ac:dyDescent="0.2">
      <c r="A213" s="56">
        <v>212</v>
      </c>
      <c r="B213" t="s">
        <v>1549</v>
      </c>
      <c r="C213" t="s">
        <v>257</v>
      </c>
      <c r="D213" t="str">
        <f>CONCATENATE(B213," - ",C213)</f>
        <v>CUMBITARA - PASTO</v>
      </c>
      <c r="E213" s="65">
        <v>46832.575213664852</v>
      </c>
    </row>
    <row r="214" spans="1:5" x14ac:dyDescent="0.2">
      <c r="A214" s="56">
        <v>213</v>
      </c>
      <c r="B214" t="s">
        <v>1554</v>
      </c>
      <c r="C214" t="s">
        <v>209</v>
      </c>
      <c r="D214" t="str">
        <f>CONCATENATE(B214," - ",C214)</f>
        <v>CUNDAY - IBAGUE</v>
      </c>
      <c r="E214" s="65">
        <v>41322.391241286117</v>
      </c>
    </row>
    <row r="215" spans="1:5" x14ac:dyDescent="0.2">
      <c r="A215" s="56">
        <v>214</v>
      </c>
      <c r="B215" t="s">
        <v>1561</v>
      </c>
      <c r="C215" t="s">
        <v>1832</v>
      </c>
      <c r="D215" t="str">
        <f>CONCATENATE(B215," - ",C215)</f>
        <v>CURILLO - FLORENCIA</v>
      </c>
      <c r="E215" s="65">
        <v>41322.391241286117</v>
      </c>
    </row>
    <row r="216" spans="1:5" x14ac:dyDescent="0.2">
      <c r="A216" s="56">
        <v>215</v>
      </c>
      <c r="B216" t="s">
        <v>1566</v>
      </c>
      <c r="C216" t="s">
        <v>45</v>
      </c>
      <c r="D216" t="str">
        <f>CONCATENATE(B216," - ",C216)</f>
        <v>CURITI - BUCARAMANGA</v>
      </c>
      <c r="E216" s="65">
        <v>49587.667199854215</v>
      </c>
    </row>
    <row r="217" spans="1:5" x14ac:dyDescent="0.2">
      <c r="A217" s="56">
        <v>216</v>
      </c>
      <c r="B217" t="s">
        <v>1573</v>
      </c>
      <c r="C217" t="s">
        <v>28</v>
      </c>
      <c r="D217" t="str">
        <f>CONCATENATE(B217," - ",C217)</f>
        <v>DABEIBA - MEDELLIN</v>
      </c>
      <c r="E217" s="65">
        <v>53244.17183733391</v>
      </c>
    </row>
    <row r="218" spans="1:5" x14ac:dyDescent="0.2">
      <c r="A218" s="56">
        <v>217</v>
      </c>
      <c r="B218" t="s">
        <v>1580</v>
      </c>
      <c r="C218" t="s">
        <v>661</v>
      </c>
      <c r="D218" t="str">
        <f>CONCATENATE(B218," - ",C218)</f>
        <v>DAGUA - CALI</v>
      </c>
      <c r="E218" s="65">
        <v>6888.2285344177144</v>
      </c>
    </row>
    <row r="219" spans="1:5" x14ac:dyDescent="0.2">
      <c r="A219" s="56">
        <v>218</v>
      </c>
      <c r="B219" t="s">
        <v>1586</v>
      </c>
      <c r="C219" t="s">
        <v>661</v>
      </c>
      <c r="D219" t="str">
        <f>CONCATENATE(B219," - ",C219)</f>
        <v>DARIEN - CALI</v>
      </c>
      <c r="E219" s="65">
        <v>6888.2285344177144</v>
      </c>
    </row>
    <row r="220" spans="1:5" x14ac:dyDescent="0.2">
      <c r="A220" s="56">
        <v>219</v>
      </c>
      <c r="B220" t="s">
        <v>1592</v>
      </c>
      <c r="C220" t="s">
        <v>209</v>
      </c>
      <c r="D220" t="str">
        <f>CONCATENATE(B220," - ",C220)</f>
        <v>DOLORES - IBAGUE</v>
      </c>
      <c r="E220" s="65">
        <v>41322.391241286117</v>
      </c>
    </row>
    <row r="221" spans="1:5" x14ac:dyDescent="0.2">
      <c r="A221" s="56">
        <v>220</v>
      </c>
      <c r="B221" t="s">
        <v>1599</v>
      </c>
      <c r="C221" t="s">
        <v>28</v>
      </c>
      <c r="D221" t="str">
        <f>CONCATENATE(B221," - ",C221)</f>
        <v>DON MATIAS - MEDELLIN</v>
      </c>
      <c r="E221" s="65">
        <v>53244.17183733391</v>
      </c>
    </row>
    <row r="222" spans="1:5" x14ac:dyDescent="0.2">
      <c r="A222" s="56">
        <v>221</v>
      </c>
      <c r="B222" t="s">
        <v>1606</v>
      </c>
      <c r="C222" t="s">
        <v>2764</v>
      </c>
      <c r="D222" t="str">
        <f>CONCATENATE(B222," - ",C222)</f>
        <v>DOSQUEBRADAS - MANIZALES</v>
      </c>
      <c r="E222" s="65">
        <v>53718.809472305373</v>
      </c>
    </row>
    <row r="223" spans="1:5" x14ac:dyDescent="0.2">
      <c r="A223" s="56">
        <v>222</v>
      </c>
      <c r="B223" t="s">
        <v>1613</v>
      </c>
      <c r="C223" t="s">
        <v>147</v>
      </c>
      <c r="D223" t="str">
        <f>CONCATENATE(B223," - ",C223)</f>
        <v>DUITAMA - TUNJA</v>
      </c>
      <c r="E223" s="65">
        <v>33057.115282718019</v>
      </c>
    </row>
    <row r="224" spans="1:5" x14ac:dyDescent="0.2">
      <c r="A224" s="56">
        <v>223</v>
      </c>
      <c r="B224" t="s">
        <v>1620</v>
      </c>
      <c r="C224" t="s">
        <v>1515</v>
      </c>
      <c r="D224" t="str">
        <f>CONCATENATE(B224," - ",C224)</f>
        <v>DURANIA - CUCUTA</v>
      </c>
      <c r="E224" s="65">
        <v>38568.296392985343</v>
      </c>
    </row>
    <row r="225" spans="1:5" x14ac:dyDescent="0.2">
      <c r="A225" s="56">
        <v>224</v>
      </c>
      <c r="B225" t="s">
        <v>1627</v>
      </c>
      <c r="C225" t="s">
        <v>28</v>
      </c>
      <c r="D225" t="str">
        <f>CONCATENATE(B225," - ",C225)</f>
        <v>EBEJICO - MEDELLIN</v>
      </c>
      <c r="E225" s="65">
        <v>53244.17183733391</v>
      </c>
    </row>
    <row r="226" spans="1:5" x14ac:dyDescent="0.2">
      <c r="A226" s="56">
        <v>225</v>
      </c>
      <c r="B226" t="s">
        <v>1634</v>
      </c>
      <c r="C226" t="s">
        <v>2764</v>
      </c>
      <c r="D226" t="str">
        <f>CONCATENATE(B226," - ",C226)</f>
        <v>EL AGUILA - MANIZALES</v>
      </c>
      <c r="E226" s="65">
        <v>53718.809472305373</v>
      </c>
    </row>
    <row r="227" spans="1:5" x14ac:dyDescent="0.2">
      <c r="A227" s="56">
        <v>226</v>
      </c>
      <c r="B227" t="s">
        <v>1640</v>
      </c>
      <c r="C227" t="s">
        <v>28</v>
      </c>
      <c r="D227" t="str">
        <f>CONCATENATE(B227," - ",C227)</f>
        <v>EL BAGRE - MEDELLIN</v>
      </c>
      <c r="E227" s="65">
        <v>53244.17183733391</v>
      </c>
    </row>
    <row r="228" spans="1:5" x14ac:dyDescent="0.2">
      <c r="A228" s="56">
        <v>227</v>
      </c>
      <c r="B228" t="s">
        <v>1647</v>
      </c>
      <c r="C228" t="s">
        <v>5039</v>
      </c>
      <c r="D228" t="str">
        <f>CONCATENATE(B228," - ",C228)</f>
        <v>EL BANCO - VALLEDUPAR</v>
      </c>
      <c r="E228" s="65">
        <v>70246.369975775786</v>
      </c>
    </row>
    <row r="229" spans="1:5" x14ac:dyDescent="0.2">
      <c r="A229" s="56">
        <v>228</v>
      </c>
      <c r="B229" t="s">
        <v>1653</v>
      </c>
      <c r="C229" t="s">
        <v>198</v>
      </c>
      <c r="D229" t="str">
        <f>CONCATENATE(B229," - ",C229)</f>
        <v>EL BORDO - POPAYAN</v>
      </c>
      <c r="E229" s="65">
        <v>39944.346679247137</v>
      </c>
    </row>
    <row r="230" spans="1:5" x14ac:dyDescent="0.2">
      <c r="A230" s="56">
        <v>229</v>
      </c>
      <c r="B230" t="s">
        <v>1660</v>
      </c>
      <c r="C230" t="s">
        <v>45</v>
      </c>
      <c r="D230" t="str">
        <f>CONCATENATE(B230," - ",C230)</f>
        <v>EL CARMEN - BUCARAMANGA</v>
      </c>
      <c r="E230" s="65">
        <v>49587.667199854215</v>
      </c>
    </row>
    <row r="231" spans="1:5" x14ac:dyDescent="0.2">
      <c r="A231" s="56">
        <v>230</v>
      </c>
      <c r="B231" t="s">
        <v>1667</v>
      </c>
      <c r="C231" t="s">
        <v>97</v>
      </c>
      <c r="D231" t="str">
        <f>CONCATENATE(B231," - ",C231)</f>
        <v>EL CARMEN DE BOLIVAR - SINCELEJO</v>
      </c>
      <c r="E231" s="65">
        <v>82643.785344683638</v>
      </c>
    </row>
    <row r="232" spans="1:5" x14ac:dyDescent="0.2">
      <c r="A232" s="56">
        <v>231</v>
      </c>
      <c r="B232" t="s">
        <v>1673</v>
      </c>
      <c r="C232" t="s">
        <v>45</v>
      </c>
      <c r="D232" t="str">
        <f>CONCATENATE(B232," - ",C232)</f>
        <v>EL CARMEN DE CHUCURI - BUCARAMANGA</v>
      </c>
      <c r="E232" s="65">
        <v>49587.667199854215</v>
      </c>
    </row>
    <row r="233" spans="1:5" x14ac:dyDescent="0.2">
      <c r="A233" s="56">
        <v>232</v>
      </c>
      <c r="B233" t="s">
        <v>1680</v>
      </c>
      <c r="C233" t="s">
        <v>61</v>
      </c>
      <c r="D233" t="str">
        <f>CONCATENATE(B233," - ",C233)</f>
        <v>EL CASTILLO - VILLAVICENCIO</v>
      </c>
      <c r="E233" s="65">
        <v>57850.948882645127</v>
      </c>
    </row>
    <row r="234" spans="1:5" x14ac:dyDescent="0.2">
      <c r="A234" s="56">
        <v>233</v>
      </c>
      <c r="B234" t="s">
        <v>1688</v>
      </c>
      <c r="C234" t="s">
        <v>661</v>
      </c>
      <c r="D234" t="str">
        <f>CONCATENATE(B234," - ",C234)</f>
        <v>EL CERRITO - CALI</v>
      </c>
      <c r="E234" s="65">
        <v>14370.751250438347</v>
      </c>
    </row>
    <row r="235" spans="1:5" x14ac:dyDescent="0.2">
      <c r="A235" s="56">
        <v>234</v>
      </c>
      <c r="B235" t="s">
        <v>1695</v>
      </c>
      <c r="C235" t="s">
        <v>661</v>
      </c>
      <c r="D235" t="str">
        <f>CONCATENATE(B235," - ",C235)</f>
        <v>EL CHARCO - CALI</v>
      </c>
      <c r="E235" s="65">
        <v>6888.2285344177144</v>
      </c>
    </row>
    <row r="236" spans="1:5" x14ac:dyDescent="0.2">
      <c r="A236" s="56">
        <v>235</v>
      </c>
      <c r="B236" t="s">
        <v>1701</v>
      </c>
      <c r="C236" t="s">
        <v>147</v>
      </c>
      <c r="D236" t="str">
        <f>CONCATENATE(B236," - ",C236)</f>
        <v>EL COCUY - TUNJA</v>
      </c>
      <c r="E236" s="65">
        <v>13772.468517281046</v>
      </c>
    </row>
    <row r="237" spans="1:5" x14ac:dyDescent="0.2">
      <c r="A237" s="56">
        <v>236</v>
      </c>
      <c r="B237" t="s">
        <v>1708</v>
      </c>
      <c r="C237" t="s">
        <v>63</v>
      </c>
      <c r="D237" t="str">
        <f>CONCATENATE(B237," - ",C237)</f>
        <v>EL COLEGIO - BOGOTA</v>
      </c>
      <c r="E237" s="65">
        <v>48208.625499926638</v>
      </c>
    </row>
    <row r="238" spans="1:5" x14ac:dyDescent="0.2">
      <c r="A238" s="56">
        <v>237</v>
      </c>
      <c r="B238" t="s">
        <v>1715</v>
      </c>
      <c r="C238" t="s">
        <v>5039</v>
      </c>
      <c r="D238" t="str">
        <f>CONCATENATE(B238," - ",C238)</f>
        <v>EL COPEY - VALLEDUPAR</v>
      </c>
      <c r="E238" s="65">
        <v>70246.369975775786</v>
      </c>
    </row>
    <row r="239" spans="1:5" x14ac:dyDescent="0.2">
      <c r="A239" s="56">
        <v>238</v>
      </c>
      <c r="B239" t="s">
        <v>1721</v>
      </c>
      <c r="C239" t="s">
        <v>5039</v>
      </c>
      <c r="D239" t="str">
        <f>CONCATENATE(B239," - ",C239)</f>
        <v>EL DIFICIL - VALLEDUPAR</v>
      </c>
      <c r="E239" s="65">
        <v>70246.369975775786</v>
      </c>
    </row>
    <row r="240" spans="1:5" x14ac:dyDescent="0.2">
      <c r="A240" s="56">
        <v>239</v>
      </c>
      <c r="B240" t="s">
        <v>1727</v>
      </c>
      <c r="C240" t="s">
        <v>1832</v>
      </c>
      <c r="D240" t="str">
        <f>CONCATENATE(B240," - ",C240)</f>
        <v>EL DONCELLO - FLORENCIA</v>
      </c>
      <c r="E240" s="65">
        <v>41322.391241286117</v>
      </c>
    </row>
    <row r="241" spans="1:5" x14ac:dyDescent="0.2">
      <c r="A241" s="56">
        <v>240</v>
      </c>
      <c r="B241" t="s">
        <v>1734</v>
      </c>
      <c r="C241" t="s">
        <v>147</v>
      </c>
      <c r="D241" t="str">
        <f>CONCATENATE(B241," - ",C241)</f>
        <v>EL ESPINO - TUNJA</v>
      </c>
      <c r="E241" s="65">
        <v>33057.115282718019</v>
      </c>
    </row>
    <row r="242" spans="1:5" x14ac:dyDescent="0.2">
      <c r="A242" s="56">
        <v>241</v>
      </c>
      <c r="B242" t="s">
        <v>1740</v>
      </c>
      <c r="C242" t="s">
        <v>1832</v>
      </c>
      <c r="D242" t="str">
        <f>CONCATENATE(B242," - ",C242)</f>
        <v>EL PAUJIL - FLORENCIA</v>
      </c>
      <c r="E242" s="65">
        <v>75757.55108604311</v>
      </c>
    </row>
    <row r="243" spans="1:5" x14ac:dyDescent="0.2">
      <c r="A243" s="56">
        <v>242</v>
      </c>
      <c r="B243" t="s">
        <v>1747</v>
      </c>
      <c r="C243" t="s">
        <v>28</v>
      </c>
      <c r="D243" t="str">
        <f>CONCATENATE(B243," - ",C243)</f>
        <v>EL PEÑOL - MEDELLIN</v>
      </c>
      <c r="E243" s="65">
        <v>53244.17183733391</v>
      </c>
    </row>
    <row r="244" spans="1:5" x14ac:dyDescent="0.2">
      <c r="A244" s="56">
        <v>243</v>
      </c>
      <c r="B244" t="s">
        <v>1754</v>
      </c>
      <c r="C244" t="s">
        <v>28</v>
      </c>
      <c r="D244" t="str">
        <f>CONCATENATE(B244," - ",C244)</f>
        <v>EL RETIRO - MEDELLIN</v>
      </c>
      <c r="E244" s="65">
        <v>53244.17183733391</v>
      </c>
    </row>
    <row r="245" spans="1:5" x14ac:dyDescent="0.2">
      <c r="A245" s="56">
        <v>244</v>
      </c>
      <c r="B245" t="s">
        <v>1761</v>
      </c>
      <c r="C245" t="s">
        <v>257</v>
      </c>
      <c r="D245" t="str">
        <f>CONCATENATE(B245," - ",C245)</f>
        <v>EL ROSARIO - PASTO</v>
      </c>
      <c r="E245" s="65">
        <v>46832.575213664852</v>
      </c>
    </row>
    <row r="246" spans="1:5" x14ac:dyDescent="0.2">
      <c r="A246" s="56">
        <v>245</v>
      </c>
      <c r="B246" t="s">
        <v>1767</v>
      </c>
      <c r="C246" t="s">
        <v>257</v>
      </c>
      <c r="D246" t="str">
        <f>CONCATENATE(B246," - ",C246)</f>
        <v>EL TABLON DE GOMEZ - PASTO</v>
      </c>
      <c r="E246" s="65">
        <v>46832.575213664852</v>
      </c>
    </row>
    <row r="247" spans="1:5" x14ac:dyDescent="0.2">
      <c r="A247" s="56">
        <v>247</v>
      </c>
      <c r="B247" t="s">
        <v>1773</v>
      </c>
      <c r="C247" t="s">
        <v>257</v>
      </c>
      <c r="D247" t="str">
        <f>CONCATENATE(B247," - ",C247)</f>
        <v>EL TAMBO - PASTO</v>
      </c>
      <c r="E247" s="65">
        <v>46832.575213664852</v>
      </c>
    </row>
    <row r="248" spans="1:5" x14ac:dyDescent="0.2">
      <c r="A248" s="56">
        <v>246</v>
      </c>
      <c r="B248" t="s">
        <v>1773</v>
      </c>
      <c r="C248" t="s">
        <v>198</v>
      </c>
      <c r="D248" t="str">
        <f>CONCATENATE(B248," - ",C248)</f>
        <v>EL TAMBO - POPAYAN</v>
      </c>
      <c r="E248" s="65">
        <v>46832.575213664852</v>
      </c>
    </row>
    <row r="249" spans="1:5" x14ac:dyDescent="0.2">
      <c r="A249" s="56">
        <v>248</v>
      </c>
      <c r="B249" t="s">
        <v>1784</v>
      </c>
      <c r="C249" t="s">
        <v>1515</v>
      </c>
      <c r="D249" t="str">
        <f>CONCATENATE(B249," - ",C249)</f>
        <v>EL ZULIA - CUCUTA</v>
      </c>
      <c r="E249" s="65">
        <v>38568.296392985343</v>
      </c>
    </row>
    <row r="250" spans="1:5" x14ac:dyDescent="0.2">
      <c r="A250" s="56">
        <v>249</v>
      </c>
      <c r="B250" t="s">
        <v>1791</v>
      </c>
      <c r="C250" t="s">
        <v>83</v>
      </c>
      <c r="D250" t="str">
        <f>CONCATENATE(B250," - ",C250)</f>
        <v>ELIAS - NEIVA</v>
      </c>
      <c r="E250" s="65">
        <v>23415.789037888127</v>
      </c>
    </row>
    <row r="251" spans="1:5" x14ac:dyDescent="0.2">
      <c r="A251" s="56">
        <v>779</v>
      </c>
      <c r="B251" t="s">
        <v>5667</v>
      </c>
      <c r="C251" t="s">
        <v>28</v>
      </c>
      <c r="D251" t="str">
        <f>CONCATENATE(B251," - ",C251)</f>
        <v>ENTRERRIOS - MEDELLIN</v>
      </c>
      <c r="E251" s="65">
        <v>53244.17183733391</v>
      </c>
    </row>
    <row r="252" spans="1:5" x14ac:dyDescent="0.2">
      <c r="A252" s="56">
        <v>250</v>
      </c>
      <c r="B252" t="s">
        <v>1797</v>
      </c>
      <c r="C252" t="s">
        <v>28</v>
      </c>
      <c r="D252" t="str">
        <f>CONCATENATE(B252," - ",C252)</f>
        <v>ENVIGADO - MEDELLIN</v>
      </c>
      <c r="E252" s="65">
        <v>53244.17183733391</v>
      </c>
    </row>
    <row r="253" spans="1:5" x14ac:dyDescent="0.2">
      <c r="A253" s="56">
        <v>251</v>
      </c>
      <c r="B253" t="s">
        <v>1804</v>
      </c>
      <c r="C253" t="s">
        <v>209</v>
      </c>
      <c r="D253" t="str">
        <f>CONCATENATE(B253," - ",C253)</f>
        <v>ESPINAL - IBAGUE</v>
      </c>
      <c r="E253" s="65">
        <v>41322.391241286117</v>
      </c>
    </row>
    <row r="254" spans="1:5" x14ac:dyDescent="0.2">
      <c r="A254" s="56">
        <v>252</v>
      </c>
      <c r="B254" t="s">
        <v>1811</v>
      </c>
      <c r="C254" t="s">
        <v>63</v>
      </c>
      <c r="D254" t="str">
        <f>CONCATENATE(B254," - ",C254)</f>
        <v>FACATATIVA - BOGOTA</v>
      </c>
      <c r="E254" s="65">
        <v>20660.69705169876</v>
      </c>
    </row>
    <row r="255" spans="1:5" x14ac:dyDescent="0.2">
      <c r="A255" s="56">
        <v>253</v>
      </c>
      <c r="B255" t="s">
        <v>1818</v>
      </c>
      <c r="C255" t="s">
        <v>209</v>
      </c>
      <c r="D255" t="str">
        <f>CONCATENATE(B255," - ",C255)</f>
        <v>FALAN - IBAGUE</v>
      </c>
      <c r="E255" s="65">
        <v>41322.391241286117</v>
      </c>
    </row>
    <row r="256" spans="1:5" x14ac:dyDescent="0.2">
      <c r="A256" s="56">
        <v>254</v>
      </c>
      <c r="B256" t="s">
        <v>1825</v>
      </c>
      <c r="C256" t="s">
        <v>2764</v>
      </c>
      <c r="D256" t="str">
        <f>CONCATENATE(B256," - ",C256)</f>
        <v>FILANDIA - MANIZALES</v>
      </c>
      <c r="E256" s="65">
        <v>53718.809472305373</v>
      </c>
    </row>
    <row r="257" spans="1:5" x14ac:dyDescent="0.2">
      <c r="A257" s="56">
        <v>255</v>
      </c>
      <c r="B257" t="s">
        <v>1832</v>
      </c>
      <c r="C257" t="s">
        <v>1832</v>
      </c>
      <c r="D257" t="str">
        <f>CONCATENATE(B257," - ",C257)</f>
        <v>FLORENCIA - FLORENCIA</v>
      </c>
      <c r="E257" s="65">
        <v>41322.391241286117</v>
      </c>
    </row>
    <row r="258" spans="1:5" x14ac:dyDescent="0.2">
      <c r="A258" s="56">
        <v>256</v>
      </c>
      <c r="B258" t="s">
        <v>1839</v>
      </c>
      <c r="C258" t="s">
        <v>147</v>
      </c>
      <c r="D258" t="str">
        <f>CONCATENATE(B258," - ",C258)</f>
        <v>FLORIAN - TUNJA</v>
      </c>
      <c r="E258" s="65">
        <v>33057.115282718019</v>
      </c>
    </row>
    <row r="259" spans="1:5" x14ac:dyDescent="0.2">
      <c r="A259" s="56">
        <v>257</v>
      </c>
      <c r="B259" t="s">
        <v>1846</v>
      </c>
      <c r="C259" t="s">
        <v>661</v>
      </c>
      <c r="D259" t="str">
        <f>CONCATENATE(B259," - ",C259)</f>
        <v>FLORIDA - CALI</v>
      </c>
      <c r="E259" s="65">
        <v>48208.625499926638</v>
      </c>
    </row>
    <row r="260" spans="1:5" x14ac:dyDescent="0.2">
      <c r="A260" s="56">
        <v>258</v>
      </c>
      <c r="B260" t="s">
        <v>1853</v>
      </c>
      <c r="C260" t="s">
        <v>45</v>
      </c>
      <c r="D260" t="str">
        <f>CONCATENATE(B260," - ",C260)</f>
        <v>FLORIDABLANCA - BUCARAMANGA</v>
      </c>
      <c r="E260" s="65">
        <v>49587.667199854215</v>
      </c>
    </row>
    <row r="261" spans="1:5" x14ac:dyDescent="0.2">
      <c r="A261" s="56">
        <v>259</v>
      </c>
      <c r="B261" t="s">
        <v>1860</v>
      </c>
      <c r="C261" t="s">
        <v>63</v>
      </c>
      <c r="D261" t="str">
        <f>CONCATENATE(B261," - ",C261)</f>
        <v>FOMEQUE - BOGOTA</v>
      </c>
      <c r="E261" s="65">
        <v>20660.69705169876</v>
      </c>
    </row>
    <row r="262" spans="1:5" x14ac:dyDescent="0.2">
      <c r="A262" s="56">
        <v>260</v>
      </c>
      <c r="B262" t="s">
        <v>1867</v>
      </c>
      <c r="C262" t="s">
        <v>5039</v>
      </c>
      <c r="D262" t="str">
        <f>CONCATENATE(B262," - ",C262)</f>
        <v>FONSECA - VALLEDUPAR</v>
      </c>
      <c r="E262" s="65">
        <v>70246.369975775786</v>
      </c>
    </row>
    <row r="263" spans="1:5" x14ac:dyDescent="0.2">
      <c r="A263" s="56">
        <v>261</v>
      </c>
      <c r="B263" t="s">
        <v>1873</v>
      </c>
      <c r="C263" t="s">
        <v>389</v>
      </c>
      <c r="D263" t="str">
        <f>CONCATENATE(B263," - ",C263)</f>
        <v>FORTUL - ARAUCA</v>
      </c>
      <c r="E263" s="65">
        <v>96488.047789943565</v>
      </c>
    </row>
    <row r="264" spans="1:5" x14ac:dyDescent="0.2">
      <c r="A264" s="56">
        <v>262</v>
      </c>
      <c r="B264" t="s">
        <v>1880</v>
      </c>
      <c r="C264" t="s">
        <v>63</v>
      </c>
      <c r="D264" t="str">
        <f>CONCATENATE(B264," - ",C264)</f>
        <v>FOSCA - BOGOTA</v>
      </c>
      <c r="E264" s="65">
        <v>20660.69705169876</v>
      </c>
    </row>
    <row r="265" spans="1:5" x14ac:dyDescent="0.2">
      <c r="A265" s="56">
        <v>263</v>
      </c>
      <c r="B265" t="s">
        <v>1887</v>
      </c>
      <c r="C265" t="s">
        <v>209</v>
      </c>
      <c r="D265" t="str">
        <f>CONCATENATE(B265," - ",C265)</f>
        <v>FRESNO - IBAGUE</v>
      </c>
      <c r="E265" s="65">
        <v>41322.391241286117</v>
      </c>
    </row>
    <row r="266" spans="1:5" x14ac:dyDescent="0.2">
      <c r="A266" s="56">
        <v>264</v>
      </c>
      <c r="B266" t="s">
        <v>1892</v>
      </c>
      <c r="C266" t="s">
        <v>28</v>
      </c>
      <c r="D266" t="str">
        <f>CONCATENATE(B266," - ",C266)</f>
        <v>FRONTINO - MEDELLIN</v>
      </c>
      <c r="E266" s="65">
        <v>53244.17183733391</v>
      </c>
    </row>
    <row r="267" spans="1:5" x14ac:dyDescent="0.2">
      <c r="A267" s="56">
        <v>265</v>
      </c>
      <c r="B267" t="s">
        <v>1899</v>
      </c>
      <c r="C267" t="s">
        <v>61</v>
      </c>
      <c r="D267" t="str">
        <f>CONCATENATE(B267," - ",C267)</f>
        <v>FUENTE DE ORO - VILLAVICENCIO</v>
      </c>
      <c r="E267" s="65">
        <v>57850.948882645127</v>
      </c>
    </row>
    <row r="268" spans="1:5" x14ac:dyDescent="0.2">
      <c r="A268" s="56">
        <v>266</v>
      </c>
      <c r="B268" t="s">
        <v>1906</v>
      </c>
      <c r="C268" t="s">
        <v>257</v>
      </c>
      <c r="D268" t="str">
        <f>CONCATENATE(B268," - ",C268)</f>
        <v>FUNES - PASTO</v>
      </c>
      <c r="E268" s="65">
        <v>46832.575213664852</v>
      </c>
    </row>
    <row r="269" spans="1:5" x14ac:dyDescent="0.2">
      <c r="A269" s="56">
        <v>267</v>
      </c>
      <c r="B269" t="s">
        <v>1913</v>
      </c>
      <c r="C269" t="s">
        <v>63</v>
      </c>
      <c r="D269" t="str">
        <f>CONCATENATE(B269," - ",C269)</f>
        <v>FUNZA - BOGOTA</v>
      </c>
      <c r="E269" s="65">
        <v>20660.69705169876</v>
      </c>
    </row>
    <row r="270" spans="1:5" x14ac:dyDescent="0.2">
      <c r="A270" s="56">
        <v>268</v>
      </c>
      <c r="B270" t="s">
        <v>1920</v>
      </c>
      <c r="C270" t="s">
        <v>63</v>
      </c>
      <c r="D270" t="str">
        <f>CONCATENATE(B270," - ",C270)</f>
        <v>FUSAGASUGA - BOGOTA</v>
      </c>
      <c r="E270" s="65">
        <v>20660.69705169876</v>
      </c>
    </row>
    <row r="271" spans="1:5" x14ac:dyDescent="0.2">
      <c r="A271" s="56">
        <v>269</v>
      </c>
      <c r="B271" t="s">
        <v>1925</v>
      </c>
      <c r="C271" t="s">
        <v>63</v>
      </c>
      <c r="D271" t="str">
        <f>CONCATENATE(B271," - ",C271)</f>
        <v>GACHALA - BOGOTA</v>
      </c>
      <c r="E271" s="65">
        <v>20660.69705169876</v>
      </c>
    </row>
    <row r="272" spans="1:5" x14ac:dyDescent="0.2">
      <c r="A272" s="56">
        <v>270</v>
      </c>
      <c r="B272" t="s">
        <v>1931</v>
      </c>
      <c r="C272" t="s">
        <v>147</v>
      </c>
      <c r="D272" t="str">
        <f>CONCATENATE(B272," - ",C272)</f>
        <v>GACHANTIVA - TUNJA</v>
      </c>
      <c r="E272" s="65">
        <v>33057.115282718019</v>
      </c>
    </row>
    <row r="273" spans="1:5" x14ac:dyDescent="0.2">
      <c r="A273" s="56">
        <v>271</v>
      </c>
      <c r="B273" t="s">
        <v>1937</v>
      </c>
      <c r="C273" t="s">
        <v>63</v>
      </c>
      <c r="D273" t="str">
        <f>CONCATENATE(B273," - ",C273)</f>
        <v>GACHETA - BOGOTA</v>
      </c>
      <c r="E273" s="65">
        <v>20660.69705169876</v>
      </c>
    </row>
    <row r="274" spans="1:5" x14ac:dyDescent="0.2">
      <c r="A274" s="56">
        <v>272</v>
      </c>
      <c r="B274" t="s">
        <v>1944</v>
      </c>
      <c r="C274" t="s">
        <v>97</v>
      </c>
      <c r="D274" t="str">
        <f>CONCATENATE(B274," - ",C274)</f>
        <v>GALERAS - SINCELEJO</v>
      </c>
      <c r="E274" s="65">
        <v>82643.785344683638</v>
      </c>
    </row>
    <row r="275" spans="1:5" x14ac:dyDescent="0.2">
      <c r="A275" s="56">
        <v>273</v>
      </c>
      <c r="B275" t="s">
        <v>1951</v>
      </c>
      <c r="C275" t="s">
        <v>147</v>
      </c>
      <c r="D275" t="str">
        <f>CONCATENATE(B275," - ",C275)</f>
        <v>GAMBITA - TUNJA</v>
      </c>
      <c r="E275" s="65">
        <v>33057.115282718019</v>
      </c>
    </row>
    <row r="276" spans="1:5" x14ac:dyDescent="0.2">
      <c r="A276" s="56">
        <v>274</v>
      </c>
      <c r="B276" t="s">
        <v>1958</v>
      </c>
      <c r="C276" t="s">
        <v>147</v>
      </c>
      <c r="D276" t="str">
        <f>CONCATENATE(B276," - ",C276)</f>
        <v>GAMEZA - TUNJA</v>
      </c>
      <c r="E276" s="65">
        <v>33057.115282718019</v>
      </c>
    </row>
    <row r="277" spans="1:5" x14ac:dyDescent="0.2">
      <c r="A277" s="56">
        <v>275</v>
      </c>
      <c r="B277" t="s">
        <v>1965</v>
      </c>
      <c r="C277" t="s">
        <v>147</v>
      </c>
      <c r="D277" t="str">
        <f>CONCATENATE(B277," - ",C277)</f>
        <v>GARAGOA - TUNJA</v>
      </c>
      <c r="E277" s="65">
        <v>33057.115282718019</v>
      </c>
    </row>
    <row r="278" spans="1:5" x14ac:dyDescent="0.2">
      <c r="A278" s="56">
        <v>276</v>
      </c>
      <c r="B278" t="s">
        <v>1972</v>
      </c>
      <c r="C278" t="s">
        <v>83</v>
      </c>
      <c r="D278" t="str">
        <f>CONCATENATE(B278," - ",C278)</f>
        <v>GARZON - NEIVA</v>
      </c>
      <c r="E278" s="65">
        <v>22037.744475849144</v>
      </c>
    </row>
    <row r="279" spans="1:5" x14ac:dyDescent="0.2">
      <c r="A279" s="56">
        <v>277</v>
      </c>
      <c r="B279" t="s">
        <v>1979</v>
      </c>
      <c r="C279" t="s">
        <v>83</v>
      </c>
      <c r="D279" t="str">
        <f>CONCATENATE(B279," - ",C279)</f>
        <v>GIGANTE - NEIVA</v>
      </c>
      <c r="E279" s="65">
        <v>22037.744475849144</v>
      </c>
    </row>
    <row r="280" spans="1:5" x14ac:dyDescent="0.2">
      <c r="A280" s="56">
        <v>278</v>
      </c>
      <c r="B280" t="s">
        <v>1986</v>
      </c>
      <c r="C280" t="s">
        <v>661</v>
      </c>
      <c r="D280" t="str">
        <f>CONCATENATE(B280," - ",C280)</f>
        <v>GINEBRA - CALI</v>
      </c>
      <c r="E280" s="65">
        <v>48208.625499926638</v>
      </c>
    </row>
    <row r="281" spans="1:5" x14ac:dyDescent="0.2">
      <c r="A281" s="56">
        <v>279</v>
      </c>
      <c r="B281" t="s">
        <v>1991</v>
      </c>
      <c r="C281" t="s">
        <v>63</v>
      </c>
      <c r="D281" t="str">
        <f>CONCATENATE(B281," - ",C281)</f>
        <v>GIRARDOT - BOGOTA</v>
      </c>
      <c r="E281" s="65">
        <v>20660.69705169876</v>
      </c>
    </row>
    <row r="282" spans="1:5" x14ac:dyDescent="0.2">
      <c r="A282" s="56">
        <v>280</v>
      </c>
      <c r="B282" t="s">
        <v>1997</v>
      </c>
      <c r="C282" t="s">
        <v>28</v>
      </c>
      <c r="D282" t="str">
        <f>CONCATENATE(B282," - ",C282)</f>
        <v>GIRARDOTA - MEDELLIN</v>
      </c>
      <c r="E282" s="65">
        <v>53244.17183733391</v>
      </c>
    </row>
    <row r="283" spans="1:5" x14ac:dyDescent="0.2">
      <c r="A283" s="56">
        <v>281</v>
      </c>
      <c r="B283" t="s">
        <v>2004</v>
      </c>
      <c r="C283" t="s">
        <v>45</v>
      </c>
      <c r="D283" t="str">
        <f>CONCATENATE(B283," - ",C283)</f>
        <v>GIRON - BUCARAMANGA</v>
      </c>
      <c r="E283" s="65">
        <v>49587.667199854215</v>
      </c>
    </row>
    <row r="284" spans="1:5" x14ac:dyDescent="0.2">
      <c r="A284" s="56">
        <v>282</v>
      </c>
      <c r="B284" t="s">
        <v>2011</v>
      </c>
      <c r="C284" t="s">
        <v>28</v>
      </c>
      <c r="D284" t="str">
        <f>CONCATENATE(B284," - ",C284)</f>
        <v>GOMEZ PLATA - MEDELLIN</v>
      </c>
      <c r="E284" s="65">
        <v>53244.17183733391</v>
      </c>
    </row>
    <row r="285" spans="1:5" x14ac:dyDescent="0.2">
      <c r="A285" s="56">
        <v>283</v>
      </c>
      <c r="B285" t="s">
        <v>2024</v>
      </c>
      <c r="C285" t="s">
        <v>28</v>
      </c>
      <c r="D285" t="str">
        <f>CONCATENATE(B285," - ",C285)</f>
        <v>GRANADA - MEDELLIN</v>
      </c>
      <c r="E285" s="65">
        <v>53244.17183733391</v>
      </c>
    </row>
    <row r="286" spans="1:5" x14ac:dyDescent="0.2">
      <c r="A286" s="56">
        <v>284</v>
      </c>
      <c r="B286" t="s">
        <v>2024</v>
      </c>
      <c r="C286" t="s">
        <v>61</v>
      </c>
      <c r="D286" t="str">
        <f>CONCATENATE(B286," - ",C286)</f>
        <v>GRANADA - VILLAVICENCIO</v>
      </c>
      <c r="E286" s="65">
        <v>3443.1171293202615</v>
      </c>
    </row>
    <row r="287" spans="1:5" x14ac:dyDescent="0.2">
      <c r="A287" s="56">
        <v>285</v>
      </c>
      <c r="B287" t="s">
        <v>2036</v>
      </c>
      <c r="C287" t="s">
        <v>45</v>
      </c>
      <c r="D287" t="str">
        <f>CONCATENATE(B287," - ",C287)</f>
        <v>GUACA - BUCARAMANGA</v>
      </c>
      <c r="E287" s="65">
        <v>49587.667199854215</v>
      </c>
    </row>
    <row r="288" spans="1:5" x14ac:dyDescent="0.2">
      <c r="A288" s="56">
        <v>286</v>
      </c>
      <c r="B288" t="s">
        <v>2043</v>
      </c>
      <c r="C288" t="s">
        <v>661</v>
      </c>
      <c r="D288" t="str">
        <f>CONCATENATE(B288," - ",C288)</f>
        <v>GUACARI - CALI</v>
      </c>
      <c r="E288" s="65">
        <v>96488.047789943565</v>
      </c>
    </row>
    <row r="289" spans="1:5" x14ac:dyDescent="0.2">
      <c r="A289" s="56">
        <v>287</v>
      </c>
      <c r="B289" t="s">
        <v>2050</v>
      </c>
      <c r="C289" t="s">
        <v>257</v>
      </c>
      <c r="D289" t="str">
        <f>CONCATENATE(B289," - ",C289)</f>
        <v>GUACHUCAL - PASTO</v>
      </c>
      <c r="E289" s="65">
        <v>46832.575213664852</v>
      </c>
    </row>
    <row r="290" spans="1:5" x14ac:dyDescent="0.2">
      <c r="A290" s="56">
        <v>288</v>
      </c>
      <c r="B290" t="s">
        <v>2057</v>
      </c>
      <c r="C290" t="s">
        <v>661</v>
      </c>
      <c r="D290" t="str">
        <f>CONCATENATE(B290," - ",C290)</f>
        <v>GUADALAJARA DE BUGA - CALI</v>
      </c>
      <c r="E290" s="65">
        <v>48208.625499926638</v>
      </c>
    </row>
    <row r="291" spans="1:5" x14ac:dyDescent="0.2">
      <c r="A291" s="56">
        <v>290</v>
      </c>
      <c r="B291" t="s">
        <v>2063</v>
      </c>
      <c r="C291" t="s">
        <v>45</v>
      </c>
      <c r="D291" t="str">
        <f>CONCATENATE(B291," - ",C291)</f>
        <v>GUADALUPE - BUCARAMANGA</v>
      </c>
      <c r="E291" s="65">
        <v>49587.667199854215</v>
      </c>
    </row>
    <row r="292" spans="1:5" x14ac:dyDescent="0.2">
      <c r="A292" s="56">
        <v>289</v>
      </c>
      <c r="B292" t="s">
        <v>2063</v>
      </c>
      <c r="C292" t="s">
        <v>28</v>
      </c>
      <c r="D292" t="str">
        <f>CONCATENATE(B292," - ",C292)</f>
        <v>GUADALUPE - MEDELLIN</v>
      </c>
      <c r="E292" s="65">
        <v>53244.17183733391</v>
      </c>
    </row>
    <row r="293" spans="1:5" x14ac:dyDescent="0.2">
      <c r="A293" s="56">
        <v>291</v>
      </c>
      <c r="B293" t="s">
        <v>2063</v>
      </c>
      <c r="C293" t="s">
        <v>83</v>
      </c>
      <c r="D293" t="str">
        <f>CONCATENATE(B293," - ",C293)</f>
        <v>GUADALUPE - NEIVA</v>
      </c>
      <c r="E293" s="65">
        <v>49587.667199854215</v>
      </c>
    </row>
    <row r="294" spans="1:5" x14ac:dyDescent="0.2">
      <c r="A294" s="56">
        <v>292</v>
      </c>
      <c r="B294" t="s">
        <v>2080</v>
      </c>
      <c r="C294" t="s">
        <v>63</v>
      </c>
      <c r="D294" t="str">
        <f>CONCATENATE(B294," - ",C294)</f>
        <v>GUADUAS - BOGOTA</v>
      </c>
      <c r="E294" s="65">
        <v>53718.809472305373</v>
      </c>
    </row>
    <row r="295" spans="1:5" x14ac:dyDescent="0.2">
      <c r="A295" s="56">
        <v>293</v>
      </c>
      <c r="B295" t="s">
        <v>2087</v>
      </c>
      <c r="C295" t="s">
        <v>257</v>
      </c>
      <c r="D295" t="str">
        <f>CONCATENATE(B295," - ",C295)</f>
        <v>GUAITARILLA - PASTO</v>
      </c>
      <c r="E295" s="65">
        <v>46832.575213664852</v>
      </c>
    </row>
    <row r="296" spans="1:5" x14ac:dyDescent="0.2">
      <c r="A296" s="56">
        <v>295</v>
      </c>
      <c r="B296" t="s">
        <v>2093</v>
      </c>
      <c r="C296" t="s">
        <v>5039</v>
      </c>
      <c r="D296" t="str">
        <f>CONCATENATE(B296," - ",C296)</f>
        <v>GUAMAL - VALLEDUPAR</v>
      </c>
      <c r="E296" s="65">
        <v>70246.369975775786</v>
      </c>
    </row>
    <row r="297" spans="1:5" x14ac:dyDescent="0.2">
      <c r="A297" s="56">
        <v>294</v>
      </c>
      <c r="B297" t="s">
        <v>2093</v>
      </c>
      <c r="C297" t="s">
        <v>61</v>
      </c>
      <c r="D297" t="str">
        <f>CONCATENATE(B297," - ",C297)</f>
        <v>GUAMAL - VILLAVICENCIO</v>
      </c>
      <c r="E297" s="65">
        <v>57850.948882645127</v>
      </c>
    </row>
    <row r="298" spans="1:5" x14ac:dyDescent="0.2">
      <c r="A298" s="56">
        <v>296</v>
      </c>
      <c r="B298" t="s">
        <v>2104</v>
      </c>
      <c r="C298" t="s">
        <v>209</v>
      </c>
      <c r="D298" t="str">
        <f>CONCATENATE(B298," - ",C298)</f>
        <v>GUAMO - IBAGUE</v>
      </c>
      <c r="E298" s="65">
        <v>41322.391241286117</v>
      </c>
    </row>
    <row r="299" spans="1:5" x14ac:dyDescent="0.2">
      <c r="A299" s="56">
        <v>297</v>
      </c>
      <c r="B299" t="s">
        <v>2110</v>
      </c>
      <c r="C299" t="s">
        <v>661</v>
      </c>
      <c r="D299" t="str">
        <f>CONCATENATE(B299," - ",C299)</f>
        <v>GUAPI - CALI</v>
      </c>
      <c r="E299" s="65">
        <v>48208.625499926638</v>
      </c>
    </row>
    <row r="300" spans="1:5" x14ac:dyDescent="0.2">
      <c r="A300" s="56">
        <v>298</v>
      </c>
      <c r="B300" t="s">
        <v>2116</v>
      </c>
      <c r="C300" t="s">
        <v>97</v>
      </c>
      <c r="D300" t="str">
        <f>CONCATENATE(B300," - ",C300)</f>
        <v>GUARANDA - SINCELEJO</v>
      </c>
      <c r="E300" s="65">
        <v>82643.785344683638</v>
      </c>
    </row>
    <row r="301" spans="1:5" x14ac:dyDescent="0.2">
      <c r="A301" s="56">
        <v>299</v>
      </c>
      <c r="B301" t="s">
        <v>2123</v>
      </c>
      <c r="C301" t="s">
        <v>28</v>
      </c>
      <c r="D301" t="str">
        <f>CONCATENATE(B301," - ",C301)</f>
        <v>GUARNE - MEDELLIN</v>
      </c>
      <c r="E301" s="65">
        <v>53244.17183733391</v>
      </c>
    </row>
    <row r="302" spans="1:5" x14ac:dyDescent="0.2">
      <c r="A302" s="56">
        <v>300</v>
      </c>
      <c r="B302" t="s">
        <v>2130</v>
      </c>
      <c r="C302" t="s">
        <v>63</v>
      </c>
      <c r="D302" t="str">
        <f>CONCATENATE(B302," - ",C302)</f>
        <v>GUASCA - BOGOTA</v>
      </c>
      <c r="E302" s="65">
        <v>20660.69705169876</v>
      </c>
    </row>
    <row r="303" spans="1:5" x14ac:dyDescent="0.2">
      <c r="A303" s="56">
        <v>301</v>
      </c>
      <c r="B303" t="s">
        <v>2137</v>
      </c>
      <c r="C303" t="s">
        <v>63</v>
      </c>
      <c r="D303" t="str">
        <f>CONCATENATE(B303," - ",C303)</f>
        <v>GUATAVITA - BOGOTA</v>
      </c>
      <c r="E303" s="65">
        <v>20660.69705169876</v>
      </c>
    </row>
    <row r="304" spans="1:5" x14ac:dyDescent="0.2">
      <c r="A304" s="56">
        <v>302</v>
      </c>
      <c r="B304" t="s">
        <v>2144</v>
      </c>
      <c r="C304" t="s">
        <v>147</v>
      </c>
      <c r="D304" t="str">
        <f>CONCATENATE(B304," - ",C304)</f>
        <v>GUATEQUE - TUNJA</v>
      </c>
      <c r="E304" s="65">
        <v>33057.115282718019</v>
      </c>
    </row>
    <row r="305" spans="1:5" x14ac:dyDescent="0.2">
      <c r="A305" s="56">
        <v>303</v>
      </c>
      <c r="B305" t="s">
        <v>2151</v>
      </c>
      <c r="C305" t="s">
        <v>2764</v>
      </c>
      <c r="D305" t="str">
        <f>CONCATENATE(B305," - ",C305)</f>
        <v>GUATICA - MANIZALES</v>
      </c>
      <c r="E305" s="65">
        <v>53718.809472305373</v>
      </c>
    </row>
    <row r="306" spans="1:5" x14ac:dyDescent="0.2">
      <c r="A306" s="56">
        <v>304</v>
      </c>
      <c r="B306" t="s">
        <v>2157</v>
      </c>
      <c r="C306" t="s">
        <v>147</v>
      </c>
      <c r="D306" t="str">
        <f>CONCATENATE(B306," - ",C306)</f>
        <v>GUAVATA - TUNJA</v>
      </c>
      <c r="E306" s="65">
        <v>33057.115282718019</v>
      </c>
    </row>
    <row r="307" spans="1:5" x14ac:dyDescent="0.2">
      <c r="A307" s="56">
        <v>305</v>
      </c>
      <c r="B307" t="s">
        <v>2164</v>
      </c>
      <c r="C307" t="s">
        <v>209</v>
      </c>
      <c r="D307" t="str">
        <f>CONCATENATE(B307," - ",C307)</f>
        <v>GUAYABAL - IBAGUE</v>
      </c>
      <c r="E307" s="65">
        <v>41322.391241286117</v>
      </c>
    </row>
    <row r="308" spans="1:5" x14ac:dyDescent="0.2">
      <c r="A308" s="56">
        <v>306</v>
      </c>
      <c r="B308" t="s">
        <v>2171</v>
      </c>
      <c r="C308" t="s">
        <v>63</v>
      </c>
      <c r="D308" t="str">
        <f>CONCATENATE(B308," - ",C308)</f>
        <v>GUAYABAL DE SIQUIMA - BOGOTA</v>
      </c>
      <c r="E308" s="65">
        <v>20660.69705169876</v>
      </c>
    </row>
    <row r="309" spans="1:5" x14ac:dyDescent="0.2">
      <c r="A309" s="56">
        <v>307</v>
      </c>
      <c r="B309" t="s">
        <v>5296</v>
      </c>
      <c r="C309" t="s">
        <v>63</v>
      </c>
      <c r="D309" t="str">
        <f>CONCATENATE(B309," - ",C309)</f>
        <v>GUAYABETAL - BOGOTA</v>
      </c>
      <c r="E309" s="65">
        <v>20660.69705169876</v>
      </c>
    </row>
    <row r="310" spans="1:5" x14ac:dyDescent="0.2">
      <c r="A310" s="56">
        <v>308</v>
      </c>
      <c r="B310" t="s">
        <v>2178</v>
      </c>
      <c r="C310" t="s">
        <v>147</v>
      </c>
      <c r="D310" t="str">
        <f>CONCATENATE(B310," - ",C310)</f>
        <v>GUAYATA - TUNJA</v>
      </c>
      <c r="E310" s="65">
        <v>33057.115282718019</v>
      </c>
    </row>
    <row r="311" spans="1:5" x14ac:dyDescent="0.2">
      <c r="A311" s="56">
        <v>309</v>
      </c>
      <c r="B311" t="s">
        <v>2185</v>
      </c>
      <c r="C311" t="s">
        <v>147</v>
      </c>
      <c r="D311" t="str">
        <f>CONCATENATE(B311," - ",C311)</f>
        <v>GUEPSA - TUNJA</v>
      </c>
      <c r="E311" s="65">
        <v>33057.115282718019</v>
      </c>
    </row>
    <row r="312" spans="1:5" x14ac:dyDescent="0.2">
      <c r="A312" s="56">
        <v>310</v>
      </c>
      <c r="B312" t="s">
        <v>2192</v>
      </c>
      <c r="C312" t="s">
        <v>147</v>
      </c>
      <c r="D312" t="str">
        <f>CONCATENATE(B312," - ",C312)</f>
        <v>GUICAN - TUNJA</v>
      </c>
      <c r="E312" s="65">
        <v>33057.115282718019</v>
      </c>
    </row>
    <row r="313" spans="1:5" x14ac:dyDescent="0.2">
      <c r="A313" s="56">
        <v>311</v>
      </c>
      <c r="B313" t="s">
        <v>2198</v>
      </c>
      <c r="C313" t="s">
        <v>63</v>
      </c>
      <c r="D313" t="str">
        <f>CONCATENATE(B313," - ",C313)</f>
        <v>GUTIERREZ - BOGOTA</v>
      </c>
      <c r="E313" s="65">
        <v>20660.69705169876</v>
      </c>
    </row>
    <row r="314" spans="1:5" x14ac:dyDescent="0.2">
      <c r="A314" s="56">
        <v>312</v>
      </c>
      <c r="B314" t="s">
        <v>2205</v>
      </c>
      <c r="C314" t="s">
        <v>45</v>
      </c>
      <c r="D314" t="str">
        <f>CONCATENATE(B314," - ",C314)</f>
        <v>HACARI - BUCARAMANGA</v>
      </c>
      <c r="E314" s="65">
        <v>49587.667199854215</v>
      </c>
    </row>
    <row r="315" spans="1:5" x14ac:dyDescent="0.2">
      <c r="A315" s="56">
        <v>313</v>
      </c>
      <c r="B315" t="s">
        <v>2211</v>
      </c>
      <c r="C315" t="s">
        <v>5249</v>
      </c>
      <c r="D315" t="str">
        <f>CONCATENATE(B315," - ",C315)</f>
        <v>HATO COROZAL - YOPAL</v>
      </c>
      <c r="E315" s="65">
        <v>46832.575213664852</v>
      </c>
    </row>
    <row r="316" spans="1:5" x14ac:dyDescent="0.2">
      <c r="A316" s="56">
        <v>314</v>
      </c>
      <c r="B316" t="s">
        <v>2218</v>
      </c>
      <c r="C316" t="s">
        <v>28</v>
      </c>
      <c r="D316" t="str">
        <f>CONCATENATE(B316," - ",C316)</f>
        <v>HELICONIA - MEDELLIN</v>
      </c>
      <c r="E316" s="65">
        <v>53244.17183733391</v>
      </c>
    </row>
    <row r="317" spans="1:5" x14ac:dyDescent="0.2">
      <c r="A317" s="56">
        <v>315</v>
      </c>
      <c r="B317" t="s">
        <v>2225</v>
      </c>
      <c r="C317" t="s">
        <v>1515</v>
      </c>
      <c r="D317" t="str">
        <f>CONCATENATE(B317," - ",C317)</f>
        <v>HERRAN - CUCUTA</v>
      </c>
      <c r="E317" s="65">
        <v>38568.296392985343</v>
      </c>
    </row>
    <row r="318" spans="1:5" x14ac:dyDescent="0.2">
      <c r="A318" s="56">
        <v>316</v>
      </c>
      <c r="B318" t="s">
        <v>2232</v>
      </c>
      <c r="C318" t="s">
        <v>209</v>
      </c>
      <c r="D318" t="str">
        <f>CONCATENATE(B318," - ",C318)</f>
        <v>HERRERA Corregimiento (Del Municipio de Rioblanco - Tolima) - IBAGUE</v>
      </c>
      <c r="E318" s="65">
        <v>41322.391241286117</v>
      </c>
    </row>
    <row r="319" spans="1:5" x14ac:dyDescent="0.2">
      <c r="A319" s="56">
        <v>317</v>
      </c>
      <c r="B319" t="s">
        <v>2239</v>
      </c>
      <c r="C319" t="s">
        <v>2764</v>
      </c>
      <c r="D319" t="str">
        <f>CONCATENATE(B319," - ",C319)</f>
        <v>HERVEO - MANIZALES</v>
      </c>
      <c r="E319" s="65">
        <v>53718.809472305373</v>
      </c>
    </row>
    <row r="320" spans="1:5" x14ac:dyDescent="0.2">
      <c r="A320" s="56">
        <v>318</v>
      </c>
      <c r="B320" t="s">
        <v>2246</v>
      </c>
      <c r="C320" t="s">
        <v>83</v>
      </c>
      <c r="D320" t="str">
        <f>CONCATENATE(B320," - ",C320)</f>
        <v>HOBO - NEIVA</v>
      </c>
      <c r="E320" s="65">
        <v>23415.789037888127</v>
      </c>
    </row>
    <row r="321" spans="1:5" x14ac:dyDescent="0.2">
      <c r="A321" s="56">
        <v>319</v>
      </c>
      <c r="B321" t="s">
        <v>2253</v>
      </c>
      <c r="C321" t="s">
        <v>209</v>
      </c>
      <c r="D321" t="str">
        <f>CONCATENATE(B321," - ",C321)</f>
        <v>HONDA - IBAGUE</v>
      </c>
      <c r="E321" s="65">
        <v>41322.391241286117</v>
      </c>
    </row>
    <row r="322" spans="1:5" x14ac:dyDescent="0.2">
      <c r="A322" s="56">
        <v>320</v>
      </c>
      <c r="B322" t="s">
        <v>2265</v>
      </c>
      <c r="C322" t="s">
        <v>209</v>
      </c>
      <c r="D322" t="str">
        <f>CONCATENATE(B322," - ",C322)</f>
        <v>ICONONZO - IBAGUE</v>
      </c>
      <c r="E322" s="65">
        <v>41322.391241286117</v>
      </c>
    </row>
    <row r="323" spans="1:5" x14ac:dyDescent="0.2">
      <c r="A323" s="56">
        <v>321</v>
      </c>
      <c r="B323" t="s">
        <v>2271</v>
      </c>
      <c r="C323" t="s">
        <v>257</v>
      </c>
      <c r="D323" t="str">
        <f>CONCATENATE(B323," - ",C323)</f>
        <v>ILES - PASTO</v>
      </c>
      <c r="E323" s="65">
        <v>46832.575213664852</v>
      </c>
    </row>
    <row r="324" spans="1:5" x14ac:dyDescent="0.2">
      <c r="A324" s="56">
        <v>322</v>
      </c>
      <c r="B324" t="s">
        <v>2277</v>
      </c>
      <c r="C324" t="s">
        <v>83</v>
      </c>
      <c r="D324" t="str">
        <f>CONCATENATE(B324," - ",C324)</f>
        <v>INZA - NEIVA</v>
      </c>
      <c r="E324" s="65">
        <v>23415.789037888127</v>
      </c>
    </row>
    <row r="325" spans="1:5" x14ac:dyDescent="0.2">
      <c r="A325" s="56">
        <v>323</v>
      </c>
      <c r="B325" t="s">
        <v>2283</v>
      </c>
      <c r="C325" t="s">
        <v>257</v>
      </c>
      <c r="D325" t="str">
        <f>CONCATENATE(B325," - ",C325)</f>
        <v>IPIALES - PASTO</v>
      </c>
      <c r="E325" s="65">
        <v>46832.575213664852</v>
      </c>
    </row>
    <row r="326" spans="1:5" x14ac:dyDescent="0.2">
      <c r="A326" s="56">
        <v>324</v>
      </c>
      <c r="B326" t="s">
        <v>2290</v>
      </c>
      <c r="C326" t="s">
        <v>83</v>
      </c>
      <c r="D326" t="str">
        <f>CONCATENATE(B326," - ",C326)</f>
        <v>IQUIRA - NEIVA</v>
      </c>
      <c r="E326" s="65">
        <v>23415.789037888127</v>
      </c>
    </row>
    <row r="327" spans="1:5" x14ac:dyDescent="0.2">
      <c r="A327" s="56">
        <v>325</v>
      </c>
      <c r="B327" t="s">
        <v>2296</v>
      </c>
      <c r="C327" t="s">
        <v>83</v>
      </c>
      <c r="D327" t="str">
        <f>CONCATENATE(B327," - ",C327)</f>
        <v>ISNOS - NEIVA</v>
      </c>
      <c r="E327" s="65">
        <v>23415.789037888127</v>
      </c>
    </row>
    <row r="328" spans="1:5" x14ac:dyDescent="0.2">
      <c r="A328" s="56">
        <v>326</v>
      </c>
      <c r="B328" t="s">
        <v>2304</v>
      </c>
      <c r="C328" t="s">
        <v>28</v>
      </c>
      <c r="D328" t="str">
        <f>CONCATENATE(B328," - ",C328)</f>
        <v>ITAGÜI - MEDELLIN</v>
      </c>
      <c r="E328" s="65">
        <v>53244.17183733391</v>
      </c>
    </row>
    <row r="329" spans="1:5" x14ac:dyDescent="0.2">
      <c r="A329" s="56">
        <v>327</v>
      </c>
      <c r="B329" t="s">
        <v>2310</v>
      </c>
      <c r="C329" t="s">
        <v>28</v>
      </c>
      <c r="D329" t="str">
        <f>CONCATENATE(B329," - ",C329)</f>
        <v>ITUANGO - MEDELLIN</v>
      </c>
      <c r="E329" s="65">
        <v>53244.17183733391</v>
      </c>
    </row>
    <row r="330" spans="1:5" x14ac:dyDescent="0.2">
      <c r="A330" s="56">
        <v>328</v>
      </c>
      <c r="B330" t="s">
        <v>2317</v>
      </c>
      <c r="C330" t="s">
        <v>198</v>
      </c>
      <c r="D330" t="str">
        <f>CONCATENATE(B330," - ",C330)</f>
        <v>JAMBALO - POPAYAN</v>
      </c>
      <c r="E330" s="65">
        <v>39944.346679247137</v>
      </c>
    </row>
    <row r="331" spans="1:5" x14ac:dyDescent="0.2">
      <c r="A331" s="56">
        <v>329</v>
      </c>
      <c r="B331" t="s">
        <v>2322</v>
      </c>
      <c r="C331" t="s">
        <v>661</v>
      </c>
      <c r="D331" t="str">
        <f>CONCATENATE(B331," - ",C331)</f>
        <v>JAMUNDÍ - CALI</v>
      </c>
      <c r="E331" s="65">
        <v>14370.751250438347</v>
      </c>
    </row>
    <row r="332" spans="1:5" x14ac:dyDescent="0.2">
      <c r="A332" s="56">
        <v>330</v>
      </c>
      <c r="B332" t="s">
        <v>2327</v>
      </c>
      <c r="C332" t="s">
        <v>28</v>
      </c>
      <c r="D332" t="str">
        <f>CONCATENATE(B332," - ",C332)</f>
        <v>JARDIN - MEDELLIN</v>
      </c>
      <c r="E332" s="65">
        <v>53244.17183733391</v>
      </c>
    </row>
    <row r="333" spans="1:5" x14ac:dyDescent="0.2">
      <c r="A333" s="56">
        <v>331</v>
      </c>
      <c r="B333" t="s">
        <v>2334</v>
      </c>
      <c r="C333" t="s">
        <v>147</v>
      </c>
      <c r="D333" t="str">
        <f>CONCATENATE(B333," - ",C333)</f>
        <v>JENESANO - TUNJA</v>
      </c>
      <c r="E333" s="65">
        <v>33057.115282718019</v>
      </c>
    </row>
    <row r="334" spans="1:5" x14ac:dyDescent="0.2">
      <c r="A334" s="56">
        <v>332</v>
      </c>
      <c r="B334" t="s">
        <v>2341</v>
      </c>
      <c r="C334" t="s">
        <v>28</v>
      </c>
      <c r="D334" t="str">
        <f>CONCATENATE(B334," - ",C334)</f>
        <v>JERICO - MEDELLIN</v>
      </c>
      <c r="E334" s="65">
        <v>53244.17183733391</v>
      </c>
    </row>
    <row r="335" spans="1:5" x14ac:dyDescent="0.2">
      <c r="A335" s="56">
        <v>333</v>
      </c>
      <c r="B335" t="s">
        <v>2348</v>
      </c>
      <c r="C335" t="s">
        <v>147</v>
      </c>
      <c r="D335" t="str">
        <f>CONCATENATE(B335," - ",C335)</f>
        <v>JESUS MARIA - TUNJA</v>
      </c>
      <c r="E335" s="65">
        <v>33057.115282718019</v>
      </c>
    </row>
    <row r="336" spans="1:5" x14ac:dyDescent="0.2">
      <c r="A336" s="56">
        <v>334</v>
      </c>
      <c r="B336" t="s">
        <v>2354</v>
      </c>
      <c r="C336" t="s">
        <v>518</v>
      </c>
      <c r="D336" t="str">
        <f>CONCATENATE(B336," - ",C336)</f>
        <v>JUAN DE ACOSTA - BARRANQUILLA</v>
      </c>
      <c r="E336" s="65">
        <v>96488.047789943565</v>
      </c>
    </row>
    <row r="337" spans="1:5" x14ac:dyDescent="0.2">
      <c r="A337" s="56">
        <v>335</v>
      </c>
      <c r="B337" t="s">
        <v>5522</v>
      </c>
      <c r="C337" t="s">
        <v>63</v>
      </c>
      <c r="D337" t="str">
        <f>CONCATENATE(B337," - ",C337)</f>
        <v>JUNIN - BOGOTA</v>
      </c>
      <c r="E337" s="65">
        <v>20660.69705169876</v>
      </c>
    </row>
    <row r="338" spans="1:5" x14ac:dyDescent="0.2">
      <c r="A338" s="56">
        <v>336</v>
      </c>
      <c r="B338" t="s">
        <v>2366</v>
      </c>
      <c r="C338" t="s">
        <v>83</v>
      </c>
      <c r="D338" t="str">
        <f>CONCATENATE(B338," - ",C338)</f>
        <v>LA ARGENTINA - NEIVA</v>
      </c>
      <c r="E338" s="65">
        <v>23415.789037888127</v>
      </c>
    </row>
    <row r="339" spans="1:5" x14ac:dyDescent="0.2">
      <c r="A339" s="56">
        <v>337</v>
      </c>
      <c r="B339" t="s">
        <v>2373</v>
      </c>
      <c r="C339" t="s">
        <v>147</v>
      </c>
      <c r="D339" t="str">
        <f>CONCATENATE(B339," - ",C339)</f>
        <v>LA BELLEZA - TUNJA</v>
      </c>
      <c r="E339" s="65">
        <v>33057.115282718019</v>
      </c>
    </row>
    <row r="340" spans="1:5" x14ac:dyDescent="0.2">
      <c r="A340" s="56">
        <v>338</v>
      </c>
      <c r="B340" t="s">
        <v>2380</v>
      </c>
      <c r="C340" t="s">
        <v>63</v>
      </c>
      <c r="D340" t="str">
        <f>CONCATENATE(B340," - ",C340)</f>
        <v>LA CALERA - BOGOTA</v>
      </c>
      <c r="E340" s="65">
        <v>20660.69705169876</v>
      </c>
    </row>
    <row r="341" spans="1:5" x14ac:dyDescent="0.2">
      <c r="A341" s="56">
        <v>339</v>
      </c>
      <c r="B341" t="s">
        <v>2387</v>
      </c>
      <c r="C341" t="s">
        <v>28</v>
      </c>
      <c r="D341" t="str">
        <f>CONCATENATE(B341," - ",C341)</f>
        <v>LA CEJA - MEDELLIN</v>
      </c>
      <c r="E341" s="65">
        <v>60606.040868834491</v>
      </c>
    </row>
    <row r="342" spans="1:5" x14ac:dyDescent="0.2">
      <c r="A342" s="56">
        <v>340</v>
      </c>
      <c r="B342" t="s">
        <v>2394</v>
      </c>
      <c r="C342" t="s">
        <v>2764</v>
      </c>
      <c r="D342" t="str">
        <f>CONCATENATE(B342," - ",C342)</f>
        <v>LA CELIA - MANIZALES</v>
      </c>
      <c r="E342" s="65">
        <v>53718.809472305373</v>
      </c>
    </row>
    <row r="343" spans="1:5" x14ac:dyDescent="0.2">
      <c r="A343" s="56">
        <v>341</v>
      </c>
      <c r="B343" t="s">
        <v>2404</v>
      </c>
      <c r="C343" t="s">
        <v>257</v>
      </c>
      <c r="D343" t="str">
        <f>CONCATENATE(B343," - ",C343)</f>
        <v>LA CRUZ - PASTO</v>
      </c>
      <c r="E343" s="65">
        <v>46832.575213664852</v>
      </c>
    </row>
    <row r="344" spans="1:5" x14ac:dyDescent="0.2">
      <c r="A344" s="56">
        <v>342</v>
      </c>
      <c r="B344" t="s">
        <v>2410</v>
      </c>
      <c r="C344" t="s">
        <v>661</v>
      </c>
      <c r="D344" t="str">
        <f>CONCATENATE(B344," - ",C344)</f>
        <v>LA CUMBRE - CALI</v>
      </c>
      <c r="E344" s="65">
        <v>48208.625499926638</v>
      </c>
    </row>
    <row r="345" spans="1:5" x14ac:dyDescent="0.2">
      <c r="A345" s="56">
        <v>343</v>
      </c>
      <c r="B345" t="s">
        <v>2417</v>
      </c>
      <c r="C345" t="s">
        <v>2764</v>
      </c>
      <c r="D345" t="str">
        <f>CONCATENATE(B345," - ",C345)</f>
        <v>LA DORADA - MANIZALES</v>
      </c>
      <c r="E345" s="65">
        <v>53718.809472305373</v>
      </c>
    </row>
    <row r="346" spans="1:5" x14ac:dyDescent="0.2">
      <c r="A346" s="56">
        <v>344</v>
      </c>
      <c r="B346" t="s">
        <v>2422</v>
      </c>
      <c r="C346" t="s">
        <v>28</v>
      </c>
      <c r="D346" t="str">
        <f>CONCATENATE(B346," - ",C346)</f>
        <v>LA ESTRELLA - MEDELLIN</v>
      </c>
      <c r="E346" s="65">
        <v>53244.17183733391</v>
      </c>
    </row>
    <row r="347" spans="1:5" x14ac:dyDescent="0.2">
      <c r="A347" s="56">
        <v>345</v>
      </c>
      <c r="B347" t="s">
        <v>2429</v>
      </c>
      <c r="C347" t="s">
        <v>5039</v>
      </c>
      <c r="D347" t="str">
        <f>CONCATENATE(B347," - ",C347)</f>
        <v>LA GLORIA - VALLEDUPAR</v>
      </c>
      <c r="E347" s="65">
        <v>70246.369975775786</v>
      </c>
    </row>
    <row r="348" spans="1:5" x14ac:dyDescent="0.2">
      <c r="A348" s="56">
        <v>346</v>
      </c>
      <c r="B348" t="s">
        <v>2436</v>
      </c>
      <c r="C348" t="s">
        <v>2900</v>
      </c>
      <c r="D348" t="str">
        <f>CONCATENATE(B348," - ",C348)</f>
        <v>LA HORMIGA - MOCOA</v>
      </c>
      <c r="E348" s="65">
        <v>82643.785344683638</v>
      </c>
    </row>
    <row r="349" spans="1:5" x14ac:dyDescent="0.2">
      <c r="A349" s="56">
        <v>347</v>
      </c>
      <c r="B349" t="s">
        <v>2444</v>
      </c>
      <c r="C349" t="s">
        <v>5039</v>
      </c>
      <c r="D349" t="str">
        <f>CONCATENATE(B349," - ",C349)</f>
        <v>LA JAGUA DE IBIRICO - VALLEDUPAR</v>
      </c>
      <c r="E349" s="65">
        <v>70246.369975775786</v>
      </c>
    </row>
    <row r="350" spans="1:5" x14ac:dyDescent="0.2">
      <c r="A350" s="56">
        <v>348</v>
      </c>
      <c r="B350" t="s">
        <v>2450</v>
      </c>
      <c r="C350" t="s">
        <v>61</v>
      </c>
      <c r="D350" t="str">
        <f>CONCATENATE(B350," - ",C350)</f>
        <v>LA MACARENA - VILLAVICENCIO</v>
      </c>
      <c r="E350" s="65">
        <v>8264.2788206795049</v>
      </c>
    </row>
    <row r="351" spans="1:5" x14ac:dyDescent="0.2">
      <c r="A351" s="56">
        <v>349</v>
      </c>
      <c r="B351" t="s">
        <v>2455</v>
      </c>
      <c r="C351" t="s">
        <v>2764</v>
      </c>
      <c r="D351" t="str">
        <f>CONCATENATE(B351," - ",C351)</f>
        <v>LA MERCED - MANIZALES</v>
      </c>
      <c r="E351" s="65">
        <v>53718.809472305373</v>
      </c>
    </row>
    <row r="352" spans="1:5" x14ac:dyDescent="0.2">
      <c r="A352" s="56">
        <v>350</v>
      </c>
      <c r="B352" t="s">
        <v>2462</v>
      </c>
      <c r="C352" t="s">
        <v>63</v>
      </c>
      <c r="D352" t="str">
        <f>CONCATENATE(B352," - ",C352)</f>
        <v>LA MESA - BOGOTA</v>
      </c>
      <c r="E352" s="65">
        <v>48208.625499926638</v>
      </c>
    </row>
    <row r="353" spans="1:5" x14ac:dyDescent="0.2">
      <c r="A353" s="56">
        <v>351</v>
      </c>
      <c r="B353" t="s">
        <v>2469</v>
      </c>
      <c r="C353" t="s">
        <v>1832</v>
      </c>
      <c r="D353" t="str">
        <f>CONCATENATE(B353," - ",C353)</f>
        <v>LA MONTAÑITA - FLORENCIA</v>
      </c>
      <c r="E353" s="65">
        <v>41322.391241286117</v>
      </c>
    </row>
    <row r="354" spans="1:5" x14ac:dyDescent="0.2">
      <c r="A354" s="56">
        <v>352</v>
      </c>
      <c r="B354" t="s">
        <v>2476</v>
      </c>
      <c r="C354" t="s">
        <v>63</v>
      </c>
      <c r="D354" t="str">
        <f>CONCATENATE(B354," - ",C354)</f>
        <v>LA PALMA - BOGOTA</v>
      </c>
      <c r="E354" s="65">
        <v>20660.69705169876</v>
      </c>
    </row>
    <row r="355" spans="1:5" x14ac:dyDescent="0.2">
      <c r="A355" s="56">
        <v>353</v>
      </c>
      <c r="B355" t="s">
        <v>2483</v>
      </c>
      <c r="C355" t="s">
        <v>147</v>
      </c>
      <c r="D355" t="str">
        <f>CONCATENATE(B355," - ",C355)</f>
        <v>LA PAZ - TUNJA</v>
      </c>
      <c r="E355" s="65">
        <v>33057.115282718019</v>
      </c>
    </row>
    <row r="356" spans="1:5" x14ac:dyDescent="0.2">
      <c r="A356" s="56">
        <v>354</v>
      </c>
      <c r="B356" t="s">
        <v>2489</v>
      </c>
      <c r="C356" t="s">
        <v>5039</v>
      </c>
      <c r="D356" t="str">
        <f>CONCATENATE(B356," - ",C356)</f>
        <v>LA PAZ ROBLES - VALLEDUPAR</v>
      </c>
      <c r="E356" s="65">
        <v>70246.369975775786</v>
      </c>
    </row>
    <row r="357" spans="1:5" x14ac:dyDescent="0.2">
      <c r="A357" s="56">
        <v>355</v>
      </c>
      <c r="B357" t="s">
        <v>2494</v>
      </c>
      <c r="C357" t="s">
        <v>63</v>
      </c>
      <c r="D357" t="str">
        <f>CONCATENATE(B357," - ",C357)</f>
        <v>LA PEÑA - BOGOTA</v>
      </c>
      <c r="E357" s="65">
        <v>20660.69705169876</v>
      </c>
    </row>
    <row r="358" spans="1:5" x14ac:dyDescent="0.2">
      <c r="A358" s="56">
        <v>356</v>
      </c>
      <c r="B358" t="s">
        <v>2501</v>
      </c>
      <c r="C358" t="s">
        <v>28</v>
      </c>
      <c r="D358" t="str">
        <f>CONCATENATE(B358," - ",C358)</f>
        <v>LA PINTADA - MEDELLIN</v>
      </c>
      <c r="E358" s="65">
        <v>53244.17183733391</v>
      </c>
    </row>
    <row r="359" spans="1:5" x14ac:dyDescent="0.2">
      <c r="A359" s="56">
        <v>357</v>
      </c>
      <c r="B359" t="s">
        <v>2508</v>
      </c>
      <c r="C359" t="s">
        <v>83</v>
      </c>
      <c r="D359" t="str">
        <f>CONCATENATE(B359," - ",C359)</f>
        <v>LA PLATA - NEIVA</v>
      </c>
      <c r="E359" s="65">
        <v>23415.789037888127</v>
      </c>
    </row>
    <row r="360" spans="1:5" x14ac:dyDescent="0.2">
      <c r="A360" s="56">
        <v>358</v>
      </c>
      <c r="B360" t="s">
        <v>2515</v>
      </c>
      <c r="C360" t="s">
        <v>61</v>
      </c>
      <c r="D360" t="str">
        <f>CONCATENATE(B360," - ",C360)</f>
        <v>LA PRIMAVERA - VILLAVICENCIO</v>
      </c>
      <c r="E360" s="65">
        <v>13772.468517281046</v>
      </c>
    </row>
    <row r="361" spans="1:5" x14ac:dyDescent="0.2">
      <c r="A361" s="56">
        <v>359</v>
      </c>
      <c r="B361" t="s">
        <v>2522</v>
      </c>
      <c r="C361" t="s">
        <v>198</v>
      </c>
      <c r="D361" t="str">
        <f>CONCATENATE(B361," - ",C361)</f>
        <v>LA SIERRA - POPAYAN</v>
      </c>
      <c r="E361" s="65">
        <v>39944.346679247137</v>
      </c>
    </row>
    <row r="362" spans="1:5" x14ac:dyDescent="0.2">
      <c r="A362" s="56">
        <v>360</v>
      </c>
      <c r="B362" t="s">
        <v>2529</v>
      </c>
      <c r="C362" t="s">
        <v>2764</v>
      </c>
      <c r="D362" t="str">
        <f>CONCATENATE(B362," - ",C362)</f>
        <v>LA TEBAIDA - MANIZALES</v>
      </c>
      <c r="E362" s="65">
        <v>53718.809472305373</v>
      </c>
    </row>
    <row r="363" spans="1:5" x14ac:dyDescent="0.2">
      <c r="A363" s="56">
        <v>364</v>
      </c>
      <c r="B363" t="s">
        <v>2536</v>
      </c>
      <c r="C363" t="s">
        <v>2764</v>
      </c>
      <c r="D363" t="str">
        <f>CONCATENATE(B363," - ",C363)</f>
        <v>LA UNION - MANIZALES</v>
      </c>
      <c r="E363" s="65">
        <v>53718.809472305373</v>
      </c>
    </row>
    <row r="364" spans="1:5" x14ac:dyDescent="0.2">
      <c r="A364" s="56">
        <v>361</v>
      </c>
      <c r="B364" t="s">
        <v>2536</v>
      </c>
      <c r="C364" t="s">
        <v>28</v>
      </c>
      <c r="D364" t="str">
        <f>CONCATENATE(B364," - ",C364)</f>
        <v>LA UNION - MEDELLIN</v>
      </c>
      <c r="E364" s="65">
        <v>53244.17183733391</v>
      </c>
    </row>
    <row r="365" spans="1:5" x14ac:dyDescent="0.2">
      <c r="A365" s="56">
        <v>363</v>
      </c>
      <c r="B365" t="s">
        <v>2536</v>
      </c>
      <c r="C365" t="s">
        <v>257</v>
      </c>
      <c r="D365" t="str">
        <f>CONCATENATE(B365," - ",C365)</f>
        <v>LA UNION - PASTO</v>
      </c>
      <c r="E365" s="65">
        <v>46832.575213664852</v>
      </c>
    </row>
    <row r="366" spans="1:5" x14ac:dyDescent="0.2">
      <c r="A366" s="56">
        <v>362</v>
      </c>
      <c r="B366" t="s">
        <v>2536</v>
      </c>
      <c r="C366" t="s">
        <v>97</v>
      </c>
      <c r="D366" t="str">
        <f>CONCATENATE(B366," - ",C366)</f>
        <v>LA UNION - SINCELEJO</v>
      </c>
      <c r="E366" s="65">
        <v>82643.785344683638</v>
      </c>
    </row>
    <row r="367" spans="1:5" x14ac:dyDescent="0.2">
      <c r="A367" s="56">
        <v>365</v>
      </c>
      <c r="B367" t="s">
        <v>2554</v>
      </c>
      <c r="C367" t="s">
        <v>147</v>
      </c>
      <c r="D367" t="str">
        <f>CONCATENATE(B367," - ",C367)</f>
        <v>LA UVITA - TUNJA</v>
      </c>
      <c r="E367" s="65">
        <v>33057.115282718019</v>
      </c>
    </row>
    <row r="368" spans="1:5" x14ac:dyDescent="0.2">
      <c r="A368" s="56">
        <v>366</v>
      </c>
      <c r="B368" t="s">
        <v>2561</v>
      </c>
      <c r="C368" t="s">
        <v>63</v>
      </c>
      <c r="D368" t="str">
        <f>CONCATENATE(B368," - ",C368)</f>
        <v>LA VEGA - BOGOTA</v>
      </c>
      <c r="E368" s="65">
        <v>20660.69705169876</v>
      </c>
    </row>
    <row r="369" spans="1:5" x14ac:dyDescent="0.2">
      <c r="A369" s="56">
        <v>367</v>
      </c>
      <c r="B369" t="s">
        <v>2561</v>
      </c>
      <c r="C369" t="s">
        <v>198</v>
      </c>
      <c r="D369" t="str">
        <f>CONCATENATE(B369," - ",C369)</f>
        <v>LA VEGA - POPAYAN</v>
      </c>
      <c r="E369" s="65">
        <v>45453.533513737275</v>
      </c>
    </row>
    <row r="370" spans="1:5" x14ac:dyDescent="0.2">
      <c r="A370" s="56">
        <v>368</v>
      </c>
      <c r="B370" t="s">
        <v>2573</v>
      </c>
      <c r="C370" t="s">
        <v>1515</v>
      </c>
      <c r="D370" t="str">
        <f>CONCATENATE(B370," - ",C370)</f>
        <v>LABATECA - CUCUTA</v>
      </c>
      <c r="E370" s="65">
        <v>38568.296392985343</v>
      </c>
    </row>
    <row r="371" spans="1:5" x14ac:dyDescent="0.2">
      <c r="A371" s="56">
        <v>369</v>
      </c>
      <c r="B371" t="s">
        <v>2580</v>
      </c>
      <c r="C371" t="s">
        <v>147</v>
      </c>
      <c r="D371" t="str">
        <f>CONCATENATE(B371," - ",C371)</f>
        <v>LABRANZAGRANDE - TUNJA</v>
      </c>
      <c r="E371" s="65">
        <v>13772.468517281046</v>
      </c>
    </row>
    <row r="372" spans="1:5" x14ac:dyDescent="0.2">
      <c r="A372" s="56">
        <v>370</v>
      </c>
      <c r="B372" t="s">
        <v>2586</v>
      </c>
      <c r="C372" t="s">
        <v>45</v>
      </c>
      <c r="D372" t="str">
        <f>CONCATENATE(B372," - ",C372)</f>
        <v>LANDAZURI - BUCARAMANGA</v>
      </c>
      <c r="E372" s="65">
        <v>49587.667199854215</v>
      </c>
    </row>
    <row r="373" spans="1:5" x14ac:dyDescent="0.2">
      <c r="A373" s="56">
        <v>371</v>
      </c>
      <c r="B373" t="s">
        <v>2593</v>
      </c>
      <c r="C373" t="s">
        <v>45</v>
      </c>
      <c r="D373" t="str">
        <f>CONCATENATE(B373," - ",C373)</f>
        <v>LEBRIJA - BUCARAMANGA</v>
      </c>
      <c r="E373" s="65">
        <v>49587.667199854215</v>
      </c>
    </row>
    <row r="374" spans="1:5" x14ac:dyDescent="0.2">
      <c r="A374" s="56">
        <v>372</v>
      </c>
      <c r="B374" t="s">
        <v>2600</v>
      </c>
      <c r="C374" t="s">
        <v>61</v>
      </c>
      <c r="D374" t="str">
        <f>CONCATENATE(B374," - ",C374)</f>
        <v>LEJANIAS - VILLAVICENCIO</v>
      </c>
      <c r="E374" s="65">
        <v>57850.948882645127</v>
      </c>
    </row>
    <row r="375" spans="1:5" x14ac:dyDescent="0.2">
      <c r="A375" s="56">
        <v>373</v>
      </c>
      <c r="B375" t="s">
        <v>2607</v>
      </c>
      <c r="C375" t="s">
        <v>63</v>
      </c>
      <c r="D375" t="str">
        <f>CONCATENATE(B375," - ",C375)</f>
        <v>LENGUAZAQUE - BOGOTA</v>
      </c>
      <c r="E375" s="65">
        <v>20660.69705169876</v>
      </c>
    </row>
    <row r="376" spans="1:5" x14ac:dyDescent="0.2">
      <c r="A376" s="56">
        <v>374</v>
      </c>
      <c r="B376" t="s">
        <v>2613</v>
      </c>
      <c r="C376" t="s">
        <v>209</v>
      </c>
      <c r="D376" t="str">
        <f>CONCATENATE(B376," - ",C376)</f>
        <v>LÉRIDA - IBAGUE</v>
      </c>
      <c r="E376" s="65">
        <v>41322.391241286117</v>
      </c>
    </row>
    <row r="377" spans="1:5" x14ac:dyDescent="0.2">
      <c r="A377" s="56">
        <v>375</v>
      </c>
      <c r="B377" t="s">
        <v>2619</v>
      </c>
      <c r="C377" t="s">
        <v>63</v>
      </c>
      <c r="D377" t="str">
        <f>CONCATENATE(B377," - ",C377)</f>
        <v>LETICIA - BOGOTA</v>
      </c>
      <c r="E377" s="65">
        <v>13772.468517281046</v>
      </c>
    </row>
    <row r="378" spans="1:5" x14ac:dyDescent="0.2">
      <c r="A378" s="56">
        <v>376</v>
      </c>
      <c r="B378" t="s">
        <v>2627</v>
      </c>
      <c r="C378" t="s">
        <v>209</v>
      </c>
      <c r="D378" t="str">
        <f>CONCATENATE(B378," - ",C378)</f>
        <v>LIBANO - IBAGUE</v>
      </c>
      <c r="E378" s="65">
        <v>41322.391241286117</v>
      </c>
    </row>
    <row r="379" spans="1:5" x14ac:dyDescent="0.2">
      <c r="A379" s="56">
        <v>377</v>
      </c>
      <c r="B379" t="s">
        <v>2632</v>
      </c>
      <c r="C379" t="s">
        <v>28</v>
      </c>
      <c r="D379" t="str">
        <f>CONCATENATE(B379," - ",C379)</f>
        <v>LIBORINA - MEDELLIN</v>
      </c>
      <c r="E379" s="65">
        <v>53244.17183733391</v>
      </c>
    </row>
    <row r="380" spans="1:5" x14ac:dyDescent="0.2">
      <c r="A380" s="56">
        <v>378</v>
      </c>
      <c r="B380" t="s">
        <v>2639</v>
      </c>
      <c r="C380" t="s">
        <v>257</v>
      </c>
      <c r="D380" t="str">
        <f>CONCATENATE(B380," - ",C380)</f>
        <v>LINARES - PASTO</v>
      </c>
      <c r="E380" s="65">
        <v>46832.575213664852</v>
      </c>
    </row>
    <row r="381" spans="1:5" x14ac:dyDescent="0.2">
      <c r="A381" s="56">
        <v>379</v>
      </c>
      <c r="B381" t="s">
        <v>2645</v>
      </c>
      <c r="C381" t="s">
        <v>661</v>
      </c>
      <c r="D381" t="str">
        <f>CONCATENATE(B381," - ",C381)</f>
        <v>LOPEZ DE MICAY - CALI</v>
      </c>
      <c r="E381" s="65">
        <v>48208.625499926638</v>
      </c>
    </row>
    <row r="382" spans="1:5" x14ac:dyDescent="0.2">
      <c r="A382" s="56">
        <v>380</v>
      </c>
      <c r="B382" t="s">
        <v>2652</v>
      </c>
      <c r="C382" t="s">
        <v>427</v>
      </c>
      <c r="D382" t="str">
        <f>CONCATENATE(B382," - ",C382)</f>
        <v>LORICA - MONTERIA</v>
      </c>
      <c r="E382" s="65">
        <v>35812.207268907383</v>
      </c>
    </row>
    <row r="383" spans="1:5" x14ac:dyDescent="0.2">
      <c r="A383" s="56">
        <v>381</v>
      </c>
      <c r="B383" t="s">
        <v>2659</v>
      </c>
      <c r="C383" t="s">
        <v>427</v>
      </c>
      <c r="D383" t="str">
        <f>CONCATENATE(B383," - ",C383)</f>
        <v>LOS CORDOBAS - MONTERIA</v>
      </c>
      <c r="E383" s="65">
        <v>35812.207268907383</v>
      </c>
    </row>
    <row r="384" spans="1:5" x14ac:dyDescent="0.2">
      <c r="A384" s="56">
        <v>382</v>
      </c>
      <c r="B384" t="s">
        <v>2666</v>
      </c>
      <c r="C384" t="s">
        <v>97</v>
      </c>
      <c r="D384" t="str">
        <f>CONCATENATE(B384," - ",C384)</f>
        <v>LOS PALMITOS - SINCELEJO</v>
      </c>
      <c r="E384" s="65">
        <v>82643.785344683638</v>
      </c>
    </row>
    <row r="385" spans="1:5" x14ac:dyDescent="0.2">
      <c r="A385" s="56">
        <v>383</v>
      </c>
      <c r="B385" t="s">
        <v>2672</v>
      </c>
      <c r="C385" t="s">
        <v>45</v>
      </c>
      <c r="D385" t="str">
        <f>CONCATENATE(B385," - ",C385)</f>
        <v>LOS SANTOS - BUCARAMANGA</v>
      </c>
      <c r="E385" s="65">
        <v>49587.667199854215</v>
      </c>
    </row>
    <row r="386" spans="1:5" x14ac:dyDescent="0.2">
      <c r="A386" s="56">
        <v>384</v>
      </c>
      <c r="B386" t="s">
        <v>2679</v>
      </c>
      <c r="C386" t="s">
        <v>1515</v>
      </c>
      <c r="D386" t="str">
        <f>CONCATENATE(B386," - ",C386)</f>
        <v>LOURDES - CUCUTA</v>
      </c>
      <c r="E386" s="65">
        <v>38568.296392985343</v>
      </c>
    </row>
    <row r="387" spans="1:5" x14ac:dyDescent="0.2">
      <c r="A387" s="56">
        <v>385</v>
      </c>
      <c r="B387" t="s">
        <v>2685</v>
      </c>
      <c r="C387" t="s">
        <v>518</v>
      </c>
      <c r="D387" t="str">
        <f>CONCATENATE(B387," - ",C387)</f>
        <v>LURUACO - BARRANQUILLA</v>
      </c>
      <c r="E387" s="65">
        <v>96488.047789943565</v>
      </c>
    </row>
    <row r="388" spans="1:5" x14ac:dyDescent="0.2">
      <c r="A388" s="56">
        <v>386</v>
      </c>
      <c r="B388" t="s">
        <v>2692</v>
      </c>
      <c r="C388" t="s">
        <v>147</v>
      </c>
      <c r="D388" t="str">
        <f>CONCATENATE(B388," - ",C388)</f>
        <v>MACANAL - TUNJA</v>
      </c>
      <c r="E388" s="65">
        <v>33057.115282718019</v>
      </c>
    </row>
    <row r="389" spans="1:5" x14ac:dyDescent="0.2">
      <c r="A389" s="56">
        <v>387</v>
      </c>
      <c r="B389" t="s">
        <v>2698</v>
      </c>
      <c r="C389" t="s">
        <v>28</v>
      </c>
      <c r="D389" t="str">
        <f>CONCATENATE(B389," - ",C389)</f>
        <v>MACEO - MEDELLIN</v>
      </c>
      <c r="E389" s="65">
        <v>53244.17183733391</v>
      </c>
    </row>
    <row r="390" spans="1:5" x14ac:dyDescent="0.2">
      <c r="A390" s="56">
        <v>388</v>
      </c>
      <c r="B390" t="s">
        <v>2705</v>
      </c>
      <c r="C390" t="s">
        <v>63</v>
      </c>
      <c r="D390" t="str">
        <f>CONCATENATE(B390," - ",C390)</f>
        <v>MACHETA - BOGOTA</v>
      </c>
      <c r="E390" s="65">
        <v>35632.722448960194</v>
      </c>
    </row>
    <row r="391" spans="1:5" x14ac:dyDescent="0.2">
      <c r="A391" s="56">
        <v>389</v>
      </c>
      <c r="B391" t="s">
        <v>2712</v>
      </c>
      <c r="C391" t="s">
        <v>97</v>
      </c>
      <c r="D391" t="str">
        <f>CONCATENATE(B391," - ",C391)</f>
        <v>MAGANGUE - SINCELEJO</v>
      </c>
      <c r="E391" s="65">
        <v>82643.785344683638</v>
      </c>
    </row>
    <row r="392" spans="1:5" x14ac:dyDescent="0.2">
      <c r="A392" s="56">
        <v>390</v>
      </c>
      <c r="B392" t="s">
        <v>2719</v>
      </c>
      <c r="C392" t="s">
        <v>5039</v>
      </c>
      <c r="D392" t="str">
        <f>CONCATENATE(B392," - ",C392)</f>
        <v>MAICAO - VALLEDUPAR</v>
      </c>
      <c r="E392" s="65">
        <v>70246.369975775786</v>
      </c>
    </row>
    <row r="393" spans="1:5" x14ac:dyDescent="0.2">
      <c r="A393" s="56">
        <v>391</v>
      </c>
      <c r="B393" t="s">
        <v>2726</v>
      </c>
      <c r="C393" t="s">
        <v>97</v>
      </c>
      <c r="D393" t="str">
        <f>CONCATENATE(B393," - ",C393)</f>
        <v>MAJAGUAL - SINCELEJO</v>
      </c>
      <c r="E393" s="65">
        <v>82643.785344683638</v>
      </c>
    </row>
    <row r="394" spans="1:5" x14ac:dyDescent="0.2">
      <c r="A394" s="56">
        <v>392</v>
      </c>
      <c r="B394" t="s">
        <v>2733</v>
      </c>
      <c r="C394" t="s">
        <v>45</v>
      </c>
      <c r="D394" t="str">
        <f>CONCATENATE(B394," - ",C394)</f>
        <v>MALAGA - BUCARAMANGA</v>
      </c>
      <c r="E394" s="65">
        <v>49587.667199854215</v>
      </c>
    </row>
    <row r="395" spans="1:5" x14ac:dyDescent="0.2">
      <c r="A395" s="56">
        <v>393</v>
      </c>
      <c r="B395" t="s">
        <v>2740</v>
      </c>
      <c r="C395" t="s">
        <v>518</v>
      </c>
      <c r="D395" t="str">
        <f>CONCATENATE(B395," - ",C395)</f>
        <v>MANATI - BARRANQUILLA</v>
      </c>
      <c r="E395" s="65">
        <v>96488.047789943565</v>
      </c>
    </row>
    <row r="396" spans="1:5" x14ac:dyDescent="0.2">
      <c r="A396" s="56">
        <v>394</v>
      </c>
      <c r="B396" t="s">
        <v>2746</v>
      </c>
      <c r="C396" t="s">
        <v>5039</v>
      </c>
      <c r="D396" t="str">
        <f>CONCATENATE(B396," - ",C396)</f>
        <v>MANAURE - VALLEDUPAR</v>
      </c>
      <c r="E396" s="65">
        <v>70246.369975775786</v>
      </c>
    </row>
    <row r="397" spans="1:5" x14ac:dyDescent="0.2">
      <c r="A397" s="56">
        <v>395</v>
      </c>
      <c r="B397" t="s">
        <v>2746</v>
      </c>
      <c r="C397" t="s">
        <v>5039</v>
      </c>
      <c r="D397" t="str">
        <f>CONCATENATE(B397," - ",C397)</f>
        <v>MANAURE - VALLEDUPAR</v>
      </c>
      <c r="E397" s="65">
        <v>70246.369975775786</v>
      </c>
    </row>
    <row r="398" spans="1:5" x14ac:dyDescent="0.2">
      <c r="A398" s="56">
        <v>396</v>
      </c>
      <c r="B398" t="s">
        <v>2757</v>
      </c>
      <c r="C398" t="s">
        <v>5249</v>
      </c>
      <c r="D398" t="str">
        <f>CONCATENATE(B398," - ",C398)</f>
        <v>MANI - YOPAL</v>
      </c>
      <c r="E398" s="65">
        <v>46832.575213664852</v>
      </c>
    </row>
    <row r="399" spans="1:5" x14ac:dyDescent="0.2">
      <c r="A399" s="56">
        <v>397</v>
      </c>
      <c r="B399" t="s">
        <v>2764</v>
      </c>
      <c r="C399" t="s">
        <v>2764</v>
      </c>
      <c r="D399" t="str">
        <f>CONCATENATE(B399," - ",C399)</f>
        <v>MANIZALES - MANIZALES</v>
      </c>
      <c r="E399" s="65">
        <v>14370.751250438347</v>
      </c>
    </row>
    <row r="400" spans="1:5" x14ac:dyDescent="0.2">
      <c r="A400" s="56">
        <v>398</v>
      </c>
      <c r="B400" t="s">
        <v>2769</v>
      </c>
      <c r="C400" t="s">
        <v>63</v>
      </c>
      <c r="D400" t="str">
        <f>CONCATENATE(B400," - ",C400)</f>
        <v>MANTA - BOGOTA</v>
      </c>
      <c r="E400" s="65">
        <v>35632.722448960194</v>
      </c>
    </row>
    <row r="401" spans="1:5" x14ac:dyDescent="0.2">
      <c r="A401" s="56">
        <v>399</v>
      </c>
      <c r="B401" t="s">
        <v>2776</v>
      </c>
      <c r="C401" t="s">
        <v>61</v>
      </c>
      <c r="D401" t="str">
        <f>CONCATENATE(B401," - ",C401)</f>
        <v>MAPIRIPAN - VILLAVICENCIO</v>
      </c>
      <c r="E401" s="65">
        <v>8264.2788206795049</v>
      </c>
    </row>
    <row r="402" spans="1:5" x14ac:dyDescent="0.2">
      <c r="A402" s="56">
        <v>400</v>
      </c>
      <c r="B402" t="s">
        <v>2782</v>
      </c>
      <c r="C402" t="s">
        <v>518</v>
      </c>
      <c r="D402" t="str">
        <f>CONCATENATE(B402," - ",C402)</f>
        <v>MARIA LA BAJA - BARRANQUILLA</v>
      </c>
      <c r="E402" s="65">
        <v>96488.047789943565</v>
      </c>
    </row>
    <row r="403" spans="1:5" x14ac:dyDescent="0.2">
      <c r="A403" s="56">
        <v>401</v>
      </c>
      <c r="B403" t="s">
        <v>2789</v>
      </c>
      <c r="C403" t="s">
        <v>28</v>
      </c>
      <c r="D403" t="str">
        <f>CONCATENATE(B403," - ",C403)</f>
        <v>MARINILLA - MEDELLIN</v>
      </c>
      <c r="E403" s="65">
        <v>53244.17183733391</v>
      </c>
    </row>
    <row r="404" spans="1:5" x14ac:dyDescent="0.2">
      <c r="A404" s="56">
        <v>402</v>
      </c>
      <c r="B404" t="s">
        <v>2796</v>
      </c>
      <c r="C404" t="s">
        <v>209</v>
      </c>
      <c r="D404" t="str">
        <f>CONCATENATE(B404," - ",C404)</f>
        <v>MARIQUITA - IBAGUE</v>
      </c>
      <c r="E404" s="65">
        <v>41322.391241286117</v>
      </c>
    </row>
    <row r="405" spans="1:5" x14ac:dyDescent="0.2">
      <c r="A405" s="56">
        <v>403</v>
      </c>
      <c r="B405" t="s">
        <v>2802</v>
      </c>
      <c r="C405" t="s">
        <v>2764</v>
      </c>
      <c r="D405" t="str">
        <f>CONCATENATE(B405," - ",C405)</f>
        <v>MARMATO - MANIZALES</v>
      </c>
      <c r="E405" s="65">
        <v>53718.809472305373</v>
      </c>
    </row>
    <row r="406" spans="1:5" x14ac:dyDescent="0.2">
      <c r="A406" s="56">
        <v>404</v>
      </c>
      <c r="B406" t="s">
        <v>2808</v>
      </c>
      <c r="C406" t="s">
        <v>2764</v>
      </c>
      <c r="D406" t="str">
        <f>CONCATENATE(B406," - ",C406)</f>
        <v>MARQUETALIA - MANIZALES</v>
      </c>
      <c r="E406" s="65">
        <v>53718.809472305373</v>
      </c>
    </row>
    <row r="407" spans="1:5" x14ac:dyDescent="0.2">
      <c r="A407" s="56">
        <v>405</v>
      </c>
      <c r="B407" t="s">
        <v>2814</v>
      </c>
      <c r="C407" t="s">
        <v>2764</v>
      </c>
      <c r="D407" t="str">
        <f>CONCATENATE(B407," - ",C407)</f>
        <v>MARULANDA - MANIZALES</v>
      </c>
      <c r="E407" s="65">
        <v>53718.809472305373</v>
      </c>
    </row>
    <row r="408" spans="1:5" x14ac:dyDescent="0.2">
      <c r="A408" s="56">
        <v>406</v>
      </c>
      <c r="B408" t="s">
        <v>2819</v>
      </c>
      <c r="C408" t="s">
        <v>45</v>
      </c>
      <c r="D408" t="str">
        <f>CONCATENATE(B408," - ",C408)</f>
        <v>MATANZA - BUCARAMANGA</v>
      </c>
      <c r="E408" s="65">
        <v>49587.667199854215</v>
      </c>
    </row>
    <row r="409" spans="1:5" x14ac:dyDescent="0.2">
      <c r="A409" s="56">
        <v>407</v>
      </c>
      <c r="B409" t="s">
        <v>2825</v>
      </c>
      <c r="C409" t="s">
        <v>28</v>
      </c>
      <c r="D409" t="str">
        <f>CONCATENATE(B409," - ",C409)</f>
        <v>MEDELLIN ALPUJARRA - MEDELLIN</v>
      </c>
      <c r="E409" s="65">
        <v>20349.590030456962</v>
      </c>
    </row>
    <row r="410" spans="1:5" x14ac:dyDescent="0.2">
      <c r="A410" s="56">
        <v>408</v>
      </c>
      <c r="B410" t="s">
        <v>2831</v>
      </c>
      <c r="C410" t="s">
        <v>28</v>
      </c>
      <c r="D410" t="str">
        <f>CONCATENATE(B410," - ",C410)</f>
        <v>MEDELLIN AMERICA - MEDELLIN</v>
      </c>
      <c r="E410" s="65">
        <v>20349.590030456962</v>
      </c>
    </row>
    <row r="411" spans="1:5" x14ac:dyDescent="0.2">
      <c r="A411" s="56">
        <v>409</v>
      </c>
      <c r="B411" t="s">
        <v>2837</v>
      </c>
      <c r="C411" t="s">
        <v>28</v>
      </c>
      <c r="D411" t="str">
        <f>CONCATENATE(B411," - ",C411)</f>
        <v>MEDELLIN MILLA DE ORO - MEDELLIN</v>
      </c>
      <c r="E411" s="65">
        <v>20349.590030456962</v>
      </c>
    </row>
    <row r="412" spans="1:5" x14ac:dyDescent="0.2">
      <c r="A412" s="56">
        <v>410</v>
      </c>
      <c r="B412" t="s">
        <v>2843</v>
      </c>
      <c r="C412" t="s">
        <v>61</v>
      </c>
      <c r="D412" t="str">
        <f>CONCATENATE(B412," - ",C412)</f>
        <v>MEDINA - VILLAVICENCIO</v>
      </c>
      <c r="E412" s="65">
        <v>57850.948882645127</v>
      </c>
    </row>
    <row r="413" spans="1:5" x14ac:dyDescent="0.2">
      <c r="A413" s="56">
        <v>411</v>
      </c>
      <c r="B413" t="s">
        <v>2850</v>
      </c>
      <c r="C413" t="s">
        <v>198</v>
      </c>
      <c r="D413" t="str">
        <f>CONCATENATE(B413," - ",C413)</f>
        <v>MERCADERES - POPAYAN</v>
      </c>
      <c r="E413" s="65">
        <v>39944.346679247137</v>
      </c>
    </row>
    <row r="414" spans="1:5" x14ac:dyDescent="0.2">
      <c r="A414" s="56">
        <v>412</v>
      </c>
      <c r="B414" t="s">
        <v>2857</v>
      </c>
      <c r="C414" t="s">
        <v>61</v>
      </c>
      <c r="D414" t="str">
        <f>CONCATENATE(B414," - ",C414)</f>
        <v>MESETAS - VILLAVICENCIO</v>
      </c>
      <c r="E414" s="65">
        <v>57850.948882645127</v>
      </c>
    </row>
    <row r="415" spans="1:5" x14ac:dyDescent="0.2">
      <c r="A415" s="56">
        <v>413</v>
      </c>
      <c r="B415" t="s">
        <v>2863</v>
      </c>
      <c r="C415" t="s">
        <v>1832</v>
      </c>
      <c r="D415" t="str">
        <f>CONCATENATE(B415," - ",C415)</f>
        <v>MILAN - FLORENCIA</v>
      </c>
      <c r="E415" s="65">
        <v>41322.391241286117</v>
      </c>
    </row>
    <row r="416" spans="1:5" x14ac:dyDescent="0.2">
      <c r="A416" s="56">
        <v>415</v>
      </c>
      <c r="B416" t="s">
        <v>2870</v>
      </c>
      <c r="C416" t="s">
        <v>147</v>
      </c>
      <c r="D416" t="str">
        <f>CONCATENATE(B416," - ",C416)</f>
        <v>MIRAFLORES - TUNJA</v>
      </c>
      <c r="E416" s="65">
        <v>33057.115282718019</v>
      </c>
    </row>
    <row r="417" spans="1:5" x14ac:dyDescent="0.2">
      <c r="A417" s="56">
        <v>414</v>
      </c>
      <c r="B417" t="s">
        <v>2870</v>
      </c>
      <c r="C417" t="s">
        <v>61</v>
      </c>
      <c r="D417" t="str">
        <f>CONCATENATE(B417," - ",C417)</f>
        <v>MIRAFLORES - VILLAVICENCIO</v>
      </c>
      <c r="E417" s="65">
        <v>34434.162706868403</v>
      </c>
    </row>
    <row r="418" spans="1:5" x14ac:dyDescent="0.2">
      <c r="A418" s="56">
        <v>416</v>
      </c>
      <c r="B418" t="s">
        <v>2881</v>
      </c>
      <c r="C418" t="s">
        <v>661</v>
      </c>
      <c r="D418" t="str">
        <f>CONCATENATE(B418," - ",C418)</f>
        <v>MIRANDA - CALI</v>
      </c>
      <c r="E418" s="65">
        <v>48208.625499926638</v>
      </c>
    </row>
    <row r="419" spans="1:5" x14ac:dyDescent="0.2">
      <c r="A419" s="56">
        <v>417</v>
      </c>
      <c r="B419" t="s">
        <v>2887</v>
      </c>
      <c r="C419" t="s">
        <v>2764</v>
      </c>
      <c r="D419" t="str">
        <f>CONCATENATE(B419," - ",C419)</f>
        <v>MISTRATO - MANIZALES</v>
      </c>
      <c r="E419" s="65">
        <v>53718.809472305373</v>
      </c>
    </row>
    <row r="420" spans="1:5" x14ac:dyDescent="0.2">
      <c r="A420" s="56">
        <v>418</v>
      </c>
      <c r="B420" t="s">
        <v>2892</v>
      </c>
      <c r="C420" t="s">
        <v>61</v>
      </c>
      <c r="D420" t="str">
        <f>CONCATENATE(B420," - ",C420)</f>
        <v>MITU - VILLAVICENCIO</v>
      </c>
      <c r="E420" s="65">
        <v>57850.948882645127</v>
      </c>
    </row>
    <row r="421" spans="1:5" x14ac:dyDescent="0.2">
      <c r="A421" s="56">
        <v>419</v>
      </c>
      <c r="B421" t="s">
        <v>2907</v>
      </c>
      <c r="C421" t="s">
        <v>45</v>
      </c>
      <c r="D421" t="str">
        <f>CONCATENATE(B421," - ",C421)</f>
        <v>MOGOTES - BUCARAMANGA</v>
      </c>
      <c r="E421" s="65">
        <v>49587.667199854215</v>
      </c>
    </row>
    <row r="422" spans="1:5" x14ac:dyDescent="0.2">
      <c r="A422" s="56">
        <v>420</v>
      </c>
      <c r="B422" t="s">
        <v>2914</v>
      </c>
      <c r="C422" t="s">
        <v>45</v>
      </c>
      <c r="D422" t="str">
        <f>CONCATENATE(B422," - ",C422)</f>
        <v>MOLAGAVITA - BUCARAMANGA</v>
      </c>
      <c r="E422" s="65">
        <v>49587.667199854215</v>
      </c>
    </row>
    <row r="423" spans="1:5" x14ac:dyDescent="0.2">
      <c r="A423" s="56">
        <v>421</v>
      </c>
      <c r="B423" t="s">
        <v>2921</v>
      </c>
      <c r="C423" t="s">
        <v>427</v>
      </c>
      <c r="D423" t="str">
        <f>CONCATENATE(B423," - ",C423)</f>
        <v>MOMIL - MONTERIA</v>
      </c>
      <c r="E423" s="65">
        <v>35812.207268907383</v>
      </c>
    </row>
    <row r="424" spans="1:5" x14ac:dyDescent="0.2">
      <c r="A424" s="56">
        <v>422</v>
      </c>
      <c r="B424" t="s">
        <v>2927</v>
      </c>
      <c r="C424" t="s">
        <v>97</v>
      </c>
      <c r="D424" t="str">
        <f>CONCATENATE(B424," - ",C424)</f>
        <v>MOMPOX - SINCELEJO</v>
      </c>
      <c r="E424" s="65">
        <v>82643.785344683638</v>
      </c>
    </row>
    <row r="425" spans="1:5" x14ac:dyDescent="0.2">
      <c r="A425" s="56">
        <v>423</v>
      </c>
      <c r="B425" t="s">
        <v>2933</v>
      </c>
      <c r="C425" t="s">
        <v>147</v>
      </c>
      <c r="D425" t="str">
        <f>CONCATENATE(B425," - ",C425)</f>
        <v>MONIQUIRA - TUNJA</v>
      </c>
      <c r="E425" s="65">
        <v>33057.115282718019</v>
      </c>
    </row>
    <row r="426" spans="1:5" x14ac:dyDescent="0.2">
      <c r="A426" s="56">
        <v>424</v>
      </c>
      <c r="B426" t="s">
        <v>2940</v>
      </c>
      <c r="C426" t="s">
        <v>28</v>
      </c>
      <c r="D426" t="str">
        <f>CONCATENATE(B426," - ",C426)</f>
        <v>MONTEBELLO - MEDELLIN</v>
      </c>
      <c r="E426" s="65">
        <v>53244.17183733391</v>
      </c>
    </row>
    <row r="427" spans="1:5" x14ac:dyDescent="0.2">
      <c r="A427" s="56">
        <v>425</v>
      </c>
      <c r="B427" t="s">
        <v>2947</v>
      </c>
      <c r="C427" t="s">
        <v>427</v>
      </c>
      <c r="D427" t="str">
        <f>CONCATENATE(B427," - ",C427)</f>
        <v>MONTELIBANO - MONTERIA</v>
      </c>
      <c r="E427" s="65">
        <v>6888.2285344177144</v>
      </c>
    </row>
    <row r="428" spans="1:5" x14ac:dyDescent="0.2">
      <c r="A428" s="56">
        <v>426</v>
      </c>
      <c r="B428" t="s">
        <v>427</v>
      </c>
      <c r="C428" t="s">
        <v>427</v>
      </c>
      <c r="D428" t="str">
        <f>CONCATENATE(B428," - ",C428)</f>
        <v>MONTERIA - MONTERIA</v>
      </c>
      <c r="E428" s="65">
        <v>13772.468517281046</v>
      </c>
    </row>
    <row r="429" spans="1:5" x14ac:dyDescent="0.2">
      <c r="A429" s="56">
        <v>427</v>
      </c>
      <c r="B429" t="s">
        <v>2960</v>
      </c>
      <c r="C429" t="s">
        <v>5249</v>
      </c>
      <c r="D429" t="str">
        <f>CONCATENATE(B429," - ",C429)</f>
        <v>MONTERREY - YOPAL</v>
      </c>
      <c r="E429" s="65">
        <v>46832.575213664852</v>
      </c>
    </row>
    <row r="430" spans="1:5" x14ac:dyDescent="0.2">
      <c r="A430" s="56">
        <v>428</v>
      </c>
      <c r="B430" t="s">
        <v>2967</v>
      </c>
      <c r="C430" t="s">
        <v>427</v>
      </c>
      <c r="D430" t="str">
        <f>CONCATENATE(B430," - ",C430)</f>
        <v>MOÑITOS - MONTERIA</v>
      </c>
      <c r="E430" s="65">
        <v>35812.207268907383</v>
      </c>
    </row>
    <row r="431" spans="1:5" x14ac:dyDescent="0.2">
      <c r="A431" s="56">
        <v>430</v>
      </c>
      <c r="B431" t="s">
        <v>2974</v>
      </c>
      <c r="C431" t="s">
        <v>45</v>
      </c>
      <c r="D431" t="str">
        <f>CONCATENATE(B431," - ",C431)</f>
        <v>MORALES - BUCARAMANGA</v>
      </c>
      <c r="E431" s="65">
        <v>49587.667199854215</v>
      </c>
    </row>
    <row r="432" spans="1:5" x14ac:dyDescent="0.2">
      <c r="A432" s="56">
        <v>429</v>
      </c>
      <c r="B432" t="s">
        <v>2974</v>
      </c>
      <c r="C432" t="s">
        <v>198</v>
      </c>
      <c r="D432" t="str">
        <f>CONCATENATE(B432," - ",C432)</f>
        <v>MORALES - POPAYAN</v>
      </c>
      <c r="E432" s="65">
        <v>39944.346679247137</v>
      </c>
    </row>
    <row r="433" spans="1:5" x14ac:dyDescent="0.2">
      <c r="A433" s="56">
        <v>431</v>
      </c>
      <c r="B433" t="s">
        <v>2985</v>
      </c>
      <c r="C433" t="s">
        <v>209</v>
      </c>
      <c r="D433" t="str">
        <f>CONCATENATE(B433," - ",C433)</f>
        <v>MURILLO - IBAGUE</v>
      </c>
      <c r="E433" s="65">
        <v>41322.391241286117</v>
      </c>
    </row>
    <row r="434" spans="1:5" x14ac:dyDescent="0.2">
      <c r="A434" s="56">
        <v>432</v>
      </c>
      <c r="B434" t="s">
        <v>2990</v>
      </c>
      <c r="C434" t="s">
        <v>28</v>
      </c>
      <c r="D434" t="str">
        <f>CONCATENATE(B434," - ",C434)</f>
        <v>MUTATA - MEDELLIN</v>
      </c>
      <c r="E434" s="65">
        <v>53244.17183733391</v>
      </c>
    </row>
    <row r="435" spans="1:5" x14ac:dyDescent="0.2">
      <c r="A435" s="56">
        <v>433</v>
      </c>
      <c r="B435" t="s">
        <v>2997</v>
      </c>
      <c r="C435" t="s">
        <v>1515</v>
      </c>
      <c r="D435" t="str">
        <f>CONCATENATE(B435," - ",C435)</f>
        <v>MUTISCUA - CUCUTA</v>
      </c>
      <c r="E435" s="65">
        <v>38568.296392985343</v>
      </c>
    </row>
    <row r="436" spans="1:5" x14ac:dyDescent="0.2">
      <c r="A436" s="56">
        <v>434</v>
      </c>
      <c r="B436" t="s">
        <v>3004</v>
      </c>
      <c r="C436" t="s">
        <v>147</v>
      </c>
      <c r="D436" t="str">
        <f>CONCATENATE(B436," - ",C436)</f>
        <v>MUZO - TUNJA</v>
      </c>
      <c r="E436" s="65">
        <v>33057.115282718019</v>
      </c>
    </row>
    <row r="437" spans="1:5" x14ac:dyDescent="0.2">
      <c r="A437" s="56">
        <v>435</v>
      </c>
      <c r="B437" t="s">
        <v>3011</v>
      </c>
      <c r="C437" t="s">
        <v>2764</v>
      </c>
      <c r="D437" t="str">
        <f>CONCATENATE(B437," - ",C437)</f>
        <v>NARANJAL (Corregimiento del municipio de Bolivar - Valle del Cauca) - MANIZALES</v>
      </c>
      <c r="E437" s="65">
        <v>53718.809472305373</v>
      </c>
    </row>
    <row r="438" spans="1:5" x14ac:dyDescent="0.2">
      <c r="A438" s="56">
        <v>436</v>
      </c>
      <c r="B438" t="s">
        <v>3016</v>
      </c>
      <c r="C438" t="s">
        <v>28</v>
      </c>
      <c r="D438" t="str">
        <f>CONCATENATE(B438," - ",C438)</f>
        <v>NARIÑO - MEDELLIN</v>
      </c>
      <c r="E438" s="65">
        <v>53244.17183733391</v>
      </c>
    </row>
    <row r="439" spans="1:5" x14ac:dyDescent="0.2">
      <c r="A439" s="56">
        <v>437</v>
      </c>
      <c r="B439" t="s">
        <v>3021</v>
      </c>
      <c r="C439" t="s">
        <v>83</v>
      </c>
      <c r="D439" t="str">
        <f>CONCATENATE(B439," - ",C439)</f>
        <v>NATAGA - NEIVA</v>
      </c>
      <c r="E439" s="65">
        <v>23415.789037888127</v>
      </c>
    </row>
    <row r="440" spans="1:5" x14ac:dyDescent="0.2">
      <c r="A440" s="56">
        <v>438</v>
      </c>
      <c r="B440" t="s">
        <v>3028</v>
      </c>
      <c r="C440" t="s">
        <v>209</v>
      </c>
      <c r="D440" t="str">
        <f>CONCATENATE(B440," - ",C440)</f>
        <v>NATAGAIMA - IBAGUE</v>
      </c>
      <c r="E440" s="65">
        <v>41322.391241286117</v>
      </c>
    </row>
    <row r="441" spans="1:5" x14ac:dyDescent="0.2">
      <c r="A441" s="56">
        <v>439</v>
      </c>
      <c r="B441" t="s">
        <v>3035</v>
      </c>
      <c r="C441" t="s">
        <v>28</v>
      </c>
      <c r="D441" t="str">
        <f>CONCATENATE(B441," - ",C441)</f>
        <v>NECHI - MEDELLIN</v>
      </c>
      <c r="E441" s="65">
        <v>53244.17183733391</v>
      </c>
    </row>
    <row r="442" spans="1:5" x14ac:dyDescent="0.2">
      <c r="A442" s="56">
        <v>440</v>
      </c>
      <c r="B442" t="s">
        <v>3042</v>
      </c>
      <c r="C442" t="s">
        <v>28</v>
      </c>
      <c r="D442" t="str">
        <f>CONCATENATE(B442," - ",C442)</f>
        <v>NECOCLI - MEDELLIN</v>
      </c>
      <c r="E442" s="65">
        <v>53244.17183733391</v>
      </c>
    </row>
    <row r="443" spans="1:5" x14ac:dyDescent="0.2">
      <c r="A443" s="56">
        <v>441</v>
      </c>
      <c r="B443" t="s">
        <v>3049</v>
      </c>
      <c r="C443" t="s">
        <v>2764</v>
      </c>
      <c r="D443" t="str">
        <f>CONCATENATE(B443," - ",C443)</f>
        <v>NEIRA - MANIZALES</v>
      </c>
      <c r="E443" s="65">
        <v>53718.809472305373</v>
      </c>
    </row>
    <row r="444" spans="1:5" x14ac:dyDescent="0.2">
      <c r="A444" s="56">
        <v>442</v>
      </c>
      <c r="B444" t="s">
        <v>3060</v>
      </c>
      <c r="C444" t="s">
        <v>63</v>
      </c>
      <c r="D444" t="str">
        <f>CONCATENATE(B444," - ",C444)</f>
        <v>NOCAIMA - BOGOTA</v>
      </c>
      <c r="E444" s="65">
        <v>35632.722448960194</v>
      </c>
    </row>
    <row r="445" spans="1:5" x14ac:dyDescent="0.2">
      <c r="A445" s="56">
        <v>443</v>
      </c>
      <c r="B445" t="s">
        <v>3067</v>
      </c>
      <c r="C445" t="s">
        <v>2764</v>
      </c>
      <c r="D445" t="str">
        <f>CONCATENATE(B445," - ",C445)</f>
        <v>NORCASIA - MANIZALES</v>
      </c>
      <c r="E445" s="65">
        <v>53718.809472305373</v>
      </c>
    </row>
    <row r="446" spans="1:5" x14ac:dyDescent="0.2">
      <c r="A446" s="56">
        <v>444</v>
      </c>
      <c r="B446" t="s">
        <v>3073</v>
      </c>
      <c r="C446" t="s">
        <v>147</v>
      </c>
      <c r="D446" t="str">
        <f>CONCATENATE(B446," - ",C446)</f>
        <v>NUEVO COLON - TUNJA</v>
      </c>
      <c r="E446" s="65">
        <v>33057.115282718019</v>
      </c>
    </row>
    <row r="447" spans="1:5" x14ac:dyDescent="0.2">
      <c r="A447" s="56">
        <v>445</v>
      </c>
      <c r="B447" t="s">
        <v>3080</v>
      </c>
      <c r="C447" t="s">
        <v>5249</v>
      </c>
      <c r="D447" t="str">
        <f>CONCATENATE(B447," - ",C447)</f>
        <v>NUNCHIA - YOPAL</v>
      </c>
      <c r="E447" s="65">
        <v>46832.575213664852</v>
      </c>
    </row>
    <row r="448" spans="1:5" x14ac:dyDescent="0.2">
      <c r="A448" s="56">
        <v>446</v>
      </c>
      <c r="B448" t="s">
        <v>3087</v>
      </c>
      <c r="C448" t="s">
        <v>45</v>
      </c>
      <c r="D448" t="str">
        <f>CONCATENATE(B448," - ",C448)</f>
        <v>OCAÑA - BUCARAMANGA</v>
      </c>
      <c r="E448" s="65">
        <v>49587.667199854215</v>
      </c>
    </row>
    <row r="449" spans="1:5" x14ac:dyDescent="0.2">
      <c r="A449" s="56">
        <v>447</v>
      </c>
      <c r="B449" t="s">
        <v>3094</v>
      </c>
      <c r="C449" t="s">
        <v>45</v>
      </c>
      <c r="D449" t="str">
        <f>CONCATENATE(B449," - ",C449)</f>
        <v>OIBA - BUCARAMANGA</v>
      </c>
      <c r="E449" s="65">
        <v>49587.667199854215</v>
      </c>
    </row>
    <row r="450" spans="1:5" x14ac:dyDescent="0.2">
      <c r="A450" s="56">
        <v>448</v>
      </c>
      <c r="B450" t="s">
        <v>3099</v>
      </c>
      <c r="C450" t="s">
        <v>45</v>
      </c>
      <c r="D450" t="str">
        <f>CONCATENATE(B450," - ",C450)</f>
        <v>ONZAGA - BUCARAMANGA</v>
      </c>
      <c r="E450" s="65">
        <v>49587.667199854215</v>
      </c>
    </row>
    <row r="451" spans="1:5" x14ac:dyDescent="0.2">
      <c r="A451" s="56">
        <v>449</v>
      </c>
      <c r="B451" t="s">
        <v>3106</v>
      </c>
      <c r="C451" t="s">
        <v>83</v>
      </c>
      <c r="D451" t="str">
        <f>CONCATENATE(B451," - ",C451)</f>
        <v>OPORAPA - NEIVA</v>
      </c>
      <c r="E451" s="65">
        <v>23415.789037888127</v>
      </c>
    </row>
    <row r="452" spans="1:5" x14ac:dyDescent="0.2">
      <c r="A452" s="56">
        <v>450</v>
      </c>
      <c r="B452" t="s">
        <v>3113</v>
      </c>
      <c r="C452" t="s">
        <v>2900</v>
      </c>
      <c r="D452" t="str">
        <f>CONCATENATE(B452," - ",C452)</f>
        <v>ORITO - MOCOA</v>
      </c>
      <c r="E452" s="65">
        <v>68871.316827402596</v>
      </c>
    </row>
    <row r="453" spans="1:5" x14ac:dyDescent="0.2">
      <c r="A453" s="56">
        <v>451</v>
      </c>
      <c r="B453" t="s">
        <v>3120</v>
      </c>
      <c r="C453" t="s">
        <v>61</v>
      </c>
      <c r="D453" t="str">
        <f>CONCATENATE(B453," - ",C453)</f>
        <v>OROCUE - VILLAVICENCIO</v>
      </c>
      <c r="E453" s="65">
        <v>13772.468517281046</v>
      </c>
    </row>
    <row r="454" spans="1:5" x14ac:dyDescent="0.2">
      <c r="A454" s="56">
        <v>452</v>
      </c>
      <c r="B454" t="s">
        <v>3127</v>
      </c>
      <c r="C454" t="s">
        <v>209</v>
      </c>
      <c r="D454" t="str">
        <f>CONCATENATE(B454," - ",C454)</f>
        <v>ORTEGA - IBAGUE</v>
      </c>
      <c r="E454" s="65">
        <v>41322.391241286117</v>
      </c>
    </row>
    <row r="455" spans="1:5" x14ac:dyDescent="0.2">
      <c r="A455" s="56">
        <v>453</v>
      </c>
      <c r="B455" t="s">
        <v>3134</v>
      </c>
      <c r="C455" t="s">
        <v>147</v>
      </c>
      <c r="D455" t="str">
        <f>CONCATENATE(B455," - ",C455)</f>
        <v>OTANCHE - TUNJA</v>
      </c>
      <c r="E455" s="65">
        <v>33057.115282718019</v>
      </c>
    </row>
    <row r="456" spans="1:5" x14ac:dyDescent="0.2">
      <c r="A456" s="56">
        <v>454</v>
      </c>
      <c r="B456" t="s">
        <v>3141</v>
      </c>
      <c r="C456" t="s">
        <v>97</v>
      </c>
      <c r="D456" t="str">
        <f>CONCATENATE(B456," - ",C456)</f>
        <v>OVEJAS - SINCELEJO</v>
      </c>
      <c r="E456" s="65">
        <v>82643.785344683638</v>
      </c>
    </row>
    <row r="457" spans="1:5" x14ac:dyDescent="0.2">
      <c r="A457" s="56">
        <v>455</v>
      </c>
      <c r="B457" t="s">
        <v>3146</v>
      </c>
      <c r="C457" t="s">
        <v>63</v>
      </c>
      <c r="D457" t="str">
        <f>CONCATENATE(B457," - ",C457)</f>
        <v>PACHO - BOGOTA</v>
      </c>
      <c r="E457" s="65">
        <v>35632.722448960194</v>
      </c>
    </row>
    <row r="458" spans="1:5" x14ac:dyDescent="0.2">
      <c r="A458" s="56">
        <v>456</v>
      </c>
      <c r="B458" t="s">
        <v>3152</v>
      </c>
      <c r="C458" t="s">
        <v>2764</v>
      </c>
      <c r="D458" t="str">
        <f>CONCATENATE(B458," - ",C458)</f>
        <v>PACORA - MANIZALES</v>
      </c>
      <c r="E458" s="65">
        <v>53718.809472305373</v>
      </c>
    </row>
    <row r="459" spans="1:5" x14ac:dyDescent="0.2">
      <c r="A459" s="56">
        <v>457</v>
      </c>
      <c r="B459" t="s">
        <v>3158</v>
      </c>
      <c r="C459" t="s">
        <v>661</v>
      </c>
      <c r="D459" t="str">
        <f>CONCATENATE(B459," - ",C459)</f>
        <v>PADILLA - CALI</v>
      </c>
      <c r="E459" s="65">
        <v>48208.625499926638</v>
      </c>
    </row>
    <row r="460" spans="1:5" x14ac:dyDescent="0.2">
      <c r="A460" s="56">
        <v>458</v>
      </c>
      <c r="B460" t="s">
        <v>3164</v>
      </c>
      <c r="C460" t="s">
        <v>147</v>
      </c>
      <c r="D460" t="str">
        <f>CONCATENATE(B460," - ",C460)</f>
        <v>PAEZ - TUNJA</v>
      </c>
      <c r="E460" s="65">
        <v>33057.115282718019</v>
      </c>
    </row>
    <row r="461" spans="1:5" x14ac:dyDescent="0.2">
      <c r="A461" s="56">
        <v>459</v>
      </c>
      <c r="B461" t="s">
        <v>3171</v>
      </c>
      <c r="C461" t="s">
        <v>83</v>
      </c>
      <c r="D461" t="str">
        <f>CONCATENATE(B461," - ",C461)</f>
        <v>PAEZ BELALCAZAR - NEIVA</v>
      </c>
      <c r="E461" s="65">
        <v>23415.789037888127</v>
      </c>
    </row>
    <row r="462" spans="1:5" x14ac:dyDescent="0.2">
      <c r="A462" s="56">
        <v>460</v>
      </c>
      <c r="B462" t="s">
        <v>3177</v>
      </c>
      <c r="C462" t="s">
        <v>83</v>
      </c>
      <c r="D462" t="str">
        <f>CONCATENATE(B462," - ",C462)</f>
        <v>PAICOL - NEIVA</v>
      </c>
      <c r="E462" s="65">
        <v>23415.789037888127</v>
      </c>
    </row>
    <row r="463" spans="1:5" x14ac:dyDescent="0.2">
      <c r="A463" s="56">
        <v>461</v>
      </c>
      <c r="B463" t="s">
        <v>3184</v>
      </c>
      <c r="C463" t="s">
        <v>5039</v>
      </c>
      <c r="D463" t="str">
        <f>CONCATENATE(B463," - ",C463)</f>
        <v>PAILITAS - CESAR - VALLEDUPAR</v>
      </c>
      <c r="E463" s="65">
        <v>70246.369975775786</v>
      </c>
    </row>
    <row r="464" spans="1:5" x14ac:dyDescent="0.2">
      <c r="A464" s="56">
        <v>462</v>
      </c>
      <c r="B464" t="s">
        <v>3190</v>
      </c>
      <c r="C464" t="s">
        <v>63</v>
      </c>
      <c r="D464" t="str">
        <f>CONCATENATE(B464," - ",C464)</f>
        <v>PAIME - BOGOTA</v>
      </c>
      <c r="E464" s="65">
        <v>35632.722448960194</v>
      </c>
    </row>
    <row r="465" spans="1:5" x14ac:dyDescent="0.2">
      <c r="A465" s="56">
        <v>463</v>
      </c>
      <c r="B465" t="s">
        <v>3197</v>
      </c>
      <c r="C465" t="s">
        <v>147</v>
      </c>
      <c r="D465" t="str">
        <f>CONCATENATE(B465," - ",C465)</f>
        <v>PAIPA - TUNJA</v>
      </c>
      <c r="E465" s="65">
        <v>33057.115282718019</v>
      </c>
    </row>
    <row r="466" spans="1:5" x14ac:dyDescent="0.2">
      <c r="A466" s="56">
        <v>464</v>
      </c>
      <c r="B466" t="s">
        <v>3204</v>
      </c>
      <c r="C466" t="s">
        <v>198</v>
      </c>
      <c r="D466" t="str">
        <f>CONCATENATE(B466," - ",C466)</f>
        <v>PAISPAMBA SOTARA - POPAYAN</v>
      </c>
      <c r="E466" s="65">
        <v>39944.346679247137</v>
      </c>
    </row>
    <row r="467" spans="1:5" x14ac:dyDescent="0.2">
      <c r="A467" s="56">
        <v>465</v>
      </c>
      <c r="B467" t="s">
        <v>3210</v>
      </c>
      <c r="C467" t="s">
        <v>5249</v>
      </c>
      <c r="D467" t="str">
        <f>CONCATENATE(B467," - ",C467)</f>
        <v>PAJARITO - YOPAL</v>
      </c>
      <c r="E467" s="65">
        <v>46832.575213664852</v>
      </c>
    </row>
    <row r="468" spans="1:5" x14ac:dyDescent="0.2">
      <c r="A468" s="56">
        <v>466</v>
      </c>
      <c r="B468" t="s">
        <v>3217</v>
      </c>
      <c r="C468" t="s">
        <v>83</v>
      </c>
      <c r="D468" t="str">
        <f>CONCATENATE(B468," - ",C468)</f>
        <v>PALERMO - NEIVA</v>
      </c>
      <c r="E468" s="65">
        <v>23415.789037888127</v>
      </c>
    </row>
    <row r="469" spans="1:5" x14ac:dyDescent="0.2">
      <c r="A469" s="56">
        <v>467</v>
      </c>
      <c r="B469" t="s">
        <v>3223</v>
      </c>
      <c r="C469" t="s">
        <v>83</v>
      </c>
      <c r="D469" t="str">
        <f>CONCATENATE(B469," - ",C469)</f>
        <v>PALESTINA - NEIVA</v>
      </c>
      <c r="E469" s="65">
        <v>23415.789037888127</v>
      </c>
    </row>
    <row r="470" spans="1:5" x14ac:dyDescent="0.2">
      <c r="A470" s="56">
        <v>468</v>
      </c>
      <c r="B470" t="s">
        <v>3229</v>
      </c>
      <c r="C470" t="s">
        <v>661</v>
      </c>
      <c r="D470" t="str">
        <f>CONCATENATE(B470," - ",C470)</f>
        <v>PALMIRA - CALI</v>
      </c>
      <c r="E470" s="65">
        <v>96488.047789943565</v>
      </c>
    </row>
    <row r="471" spans="1:5" x14ac:dyDescent="0.2">
      <c r="A471" s="56">
        <v>469</v>
      </c>
      <c r="B471" t="s">
        <v>3236</v>
      </c>
      <c r="C471" t="s">
        <v>209</v>
      </c>
      <c r="D471" t="str">
        <f>CONCATENATE(B471," - ",C471)</f>
        <v>PALOCABILDO - IBAGUE</v>
      </c>
      <c r="E471" s="65">
        <v>41322.391241286117</v>
      </c>
    </row>
    <row r="472" spans="1:5" x14ac:dyDescent="0.2">
      <c r="A472" s="56">
        <v>470</v>
      </c>
      <c r="B472" t="s">
        <v>3243</v>
      </c>
      <c r="C472" t="s">
        <v>1515</v>
      </c>
      <c r="D472" t="str">
        <f>CONCATENATE(B472," - ",C472)</f>
        <v>PAMPLONA - CUCUTA</v>
      </c>
      <c r="E472" s="65">
        <v>38568.296392985343</v>
      </c>
    </row>
    <row r="473" spans="1:5" x14ac:dyDescent="0.2">
      <c r="A473" s="56">
        <v>471</v>
      </c>
      <c r="B473" t="s">
        <v>3250</v>
      </c>
      <c r="C473" t="s">
        <v>63</v>
      </c>
      <c r="D473" t="str">
        <f>CONCATENATE(B473," - ",C473)</f>
        <v>PANDI - BOGOTA</v>
      </c>
      <c r="E473" s="65">
        <v>35632.722448960194</v>
      </c>
    </row>
    <row r="474" spans="1:5" x14ac:dyDescent="0.2">
      <c r="A474" s="56">
        <v>472</v>
      </c>
      <c r="B474" t="s">
        <v>3256</v>
      </c>
      <c r="C474" t="s">
        <v>61</v>
      </c>
      <c r="D474" t="str">
        <f>CONCATENATE(B474," - ",C474)</f>
        <v>PARATEBUENO - VILLAVICENCIO</v>
      </c>
      <c r="E474" s="65">
        <v>57850.948882645127</v>
      </c>
    </row>
    <row r="475" spans="1:5" x14ac:dyDescent="0.2">
      <c r="A475" s="56">
        <v>473</v>
      </c>
      <c r="B475" t="s">
        <v>3262</v>
      </c>
      <c r="C475" t="s">
        <v>63</v>
      </c>
      <c r="D475" t="str">
        <f>CONCATENATE(B475," - ",C475)</f>
        <v>PASCA - BOGOTA</v>
      </c>
      <c r="E475" s="65">
        <v>35632.722448960194</v>
      </c>
    </row>
    <row r="476" spans="1:5" x14ac:dyDescent="0.2">
      <c r="A476" s="56">
        <v>474</v>
      </c>
      <c r="B476" t="s">
        <v>3274</v>
      </c>
      <c r="C476" t="s">
        <v>147</v>
      </c>
      <c r="D476" t="str">
        <f>CONCATENATE(B476," - ",C476)</f>
        <v>PAUNA - TUNJA</v>
      </c>
      <c r="E476" s="65">
        <v>33057.115282718019</v>
      </c>
    </row>
    <row r="477" spans="1:5" x14ac:dyDescent="0.2">
      <c r="A477" s="56">
        <v>475</v>
      </c>
      <c r="B477" t="s">
        <v>3281</v>
      </c>
      <c r="C477" t="s">
        <v>5249</v>
      </c>
      <c r="D477" t="str">
        <f>CONCATENATE(B477," - ",C477)</f>
        <v>PAZ DE ARIPORO - YOPAL</v>
      </c>
      <c r="E477" s="65">
        <v>46832.575213664852</v>
      </c>
    </row>
    <row r="478" spans="1:5" x14ac:dyDescent="0.2">
      <c r="A478" s="56">
        <v>476</v>
      </c>
      <c r="B478" t="s">
        <v>3287</v>
      </c>
      <c r="C478" t="s">
        <v>147</v>
      </c>
      <c r="D478" t="str">
        <f>CONCATENATE(B478," - ",C478)</f>
        <v>PAZ DE RIO - TUNJA</v>
      </c>
      <c r="E478" s="65">
        <v>13772.468517281046</v>
      </c>
    </row>
    <row r="479" spans="1:5" x14ac:dyDescent="0.2">
      <c r="A479" s="56">
        <v>477</v>
      </c>
      <c r="B479" t="s">
        <v>3293</v>
      </c>
      <c r="C479" t="s">
        <v>5039</v>
      </c>
      <c r="D479" t="str">
        <f>CONCATENATE(B479," - ",C479)</f>
        <v>PELAYA - VALLEDUPAR</v>
      </c>
      <c r="E479" s="65">
        <v>70246.369975775786</v>
      </c>
    </row>
    <row r="480" spans="1:5" x14ac:dyDescent="0.2">
      <c r="A480" s="56">
        <v>478</v>
      </c>
      <c r="B480" t="s">
        <v>3299</v>
      </c>
      <c r="C480" t="s">
        <v>28</v>
      </c>
      <c r="D480" t="str">
        <f>CONCATENATE(B480," - ",C480)</f>
        <v>PEQUE - MEDELLIN</v>
      </c>
      <c r="E480" s="65">
        <v>53244.17183733391</v>
      </c>
    </row>
    <row r="481" spans="1:5" x14ac:dyDescent="0.2">
      <c r="A481" s="56">
        <v>479</v>
      </c>
      <c r="B481" t="s">
        <v>3305</v>
      </c>
      <c r="C481" t="s">
        <v>2764</v>
      </c>
      <c r="D481" t="str">
        <f>CONCATENATE(B481," - ",C481)</f>
        <v>PEREIRA - MANIZALES</v>
      </c>
      <c r="E481" s="65">
        <v>53718.809472305373</v>
      </c>
    </row>
    <row r="482" spans="1:5" x14ac:dyDescent="0.2">
      <c r="A482" s="56">
        <v>480</v>
      </c>
      <c r="B482" t="s">
        <v>3311</v>
      </c>
      <c r="C482" t="s">
        <v>147</v>
      </c>
      <c r="D482" t="str">
        <f>CONCATENATE(B482," - ",C482)</f>
        <v>PESCA - TUNJA</v>
      </c>
      <c r="E482" s="65">
        <v>33057.115282718019</v>
      </c>
    </row>
    <row r="483" spans="1:5" x14ac:dyDescent="0.2">
      <c r="A483" s="56">
        <v>481</v>
      </c>
      <c r="B483" t="s">
        <v>3318</v>
      </c>
      <c r="C483" t="s">
        <v>45</v>
      </c>
      <c r="D483" t="str">
        <f>CONCATENATE(B483," - ",C483)</f>
        <v>PIEDECUESTA - BUCARAMANGA</v>
      </c>
      <c r="E483" s="65">
        <v>49587.667199854215</v>
      </c>
    </row>
    <row r="484" spans="1:5" x14ac:dyDescent="0.2">
      <c r="A484" s="56">
        <v>482</v>
      </c>
      <c r="B484" t="s">
        <v>3325</v>
      </c>
      <c r="C484" t="s">
        <v>209</v>
      </c>
      <c r="D484" t="str">
        <f>CONCATENATE(B484," - ",C484)</f>
        <v>PIEDRAS - IBAGUE</v>
      </c>
      <c r="E484" s="65">
        <v>27546.931310339281</v>
      </c>
    </row>
    <row r="485" spans="1:5" x14ac:dyDescent="0.2">
      <c r="A485" s="56">
        <v>483</v>
      </c>
      <c r="B485" t="s">
        <v>3332</v>
      </c>
      <c r="C485" t="s">
        <v>198</v>
      </c>
      <c r="D485" t="str">
        <f>CONCATENATE(B485," - ",C485)</f>
        <v>PIENDAMO - POPAYAN</v>
      </c>
      <c r="E485" s="65">
        <v>39944.346679247137</v>
      </c>
    </row>
    <row r="486" spans="1:5" x14ac:dyDescent="0.2">
      <c r="A486" s="56">
        <v>484</v>
      </c>
      <c r="B486" t="s">
        <v>3339</v>
      </c>
      <c r="C486" t="s">
        <v>2764</v>
      </c>
      <c r="D486" t="str">
        <f>CONCATENATE(B486," - ",C486)</f>
        <v>PIJAO - MANIZALES</v>
      </c>
      <c r="E486" s="65">
        <v>53718.809472305373</v>
      </c>
    </row>
    <row r="487" spans="1:5" x14ac:dyDescent="0.2">
      <c r="A487" s="56">
        <v>485</v>
      </c>
      <c r="B487" t="s">
        <v>3346</v>
      </c>
      <c r="C487" t="s">
        <v>97</v>
      </c>
      <c r="D487" t="str">
        <f>CONCATENATE(B487," - ",C487)</f>
        <v>PINILLOS - SINCELEJO</v>
      </c>
      <c r="E487" s="65">
        <v>82643.785344683638</v>
      </c>
    </row>
    <row r="488" spans="1:5" x14ac:dyDescent="0.2">
      <c r="A488" s="56">
        <v>486</v>
      </c>
      <c r="B488" t="s">
        <v>3351</v>
      </c>
      <c r="C488" t="s">
        <v>83</v>
      </c>
      <c r="D488" t="str">
        <f>CONCATENATE(B488," - ",C488)</f>
        <v>PITAL - NEIVA</v>
      </c>
      <c r="E488" s="65">
        <v>23415.789037888127</v>
      </c>
    </row>
    <row r="489" spans="1:5" x14ac:dyDescent="0.2">
      <c r="A489" s="56">
        <v>487</v>
      </c>
      <c r="B489" t="s">
        <v>3358</v>
      </c>
      <c r="C489" t="s">
        <v>83</v>
      </c>
      <c r="D489" t="str">
        <f>CONCATENATE(B489," - ",C489)</f>
        <v>PITALITO - NEIVA</v>
      </c>
      <c r="E489" s="65">
        <v>23415.789037888127</v>
      </c>
    </row>
    <row r="490" spans="1:5" x14ac:dyDescent="0.2">
      <c r="A490" s="56">
        <v>488</v>
      </c>
      <c r="B490" t="s">
        <v>3364</v>
      </c>
      <c r="C490" t="s">
        <v>518</v>
      </c>
      <c r="D490" t="str">
        <f>CONCATENATE(B490," - ",C490)</f>
        <v>PIVIJAY - BARRANQUILLA</v>
      </c>
      <c r="E490" s="65">
        <v>96488.047789943565</v>
      </c>
    </row>
    <row r="491" spans="1:5" x14ac:dyDescent="0.2">
      <c r="A491" s="56">
        <v>489</v>
      </c>
      <c r="B491" t="s">
        <v>3371</v>
      </c>
      <c r="C491" t="s">
        <v>28</v>
      </c>
      <c r="D491" t="str">
        <f>CONCATENATE(B491," - ",C491)</f>
        <v>PIZARRO - MEDELLIN</v>
      </c>
      <c r="E491" s="65">
        <v>53244.17183733391</v>
      </c>
    </row>
    <row r="492" spans="1:5" x14ac:dyDescent="0.2">
      <c r="A492" s="56">
        <v>490</v>
      </c>
      <c r="B492" t="s">
        <v>3378</v>
      </c>
      <c r="C492" t="s">
        <v>209</v>
      </c>
      <c r="D492" t="str">
        <f>CONCATENATE(B492," - ",C492)</f>
        <v>PLANADAS - IBAGUE</v>
      </c>
      <c r="E492" s="65">
        <v>27546.931310339281</v>
      </c>
    </row>
    <row r="493" spans="1:5" x14ac:dyDescent="0.2">
      <c r="A493" s="56">
        <v>491</v>
      </c>
      <c r="B493" t="s">
        <v>3385</v>
      </c>
      <c r="C493" t="s">
        <v>427</v>
      </c>
      <c r="D493" t="str">
        <f>CONCATENATE(B493," - ",C493)</f>
        <v>PLANETA RICA - MONTERIA</v>
      </c>
      <c r="E493" s="65">
        <v>35812.207268907383</v>
      </c>
    </row>
    <row r="494" spans="1:5" x14ac:dyDescent="0.2">
      <c r="A494" s="56">
        <v>492</v>
      </c>
      <c r="B494" t="s">
        <v>3392</v>
      </c>
      <c r="C494" t="s">
        <v>5039</v>
      </c>
      <c r="D494" t="str">
        <f>CONCATENATE(B494," - ",C494)</f>
        <v>PLATO - VALLEDUPAR</v>
      </c>
      <c r="E494" s="65">
        <v>70246.369975775786</v>
      </c>
    </row>
    <row r="495" spans="1:5" x14ac:dyDescent="0.2">
      <c r="A495" s="56">
        <v>493</v>
      </c>
      <c r="B495" t="s">
        <v>3399</v>
      </c>
      <c r="C495" t="s">
        <v>257</v>
      </c>
      <c r="D495" t="str">
        <f>CONCATENATE(B495," - ",C495)</f>
        <v>POLICARPA - PASTO</v>
      </c>
      <c r="E495" s="65">
        <v>46832.575213664852</v>
      </c>
    </row>
    <row r="496" spans="1:5" x14ac:dyDescent="0.2">
      <c r="A496" s="56">
        <v>494</v>
      </c>
      <c r="B496" t="s">
        <v>3411</v>
      </c>
      <c r="C496" t="s">
        <v>5249</v>
      </c>
      <c r="D496" t="str">
        <f>CONCATENATE(B496," - ",C496)</f>
        <v>PORE - YOPAL</v>
      </c>
      <c r="E496" s="65">
        <v>46832.575213664852</v>
      </c>
    </row>
    <row r="497" spans="1:5" x14ac:dyDescent="0.2">
      <c r="A497" s="56">
        <v>495</v>
      </c>
      <c r="B497" t="s">
        <v>3417</v>
      </c>
      <c r="C497" t="s">
        <v>661</v>
      </c>
      <c r="D497" t="str">
        <f>CONCATENATE(B497," - ",C497)</f>
        <v>PRADERA - CALI</v>
      </c>
      <c r="E497" s="65">
        <v>13772.468517281046</v>
      </c>
    </row>
    <row r="498" spans="1:5" x14ac:dyDescent="0.2">
      <c r="A498" s="56">
        <v>496</v>
      </c>
      <c r="B498" t="s">
        <v>3424</v>
      </c>
      <c r="C498" t="s">
        <v>209</v>
      </c>
      <c r="D498" t="str">
        <f>CONCATENATE(B498," - ",C498)</f>
        <v>PRADO - IBAGUE</v>
      </c>
      <c r="E498" s="65">
        <v>41322.391241286117</v>
      </c>
    </row>
    <row r="499" spans="1:5" x14ac:dyDescent="0.2">
      <c r="A499" s="56">
        <v>497</v>
      </c>
      <c r="B499" t="s">
        <v>3430</v>
      </c>
      <c r="C499" t="s">
        <v>518</v>
      </c>
      <c r="D499" t="str">
        <f>CONCATENATE(B499," - ",C499)</f>
        <v>PROVIDENCIA - BARRANQUILLA</v>
      </c>
      <c r="E499" s="65">
        <v>41323.388379174714</v>
      </c>
    </row>
    <row r="500" spans="1:5" x14ac:dyDescent="0.2">
      <c r="A500" s="56">
        <v>778</v>
      </c>
      <c r="B500" t="s">
        <v>5666</v>
      </c>
      <c r="C500" t="s">
        <v>5039</v>
      </c>
      <c r="D500" t="str">
        <f>CONCATENATE(B500," - ",C500)</f>
        <v>PUEBLO BELLO - VALLEDUPAR</v>
      </c>
      <c r="E500" s="65">
        <v>70246.369975775786</v>
      </c>
    </row>
    <row r="501" spans="1:5" x14ac:dyDescent="0.2">
      <c r="A501" s="56">
        <v>498</v>
      </c>
      <c r="B501" t="s">
        <v>3437</v>
      </c>
      <c r="C501" t="s">
        <v>427</v>
      </c>
      <c r="D501" t="str">
        <f>CONCATENATE(B501," - ",C501)</f>
        <v>PUEBLO NUEVO - MONTERIA</v>
      </c>
      <c r="E501" s="65">
        <v>35812.207268907383</v>
      </c>
    </row>
    <row r="502" spans="1:5" x14ac:dyDescent="0.2">
      <c r="A502" s="56">
        <v>499</v>
      </c>
      <c r="B502" t="s">
        <v>3443</v>
      </c>
      <c r="C502" t="s">
        <v>2764</v>
      </c>
      <c r="D502" t="str">
        <f>CONCATENATE(B502," - ",C502)</f>
        <v>PUEBLO RICO - MANIZALES</v>
      </c>
      <c r="E502" s="65">
        <v>53718.809472305373</v>
      </c>
    </row>
    <row r="503" spans="1:5" x14ac:dyDescent="0.2">
      <c r="A503" s="56">
        <v>500</v>
      </c>
      <c r="B503" t="s">
        <v>3450</v>
      </c>
      <c r="C503" t="s">
        <v>28</v>
      </c>
      <c r="D503" t="str">
        <f>CONCATENATE(B503," - ",C503)</f>
        <v>PUEBLORRICO - MEDELLIN</v>
      </c>
      <c r="E503" s="65">
        <v>53244.17183733391</v>
      </c>
    </row>
    <row r="504" spans="1:5" x14ac:dyDescent="0.2">
      <c r="A504" s="56">
        <v>501</v>
      </c>
      <c r="B504" t="s">
        <v>3457</v>
      </c>
      <c r="C504" t="s">
        <v>257</v>
      </c>
      <c r="D504" t="str">
        <f>CONCATENATE(B504," - ",C504)</f>
        <v>PUERRES - PASTO</v>
      </c>
      <c r="E504" s="65">
        <v>46832.575213664852</v>
      </c>
    </row>
    <row r="505" spans="1:5" x14ac:dyDescent="0.2">
      <c r="A505" s="56">
        <v>502</v>
      </c>
      <c r="B505" t="s">
        <v>3463</v>
      </c>
      <c r="C505" t="s">
        <v>2900</v>
      </c>
      <c r="D505" t="str">
        <f>CONCATENATE(B505," - ",C505)</f>
        <v>PUERTO ASIS - MOCOA</v>
      </c>
      <c r="E505" s="65">
        <v>56471.90718271755</v>
      </c>
    </row>
    <row r="506" spans="1:5" x14ac:dyDescent="0.2">
      <c r="A506" s="56">
        <v>503</v>
      </c>
      <c r="B506" t="s">
        <v>3470</v>
      </c>
      <c r="C506" t="s">
        <v>28</v>
      </c>
      <c r="D506" t="str">
        <f>CONCATENATE(B506," - ",C506)</f>
        <v>PUERTO BERRIO - MEDELLIN</v>
      </c>
      <c r="E506" s="65">
        <v>53244.17183733391</v>
      </c>
    </row>
    <row r="507" spans="1:5" x14ac:dyDescent="0.2">
      <c r="A507" s="56">
        <v>504</v>
      </c>
      <c r="B507" t="s">
        <v>3477</v>
      </c>
      <c r="C507" t="s">
        <v>147</v>
      </c>
      <c r="D507" t="str">
        <f>CONCATENATE(B507," - ",C507)</f>
        <v>PUERTO BOYACA - TUNJA</v>
      </c>
      <c r="E507" s="65">
        <v>33057.115282718019</v>
      </c>
    </row>
    <row r="508" spans="1:5" x14ac:dyDescent="0.2">
      <c r="A508" s="56">
        <v>505</v>
      </c>
      <c r="B508" t="s">
        <v>3484</v>
      </c>
      <c r="C508" t="s">
        <v>61</v>
      </c>
      <c r="D508" t="str">
        <f>CONCATENATE(B508," - ",C508)</f>
        <v>PUERTO CARREÑO - VILLAVICENCIO</v>
      </c>
      <c r="E508" s="65">
        <v>34434.162706868403</v>
      </c>
    </row>
    <row r="509" spans="1:5" x14ac:dyDescent="0.2">
      <c r="A509" s="56">
        <v>506</v>
      </c>
      <c r="B509" t="s">
        <v>3491</v>
      </c>
      <c r="C509" t="s">
        <v>518</v>
      </c>
      <c r="D509" t="str">
        <f>CONCATENATE(B509," - ",C509)</f>
        <v>PUERTO COLOMBIA - BARRANQUILLA</v>
      </c>
      <c r="E509" s="65">
        <v>96488.047789943565</v>
      </c>
    </row>
    <row r="510" spans="1:5" x14ac:dyDescent="0.2">
      <c r="A510" s="56">
        <v>507</v>
      </c>
      <c r="B510" t="s">
        <v>3497</v>
      </c>
      <c r="C510" t="s">
        <v>427</v>
      </c>
      <c r="D510" t="str">
        <f>CONCATENATE(B510," - ",C510)</f>
        <v>PUERTO ESCONDIDO - MONTERIA</v>
      </c>
      <c r="E510" s="65">
        <v>35812.207268907383</v>
      </c>
    </row>
    <row r="511" spans="1:5" x14ac:dyDescent="0.2">
      <c r="A511" s="56">
        <v>508</v>
      </c>
      <c r="B511" t="s">
        <v>3503</v>
      </c>
      <c r="C511" t="s">
        <v>61</v>
      </c>
      <c r="D511" t="str">
        <f>CONCATENATE(B511," - ",C511)</f>
        <v>PUERTO GAITAN - VILLAVICENCIO</v>
      </c>
      <c r="E511" s="65">
        <v>57850.948882645127</v>
      </c>
    </row>
    <row r="512" spans="1:5" x14ac:dyDescent="0.2">
      <c r="A512" s="56">
        <v>509</v>
      </c>
      <c r="B512" t="s">
        <v>3510</v>
      </c>
      <c r="C512" t="s">
        <v>2900</v>
      </c>
      <c r="D512" t="str">
        <f>CONCATENATE(B512," - ",C512)</f>
        <v>PUERTO GUZMAN - MOCOA</v>
      </c>
      <c r="E512" s="65">
        <v>68871.316827402596</v>
      </c>
    </row>
    <row r="513" spans="1:5" x14ac:dyDescent="0.2">
      <c r="A513" s="56">
        <v>510</v>
      </c>
      <c r="B513" t="s">
        <v>3516</v>
      </c>
      <c r="C513" t="s">
        <v>61</v>
      </c>
      <c r="D513" t="str">
        <f>CONCATENATE(B513," - ",C513)</f>
        <v>PUERTO INIRIDA - VILLAVICENCIO</v>
      </c>
      <c r="E513" s="65">
        <v>8264.2788206795049</v>
      </c>
    </row>
    <row r="514" spans="1:5" x14ac:dyDescent="0.2">
      <c r="A514" s="56">
        <v>511</v>
      </c>
      <c r="B514" t="s">
        <v>3524</v>
      </c>
      <c r="C514" t="s">
        <v>2900</v>
      </c>
      <c r="D514" t="str">
        <f>CONCATENATE(B514," - ",C514)</f>
        <v>PUERTO LEGUIZAMO - MOCOA</v>
      </c>
      <c r="E514" s="65">
        <v>82643.785344683638</v>
      </c>
    </row>
    <row r="515" spans="1:5" x14ac:dyDescent="0.2">
      <c r="A515" s="56">
        <v>512</v>
      </c>
      <c r="B515" t="s">
        <v>3531</v>
      </c>
      <c r="C515" t="s">
        <v>427</v>
      </c>
      <c r="D515" t="str">
        <f>CONCATENATE(B515," - ",C515)</f>
        <v>PUERTO LIBERTADOR - MONTERIA</v>
      </c>
      <c r="E515" s="65">
        <v>35812.207268907383</v>
      </c>
    </row>
    <row r="516" spans="1:5" x14ac:dyDescent="0.2">
      <c r="A516" s="56">
        <v>513</v>
      </c>
      <c r="B516" t="s">
        <v>3538</v>
      </c>
      <c r="C516" t="s">
        <v>61</v>
      </c>
      <c r="D516" t="str">
        <f>CONCATENATE(B516," - ",C516)</f>
        <v>PUERTO LLERAS - VILLAVICENCIO</v>
      </c>
      <c r="E516" s="65">
        <v>57850.948882645127</v>
      </c>
    </row>
    <row r="517" spans="1:5" x14ac:dyDescent="0.2">
      <c r="A517" s="56">
        <v>514</v>
      </c>
      <c r="B517" t="s">
        <v>3544</v>
      </c>
      <c r="C517" t="s">
        <v>61</v>
      </c>
      <c r="D517" t="str">
        <f>CONCATENATE(B517," - ",C517)</f>
        <v>PUERTO LOPEZ - VILLAVICENCIO</v>
      </c>
      <c r="E517" s="65">
        <v>57850.948882645127</v>
      </c>
    </row>
    <row r="518" spans="1:5" x14ac:dyDescent="0.2">
      <c r="A518" s="56">
        <v>515</v>
      </c>
      <c r="B518" t="s">
        <v>3551</v>
      </c>
      <c r="C518" t="s">
        <v>28</v>
      </c>
      <c r="D518" t="str">
        <f>CONCATENATE(B518," - ",C518)</f>
        <v>PUERTO NARE - MEDELLIN</v>
      </c>
      <c r="E518" s="65">
        <v>53244.17183733391</v>
      </c>
    </row>
    <row r="519" spans="1:5" x14ac:dyDescent="0.2">
      <c r="A519" s="56">
        <v>517</v>
      </c>
      <c r="B519" t="s">
        <v>3558</v>
      </c>
      <c r="C519" t="s">
        <v>1832</v>
      </c>
      <c r="D519" t="str">
        <f>CONCATENATE(B519," - ",C519)</f>
        <v>PUERTO RICO - FLORENCIA</v>
      </c>
      <c r="E519" s="65">
        <v>41322.391241286117</v>
      </c>
    </row>
    <row r="520" spans="1:5" x14ac:dyDescent="0.2">
      <c r="A520" s="56">
        <v>516</v>
      </c>
      <c r="B520" t="s">
        <v>3558</v>
      </c>
      <c r="C520" t="s">
        <v>61</v>
      </c>
      <c r="D520" t="str">
        <f>CONCATENATE(B520," - ",C520)</f>
        <v>PUERTO RICO - VILLAVICENCIO</v>
      </c>
      <c r="E520" s="65">
        <v>57850.948882645127</v>
      </c>
    </row>
    <row r="521" spans="1:5" x14ac:dyDescent="0.2">
      <c r="A521" s="56">
        <v>518</v>
      </c>
      <c r="B521" t="s">
        <v>3570</v>
      </c>
      <c r="C521" t="s">
        <v>389</v>
      </c>
      <c r="D521" t="str">
        <f>CONCATENATE(B521," - ",C521)</f>
        <v>PUERTO RONDON - ARAUCA</v>
      </c>
      <c r="E521" s="65">
        <v>110191.71379291151</v>
      </c>
    </row>
    <row r="522" spans="1:5" x14ac:dyDescent="0.2">
      <c r="A522" s="56">
        <v>519</v>
      </c>
      <c r="B522" t="s">
        <v>3577</v>
      </c>
      <c r="C522" t="s">
        <v>2764</v>
      </c>
      <c r="D522" t="str">
        <f>CONCATENATE(B522," - ",C522)</f>
        <v>PUERTO SALGAR - MANIZALES</v>
      </c>
      <c r="E522" s="65">
        <v>53718.809472305373</v>
      </c>
    </row>
    <row r="523" spans="1:5" x14ac:dyDescent="0.2">
      <c r="A523" s="56">
        <v>520</v>
      </c>
      <c r="B523" t="s">
        <v>3583</v>
      </c>
      <c r="C523" t="s">
        <v>1515</v>
      </c>
      <c r="D523" t="str">
        <f>CONCATENATE(B523," - ",C523)</f>
        <v>PUERTO SANTANDER - CUCUTA</v>
      </c>
      <c r="E523" s="65">
        <v>38568.296392985343</v>
      </c>
    </row>
    <row r="524" spans="1:5" x14ac:dyDescent="0.2">
      <c r="A524" s="56">
        <v>521</v>
      </c>
      <c r="B524" t="s">
        <v>3588</v>
      </c>
      <c r="C524" t="s">
        <v>661</v>
      </c>
      <c r="D524" t="str">
        <f>CONCATENATE(B524," - ",C524)</f>
        <v>PUERTO TEJADA - CALI</v>
      </c>
      <c r="E524" s="65">
        <v>96488.047789943565</v>
      </c>
    </row>
    <row r="525" spans="1:5" x14ac:dyDescent="0.2">
      <c r="A525" s="56">
        <v>522</v>
      </c>
      <c r="B525" t="s">
        <v>3595</v>
      </c>
      <c r="C525" t="s">
        <v>28</v>
      </c>
      <c r="D525" t="str">
        <f>CONCATENATE(B525," - ",C525)</f>
        <v>PUERTO TRIUNFO - MEDELLIN</v>
      </c>
      <c r="E525" s="65">
        <v>53244.17183733391</v>
      </c>
    </row>
    <row r="526" spans="1:5" x14ac:dyDescent="0.2">
      <c r="A526" s="56">
        <v>523</v>
      </c>
      <c r="B526" t="s">
        <v>3602</v>
      </c>
      <c r="C526" t="s">
        <v>45</v>
      </c>
      <c r="D526" t="str">
        <f>CONCATENATE(B526," - ",C526)</f>
        <v>PUERTO WILCHES - BUCARAMANGA</v>
      </c>
      <c r="E526" s="65">
        <v>49587.667199854215</v>
      </c>
    </row>
    <row r="527" spans="1:5" x14ac:dyDescent="0.2">
      <c r="A527" s="56">
        <v>524</v>
      </c>
      <c r="B527" t="s">
        <v>3609</v>
      </c>
      <c r="C527" t="s">
        <v>257</v>
      </c>
      <c r="D527" t="str">
        <f>CONCATENATE(B527," - ",C527)</f>
        <v>PUPIALES - PASTO</v>
      </c>
      <c r="E527" s="65">
        <v>46832.575213664852</v>
      </c>
    </row>
    <row r="528" spans="1:5" x14ac:dyDescent="0.2">
      <c r="A528" s="56">
        <v>525</v>
      </c>
      <c r="B528" t="s">
        <v>3615</v>
      </c>
      <c r="C528" t="s">
        <v>198</v>
      </c>
      <c r="D528" t="str">
        <f>CONCATENATE(B528," - ",C528)</f>
        <v>PURACE - POPAYAN</v>
      </c>
      <c r="E528" s="65">
        <v>39944.346679247137</v>
      </c>
    </row>
    <row r="529" spans="1:5" x14ac:dyDescent="0.2">
      <c r="A529" s="56">
        <v>526</v>
      </c>
      <c r="B529" t="s">
        <v>3621</v>
      </c>
      <c r="C529" t="s">
        <v>209</v>
      </c>
      <c r="D529" t="str">
        <f>CONCATENATE(B529," - ",C529)</f>
        <v>PURIFICACION - IBAGUE</v>
      </c>
      <c r="E529" s="65">
        <v>41322.391241286117</v>
      </c>
    </row>
    <row r="530" spans="1:5" x14ac:dyDescent="0.2">
      <c r="A530" s="56">
        <v>527</v>
      </c>
      <c r="B530" t="s">
        <v>5578</v>
      </c>
      <c r="C530" t="s">
        <v>427</v>
      </c>
      <c r="D530" t="str">
        <f>CONCATENATE(B530," - ",C530)</f>
        <v>PURISIMA - MONTERIA</v>
      </c>
      <c r="E530" s="65">
        <v>35812.207268907383</v>
      </c>
    </row>
    <row r="531" spans="1:5" x14ac:dyDescent="0.2">
      <c r="A531" s="56">
        <v>528</v>
      </c>
      <c r="B531" t="s">
        <v>3635</v>
      </c>
      <c r="C531" t="s">
        <v>63</v>
      </c>
      <c r="D531" t="str">
        <f>CONCATENATE(B531," - ",C531)</f>
        <v>QUETAME - BOGOTA</v>
      </c>
      <c r="E531" s="65">
        <v>35632.722448960194</v>
      </c>
    </row>
    <row r="532" spans="1:5" x14ac:dyDescent="0.2">
      <c r="A532" s="56">
        <v>529</v>
      </c>
      <c r="B532" t="s">
        <v>3642</v>
      </c>
      <c r="C532" t="s">
        <v>28</v>
      </c>
      <c r="D532" t="str">
        <f>CONCATENATE(B532," - ",C532)</f>
        <v>QUIBDO - MEDELLIN</v>
      </c>
      <c r="E532" s="65">
        <v>6888.2285344177144</v>
      </c>
    </row>
    <row r="533" spans="1:5" x14ac:dyDescent="0.2">
      <c r="A533" s="56">
        <v>530</v>
      </c>
      <c r="B533" t="s">
        <v>3649</v>
      </c>
      <c r="C533" t="s">
        <v>2764</v>
      </c>
      <c r="D533" t="str">
        <f>CONCATENATE(B533," - ",C533)</f>
        <v>QUIMBAYA - MANIZALES</v>
      </c>
      <c r="E533" s="65">
        <v>53718.809472305373</v>
      </c>
    </row>
    <row r="534" spans="1:5" x14ac:dyDescent="0.2">
      <c r="A534" s="56">
        <v>531</v>
      </c>
      <c r="B534" t="s">
        <v>3656</v>
      </c>
      <c r="C534" t="s">
        <v>63</v>
      </c>
      <c r="D534" t="str">
        <f>CONCATENATE(B534," - ",C534)</f>
        <v>QUIPILE - BOGOTA</v>
      </c>
      <c r="E534" s="65">
        <v>35632.722448960194</v>
      </c>
    </row>
    <row r="535" spans="1:5" x14ac:dyDescent="0.2">
      <c r="A535" s="56">
        <v>532</v>
      </c>
      <c r="B535" t="s">
        <v>3663</v>
      </c>
      <c r="C535" t="s">
        <v>1515</v>
      </c>
      <c r="D535" t="str">
        <f>CONCATENATE(B535," - ",C535)</f>
        <v>RAGONVALIA - CUCUTA</v>
      </c>
      <c r="E535" s="65">
        <v>38568.296392985343</v>
      </c>
    </row>
    <row r="536" spans="1:5" x14ac:dyDescent="0.2">
      <c r="A536" s="56">
        <v>533</v>
      </c>
      <c r="B536" t="s">
        <v>3669</v>
      </c>
      <c r="C536" t="s">
        <v>147</v>
      </c>
      <c r="D536" t="str">
        <f>CONCATENATE(B536," - ",C536)</f>
        <v>RAMIRIQUI - TUNJA</v>
      </c>
      <c r="E536" s="65">
        <v>33057.115282718019</v>
      </c>
    </row>
    <row r="537" spans="1:5" x14ac:dyDescent="0.2">
      <c r="A537" s="56">
        <v>534</v>
      </c>
      <c r="B537" t="s">
        <v>3676</v>
      </c>
      <c r="C537" t="s">
        <v>28</v>
      </c>
      <c r="D537" t="str">
        <f>CONCATENATE(B537," - ",C537)</f>
        <v>REMEDIOS - MEDELLIN</v>
      </c>
      <c r="E537" s="65">
        <v>53244.17183733391</v>
      </c>
    </row>
    <row r="538" spans="1:5" x14ac:dyDescent="0.2">
      <c r="A538" s="56">
        <v>535</v>
      </c>
      <c r="B538" t="s">
        <v>3683</v>
      </c>
      <c r="C538" t="s">
        <v>518</v>
      </c>
      <c r="D538" t="str">
        <f>CONCATENATE(B538," - ",C538)</f>
        <v>REPELON - BARRANQUILLA</v>
      </c>
      <c r="E538" s="65">
        <v>96488.047789943565</v>
      </c>
    </row>
    <row r="539" spans="1:5" x14ac:dyDescent="0.2">
      <c r="A539" s="56">
        <v>536</v>
      </c>
      <c r="B539" t="s">
        <v>3689</v>
      </c>
      <c r="C539" t="s">
        <v>61</v>
      </c>
      <c r="D539" t="str">
        <f>CONCATENATE(B539," - ",C539)</f>
        <v>RESTREPO - VILLAVICENCIO</v>
      </c>
      <c r="E539" s="65">
        <v>4133.1365482283472</v>
      </c>
    </row>
    <row r="540" spans="1:5" x14ac:dyDescent="0.2">
      <c r="A540" s="56">
        <v>537</v>
      </c>
      <c r="B540" t="s">
        <v>3696</v>
      </c>
      <c r="C540" t="s">
        <v>257</v>
      </c>
      <c r="D540" t="str">
        <f>CONCATENATE(B540," - ",C540)</f>
        <v>RICAURTE - PASTO</v>
      </c>
      <c r="E540" s="65">
        <v>6198.2091155096277</v>
      </c>
    </row>
    <row r="541" spans="1:5" x14ac:dyDescent="0.2">
      <c r="A541" s="56">
        <v>538</v>
      </c>
      <c r="B541" t="s">
        <v>3703</v>
      </c>
      <c r="C541" t="s">
        <v>45</v>
      </c>
      <c r="D541" t="str">
        <f>CONCATENATE(B541," - ",C541)</f>
        <v>RIO DE ORO - BUCARAMANGA</v>
      </c>
      <c r="E541" s="65">
        <v>49587.667199854215</v>
      </c>
    </row>
    <row r="542" spans="1:5" x14ac:dyDescent="0.2">
      <c r="A542" s="56">
        <v>539</v>
      </c>
      <c r="B542" t="s">
        <v>3710</v>
      </c>
      <c r="C542" t="s">
        <v>209</v>
      </c>
      <c r="D542" t="str">
        <f>CONCATENATE(B542," - ",C542)</f>
        <v>RIOBLANCO - IBAGUE</v>
      </c>
      <c r="E542" s="65">
        <v>41322.391241286117</v>
      </c>
    </row>
    <row r="543" spans="1:5" x14ac:dyDescent="0.2">
      <c r="A543" s="56">
        <v>540</v>
      </c>
      <c r="B543" t="s">
        <v>3717</v>
      </c>
      <c r="C543" t="s">
        <v>661</v>
      </c>
      <c r="D543" t="str">
        <f>CONCATENATE(B543," - ",C543)</f>
        <v>RIOFRIO - CALI</v>
      </c>
      <c r="E543" s="65">
        <v>96488.047789943565</v>
      </c>
    </row>
    <row r="544" spans="1:5" x14ac:dyDescent="0.2">
      <c r="A544" s="56">
        <v>541</v>
      </c>
      <c r="B544" t="s">
        <v>3723</v>
      </c>
      <c r="C544" t="s">
        <v>5039</v>
      </c>
      <c r="D544" t="str">
        <f>CONCATENATE(B544," - ",C544)</f>
        <v>RIOHACHA - VALLEDUPAR</v>
      </c>
      <c r="E544" s="65">
        <v>70246.369975775786</v>
      </c>
    </row>
    <row r="545" spans="1:5" x14ac:dyDescent="0.2">
      <c r="A545" s="56">
        <v>543</v>
      </c>
      <c r="B545" t="s">
        <v>3730</v>
      </c>
      <c r="C545" t="s">
        <v>45</v>
      </c>
      <c r="D545" t="str">
        <f>CONCATENATE(B545," - ",C545)</f>
        <v>RIONEGRO - BUCARAMANGA</v>
      </c>
      <c r="E545" s="65">
        <v>49587.667199854215</v>
      </c>
    </row>
    <row r="546" spans="1:5" x14ac:dyDescent="0.2">
      <c r="A546" s="56">
        <v>542</v>
      </c>
      <c r="B546" t="s">
        <v>3730</v>
      </c>
      <c r="C546" t="s">
        <v>28</v>
      </c>
      <c r="D546" t="str">
        <f>CONCATENATE(B546," - ",C546)</f>
        <v>RIONEGRO - MEDELLIN</v>
      </c>
      <c r="E546" s="65">
        <v>53244.17183733391</v>
      </c>
    </row>
    <row r="547" spans="1:5" x14ac:dyDescent="0.2">
      <c r="A547" s="56">
        <v>545</v>
      </c>
      <c r="B547" t="s">
        <v>3740</v>
      </c>
      <c r="C547" t="s">
        <v>2764</v>
      </c>
      <c r="D547" t="str">
        <f>CONCATENATE(B547," - ",C547)</f>
        <v>RIOSUCIO - MANIZALES</v>
      </c>
      <c r="E547" s="65">
        <v>53718.809472305373</v>
      </c>
    </row>
    <row r="548" spans="1:5" x14ac:dyDescent="0.2">
      <c r="A548" s="56">
        <v>544</v>
      </c>
      <c r="B548" t="s">
        <v>3740</v>
      </c>
      <c r="C548" t="s">
        <v>28</v>
      </c>
      <c r="D548" t="str">
        <f>CONCATENATE(B548," - ",C548)</f>
        <v>RIOSUCIO - MEDELLIN</v>
      </c>
      <c r="E548" s="65">
        <v>53244.17183733391</v>
      </c>
    </row>
    <row r="549" spans="1:5" x14ac:dyDescent="0.2">
      <c r="A549" s="56">
        <v>546</v>
      </c>
      <c r="B549" t="s">
        <v>306</v>
      </c>
      <c r="C549" t="s">
        <v>2764</v>
      </c>
      <c r="D549" t="str">
        <f>CONCATENATE(B549," - ",C549)</f>
        <v>RISARALDA - MANIZALES</v>
      </c>
      <c r="E549" s="65">
        <v>53718.809472305373</v>
      </c>
    </row>
    <row r="550" spans="1:5" x14ac:dyDescent="0.2">
      <c r="A550" s="56">
        <v>547</v>
      </c>
      <c r="B550" t="s">
        <v>3757</v>
      </c>
      <c r="C550" t="s">
        <v>83</v>
      </c>
      <c r="D550" t="str">
        <f>CONCATENATE(B550," - ",C550)</f>
        <v>RIVERA - NEIVA</v>
      </c>
      <c r="E550" s="65">
        <v>23415.789037888127</v>
      </c>
    </row>
    <row r="551" spans="1:5" x14ac:dyDescent="0.2">
      <c r="A551" s="56">
        <v>548</v>
      </c>
      <c r="B551" t="s">
        <v>3764</v>
      </c>
      <c r="C551" t="s">
        <v>2764</v>
      </c>
      <c r="D551" t="str">
        <f>CONCATENATE(B551," - ",C551)</f>
        <v>ROLDANILLO - MANIZALES</v>
      </c>
      <c r="E551" s="65">
        <v>53718.809472305373</v>
      </c>
    </row>
    <row r="552" spans="1:5" x14ac:dyDescent="0.2">
      <c r="A552" s="56">
        <v>549</v>
      </c>
      <c r="B552" t="s">
        <v>3771</v>
      </c>
      <c r="C552" t="s">
        <v>209</v>
      </c>
      <c r="D552" t="str">
        <f>CONCATENATE(B552," - ",C552)</f>
        <v>RONCESVALLES - IBAGUE</v>
      </c>
      <c r="E552" s="65">
        <v>41322.391241286117</v>
      </c>
    </row>
    <row r="553" spans="1:5" x14ac:dyDescent="0.2">
      <c r="A553" s="56">
        <v>550</v>
      </c>
      <c r="B553" t="s">
        <v>3777</v>
      </c>
      <c r="C553" t="s">
        <v>198</v>
      </c>
      <c r="D553" t="str">
        <f>CONCATENATE(B553," - ",C553)</f>
        <v>ROSAS - POPAYAN</v>
      </c>
      <c r="E553" s="65">
        <v>39944.346679247137</v>
      </c>
    </row>
    <row r="554" spans="1:5" x14ac:dyDescent="0.2">
      <c r="A554" s="56">
        <v>551</v>
      </c>
      <c r="B554" t="s">
        <v>3784</v>
      </c>
      <c r="C554" t="s">
        <v>209</v>
      </c>
      <c r="D554" t="str">
        <f>CONCATENATE(B554," - ",C554)</f>
        <v>ROVIRA - IBAGUE</v>
      </c>
      <c r="E554" s="65">
        <v>41322.391241286117</v>
      </c>
    </row>
    <row r="555" spans="1:5" x14ac:dyDescent="0.2">
      <c r="A555" s="56">
        <v>552</v>
      </c>
      <c r="B555" t="s">
        <v>3791</v>
      </c>
      <c r="C555" t="s">
        <v>45</v>
      </c>
      <c r="D555" t="str">
        <f>CONCATENATE(B555," - ",C555)</f>
        <v>SABANA DE TORRES - BUCARAMANGA</v>
      </c>
      <c r="E555" s="65">
        <v>49587.667199854215</v>
      </c>
    </row>
    <row r="556" spans="1:5" x14ac:dyDescent="0.2">
      <c r="A556" s="56">
        <v>554</v>
      </c>
      <c r="B556" t="s">
        <v>3798</v>
      </c>
      <c r="C556" t="s">
        <v>518</v>
      </c>
      <c r="D556" t="str">
        <f>CONCATENATE(B556," - ",C556)</f>
        <v>SABANALARGA - BARRANQUILLA</v>
      </c>
      <c r="E556" s="65">
        <v>60606.040868834491</v>
      </c>
    </row>
    <row r="557" spans="1:5" x14ac:dyDescent="0.2">
      <c r="A557" s="56">
        <v>553</v>
      </c>
      <c r="B557" t="s">
        <v>3798</v>
      </c>
      <c r="C557" t="s">
        <v>28</v>
      </c>
      <c r="D557" t="str">
        <f>CONCATENATE(B557," - ",C557)</f>
        <v>SABANALARGA - MEDELLIN</v>
      </c>
      <c r="E557" s="65">
        <v>53244.17183733391</v>
      </c>
    </row>
    <row r="558" spans="1:5" x14ac:dyDescent="0.2">
      <c r="A558" s="56">
        <v>555</v>
      </c>
      <c r="B558" t="s">
        <v>3798</v>
      </c>
      <c r="C558" t="s">
        <v>5249</v>
      </c>
      <c r="D558" t="str">
        <f>CONCATENATE(B558," - ",C558)</f>
        <v>SABANALARGA - YOPAL</v>
      </c>
      <c r="E558" s="65">
        <v>46832.575213664852</v>
      </c>
    </row>
    <row r="559" spans="1:5" x14ac:dyDescent="0.2">
      <c r="A559" s="56">
        <v>556</v>
      </c>
      <c r="B559" t="s">
        <v>3813</v>
      </c>
      <c r="C559" t="s">
        <v>5039</v>
      </c>
      <c r="D559" t="str">
        <f>CONCATENATE(B559," - ",C559)</f>
        <v>SABANAS DE SAN ANGEL - VALLEDUPAR</v>
      </c>
      <c r="E559" s="65">
        <v>70246.369975775786</v>
      </c>
    </row>
    <row r="560" spans="1:5" x14ac:dyDescent="0.2">
      <c r="A560" s="56">
        <v>557</v>
      </c>
      <c r="B560" t="s">
        <v>3819</v>
      </c>
      <c r="C560" t="s">
        <v>147</v>
      </c>
      <c r="D560" t="str">
        <f>CONCATENATE(B560," - ",C560)</f>
        <v>SABOYA - TUNJA</v>
      </c>
      <c r="E560" s="65">
        <v>33057.115282718019</v>
      </c>
    </row>
    <row r="561" spans="1:5" x14ac:dyDescent="0.2">
      <c r="A561" s="56">
        <v>558</v>
      </c>
      <c r="B561" t="s">
        <v>3826</v>
      </c>
      <c r="C561" t="s">
        <v>427</v>
      </c>
      <c r="D561" t="str">
        <f>CONCATENATE(B561," - ",C561)</f>
        <v>SAHAGUN - MONTERIA</v>
      </c>
      <c r="E561" s="65">
        <v>35812.207268907383</v>
      </c>
    </row>
    <row r="562" spans="1:5" x14ac:dyDescent="0.2">
      <c r="A562" s="56">
        <v>559</v>
      </c>
      <c r="B562" t="s">
        <v>3833</v>
      </c>
      <c r="C562" t="s">
        <v>83</v>
      </c>
      <c r="D562" t="str">
        <f>CONCATENATE(B562," - ",C562)</f>
        <v>SALADOBLANCO - NEIVA</v>
      </c>
      <c r="E562" s="65">
        <v>23415.789037888127</v>
      </c>
    </row>
    <row r="563" spans="1:5" x14ac:dyDescent="0.2">
      <c r="A563" s="56">
        <v>560</v>
      </c>
      <c r="B563" t="s">
        <v>3840</v>
      </c>
      <c r="C563" t="s">
        <v>2764</v>
      </c>
      <c r="D563" t="str">
        <f>CONCATENATE(B563," - ",C563)</f>
        <v>SALAMINA - MANIZALES</v>
      </c>
      <c r="E563" s="65">
        <v>53718.809472305373</v>
      </c>
    </row>
    <row r="564" spans="1:5" x14ac:dyDescent="0.2">
      <c r="A564" s="56">
        <v>561</v>
      </c>
      <c r="B564" t="s">
        <v>3847</v>
      </c>
      <c r="C564" t="s">
        <v>1515</v>
      </c>
      <c r="D564" t="str">
        <f>CONCATENATE(B564," - ",C564)</f>
        <v>SALAZAR - CUCUTA</v>
      </c>
      <c r="E564" s="65">
        <v>38568.296392985343</v>
      </c>
    </row>
    <row r="565" spans="1:5" x14ac:dyDescent="0.2">
      <c r="A565" s="56">
        <v>562</v>
      </c>
      <c r="B565" t="s">
        <v>3854</v>
      </c>
      <c r="C565" t="s">
        <v>209</v>
      </c>
      <c r="D565" t="str">
        <f>CONCATENATE(B565," - ",C565)</f>
        <v>SALDAÑA - IBAGUE</v>
      </c>
      <c r="E565" s="65">
        <v>41322.391241286117</v>
      </c>
    </row>
    <row r="566" spans="1:5" x14ac:dyDescent="0.2">
      <c r="A566" s="56">
        <v>563</v>
      </c>
      <c r="B566" t="s">
        <v>3861</v>
      </c>
      <c r="C566" t="s">
        <v>2764</v>
      </c>
      <c r="D566" t="str">
        <f>CONCATENATE(B566," - ",C566)</f>
        <v>SALENTO - MANIZALES</v>
      </c>
      <c r="E566" s="65">
        <v>53718.809472305373</v>
      </c>
    </row>
    <row r="567" spans="1:5" x14ac:dyDescent="0.2">
      <c r="A567" s="56">
        <v>564</v>
      </c>
      <c r="B567" t="s">
        <v>3867</v>
      </c>
      <c r="C567" t="s">
        <v>147</v>
      </c>
      <c r="D567" t="str">
        <f>CONCATENATE(B567," - ",C567)</f>
        <v>SAMACA - TUNJA</v>
      </c>
      <c r="E567" s="65">
        <v>33057.115282718019</v>
      </c>
    </row>
    <row r="568" spans="1:5" x14ac:dyDescent="0.2">
      <c r="A568" s="56">
        <v>565</v>
      </c>
      <c r="B568" t="s">
        <v>3874</v>
      </c>
      <c r="C568" t="s">
        <v>2764</v>
      </c>
      <c r="D568" t="str">
        <f>CONCATENATE(B568," - ",C568)</f>
        <v>SAMANA - MANIZALES</v>
      </c>
      <c r="E568" s="65">
        <v>53718.809472305373</v>
      </c>
    </row>
    <row r="569" spans="1:5" x14ac:dyDescent="0.2">
      <c r="A569" s="56">
        <v>566</v>
      </c>
      <c r="B569" t="s">
        <v>3881</v>
      </c>
      <c r="C569" t="s">
        <v>257</v>
      </c>
      <c r="D569" t="str">
        <f>CONCATENATE(B569," - ",C569)</f>
        <v>SAMANIEGO - PASTO</v>
      </c>
      <c r="E569" s="65">
        <v>46832.575213664852</v>
      </c>
    </row>
    <row r="570" spans="1:5" x14ac:dyDescent="0.2">
      <c r="A570" s="56">
        <v>567</v>
      </c>
      <c r="B570" t="s">
        <v>3888</v>
      </c>
      <c r="C570" t="s">
        <v>97</v>
      </c>
      <c r="D570" t="str">
        <f>CONCATENATE(B570," - ",C570)</f>
        <v>SAMPUES - SINCELEJO</v>
      </c>
      <c r="E570" s="65">
        <v>82643.785344683638</v>
      </c>
    </row>
    <row r="571" spans="1:5" x14ac:dyDescent="0.2">
      <c r="A571" s="56">
        <v>568</v>
      </c>
      <c r="B571" t="s">
        <v>3895</v>
      </c>
      <c r="C571" t="s">
        <v>83</v>
      </c>
      <c r="D571" t="str">
        <f>CONCATENATE(B571," - ",C571)</f>
        <v>SAN AGUSTIN - NEIVA</v>
      </c>
      <c r="E571" s="65">
        <v>23415.789037888127</v>
      </c>
    </row>
    <row r="572" spans="1:5" x14ac:dyDescent="0.2">
      <c r="A572" s="56">
        <v>569</v>
      </c>
      <c r="B572" t="s">
        <v>3902</v>
      </c>
      <c r="C572" t="s">
        <v>45</v>
      </c>
      <c r="D572" t="str">
        <f>CONCATENATE(B572," - ",C572)</f>
        <v>SAN ALBERTO - BUCARAMANGA</v>
      </c>
      <c r="E572" s="65">
        <v>49587.667199854215</v>
      </c>
    </row>
    <row r="573" spans="1:5" x14ac:dyDescent="0.2">
      <c r="A573" s="56">
        <v>570</v>
      </c>
      <c r="B573" t="s">
        <v>3909</v>
      </c>
      <c r="C573" t="s">
        <v>45</v>
      </c>
      <c r="D573" t="str">
        <f>CONCATENATE(B573," - ",C573)</f>
        <v>SAN ANDRES - BUCARAMANGA</v>
      </c>
      <c r="E573" s="65">
        <v>13769.47710361526</v>
      </c>
    </row>
    <row r="574" spans="1:5" x14ac:dyDescent="0.2">
      <c r="A574" s="56">
        <v>571</v>
      </c>
      <c r="B574" t="s">
        <v>3920</v>
      </c>
      <c r="C574" t="s">
        <v>28</v>
      </c>
      <c r="D574" t="str">
        <f>CONCATENATE(B574," - ",C574)</f>
        <v>SAN ANDRES DE CUERQUIA - MEDELLIN</v>
      </c>
      <c r="E574" s="65">
        <v>53244.17183733391</v>
      </c>
    </row>
    <row r="575" spans="1:5" x14ac:dyDescent="0.2">
      <c r="A575" s="56">
        <v>573</v>
      </c>
      <c r="B575" t="s">
        <v>3927</v>
      </c>
      <c r="C575" t="s">
        <v>427</v>
      </c>
      <c r="D575" t="str">
        <f>CONCATENATE(B575," - ",C575)</f>
        <v>SAN ANDRES DE SOTAVENTO - MONTERIA</v>
      </c>
      <c r="E575" s="65">
        <v>14370.751250438347</v>
      </c>
    </row>
    <row r="576" spans="1:5" x14ac:dyDescent="0.2">
      <c r="A576" s="56">
        <v>572</v>
      </c>
      <c r="B576" t="s">
        <v>5593</v>
      </c>
      <c r="C576" t="s">
        <v>63</v>
      </c>
      <c r="D576" t="str">
        <f>CONCATENATE(B576," - ",C576)</f>
        <v>SAN ANDRES ISLA - BOGOTA</v>
      </c>
      <c r="E576" s="65">
        <v>4591.8199769822777</v>
      </c>
    </row>
    <row r="577" spans="1:5" x14ac:dyDescent="0.2">
      <c r="A577" s="56">
        <v>574</v>
      </c>
      <c r="B577" t="s">
        <v>3934</v>
      </c>
      <c r="C577" t="s">
        <v>427</v>
      </c>
      <c r="D577" t="str">
        <f>CONCATENATE(B577," - ",C577)</f>
        <v>SAN ANTERO - MONTERIA</v>
      </c>
      <c r="E577" s="65">
        <v>35812.207268907383</v>
      </c>
    </row>
    <row r="578" spans="1:5" x14ac:dyDescent="0.2">
      <c r="A578" s="56">
        <v>575</v>
      </c>
      <c r="B578" t="s">
        <v>3941</v>
      </c>
      <c r="C578" t="s">
        <v>209</v>
      </c>
      <c r="D578" t="str">
        <f>CONCATENATE(B578," - ",C578)</f>
        <v>SAN ANTONIO - IBAGUE</v>
      </c>
      <c r="E578" s="65">
        <v>41322.391241286117</v>
      </c>
    </row>
    <row r="579" spans="1:5" x14ac:dyDescent="0.2">
      <c r="A579" s="56">
        <v>576</v>
      </c>
      <c r="B579" t="s">
        <v>3948</v>
      </c>
      <c r="C579" t="s">
        <v>97</v>
      </c>
      <c r="D579" t="str">
        <f>CONCATENATE(B579," - ",C579)</f>
        <v>SAN BENITO ABAD - SINCELEJO</v>
      </c>
      <c r="E579" s="65">
        <v>82643.785344683638</v>
      </c>
    </row>
    <row r="580" spans="1:5" x14ac:dyDescent="0.2">
      <c r="A580" s="56">
        <v>577</v>
      </c>
      <c r="B580" t="s">
        <v>3955</v>
      </c>
      <c r="C580" t="s">
        <v>63</v>
      </c>
      <c r="D580" t="str">
        <f>CONCATENATE(B580," - ",C580)</f>
        <v>SAN BERNARDO - BOGOTA</v>
      </c>
      <c r="E580" s="65">
        <v>35632.722448960194</v>
      </c>
    </row>
    <row r="581" spans="1:5" x14ac:dyDescent="0.2">
      <c r="A581" s="56">
        <v>578</v>
      </c>
      <c r="B581" t="s">
        <v>3962</v>
      </c>
      <c r="C581" t="s">
        <v>427</v>
      </c>
      <c r="D581" t="str">
        <f>CONCATENATE(B581," - ",C581)</f>
        <v>SAN BERNARDO DEL VIENTO - MONTERIA</v>
      </c>
      <c r="E581" s="65">
        <v>35812.207268907383</v>
      </c>
    </row>
    <row r="582" spans="1:5" x14ac:dyDescent="0.2">
      <c r="A582" s="56">
        <v>579</v>
      </c>
      <c r="B582" t="s">
        <v>3969</v>
      </c>
      <c r="C582" t="s">
        <v>28</v>
      </c>
      <c r="D582" t="str">
        <f>CONCATENATE(B582," - ",C582)</f>
        <v>SAN CARLOS - MEDELLIN</v>
      </c>
      <c r="E582" s="65">
        <v>53244.17183733391</v>
      </c>
    </row>
    <row r="583" spans="1:5" x14ac:dyDescent="0.2">
      <c r="A583" s="56">
        <v>580</v>
      </c>
      <c r="B583" t="s">
        <v>3969</v>
      </c>
      <c r="C583" t="s">
        <v>427</v>
      </c>
      <c r="D583" t="str">
        <f>CONCATENATE(B583," - ",C583)</f>
        <v>SAN CARLOS - MONTERIA</v>
      </c>
      <c r="E583" s="65">
        <v>35812.207268907383</v>
      </c>
    </row>
    <row r="584" spans="1:5" x14ac:dyDescent="0.2">
      <c r="A584" s="56">
        <v>581</v>
      </c>
      <c r="B584" t="s">
        <v>3981</v>
      </c>
      <c r="C584" t="s">
        <v>61</v>
      </c>
      <c r="D584" t="str">
        <f>CONCATENATE(B584," - ",C584)</f>
        <v>SAN CARLOS DE GUAROA - VILLAVICENCIO</v>
      </c>
      <c r="E584" s="65">
        <v>57850.948882645127</v>
      </c>
    </row>
    <row r="585" spans="1:5" x14ac:dyDescent="0.2">
      <c r="A585" s="56">
        <v>582</v>
      </c>
      <c r="B585" t="s">
        <v>3987</v>
      </c>
      <c r="C585" t="s">
        <v>63</v>
      </c>
      <c r="D585" t="str">
        <f>CONCATENATE(B585," - ",C585)</f>
        <v>SAN CAYETANO - BOGOTA</v>
      </c>
      <c r="E585" s="65">
        <v>35632.722448960194</v>
      </c>
    </row>
    <row r="586" spans="1:5" x14ac:dyDescent="0.2">
      <c r="A586" s="56">
        <v>583</v>
      </c>
      <c r="B586" t="s">
        <v>3993</v>
      </c>
      <c r="C586" t="s">
        <v>28</v>
      </c>
      <c r="D586" t="str">
        <f>CONCATENATE(B586," - ",C586)</f>
        <v>SAN CRISTOBAL - MEDELLIN</v>
      </c>
      <c r="E586" s="65">
        <v>53244.17183733391</v>
      </c>
    </row>
    <row r="587" spans="1:5" x14ac:dyDescent="0.2">
      <c r="A587" s="56">
        <v>584</v>
      </c>
      <c r="B587" t="s">
        <v>3999</v>
      </c>
      <c r="C587" t="s">
        <v>5039</v>
      </c>
      <c r="D587" t="str">
        <f>CONCATENATE(B587," - ",C587)</f>
        <v>SAN DIEGO - VALLEDUPAR</v>
      </c>
      <c r="E587" s="65">
        <v>70246.369975775786</v>
      </c>
    </row>
    <row r="588" spans="1:5" x14ac:dyDescent="0.2">
      <c r="A588" s="56">
        <v>585</v>
      </c>
      <c r="B588" t="s">
        <v>4005</v>
      </c>
      <c r="C588" t="s">
        <v>518</v>
      </c>
      <c r="D588" t="str">
        <f>CONCATENATE(B588," - ",C588)</f>
        <v>SAN ESTANISLAO - BARRANQUILLA</v>
      </c>
      <c r="E588" s="65">
        <v>96488.047789943565</v>
      </c>
    </row>
    <row r="589" spans="1:5" x14ac:dyDescent="0.2">
      <c r="A589" s="56">
        <v>586</v>
      </c>
      <c r="B589" t="s">
        <v>4012</v>
      </c>
      <c r="C589" t="s">
        <v>63</v>
      </c>
      <c r="D589" t="str">
        <f>CONCATENATE(B589," - ",C589)</f>
        <v>SAN FRANCISCO - BOGOTA</v>
      </c>
      <c r="E589" s="65">
        <v>35632.722448960194</v>
      </c>
    </row>
    <row r="590" spans="1:5" x14ac:dyDescent="0.2">
      <c r="A590" s="56">
        <v>587</v>
      </c>
      <c r="B590" t="s">
        <v>4019</v>
      </c>
      <c r="C590" t="s">
        <v>45</v>
      </c>
      <c r="D590" t="str">
        <f>CONCATENATE(B590," - ",C590)</f>
        <v>SAN GIL - BUCARAMANGA</v>
      </c>
      <c r="E590" s="65">
        <v>49587.667199854215</v>
      </c>
    </row>
    <row r="591" spans="1:5" x14ac:dyDescent="0.2">
      <c r="A591" s="56">
        <v>588</v>
      </c>
      <c r="B591" t="s">
        <v>4026</v>
      </c>
      <c r="C591" t="s">
        <v>97</v>
      </c>
      <c r="D591" t="str">
        <f>CONCATENATE(B591," - ",C591)</f>
        <v>SAN JACINTO - SINCELEJO</v>
      </c>
      <c r="E591" s="65">
        <v>82643.785344683638</v>
      </c>
    </row>
    <row r="592" spans="1:5" x14ac:dyDescent="0.2">
      <c r="A592" s="56">
        <v>589</v>
      </c>
      <c r="B592" t="s">
        <v>4033</v>
      </c>
      <c r="C592" t="s">
        <v>28</v>
      </c>
      <c r="D592" t="str">
        <f>CONCATENATE(B592," - ",C592)</f>
        <v>SAN JERONIMO - MEDELLIN</v>
      </c>
      <c r="E592" s="65">
        <v>53244.17183733391</v>
      </c>
    </row>
    <row r="593" spans="1:5" x14ac:dyDescent="0.2">
      <c r="A593" s="56">
        <v>590</v>
      </c>
      <c r="B593" t="s">
        <v>4040</v>
      </c>
      <c r="C593" t="s">
        <v>2764</v>
      </c>
      <c r="D593" t="str">
        <f>CONCATENATE(B593," - ",C593)</f>
        <v>SAN JOSÉ - MANIZALES</v>
      </c>
      <c r="E593" s="65">
        <v>53718.809472305373</v>
      </c>
    </row>
    <row r="594" spans="1:5" x14ac:dyDescent="0.2">
      <c r="A594" s="56">
        <v>591</v>
      </c>
      <c r="B594" t="s">
        <v>4047</v>
      </c>
      <c r="C594" t="s">
        <v>257</v>
      </c>
      <c r="D594" t="str">
        <f>CONCATENATE(B594," - ",C594)</f>
        <v>SAN JOSE DE ALBAN - PASTO</v>
      </c>
      <c r="E594" s="65">
        <v>46832.575213664852</v>
      </c>
    </row>
    <row r="595" spans="1:5" x14ac:dyDescent="0.2">
      <c r="A595" s="56">
        <v>592</v>
      </c>
      <c r="B595" t="s">
        <v>4053</v>
      </c>
      <c r="C595" t="s">
        <v>28</v>
      </c>
      <c r="D595" t="str">
        <f>CONCATENATE(B595," - ",C595)</f>
        <v>SAN JOSE DE LA MONTAÑA - MEDELLIN</v>
      </c>
      <c r="E595" s="65">
        <v>53244.17183733391</v>
      </c>
    </row>
    <row r="596" spans="1:5" x14ac:dyDescent="0.2">
      <c r="A596" s="56">
        <v>593</v>
      </c>
      <c r="B596" t="s">
        <v>4060</v>
      </c>
      <c r="C596" t="s">
        <v>147</v>
      </c>
      <c r="D596" t="str">
        <f>CONCATENATE(B596," - ",C596)</f>
        <v>SAN JOSE DE PARE - TUNJA</v>
      </c>
      <c r="E596" s="65">
        <v>33057.115282718019</v>
      </c>
    </row>
    <row r="597" spans="1:5" x14ac:dyDescent="0.2">
      <c r="A597" s="56">
        <v>594</v>
      </c>
      <c r="B597" t="s">
        <v>4067</v>
      </c>
      <c r="C597" t="s">
        <v>61</v>
      </c>
      <c r="D597" t="str">
        <f>CONCATENATE(B597," - ",C597)</f>
        <v>SAN JOSE DEL GUAVIARE - VILLAVICENCIO</v>
      </c>
      <c r="E597" s="65">
        <v>57850.948882645127</v>
      </c>
    </row>
    <row r="598" spans="1:5" x14ac:dyDescent="0.2">
      <c r="A598" s="56">
        <v>595</v>
      </c>
      <c r="B598" t="s">
        <v>4074</v>
      </c>
      <c r="C598" t="s">
        <v>61</v>
      </c>
      <c r="D598" t="str">
        <f>CONCATENATE(B598," - ",C598)</f>
        <v>SAN JUAN DE ARAMA - VILLAVICENCIO</v>
      </c>
      <c r="E598" s="65">
        <v>57850.948882645127</v>
      </c>
    </row>
    <row r="599" spans="1:5" x14ac:dyDescent="0.2">
      <c r="A599" s="56">
        <v>596</v>
      </c>
      <c r="B599" t="s">
        <v>4081</v>
      </c>
      <c r="C599" t="s">
        <v>97</v>
      </c>
      <c r="D599" t="str">
        <f>CONCATENATE(B599," - ",C599)</f>
        <v>SAN JUAN DE NEPOMUCENO - SINCELEJO</v>
      </c>
      <c r="E599" s="65">
        <v>82643.785344683638</v>
      </c>
    </row>
    <row r="600" spans="1:5" x14ac:dyDescent="0.2">
      <c r="A600" s="56">
        <v>597</v>
      </c>
      <c r="B600" t="s">
        <v>4088</v>
      </c>
      <c r="C600" t="s">
        <v>63</v>
      </c>
      <c r="D600" t="str">
        <f>CONCATENATE(B600," - ",C600)</f>
        <v>SAN JUAN DE RIOSECO - BOGOTA</v>
      </c>
      <c r="E600" s="65">
        <v>35632.722448960194</v>
      </c>
    </row>
    <row r="601" spans="1:5" x14ac:dyDescent="0.2">
      <c r="A601" s="56">
        <v>598</v>
      </c>
      <c r="B601" t="s">
        <v>5305</v>
      </c>
      <c r="C601" t="s">
        <v>28</v>
      </c>
      <c r="D601" t="str">
        <f>CONCATENATE(B601," - ",C601)</f>
        <v>SAN JUAN DE URABA - MEDELLIN</v>
      </c>
      <c r="E601" s="65">
        <v>45478</v>
      </c>
    </row>
    <row r="602" spans="1:5" x14ac:dyDescent="0.2">
      <c r="A602" s="56">
        <v>599</v>
      </c>
      <c r="B602" t="s">
        <v>4095</v>
      </c>
      <c r="C602" t="s">
        <v>5039</v>
      </c>
      <c r="D602" t="str">
        <f>CONCATENATE(B602," - ",C602)</f>
        <v>SAN JUAN DEL CESAR - VALLEDUPAR</v>
      </c>
      <c r="E602" s="65">
        <v>70246.369975775786</v>
      </c>
    </row>
    <row r="603" spans="1:5" x14ac:dyDescent="0.2">
      <c r="A603" s="56">
        <v>600</v>
      </c>
      <c r="B603" t="s">
        <v>4101</v>
      </c>
      <c r="C603" t="s">
        <v>61</v>
      </c>
      <c r="D603" t="str">
        <f>CONCATENATE(B603," - ",C603)</f>
        <v>SAN JUANITO - VILLAVICENCIO</v>
      </c>
      <c r="E603" s="65">
        <v>57850.948882645127</v>
      </c>
    </row>
    <row r="604" spans="1:5" x14ac:dyDescent="0.2">
      <c r="A604" s="56">
        <v>601</v>
      </c>
      <c r="B604" t="s">
        <v>4108</v>
      </c>
      <c r="C604" t="s">
        <v>257</v>
      </c>
      <c r="D604" t="str">
        <f>CONCATENATE(B604," - ",C604)</f>
        <v>SAN LORENZO - PASTO</v>
      </c>
      <c r="E604" s="65">
        <v>46832.575213664852</v>
      </c>
    </row>
    <row r="605" spans="1:5" x14ac:dyDescent="0.2">
      <c r="A605" s="56">
        <v>603</v>
      </c>
      <c r="B605" t="s">
        <v>4114</v>
      </c>
      <c r="C605" t="s">
        <v>209</v>
      </c>
      <c r="D605" t="str">
        <f>CONCATENATE(B605," - ",C605)</f>
        <v>SAN LUIS - IBAGUE</v>
      </c>
      <c r="E605" s="65">
        <v>41322.391241286117</v>
      </c>
    </row>
    <row r="606" spans="1:5" x14ac:dyDescent="0.2">
      <c r="A606" s="56">
        <v>602</v>
      </c>
      <c r="B606" t="s">
        <v>4114</v>
      </c>
      <c r="C606" t="s">
        <v>28</v>
      </c>
      <c r="D606" t="str">
        <f>CONCATENATE(B606," - ",C606)</f>
        <v>SAN LUIS - MEDELLIN</v>
      </c>
      <c r="E606" s="65">
        <v>53244.17183733391</v>
      </c>
    </row>
    <row r="607" spans="1:5" x14ac:dyDescent="0.2">
      <c r="A607" s="56">
        <v>604</v>
      </c>
      <c r="B607" t="s">
        <v>4126</v>
      </c>
      <c r="C607" t="s">
        <v>147</v>
      </c>
      <c r="D607" t="str">
        <f>CONCATENATE(B607," - ",C607)</f>
        <v>SAN LUIS DE GACENO - TUNJA</v>
      </c>
      <c r="E607" s="65">
        <v>33057.115282718019</v>
      </c>
    </row>
    <row r="608" spans="1:5" x14ac:dyDescent="0.2">
      <c r="A608" s="56">
        <v>605</v>
      </c>
      <c r="B608" t="s">
        <v>4133</v>
      </c>
      <c r="C608" t="s">
        <v>5249</v>
      </c>
      <c r="D608" t="str">
        <f>CONCATENATE(B608," - ",C608)</f>
        <v>SAN LUIS DE PALENQUE - YOPAL</v>
      </c>
      <c r="E608" s="65">
        <v>46832.575213664852</v>
      </c>
    </row>
    <row r="609" spans="1:5" x14ac:dyDescent="0.2">
      <c r="A609" s="56">
        <v>606</v>
      </c>
      <c r="B609" t="s">
        <v>4140</v>
      </c>
      <c r="C609" t="s">
        <v>97</v>
      </c>
      <c r="D609" t="str">
        <f>CONCATENATE(B609," - ",C609)</f>
        <v>SAN MARCOS - SINCELEJO</v>
      </c>
      <c r="E609" s="65">
        <v>82643.785344683638</v>
      </c>
    </row>
    <row r="610" spans="1:5" x14ac:dyDescent="0.2">
      <c r="A610" s="56">
        <v>607</v>
      </c>
      <c r="B610" t="s">
        <v>4147</v>
      </c>
      <c r="C610" t="s">
        <v>61</v>
      </c>
      <c r="D610" t="str">
        <f>CONCATENATE(B610," - ",C610)</f>
        <v>SAN MARTIN - VILLAVICENCIO</v>
      </c>
      <c r="E610" s="65">
        <v>57850.948882645127</v>
      </c>
    </row>
    <row r="611" spans="1:5" x14ac:dyDescent="0.2">
      <c r="A611" s="56">
        <v>608</v>
      </c>
      <c r="B611" t="s">
        <v>4154</v>
      </c>
      <c r="C611" t="s">
        <v>147</v>
      </c>
      <c r="D611" t="str">
        <f>CONCATENATE(B611," - ",C611)</f>
        <v>SAN MATEO - TUNJA</v>
      </c>
      <c r="E611" s="65">
        <v>33057.115282718019</v>
      </c>
    </row>
    <row r="612" spans="1:5" x14ac:dyDescent="0.2">
      <c r="A612" s="56">
        <v>609</v>
      </c>
      <c r="B612" t="s">
        <v>4161</v>
      </c>
      <c r="C612" t="s">
        <v>2900</v>
      </c>
      <c r="D612" t="str">
        <f>CONCATENATE(B612," - ",C612)</f>
        <v>SAN MIGUEL - MOCOA</v>
      </c>
      <c r="E612" s="65">
        <v>68871.316827402596</v>
      </c>
    </row>
    <row r="613" spans="1:5" x14ac:dyDescent="0.2">
      <c r="A613" s="56">
        <v>610</v>
      </c>
      <c r="B613" t="s">
        <v>4167</v>
      </c>
      <c r="C613" t="s">
        <v>97</v>
      </c>
      <c r="D613" t="str">
        <f>CONCATENATE(B613," - ",C613)</f>
        <v>SAN ONOFRE - SINCELEJO</v>
      </c>
      <c r="E613" s="65">
        <v>42698.441527547904</v>
      </c>
    </row>
    <row r="614" spans="1:5" x14ac:dyDescent="0.2">
      <c r="A614" s="56">
        <v>612</v>
      </c>
      <c r="B614" t="s">
        <v>4174</v>
      </c>
      <c r="C614" t="s">
        <v>45</v>
      </c>
      <c r="D614" t="str">
        <f>CONCATENATE(B614," - ",C614)</f>
        <v>SAN PABLO - BUCARAMANGA</v>
      </c>
      <c r="E614" s="65">
        <v>49587.667199854215</v>
      </c>
    </row>
    <row r="615" spans="1:5" x14ac:dyDescent="0.2">
      <c r="A615" s="56">
        <v>611</v>
      </c>
      <c r="B615" t="s">
        <v>4174</v>
      </c>
      <c r="C615" t="s">
        <v>257</v>
      </c>
      <c r="D615" t="str">
        <f>CONCATENATE(B615," - ",C615)</f>
        <v>SAN PABLO - PASTO</v>
      </c>
      <c r="E615" s="65">
        <v>46832.575213664852</v>
      </c>
    </row>
    <row r="616" spans="1:5" x14ac:dyDescent="0.2">
      <c r="A616" s="56">
        <v>613</v>
      </c>
      <c r="B616" t="s">
        <v>4186</v>
      </c>
      <c r="C616" t="s">
        <v>28</v>
      </c>
      <c r="D616" t="str">
        <f>CONCATENATE(B616," - ",C616)</f>
        <v>SAN PEDRO - MEDELLIN</v>
      </c>
      <c r="E616" s="65">
        <v>53244.17183733391</v>
      </c>
    </row>
    <row r="617" spans="1:5" x14ac:dyDescent="0.2">
      <c r="A617" s="56">
        <v>614</v>
      </c>
      <c r="B617" t="s">
        <v>4186</v>
      </c>
      <c r="C617" t="s">
        <v>97</v>
      </c>
      <c r="D617" t="str">
        <f>CONCATENATE(B617," - ",C617)</f>
        <v>SAN PEDRO - SINCELEJO</v>
      </c>
      <c r="E617" s="65">
        <v>4133.1365482283472</v>
      </c>
    </row>
    <row r="618" spans="1:5" x14ac:dyDescent="0.2">
      <c r="A618" s="56">
        <v>615</v>
      </c>
      <c r="B618" t="s">
        <v>4199</v>
      </c>
      <c r="C618" t="s">
        <v>427</v>
      </c>
      <c r="D618" t="str">
        <f>CONCATENATE(B618," - ",C618)</f>
        <v>SAN PEDRO DE URABA - MONTERIA</v>
      </c>
      <c r="E618" s="65">
        <v>60606.040868834491</v>
      </c>
    </row>
    <row r="619" spans="1:5" x14ac:dyDescent="0.2">
      <c r="A619" s="56">
        <v>616</v>
      </c>
      <c r="B619" t="s">
        <v>4206</v>
      </c>
      <c r="C619" t="s">
        <v>427</v>
      </c>
      <c r="D619" t="str">
        <f>CONCATENATE(B619," - ",C619)</f>
        <v>SAN PELAYO - MONTERIA</v>
      </c>
      <c r="E619" s="65">
        <v>35812.207268907383</v>
      </c>
    </row>
    <row r="620" spans="1:5" x14ac:dyDescent="0.2">
      <c r="A620" s="56">
        <v>617</v>
      </c>
      <c r="B620" t="s">
        <v>4213</v>
      </c>
      <c r="C620" t="s">
        <v>28</v>
      </c>
      <c r="D620" t="str">
        <f>CONCATENATE(B620," - ",C620)</f>
        <v>SAN RAFAEL - MEDELLIN</v>
      </c>
      <c r="E620" s="65">
        <v>53244.17183733391</v>
      </c>
    </row>
    <row r="621" spans="1:5" x14ac:dyDescent="0.2">
      <c r="A621" s="56">
        <v>618</v>
      </c>
      <c r="B621" t="s">
        <v>4220</v>
      </c>
      <c r="C621" t="s">
        <v>28</v>
      </c>
      <c r="D621" t="str">
        <f>CONCATENATE(B621," - ",C621)</f>
        <v>SAN ROQUE - MEDELLIN</v>
      </c>
      <c r="E621" s="65">
        <v>53244.17183733391</v>
      </c>
    </row>
    <row r="622" spans="1:5" x14ac:dyDescent="0.2">
      <c r="A622" s="56">
        <v>620</v>
      </c>
      <c r="B622" t="s">
        <v>4227</v>
      </c>
      <c r="C622" t="s">
        <v>198</v>
      </c>
      <c r="D622" t="str">
        <f>CONCATENATE(B622," - ",C622)</f>
        <v>SAN SEBASTIAN - POPAYAN</v>
      </c>
      <c r="E622" s="65">
        <v>39944.346679247137</v>
      </c>
    </row>
    <row r="623" spans="1:5" x14ac:dyDescent="0.2">
      <c r="A623" s="56">
        <v>619</v>
      </c>
      <c r="B623" t="s">
        <v>4227</v>
      </c>
      <c r="C623" t="s">
        <v>5039</v>
      </c>
      <c r="D623" t="str">
        <f>CONCATENATE(B623," - ",C623)</f>
        <v>SAN SEBASTIAN - VALLEDUPAR</v>
      </c>
      <c r="E623" s="65">
        <v>70246.369975775786</v>
      </c>
    </row>
    <row r="624" spans="1:5" x14ac:dyDescent="0.2">
      <c r="A624" s="56">
        <v>621</v>
      </c>
      <c r="B624" t="s">
        <v>4237</v>
      </c>
      <c r="C624" t="s">
        <v>28</v>
      </c>
      <c r="D624" t="str">
        <f>CONCATENATE(B624," - ",C624)</f>
        <v>SAN VICENTE - MEDELLIN</v>
      </c>
      <c r="E624" s="65">
        <v>53244.17183733391</v>
      </c>
    </row>
    <row r="625" spans="1:5" x14ac:dyDescent="0.2">
      <c r="A625" s="56">
        <v>622</v>
      </c>
      <c r="B625" t="s">
        <v>4244</v>
      </c>
      <c r="C625" t="s">
        <v>45</v>
      </c>
      <c r="D625" t="str">
        <f>CONCATENATE(B625," - ",C625)</f>
        <v>SAN VICENTE DE CHUCURI - BUCARAMANGA</v>
      </c>
      <c r="E625" s="65">
        <v>49587.667199854215</v>
      </c>
    </row>
    <row r="626" spans="1:5" x14ac:dyDescent="0.2">
      <c r="A626" s="56">
        <v>623</v>
      </c>
      <c r="B626" t="s">
        <v>4251</v>
      </c>
      <c r="C626" t="s">
        <v>1832</v>
      </c>
      <c r="D626" t="str">
        <f>CONCATENATE(B626," - ",C626)</f>
        <v>SAN VICENTE DEL CAGUAN - FLORENCIA</v>
      </c>
      <c r="E626" s="65">
        <v>41322.391241286117</v>
      </c>
    </row>
    <row r="627" spans="1:5" x14ac:dyDescent="0.2">
      <c r="A627" s="56">
        <v>624</v>
      </c>
      <c r="B627" t="s">
        <v>4258</v>
      </c>
      <c r="C627" t="s">
        <v>257</v>
      </c>
      <c r="D627" t="str">
        <f>CONCATENATE(B627," - ",C627)</f>
        <v>SANDONA - PASTO</v>
      </c>
      <c r="E627" s="65">
        <v>46832.575213664852</v>
      </c>
    </row>
    <row r="628" spans="1:5" x14ac:dyDescent="0.2">
      <c r="A628" s="56">
        <v>625</v>
      </c>
      <c r="B628" t="s">
        <v>4265</v>
      </c>
      <c r="C628" t="s">
        <v>5039</v>
      </c>
      <c r="D628" t="str">
        <f>CONCATENATE(B628," - ",C628)</f>
        <v>SANTA ANA - VALLEDUPAR</v>
      </c>
      <c r="E628" s="65">
        <v>70246.369975775786</v>
      </c>
    </row>
    <row r="629" spans="1:5" x14ac:dyDescent="0.2">
      <c r="A629" s="56">
        <v>626</v>
      </c>
      <c r="B629" t="s">
        <v>4271</v>
      </c>
      <c r="C629" t="s">
        <v>661</v>
      </c>
      <c r="D629" t="str">
        <f>CONCATENATE(B629," - ",C629)</f>
        <v>SANTA BARBARA DE ISCUANDE - CALI</v>
      </c>
      <c r="E629" s="65">
        <v>6886.234258640523</v>
      </c>
    </row>
    <row r="630" spans="1:5" x14ac:dyDescent="0.2">
      <c r="A630" s="56">
        <v>627</v>
      </c>
      <c r="B630" t="s">
        <v>4277</v>
      </c>
      <c r="C630" t="s">
        <v>518</v>
      </c>
      <c r="D630" t="str">
        <f>CONCATENATE(B630," - ",C630)</f>
        <v>SANTA CATALINA - BARRANQUILLA</v>
      </c>
      <c r="E630" s="65">
        <v>96488.047789943565</v>
      </c>
    </row>
    <row r="631" spans="1:5" x14ac:dyDescent="0.2">
      <c r="A631" s="56">
        <v>628</v>
      </c>
      <c r="B631" t="s">
        <v>4283</v>
      </c>
      <c r="C631" t="s">
        <v>209</v>
      </c>
      <c r="D631" t="str">
        <f>CONCATENATE(B631," - ",C631)</f>
        <v>SANTA ISABEL - IBAGUE</v>
      </c>
      <c r="E631" s="65">
        <v>41322.391241286117</v>
      </c>
    </row>
    <row r="632" spans="1:5" x14ac:dyDescent="0.2">
      <c r="A632" s="56">
        <v>629</v>
      </c>
      <c r="B632" t="s">
        <v>4290</v>
      </c>
      <c r="C632" t="s">
        <v>83</v>
      </c>
      <c r="D632" t="str">
        <f>CONCATENATE(B632," - ",C632)</f>
        <v>SANTA MARIA - NEIVA</v>
      </c>
      <c r="E632" s="65">
        <v>23415.789037888127</v>
      </c>
    </row>
    <row r="633" spans="1:5" x14ac:dyDescent="0.2">
      <c r="A633" s="56">
        <v>630</v>
      </c>
      <c r="B633" t="s">
        <v>4297</v>
      </c>
      <c r="C633" t="s">
        <v>518</v>
      </c>
      <c r="D633" t="str">
        <f>CONCATENATE(B633," - ",C633)</f>
        <v>SANTA MARTA - BARRANQUILLA</v>
      </c>
      <c r="E633" s="65">
        <v>19972.671908567863</v>
      </c>
    </row>
    <row r="634" spans="1:5" x14ac:dyDescent="0.2">
      <c r="A634" s="56">
        <v>631</v>
      </c>
      <c r="B634" t="s">
        <v>4304</v>
      </c>
      <c r="C634" t="s">
        <v>2764</v>
      </c>
      <c r="D634" t="str">
        <f>CONCATENATE(B634," - ",C634)</f>
        <v>SANTA ROSA DE CABAL - MANIZALES</v>
      </c>
      <c r="E634" s="65">
        <v>53718.809472305373</v>
      </c>
    </row>
    <row r="635" spans="1:5" x14ac:dyDescent="0.2">
      <c r="A635" s="56">
        <v>632</v>
      </c>
      <c r="B635" t="s">
        <v>4311</v>
      </c>
      <c r="C635" t="s">
        <v>28</v>
      </c>
      <c r="D635" t="str">
        <f>CONCATENATE(B635," - ",C635)</f>
        <v>SANTA ROSA DE OSOS - MEDELLIN</v>
      </c>
      <c r="E635" s="65">
        <v>53244.17183733391</v>
      </c>
    </row>
    <row r="636" spans="1:5" x14ac:dyDescent="0.2">
      <c r="A636" s="56">
        <v>633</v>
      </c>
      <c r="B636" t="s">
        <v>4318</v>
      </c>
      <c r="C636" t="s">
        <v>147</v>
      </c>
      <c r="D636" t="str">
        <f>CONCATENATE(B636," - ",C636)</f>
        <v>SANTA ROSA DE VITERBO - TUNJA</v>
      </c>
      <c r="E636" s="65">
        <v>33057.115282718019</v>
      </c>
    </row>
    <row r="637" spans="1:5" x14ac:dyDescent="0.2">
      <c r="A637" s="56">
        <v>634</v>
      </c>
      <c r="B637" t="s">
        <v>4325</v>
      </c>
      <c r="C637" t="s">
        <v>45</v>
      </c>
      <c r="D637" t="str">
        <f>CONCATENATE(B637," - ",C637)</f>
        <v>SANTA ROSA DEL SUR - BUCARAMANGA</v>
      </c>
      <c r="E637" s="65">
        <v>49587.667199854215</v>
      </c>
    </row>
    <row r="638" spans="1:5" x14ac:dyDescent="0.2">
      <c r="A638" s="56">
        <v>635</v>
      </c>
      <c r="B638" t="s">
        <v>4332</v>
      </c>
      <c r="C638" t="s">
        <v>61</v>
      </c>
      <c r="D638" t="str">
        <f>CONCATENATE(B638," - ",C638)</f>
        <v>SANTA ROSALIA - VILLAVICENCIO</v>
      </c>
      <c r="E638" s="65">
        <v>57850.948882645127</v>
      </c>
    </row>
    <row r="639" spans="1:5" x14ac:dyDescent="0.2">
      <c r="A639" s="56">
        <v>636</v>
      </c>
      <c r="B639" t="s">
        <v>4339</v>
      </c>
      <c r="C639" t="s">
        <v>147</v>
      </c>
      <c r="D639" t="str">
        <f>CONCATENATE(B639," - ",C639)</f>
        <v>SANTA SOFIA - TUNJA</v>
      </c>
      <c r="E639" s="65">
        <v>33057.115282718019</v>
      </c>
    </row>
    <row r="640" spans="1:5" x14ac:dyDescent="0.2">
      <c r="A640" s="56">
        <v>637</v>
      </c>
      <c r="B640" t="s">
        <v>4345</v>
      </c>
      <c r="C640" t="s">
        <v>28</v>
      </c>
      <c r="D640" t="str">
        <f>CONCATENATE(B640," - ",C640)</f>
        <v>SANTAFE DE ANTIOQUIA - MEDELLIN</v>
      </c>
      <c r="E640" s="65">
        <v>53244.17183733391</v>
      </c>
    </row>
    <row r="641" spans="1:5" x14ac:dyDescent="0.2">
      <c r="A641" s="56">
        <v>638</v>
      </c>
      <c r="B641" t="s">
        <v>4352</v>
      </c>
      <c r="C641" t="s">
        <v>147</v>
      </c>
      <c r="D641" t="str">
        <f>CONCATENATE(B641," - ",C641)</f>
        <v>SANTANA - TUNJA</v>
      </c>
      <c r="E641" s="65">
        <v>33057.115282718019</v>
      </c>
    </row>
    <row r="642" spans="1:5" x14ac:dyDescent="0.2">
      <c r="A642" s="56">
        <v>639</v>
      </c>
      <c r="B642" t="s">
        <v>4359</v>
      </c>
      <c r="C642" t="s">
        <v>661</v>
      </c>
      <c r="D642" t="str">
        <f>CONCATENATE(B642," - ",C642)</f>
        <v>SANTANDER DE QUILICHAO - CALI</v>
      </c>
      <c r="E642" s="65">
        <v>57850.948882645127</v>
      </c>
    </row>
    <row r="643" spans="1:5" x14ac:dyDescent="0.2">
      <c r="A643" s="56">
        <v>640</v>
      </c>
      <c r="B643" t="s">
        <v>4365</v>
      </c>
      <c r="C643" t="s">
        <v>28</v>
      </c>
      <c r="D643" t="str">
        <f>CONCATENATE(B643," - ",C643)</f>
        <v>SANTO DOMINGO - MEDELLIN</v>
      </c>
      <c r="E643" s="65">
        <v>53244.17183733391</v>
      </c>
    </row>
    <row r="644" spans="1:5" x14ac:dyDescent="0.2">
      <c r="A644" s="56">
        <v>641</v>
      </c>
      <c r="B644" t="s">
        <v>4372</v>
      </c>
      <c r="C644" t="s">
        <v>518</v>
      </c>
      <c r="D644" t="str">
        <f>CONCATENATE(B644," - ",C644)</f>
        <v>SANTO TOMAS - BARRANQUILLA</v>
      </c>
      <c r="E644" s="65">
        <v>96488.047789943565</v>
      </c>
    </row>
    <row r="645" spans="1:5" x14ac:dyDescent="0.2">
      <c r="A645" s="56">
        <v>642</v>
      </c>
      <c r="B645" t="s">
        <v>4379</v>
      </c>
      <c r="C645" t="s">
        <v>28</v>
      </c>
      <c r="D645" t="str">
        <f>CONCATENATE(B645," - ",C645)</f>
        <v>SANTUARIO - MEDELLIN</v>
      </c>
      <c r="E645" s="65">
        <v>53244.17183733391</v>
      </c>
    </row>
    <row r="646" spans="1:5" x14ac:dyDescent="0.2">
      <c r="A646" s="56">
        <v>643</v>
      </c>
      <c r="B646" t="s">
        <v>4386</v>
      </c>
      <c r="C646" t="s">
        <v>389</v>
      </c>
      <c r="D646" t="str">
        <f>CONCATENATE(B646," - ",C646)</f>
        <v>SARAVENA - ARAUCA</v>
      </c>
      <c r="E646" s="65">
        <v>96488.047789943565</v>
      </c>
    </row>
    <row r="647" spans="1:5" x14ac:dyDescent="0.2">
      <c r="A647" s="56">
        <v>644</v>
      </c>
      <c r="B647" t="s">
        <v>4393</v>
      </c>
      <c r="C647" t="s">
        <v>1515</v>
      </c>
      <c r="D647" t="str">
        <f>CONCATENATE(B647," - ",C647)</f>
        <v>SARDINATA - CUCUTA</v>
      </c>
      <c r="E647" s="65">
        <v>38568.296392985343</v>
      </c>
    </row>
    <row r="648" spans="1:5" x14ac:dyDescent="0.2">
      <c r="A648" s="56">
        <v>645</v>
      </c>
      <c r="B648" t="s">
        <v>4400</v>
      </c>
      <c r="C648" t="s">
        <v>63</v>
      </c>
      <c r="D648" t="str">
        <f>CONCATENATE(B648," - ",C648)</f>
        <v>SASAIMA - BOGOTA</v>
      </c>
      <c r="E648" s="65">
        <v>53718.809472305373</v>
      </c>
    </row>
    <row r="649" spans="1:5" x14ac:dyDescent="0.2">
      <c r="A649" s="56">
        <v>646</v>
      </c>
      <c r="B649" t="s">
        <v>4407</v>
      </c>
      <c r="C649" t="s">
        <v>147</v>
      </c>
      <c r="D649" t="str">
        <f>CONCATENATE(B649," - ",C649)</f>
        <v>SATIVANORTE - TUNJA</v>
      </c>
      <c r="E649" s="65">
        <v>13772.468517281046</v>
      </c>
    </row>
    <row r="650" spans="1:5" x14ac:dyDescent="0.2">
      <c r="A650" s="56">
        <v>647</v>
      </c>
      <c r="B650" t="s">
        <v>4414</v>
      </c>
      <c r="C650" t="s">
        <v>28</v>
      </c>
      <c r="D650" t="str">
        <f>CONCATENATE(B650," - ",C650)</f>
        <v>SEGOVIA - MEDELLIN</v>
      </c>
      <c r="E650" s="65">
        <v>53244.17183733391</v>
      </c>
    </row>
    <row r="651" spans="1:5" x14ac:dyDescent="0.2">
      <c r="A651" s="56">
        <v>648</v>
      </c>
      <c r="B651" t="s">
        <v>4421</v>
      </c>
      <c r="C651" t="s">
        <v>2764</v>
      </c>
      <c r="D651" t="str">
        <f>CONCATENATE(B651," - ",C651)</f>
        <v>SEVILLA - MANIZALES</v>
      </c>
      <c r="E651" s="65">
        <v>53718.809472305373</v>
      </c>
    </row>
    <row r="652" spans="1:5" x14ac:dyDescent="0.2">
      <c r="A652" s="56">
        <v>649</v>
      </c>
      <c r="B652" t="s">
        <v>4428</v>
      </c>
      <c r="C652" t="s">
        <v>2900</v>
      </c>
      <c r="D652" t="str">
        <f>CONCATENATE(B652," - ",C652)</f>
        <v>SIBUNDOY - MOCOA</v>
      </c>
      <c r="E652" s="65">
        <v>68871.316827402596</v>
      </c>
    </row>
    <row r="653" spans="1:5" x14ac:dyDescent="0.2">
      <c r="A653" s="56">
        <v>650</v>
      </c>
      <c r="B653" t="s">
        <v>4435</v>
      </c>
      <c r="C653" t="s">
        <v>1515</v>
      </c>
      <c r="D653" t="str">
        <f>CONCATENATE(B653," - ",C653)</f>
        <v>SILOS - CUCUTA</v>
      </c>
      <c r="E653" s="65">
        <v>38568.296392985343</v>
      </c>
    </row>
    <row r="654" spans="1:5" x14ac:dyDescent="0.2">
      <c r="A654" s="56">
        <v>651</v>
      </c>
      <c r="B654" t="s">
        <v>4441</v>
      </c>
      <c r="C654" t="s">
        <v>63</v>
      </c>
      <c r="D654" t="str">
        <f>CONCATENATE(B654," - ",C654)</f>
        <v>SILVANIA - BOGOTA</v>
      </c>
      <c r="E654" s="65">
        <v>35632.722448960194</v>
      </c>
    </row>
    <row r="655" spans="1:5" x14ac:dyDescent="0.2">
      <c r="A655" s="56">
        <v>652</v>
      </c>
      <c r="B655" t="s">
        <v>4448</v>
      </c>
      <c r="C655" t="s">
        <v>198</v>
      </c>
      <c r="D655" t="str">
        <f>CONCATENATE(B655," - ",C655)</f>
        <v>SILVIA - POPAYAN</v>
      </c>
      <c r="E655" s="65">
        <v>39944.346679247137</v>
      </c>
    </row>
    <row r="656" spans="1:5" x14ac:dyDescent="0.2">
      <c r="A656" s="56">
        <v>653</v>
      </c>
      <c r="B656" t="s">
        <v>4454</v>
      </c>
      <c r="C656" t="s">
        <v>45</v>
      </c>
      <c r="D656" t="str">
        <f>CONCATENATE(B656," - ",C656)</f>
        <v>SIMACOTA - BUCARAMANGA</v>
      </c>
      <c r="E656" s="65">
        <v>49587.667199854215</v>
      </c>
    </row>
    <row r="657" spans="1:5" x14ac:dyDescent="0.2">
      <c r="A657" s="56">
        <v>654</v>
      </c>
      <c r="B657" t="s">
        <v>4461</v>
      </c>
      <c r="C657" t="s">
        <v>63</v>
      </c>
      <c r="D657" t="str">
        <f>CONCATENATE(B657," - ",C657)</f>
        <v>SIMIJACA - BOGOTA</v>
      </c>
      <c r="E657" s="65">
        <v>35632.722448960194</v>
      </c>
    </row>
    <row r="658" spans="1:5" x14ac:dyDescent="0.2">
      <c r="A658" s="56">
        <v>655</v>
      </c>
      <c r="B658" t="s">
        <v>4468</v>
      </c>
      <c r="C658" t="s">
        <v>45</v>
      </c>
      <c r="D658" t="str">
        <f>CONCATENATE(B658," - ",C658)</f>
        <v>SIMITI - BUCARAMANGA</v>
      </c>
      <c r="E658" s="65">
        <v>49587.667199854215</v>
      </c>
    </row>
    <row r="659" spans="1:5" x14ac:dyDescent="0.2">
      <c r="A659" s="56">
        <v>656</v>
      </c>
      <c r="B659" t="s">
        <v>4475</v>
      </c>
      <c r="C659" t="s">
        <v>97</v>
      </c>
      <c r="D659" t="str">
        <f>CONCATENATE(B659," - ",C659)</f>
        <v>SINCE - SINCELEJO</v>
      </c>
      <c r="E659" s="65">
        <v>82643.785344683638</v>
      </c>
    </row>
    <row r="660" spans="1:5" x14ac:dyDescent="0.2">
      <c r="A660" s="56">
        <v>657</v>
      </c>
      <c r="B660" t="s">
        <v>4485</v>
      </c>
      <c r="C660" t="s">
        <v>147</v>
      </c>
      <c r="D660" t="str">
        <f>CONCATENATE(B660," - ",C660)</f>
        <v>SOATA - TUNJA</v>
      </c>
      <c r="E660" s="65">
        <v>33057.115282718019</v>
      </c>
    </row>
    <row r="661" spans="1:5" x14ac:dyDescent="0.2">
      <c r="A661" s="56">
        <v>658</v>
      </c>
      <c r="B661" t="s">
        <v>4492</v>
      </c>
      <c r="C661" t="s">
        <v>147</v>
      </c>
      <c r="D661" t="str">
        <f>CONCATENATE(B661," - ",C661)</f>
        <v>SOCHA - TUNJA</v>
      </c>
      <c r="E661" s="65">
        <v>13772.468517281046</v>
      </c>
    </row>
    <row r="662" spans="1:5" x14ac:dyDescent="0.2">
      <c r="A662" s="56">
        <v>659</v>
      </c>
      <c r="B662" t="s">
        <v>4499</v>
      </c>
      <c r="C662" t="s">
        <v>45</v>
      </c>
      <c r="D662" t="str">
        <f>CONCATENATE(B662," - ",C662)</f>
        <v>SOCORRO - BUCARAMANGA</v>
      </c>
      <c r="E662" s="65">
        <v>49587.667199854215</v>
      </c>
    </row>
    <row r="663" spans="1:5" x14ac:dyDescent="0.2">
      <c r="A663" s="56">
        <v>660</v>
      </c>
      <c r="B663" t="s">
        <v>4506</v>
      </c>
      <c r="C663" t="s">
        <v>147</v>
      </c>
      <c r="D663" t="str">
        <f>CONCATENATE(B663," - ",C663)</f>
        <v>SOCOTA - TUNJA</v>
      </c>
      <c r="E663" s="65">
        <v>13772.468517281046</v>
      </c>
    </row>
    <row r="664" spans="1:5" x14ac:dyDescent="0.2">
      <c r="A664" s="56">
        <v>661</v>
      </c>
      <c r="B664" t="s">
        <v>4513</v>
      </c>
      <c r="C664" t="s">
        <v>147</v>
      </c>
      <c r="D664" t="str">
        <f>CONCATENATE(B664," - ",C664)</f>
        <v>SOGAMOSO - TUNJA</v>
      </c>
      <c r="E664" s="65">
        <v>33057.115282718019</v>
      </c>
    </row>
    <row r="665" spans="1:5" x14ac:dyDescent="0.2">
      <c r="A665" s="56">
        <v>662</v>
      </c>
      <c r="B665" t="s">
        <v>4520</v>
      </c>
      <c r="C665" t="s">
        <v>1832</v>
      </c>
      <c r="D665" t="str">
        <f>CONCATENATE(B665," - ",C665)</f>
        <v>SOLANO - FLORENCIA</v>
      </c>
      <c r="E665" s="65">
        <v>41322.391241286117</v>
      </c>
    </row>
    <row r="666" spans="1:5" x14ac:dyDescent="0.2">
      <c r="A666" s="56">
        <v>663</v>
      </c>
      <c r="B666" t="s">
        <v>4526</v>
      </c>
      <c r="C666" t="s">
        <v>518</v>
      </c>
      <c r="D666" t="str">
        <f>CONCATENATE(B666," - ",C666)</f>
        <v>SOLEDAD - BARRANQUILLA</v>
      </c>
      <c r="E666" s="65">
        <v>96488.047789943565</v>
      </c>
    </row>
    <row r="667" spans="1:5" x14ac:dyDescent="0.2">
      <c r="A667" s="56">
        <v>664</v>
      </c>
      <c r="B667" t="s">
        <v>4531</v>
      </c>
      <c r="C667" t="s">
        <v>1832</v>
      </c>
      <c r="D667" t="str">
        <f>CONCATENATE(B667," - ",C667)</f>
        <v>SOLITA - FLORENCIA</v>
      </c>
      <c r="E667" s="65">
        <v>41322.391241286117</v>
      </c>
    </row>
    <row r="668" spans="1:5" x14ac:dyDescent="0.2">
      <c r="A668" s="56">
        <v>665</v>
      </c>
      <c r="B668" t="s">
        <v>4536</v>
      </c>
      <c r="C668" t="s">
        <v>147</v>
      </c>
      <c r="D668" t="str">
        <f>CONCATENATE(B668," - ",C668)</f>
        <v>SOMONDOCO - TUNJA</v>
      </c>
      <c r="E668" s="65">
        <v>33057.115282718019</v>
      </c>
    </row>
    <row r="669" spans="1:5" x14ac:dyDescent="0.2">
      <c r="A669" s="56">
        <v>666</v>
      </c>
      <c r="B669" t="s">
        <v>4543</v>
      </c>
      <c r="C669" t="s">
        <v>28</v>
      </c>
      <c r="D669" t="str">
        <f>CONCATENATE(B669," - ",C669)</f>
        <v>SONSON - MEDELLIN</v>
      </c>
      <c r="E669" s="65">
        <v>53244.17183733391</v>
      </c>
    </row>
    <row r="670" spans="1:5" x14ac:dyDescent="0.2">
      <c r="A670" s="56">
        <v>667</v>
      </c>
      <c r="B670" t="s">
        <v>4550</v>
      </c>
      <c r="C670" t="s">
        <v>28</v>
      </c>
      <c r="D670" t="str">
        <f>CONCATENATE(B670," - ",C670)</f>
        <v>SOPETRAN - MEDELLIN</v>
      </c>
      <c r="E670" s="65">
        <v>53244.17183733391</v>
      </c>
    </row>
    <row r="671" spans="1:5" x14ac:dyDescent="0.2">
      <c r="A671" s="56">
        <v>668</v>
      </c>
      <c r="B671" t="s">
        <v>4557</v>
      </c>
      <c r="C671" t="s">
        <v>63</v>
      </c>
      <c r="D671" t="str">
        <f>CONCATENATE(B671," - ",C671)</f>
        <v>SOPO - BOGOTA</v>
      </c>
      <c r="E671" s="65">
        <v>35632.722448960194</v>
      </c>
    </row>
    <row r="672" spans="1:5" x14ac:dyDescent="0.2">
      <c r="A672" s="56">
        <v>669</v>
      </c>
      <c r="B672" t="s">
        <v>4564</v>
      </c>
      <c r="C672" t="s">
        <v>147</v>
      </c>
      <c r="D672" t="str">
        <f>CONCATENATE(B672," - ",C672)</f>
        <v>SOTAQUIRA - TUNJA</v>
      </c>
      <c r="E672" s="65">
        <v>33057.115282718019</v>
      </c>
    </row>
    <row r="673" spans="1:5" x14ac:dyDescent="0.2">
      <c r="A673" s="56">
        <v>670</v>
      </c>
      <c r="B673" t="s">
        <v>4571</v>
      </c>
      <c r="C673" t="s">
        <v>257</v>
      </c>
      <c r="D673" t="str">
        <f>CONCATENATE(B673," - ",C673)</f>
        <v>SOTOMAYOR - PASTO</v>
      </c>
      <c r="E673" s="65">
        <v>46832.575213664852</v>
      </c>
    </row>
    <row r="674" spans="1:5" x14ac:dyDescent="0.2">
      <c r="A674" s="56">
        <v>671</v>
      </c>
      <c r="B674" t="s">
        <v>4577</v>
      </c>
      <c r="C674" t="s">
        <v>661</v>
      </c>
      <c r="D674" t="str">
        <f>CONCATENATE(B674," - ",C674)</f>
        <v>SUAREZ - CALI</v>
      </c>
      <c r="E674" s="65">
        <v>57850.948882645127</v>
      </c>
    </row>
    <row r="675" spans="1:5" x14ac:dyDescent="0.2">
      <c r="A675" s="56">
        <v>672</v>
      </c>
      <c r="B675" t="s">
        <v>4577</v>
      </c>
      <c r="C675" t="s">
        <v>209</v>
      </c>
      <c r="D675" t="str">
        <f>CONCATENATE(B675," - ",C675)</f>
        <v>SUAREZ - IBAGUE</v>
      </c>
      <c r="E675" s="65">
        <v>48208.625499926638</v>
      </c>
    </row>
    <row r="676" spans="1:5" x14ac:dyDescent="0.2">
      <c r="A676" s="56">
        <v>673</v>
      </c>
      <c r="B676" t="s">
        <v>4587</v>
      </c>
      <c r="C676" t="s">
        <v>83</v>
      </c>
      <c r="D676" t="str">
        <f>CONCATENATE(B676," - ",C676)</f>
        <v>SUAZA - NEIVA</v>
      </c>
      <c r="E676" s="65">
        <v>23415.789037888127</v>
      </c>
    </row>
    <row r="677" spans="1:5" x14ac:dyDescent="0.2">
      <c r="A677" s="56">
        <v>674</v>
      </c>
      <c r="B677" t="s">
        <v>4594</v>
      </c>
      <c r="C677" t="s">
        <v>63</v>
      </c>
      <c r="D677" t="str">
        <f>CONCATENATE(B677," - ",C677)</f>
        <v>SUBACHOQUE - BOGOTA</v>
      </c>
      <c r="E677" s="65">
        <v>35632.722448960194</v>
      </c>
    </row>
    <row r="678" spans="1:5" x14ac:dyDescent="0.2">
      <c r="A678" s="56">
        <v>675</v>
      </c>
      <c r="B678" t="s">
        <v>886</v>
      </c>
      <c r="C678" t="s">
        <v>97</v>
      </c>
      <c r="D678" t="str">
        <f>CONCATENATE(B678," - ",C678)</f>
        <v>SUCRE - SINCELEJO</v>
      </c>
      <c r="E678" s="65">
        <v>6888.2285344177144</v>
      </c>
    </row>
    <row r="679" spans="1:5" x14ac:dyDescent="0.2">
      <c r="A679" s="56">
        <v>676</v>
      </c>
      <c r="B679" t="s">
        <v>886</v>
      </c>
      <c r="C679" t="s">
        <v>147</v>
      </c>
      <c r="D679" t="str">
        <f>CONCATENATE(B679," - ",C679)</f>
        <v>SUCRE - TUNJA</v>
      </c>
      <c r="E679" s="65">
        <v>6888.2285344177144</v>
      </c>
    </row>
    <row r="680" spans="1:5" x14ac:dyDescent="0.2">
      <c r="A680" s="56">
        <v>677</v>
      </c>
      <c r="B680" t="s">
        <v>4609</v>
      </c>
      <c r="C680" t="s">
        <v>63</v>
      </c>
      <c r="D680" t="str">
        <f>CONCATENATE(B680," - ",C680)</f>
        <v>SUESCA - BOGOTA</v>
      </c>
      <c r="E680" s="65">
        <v>35632.722448960194</v>
      </c>
    </row>
    <row r="681" spans="1:5" x14ac:dyDescent="0.2">
      <c r="A681" s="56">
        <v>678</v>
      </c>
      <c r="B681" t="s">
        <v>4616</v>
      </c>
      <c r="C681" t="s">
        <v>63</v>
      </c>
      <c r="D681" t="str">
        <f>CONCATENATE(B681," - ",C681)</f>
        <v>SUPATA - BOGOTA</v>
      </c>
      <c r="E681" s="65">
        <v>35632.722448960194</v>
      </c>
    </row>
    <row r="682" spans="1:5" x14ac:dyDescent="0.2">
      <c r="A682" s="56">
        <v>679</v>
      </c>
      <c r="B682" t="s">
        <v>5626</v>
      </c>
      <c r="C682" t="s">
        <v>45</v>
      </c>
      <c r="D682" t="str">
        <f>CONCATENATE(B682," - ",C682)</f>
        <v>SURATA - BUCARAMANGA</v>
      </c>
      <c r="E682" s="65">
        <v>49587.667199854215</v>
      </c>
    </row>
    <row r="683" spans="1:5" x14ac:dyDescent="0.2">
      <c r="A683" s="56">
        <v>680</v>
      </c>
      <c r="B683" t="s">
        <v>4630</v>
      </c>
      <c r="C683" t="s">
        <v>63</v>
      </c>
      <c r="D683" t="str">
        <f>CONCATENATE(B683," - ",C683)</f>
        <v>SUSA - BOGOTA</v>
      </c>
      <c r="E683" s="65">
        <v>35632.722448960194</v>
      </c>
    </row>
    <row r="684" spans="1:5" x14ac:dyDescent="0.2">
      <c r="A684" s="56">
        <v>681</v>
      </c>
      <c r="B684" t="s">
        <v>4636</v>
      </c>
      <c r="C684" t="s">
        <v>147</v>
      </c>
      <c r="D684" t="str">
        <f>CONCATENATE(B684," - ",C684)</f>
        <v>SUSACON - TUNJA</v>
      </c>
      <c r="E684" s="65">
        <v>33057.115282718019</v>
      </c>
    </row>
    <row r="685" spans="1:5" x14ac:dyDescent="0.2">
      <c r="A685" s="56">
        <v>682</v>
      </c>
      <c r="B685" t="s">
        <v>4642</v>
      </c>
      <c r="C685" t="s">
        <v>147</v>
      </c>
      <c r="D685" t="str">
        <f>CONCATENATE(B685," - ",C685)</f>
        <v>SUTAMARCHAN - TUNJA</v>
      </c>
      <c r="E685" s="65">
        <v>33057.115282718019</v>
      </c>
    </row>
    <row r="686" spans="1:5" x14ac:dyDescent="0.2">
      <c r="A686" s="56">
        <v>683</v>
      </c>
      <c r="B686" t="s">
        <v>4649</v>
      </c>
      <c r="C686" t="s">
        <v>28</v>
      </c>
      <c r="D686" t="str">
        <f>CONCATENATE(B686," - ",C686)</f>
        <v>TADO - MEDELLIN</v>
      </c>
      <c r="E686" s="65">
        <v>53244.17183733391</v>
      </c>
    </row>
    <row r="687" spans="1:5" x14ac:dyDescent="0.2">
      <c r="A687" s="56">
        <v>684</v>
      </c>
      <c r="B687" t="s">
        <v>4655</v>
      </c>
      <c r="C687" t="s">
        <v>5039</v>
      </c>
      <c r="D687" t="str">
        <f>CONCATENATE(B687," - ",C687)</f>
        <v>TAMALAMEQUE - VALLEDUPAR</v>
      </c>
      <c r="E687" s="65">
        <v>70246.369975775786</v>
      </c>
    </row>
    <row r="688" spans="1:5" x14ac:dyDescent="0.2">
      <c r="A688" s="56">
        <v>685</v>
      </c>
      <c r="B688" t="s">
        <v>4661</v>
      </c>
      <c r="C688" t="s">
        <v>5249</v>
      </c>
      <c r="D688" t="str">
        <f>CONCATENATE(B688," - ",C688)</f>
        <v>TAMARA - YOPAL</v>
      </c>
      <c r="E688" s="65">
        <v>46832.575213664852</v>
      </c>
    </row>
    <row r="689" spans="1:5" x14ac:dyDescent="0.2">
      <c r="A689" s="56">
        <v>686</v>
      </c>
      <c r="B689" t="s">
        <v>4668</v>
      </c>
      <c r="C689" t="s">
        <v>389</v>
      </c>
      <c r="D689" t="str">
        <f>CONCATENATE(B689," - ",C689)</f>
        <v>TAME - ARAUCA</v>
      </c>
      <c r="E689" s="65">
        <v>96488.047789943565</v>
      </c>
    </row>
    <row r="690" spans="1:5" x14ac:dyDescent="0.2">
      <c r="A690" s="56">
        <v>687</v>
      </c>
      <c r="B690" t="s">
        <v>4675</v>
      </c>
      <c r="C690" t="s">
        <v>28</v>
      </c>
      <c r="D690" t="str">
        <f>CONCATENATE(B690," - ",C690)</f>
        <v>TAMESIS - MEDELLIN</v>
      </c>
      <c r="E690" s="65">
        <v>53244.17183733391</v>
      </c>
    </row>
    <row r="691" spans="1:5" x14ac:dyDescent="0.2">
      <c r="A691" s="56">
        <v>688</v>
      </c>
      <c r="B691" t="s">
        <v>4680</v>
      </c>
      <c r="C691" t="s">
        <v>257</v>
      </c>
      <c r="D691" t="str">
        <f>CONCATENATE(B691," - ",C691)</f>
        <v>TAMINANGO - PASTO</v>
      </c>
      <c r="E691" s="65">
        <v>46832.575213664852</v>
      </c>
    </row>
    <row r="692" spans="1:5" x14ac:dyDescent="0.2">
      <c r="A692" s="56">
        <v>689</v>
      </c>
      <c r="B692" t="s">
        <v>4686</v>
      </c>
      <c r="C692" t="s">
        <v>28</v>
      </c>
      <c r="D692" t="str">
        <f>CONCATENATE(B692," - ",C692)</f>
        <v>TARAZA - MEDELLIN</v>
      </c>
      <c r="E692" s="65">
        <v>53244.17183733391</v>
      </c>
    </row>
    <row r="693" spans="1:5" x14ac:dyDescent="0.2">
      <c r="A693" s="56">
        <v>690</v>
      </c>
      <c r="B693" t="s">
        <v>4693</v>
      </c>
      <c r="C693" t="s">
        <v>83</v>
      </c>
      <c r="D693" t="str">
        <f>CONCATENATE(B693," - ",C693)</f>
        <v>TARQUI - NEIVA</v>
      </c>
      <c r="E693" s="65">
        <v>23415.789037888127</v>
      </c>
    </row>
    <row r="694" spans="1:5" x14ac:dyDescent="0.2">
      <c r="A694" s="56">
        <v>691</v>
      </c>
      <c r="B694" t="s">
        <v>4700</v>
      </c>
      <c r="C694" t="s">
        <v>28</v>
      </c>
      <c r="D694" t="str">
        <f>CONCATENATE(B694," - ",C694)</f>
        <v>TARSO - MEDELLIN</v>
      </c>
      <c r="E694" s="65">
        <v>53244.17183733391</v>
      </c>
    </row>
    <row r="695" spans="1:5" x14ac:dyDescent="0.2">
      <c r="A695" s="56">
        <v>692</v>
      </c>
      <c r="B695" t="s">
        <v>4707</v>
      </c>
      <c r="C695" t="s">
        <v>5249</v>
      </c>
      <c r="D695" t="str">
        <f>CONCATENATE(B695," - ",C695)</f>
        <v>TAURAMENA - YOPAL</v>
      </c>
      <c r="E695" s="65">
        <v>46832.575213664852</v>
      </c>
    </row>
    <row r="696" spans="1:5" x14ac:dyDescent="0.2">
      <c r="A696" s="56">
        <v>693</v>
      </c>
      <c r="B696" t="s">
        <v>4714</v>
      </c>
      <c r="C696" t="s">
        <v>83</v>
      </c>
      <c r="D696" t="str">
        <f>CONCATENATE(B696," - ",C696)</f>
        <v>TELLO - NEIVA</v>
      </c>
      <c r="E696" s="65">
        <v>23415.789037888127</v>
      </c>
    </row>
    <row r="697" spans="1:5" x14ac:dyDescent="0.2">
      <c r="A697" s="56">
        <v>694</v>
      </c>
      <c r="B697" t="s">
        <v>5634</v>
      </c>
      <c r="C697" t="s">
        <v>63</v>
      </c>
      <c r="D697" t="str">
        <f>CONCATENATE(B697," - ",C697)</f>
        <v>TENA (Operando desde la oficina de  La Mesa - Cundinamarca) - BOGOTA</v>
      </c>
      <c r="E697" s="65">
        <v>35632.722448960194</v>
      </c>
    </row>
    <row r="698" spans="1:5" x14ac:dyDescent="0.2">
      <c r="A698" s="56">
        <v>695</v>
      </c>
      <c r="B698" t="s">
        <v>4728</v>
      </c>
      <c r="C698" t="s">
        <v>63</v>
      </c>
      <c r="D698" t="str">
        <f>CONCATENATE(B698," - ",C698)</f>
        <v>TENJO - BOGOTA</v>
      </c>
      <c r="E698" s="65">
        <v>35632.722448960194</v>
      </c>
    </row>
    <row r="699" spans="1:5" x14ac:dyDescent="0.2">
      <c r="A699" s="56">
        <v>696</v>
      </c>
      <c r="B699" t="s">
        <v>4735</v>
      </c>
      <c r="C699" t="s">
        <v>147</v>
      </c>
      <c r="D699" t="str">
        <f>CONCATENATE(B699," - ",C699)</f>
        <v>TENZA - TUNJA</v>
      </c>
      <c r="E699" s="65">
        <v>33057.115282718019</v>
      </c>
    </row>
    <row r="700" spans="1:5" x14ac:dyDescent="0.2">
      <c r="A700" s="56">
        <v>697</v>
      </c>
      <c r="B700" t="s">
        <v>4742</v>
      </c>
      <c r="C700" t="s">
        <v>45</v>
      </c>
      <c r="D700" t="str">
        <f>CONCATENATE(B700," - ",C700)</f>
        <v>TEORAMA - BUCARAMANGA</v>
      </c>
      <c r="E700" s="65">
        <v>49587.667199854215</v>
      </c>
    </row>
    <row r="701" spans="1:5" x14ac:dyDescent="0.2">
      <c r="A701" s="56">
        <v>698</v>
      </c>
      <c r="B701" t="s">
        <v>4749</v>
      </c>
      <c r="C701" t="s">
        <v>83</v>
      </c>
      <c r="D701" t="str">
        <f>CONCATENATE(B701," - ",C701)</f>
        <v>TERUEL - NEIVA</v>
      </c>
      <c r="E701" s="65">
        <v>23415.789037888127</v>
      </c>
    </row>
    <row r="702" spans="1:5" x14ac:dyDescent="0.2">
      <c r="A702" s="56">
        <v>699</v>
      </c>
      <c r="B702" t="s">
        <v>4756</v>
      </c>
      <c r="C702" t="s">
        <v>83</v>
      </c>
      <c r="D702" t="str">
        <f>CONCATENATE(B702," - ",C702)</f>
        <v>TESALIA - NEIVA</v>
      </c>
      <c r="E702" s="65">
        <v>23415.789037888127</v>
      </c>
    </row>
    <row r="703" spans="1:5" x14ac:dyDescent="0.2">
      <c r="A703" s="56">
        <v>700</v>
      </c>
      <c r="B703" t="s">
        <v>4763</v>
      </c>
      <c r="C703" t="s">
        <v>147</v>
      </c>
      <c r="D703" t="str">
        <f>CONCATENATE(B703," - ",C703)</f>
        <v>TIBANA - TUNJA</v>
      </c>
      <c r="E703" s="65">
        <v>33057.115282718019</v>
      </c>
    </row>
    <row r="704" spans="1:5" x14ac:dyDescent="0.2">
      <c r="A704" s="56">
        <v>701</v>
      </c>
      <c r="B704" t="s">
        <v>4770</v>
      </c>
      <c r="C704" t="s">
        <v>1515</v>
      </c>
      <c r="D704" t="str">
        <f>CONCATENATE(B704," - ",C704)</f>
        <v>TIBU - CUCUTA</v>
      </c>
      <c r="E704" s="65">
        <v>14370.751250438347</v>
      </c>
    </row>
    <row r="705" spans="1:5" x14ac:dyDescent="0.2">
      <c r="A705" s="56">
        <v>702</v>
      </c>
      <c r="B705" t="s">
        <v>4777</v>
      </c>
      <c r="C705" t="s">
        <v>427</v>
      </c>
      <c r="D705" t="str">
        <f>CONCATENATE(B705," - ",C705)</f>
        <v>TIERRALTA - MONTERIA</v>
      </c>
      <c r="E705" s="65">
        <v>35812.207268907383</v>
      </c>
    </row>
    <row r="706" spans="1:5" x14ac:dyDescent="0.2">
      <c r="A706" s="56">
        <v>703</v>
      </c>
      <c r="B706" t="s">
        <v>4784</v>
      </c>
      <c r="C706" t="s">
        <v>83</v>
      </c>
      <c r="D706" t="str">
        <f>CONCATENATE(B706," - ",C706)</f>
        <v>TIMANA - NEIVA</v>
      </c>
      <c r="E706" s="65">
        <v>23415.789037888127</v>
      </c>
    </row>
    <row r="707" spans="1:5" x14ac:dyDescent="0.2">
      <c r="A707" s="56">
        <v>704</v>
      </c>
      <c r="B707" t="s">
        <v>4791</v>
      </c>
      <c r="C707" t="s">
        <v>198</v>
      </c>
      <c r="D707" t="str">
        <f>CONCATENATE(B707," - ",C707)</f>
        <v>TIMBIO - POPAYAN</v>
      </c>
      <c r="E707" s="65">
        <v>39944.346679247137</v>
      </c>
    </row>
    <row r="708" spans="1:5" x14ac:dyDescent="0.2">
      <c r="A708" s="56">
        <v>705</v>
      </c>
      <c r="B708" t="s">
        <v>4798</v>
      </c>
      <c r="C708" t="s">
        <v>661</v>
      </c>
      <c r="D708" t="str">
        <f>CONCATENATE(B708," - ",C708)</f>
        <v>TIMBIQUI - CALI</v>
      </c>
      <c r="E708" s="65">
        <v>57850.948882645127</v>
      </c>
    </row>
    <row r="709" spans="1:5" x14ac:dyDescent="0.2">
      <c r="A709" s="56">
        <v>706</v>
      </c>
      <c r="B709" t="s">
        <v>4804</v>
      </c>
      <c r="C709" t="s">
        <v>147</v>
      </c>
      <c r="D709" t="str">
        <f>CONCATENATE(B709," - ",C709)</f>
        <v>TIPACOQUE - TUNJA</v>
      </c>
      <c r="E709" s="65">
        <v>33057.115282718019</v>
      </c>
    </row>
    <row r="710" spans="1:5" x14ac:dyDescent="0.2">
      <c r="A710" s="56">
        <v>707</v>
      </c>
      <c r="B710" t="s">
        <v>4811</v>
      </c>
      <c r="C710" t="s">
        <v>28</v>
      </c>
      <c r="D710" t="str">
        <f>CONCATENATE(B710," - ",C710)</f>
        <v>TITIRIBI - MEDELLIN</v>
      </c>
      <c r="E710" s="65">
        <v>53244.17183733391</v>
      </c>
    </row>
    <row r="711" spans="1:5" x14ac:dyDescent="0.2">
      <c r="A711" s="56">
        <v>708</v>
      </c>
      <c r="B711" t="s">
        <v>4818</v>
      </c>
      <c r="C711" t="s">
        <v>147</v>
      </c>
      <c r="D711" t="str">
        <f>CONCATENATE(B711," - ",C711)</f>
        <v>TOCA - TUNJA</v>
      </c>
      <c r="E711" s="65">
        <v>33057.115282718019</v>
      </c>
    </row>
    <row r="712" spans="1:5" x14ac:dyDescent="0.2">
      <c r="A712" s="56">
        <v>709</v>
      </c>
      <c r="B712" t="s">
        <v>4825</v>
      </c>
      <c r="C712" t="s">
        <v>147</v>
      </c>
      <c r="D712" t="str">
        <f>CONCATENATE(B712," - ",C712)</f>
        <v>TOGUI - TUNJA</v>
      </c>
      <c r="E712" s="65">
        <v>33057.115282718019</v>
      </c>
    </row>
    <row r="713" spans="1:5" x14ac:dyDescent="0.2">
      <c r="A713" s="56">
        <v>711</v>
      </c>
      <c r="B713" t="s">
        <v>4832</v>
      </c>
      <c r="C713" t="s">
        <v>1515</v>
      </c>
      <c r="D713" t="str">
        <f>CONCATENATE(B713," - ",C713)</f>
        <v>TOLEDO - CUCUTA</v>
      </c>
      <c r="E713" s="65">
        <v>38568.296392985343</v>
      </c>
    </row>
    <row r="714" spans="1:5" x14ac:dyDescent="0.2">
      <c r="A714" s="56">
        <v>710</v>
      </c>
      <c r="B714" t="s">
        <v>4832</v>
      </c>
      <c r="C714" t="s">
        <v>28</v>
      </c>
      <c r="D714" t="str">
        <f>CONCATENATE(B714," - ",C714)</f>
        <v>TOLEDO - MEDELLIN</v>
      </c>
      <c r="E714" s="65">
        <v>53244.17183733391</v>
      </c>
    </row>
    <row r="715" spans="1:5" x14ac:dyDescent="0.2">
      <c r="A715" s="56">
        <v>712</v>
      </c>
      <c r="B715" t="s">
        <v>4844</v>
      </c>
      <c r="C715" t="s">
        <v>97</v>
      </c>
      <c r="D715" t="str">
        <f>CONCATENATE(B715," - ",C715)</f>
        <v>TOLU - SINCELEJO</v>
      </c>
      <c r="E715" s="65">
        <v>44077.483227475481</v>
      </c>
    </row>
    <row r="716" spans="1:5" x14ac:dyDescent="0.2">
      <c r="A716" s="56">
        <v>713</v>
      </c>
      <c r="B716" t="s">
        <v>4851</v>
      </c>
      <c r="C716" t="s">
        <v>97</v>
      </c>
      <c r="D716" t="str">
        <f>CONCATENATE(B716," - ",C716)</f>
        <v>TOLUVIEJO - SINCELEJO</v>
      </c>
      <c r="E716" s="65">
        <v>82643.785344683638</v>
      </c>
    </row>
    <row r="717" spans="1:5" x14ac:dyDescent="0.2">
      <c r="A717" s="56">
        <v>714</v>
      </c>
      <c r="B717" t="s">
        <v>4858</v>
      </c>
      <c r="C717" t="s">
        <v>45</v>
      </c>
      <c r="D717" t="str">
        <f>CONCATENATE(B717," - ",C717)</f>
        <v>TONA - BUCARAMANGA</v>
      </c>
      <c r="E717" s="65">
        <v>49587.667199854215</v>
      </c>
    </row>
    <row r="718" spans="1:5" x14ac:dyDescent="0.2">
      <c r="A718" s="56">
        <v>715</v>
      </c>
      <c r="B718" t="s">
        <v>4865</v>
      </c>
      <c r="C718" t="s">
        <v>63</v>
      </c>
      <c r="D718" t="str">
        <f>CONCATENATE(B718," - ",C718)</f>
        <v>TOPAIPI - BOGOTA</v>
      </c>
      <c r="E718" s="65">
        <v>35632.722448960194</v>
      </c>
    </row>
    <row r="719" spans="1:5" x14ac:dyDescent="0.2">
      <c r="A719" s="56">
        <v>716</v>
      </c>
      <c r="B719" t="s">
        <v>4872</v>
      </c>
      <c r="C719" t="s">
        <v>661</v>
      </c>
      <c r="D719" t="str">
        <f>CONCATENATE(B719," - ",C719)</f>
        <v>TORIBIO - CALI</v>
      </c>
      <c r="E719" s="65">
        <v>57850.948882645127</v>
      </c>
    </row>
    <row r="720" spans="1:5" x14ac:dyDescent="0.2">
      <c r="A720" s="56">
        <v>717</v>
      </c>
      <c r="B720" t="s">
        <v>4880</v>
      </c>
      <c r="C720" t="s">
        <v>2764</v>
      </c>
      <c r="D720" t="str">
        <f>CONCATENATE(B720," - ",C720)</f>
        <v>TORO - MANIZALES</v>
      </c>
      <c r="E720" s="65">
        <v>53718.809472305373</v>
      </c>
    </row>
    <row r="721" spans="1:5" x14ac:dyDescent="0.2">
      <c r="A721" s="56">
        <v>718</v>
      </c>
      <c r="B721" t="s">
        <v>4887</v>
      </c>
      <c r="C721" t="s">
        <v>198</v>
      </c>
      <c r="D721" t="str">
        <f>CONCATENATE(B721," - ",C721)</f>
        <v>TOTORO - POPAYAN</v>
      </c>
      <c r="E721" s="65">
        <v>39944.346679247137</v>
      </c>
    </row>
    <row r="722" spans="1:5" x14ac:dyDescent="0.2">
      <c r="A722" s="56">
        <v>719</v>
      </c>
      <c r="B722" t="s">
        <v>4894</v>
      </c>
      <c r="C722" t="s">
        <v>5249</v>
      </c>
      <c r="D722" t="str">
        <f>CONCATENATE(B722," - ",C722)</f>
        <v>TRINIDAD - YOPAL</v>
      </c>
      <c r="E722" s="65">
        <v>46832.575213664852</v>
      </c>
    </row>
    <row r="723" spans="1:5" x14ac:dyDescent="0.2">
      <c r="A723" s="56">
        <v>720</v>
      </c>
      <c r="B723" t="s">
        <v>4902</v>
      </c>
      <c r="C723" t="s">
        <v>661</v>
      </c>
      <c r="D723" t="str">
        <f>CONCATENATE(B723," - ",C723)</f>
        <v>TRUJILLO - CALI</v>
      </c>
      <c r="E723" s="65">
        <v>48208.625499926638</v>
      </c>
    </row>
    <row r="724" spans="1:5" x14ac:dyDescent="0.2">
      <c r="A724" s="56">
        <v>721</v>
      </c>
      <c r="B724" t="s">
        <v>4909</v>
      </c>
      <c r="C724" t="s">
        <v>661</v>
      </c>
      <c r="D724" t="str">
        <f>CONCATENATE(B724," - ",C724)</f>
        <v>TULUA - CALI</v>
      </c>
      <c r="E724" s="65">
        <v>96488.047789943565</v>
      </c>
    </row>
    <row r="725" spans="1:5" x14ac:dyDescent="0.2">
      <c r="A725" s="56">
        <v>722</v>
      </c>
      <c r="B725" t="s">
        <v>4916</v>
      </c>
      <c r="C725" t="s">
        <v>257</v>
      </c>
      <c r="D725" t="str">
        <f>CONCATENATE(B725," - ",C725)</f>
        <v>TUMACO - PASTO</v>
      </c>
      <c r="E725" s="65">
        <v>46832.575213664852</v>
      </c>
    </row>
    <row r="726" spans="1:5" x14ac:dyDescent="0.2">
      <c r="A726" s="56">
        <v>723</v>
      </c>
      <c r="B726" t="s">
        <v>4931</v>
      </c>
      <c r="C726" t="s">
        <v>257</v>
      </c>
      <c r="D726" t="str">
        <f>CONCATENATE(B726," - ",C726)</f>
        <v>TUQUERRES - PASTO</v>
      </c>
      <c r="E726" s="65">
        <v>46832.575213664852</v>
      </c>
    </row>
    <row r="727" spans="1:5" x14ac:dyDescent="0.2">
      <c r="A727" s="56">
        <v>724</v>
      </c>
      <c r="B727" t="s">
        <v>4938</v>
      </c>
      <c r="C727" t="s">
        <v>28</v>
      </c>
      <c r="D727" t="str">
        <f>CONCATENATE(B727," - ",C727)</f>
        <v>TURBO - MEDELLIN</v>
      </c>
      <c r="E727" s="65">
        <v>6888.2285344177144</v>
      </c>
    </row>
    <row r="728" spans="1:5" x14ac:dyDescent="0.2">
      <c r="A728" s="56">
        <v>725</v>
      </c>
      <c r="B728" t="s">
        <v>4945</v>
      </c>
      <c r="C728" t="s">
        <v>147</v>
      </c>
      <c r="D728" t="str">
        <f>CONCATENATE(B728," - ",C728)</f>
        <v>TURMEQUE - TUNJA</v>
      </c>
      <c r="E728" s="65">
        <v>33057.115282718019</v>
      </c>
    </row>
    <row r="729" spans="1:5" x14ac:dyDescent="0.2">
      <c r="A729" s="56">
        <v>726</v>
      </c>
      <c r="B729" t="s">
        <v>4952</v>
      </c>
      <c r="C729" t="s">
        <v>147</v>
      </c>
      <c r="D729" t="str">
        <f>CONCATENATE(B729," - ",C729)</f>
        <v>TUTA - TUNJA</v>
      </c>
      <c r="E729" s="65">
        <v>33057.115282718019</v>
      </c>
    </row>
    <row r="730" spans="1:5" x14ac:dyDescent="0.2">
      <c r="A730" s="56">
        <v>727</v>
      </c>
      <c r="B730" t="s">
        <v>5649</v>
      </c>
      <c r="C730" t="s">
        <v>63</v>
      </c>
      <c r="D730" t="str">
        <f>CONCATENATE(B730," - ",C730)</f>
        <v>UBALA - BOGOTA</v>
      </c>
      <c r="E730" s="65">
        <v>35632.722448960194</v>
      </c>
    </row>
    <row r="731" spans="1:5" x14ac:dyDescent="0.2">
      <c r="A731" s="56">
        <v>728</v>
      </c>
      <c r="B731" t="s">
        <v>4965</v>
      </c>
      <c r="C731" t="s">
        <v>63</v>
      </c>
      <c r="D731" t="str">
        <f>CONCATENATE(B731," - ",C731)</f>
        <v>UBATE - BOGOTA</v>
      </c>
      <c r="E731" s="65">
        <v>35632.722448960194</v>
      </c>
    </row>
    <row r="732" spans="1:5" x14ac:dyDescent="0.2">
      <c r="A732" s="56">
        <v>729</v>
      </c>
      <c r="B732" t="s">
        <v>4971</v>
      </c>
      <c r="C732" t="s">
        <v>2764</v>
      </c>
      <c r="D732" t="str">
        <f>CONCATENATE(B732," - ",C732)</f>
        <v>ULLOA - MANIZALES</v>
      </c>
      <c r="E732" s="65">
        <v>53718.809472305373</v>
      </c>
    </row>
    <row r="733" spans="1:5" x14ac:dyDescent="0.2">
      <c r="A733" s="56">
        <v>730</v>
      </c>
      <c r="B733" t="s">
        <v>4977</v>
      </c>
      <c r="C733" t="s">
        <v>147</v>
      </c>
      <c r="D733" t="str">
        <f>CONCATENATE(B733," - ",C733)</f>
        <v>UMBITA - TUNJA</v>
      </c>
      <c r="E733" s="65">
        <v>33057.115282718019</v>
      </c>
    </row>
    <row r="734" spans="1:5" x14ac:dyDescent="0.2">
      <c r="A734" s="56">
        <v>731</v>
      </c>
      <c r="B734" t="s">
        <v>4984</v>
      </c>
      <c r="C734" t="s">
        <v>63</v>
      </c>
      <c r="D734" t="str">
        <f>CONCATENATE(B734," - ",C734)</f>
        <v>UNE - BOGOTA</v>
      </c>
      <c r="E734" s="65">
        <v>35632.722448960194</v>
      </c>
    </row>
    <row r="735" spans="1:5" x14ac:dyDescent="0.2">
      <c r="A735" s="56">
        <v>732</v>
      </c>
      <c r="B735" t="s">
        <v>4991</v>
      </c>
      <c r="C735" t="s">
        <v>28</v>
      </c>
      <c r="D735" t="str">
        <f>CONCATENATE(B735," - ",C735)</f>
        <v>UNGUIA - MEDELLIN</v>
      </c>
      <c r="E735" s="65">
        <v>53244.17183733391</v>
      </c>
    </row>
    <row r="736" spans="1:5" x14ac:dyDescent="0.2">
      <c r="A736" s="56">
        <v>733</v>
      </c>
      <c r="B736" t="s">
        <v>4998</v>
      </c>
      <c r="C736" t="s">
        <v>28</v>
      </c>
      <c r="D736" t="str">
        <f>CONCATENATE(B736," - ",C736)</f>
        <v>URRAO - MEDELLIN</v>
      </c>
      <c r="E736" s="65">
        <v>53244.17183733391</v>
      </c>
    </row>
    <row r="737" spans="1:5" x14ac:dyDescent="0.2">
      <c r="A737" s="56">
        <v>734</v>
      </c>
      <c r="B737" t="s">
        <v>5004</v>
      </c>
      <c r="C737" t="s">
        <v>5039</v>
      </c>
      <c r="D737" t="str">
        <f>CONCATENATE(B737," - ",C737)</f>
        <v>URUMITA - VALLEDUPAR</v>
      </c>
      <c r="E737" s="65">
        <v>70246.369975775786</v>
      </c>
    </row>
    <row r="738" spans="1:5" x14ac:dyDescent="0.2">
      <c r="A738" s="56">
        <v>735</v>
      </c>
      <c r="B738" t="s">
        <v>5011</v>
      </c>
      <c r="C738" t="s">
        <v>63</v>
      </c>
      <c r="D738" t="str">
        <f>CONCATENATE(B738," - ",C738)</f>
        <v>UTICA - BOGOTA</v>
      </c>
      <c r="E738" s="65">
        <v>35632.722448960194</v>
      </c>
    </row>
    <row r="739" spans="1:5" x14ac:dyDescent="0.2">
      <c r="A739" s="56">
        <v>736</v>
      </c>
      <c r="B739" t="s">
        <v>5018</v>
      </c>
      <c r="C739" t="s">
        <v>28</v>
      </c>
      <c r="D739" t="str">
        <f>CONCATENATE(B739," - ",C739)</f>
        <v>VALDIVIA - MEDELLIN</v>
      </c>
      <c r="E739" s="65">
        <v>53244.17183733391</v>
      </c>
    </row>
    <row r="740" spans="1:5" x14ac:dyDescent="0.2">
      <c r="A740" s="56">
        <v>737</v>
      </c>
      <c r="B740" t="s">
        <v>5025</v>
      </c>
      <c r="C740" t="s">
        <v>427</v>
      </c>
      <c r="D740" t="str">
        <f>CONCATENATE(B740," - ",C740)</f>
        <v>VALENCIA - MONTERIA</v>
      </c>
      <c r="E740" s="65">
        <v>35812.207268907383</v>
      </c>
    </row>
    <row r="741" spans="1:5" x14ac:dyDescent="0.2">
      <c r="A741" s="56">
        <v>738</v>
      </c>
      <c r="B741" t="s">
        <v>5032</v>
      </c>
      <c r="C741" t="s">
        <v>209</v>
      </c>
      <c r="D741" t="str">
        <f>CONCATENATE(B741," - ",C741)</f>
        <v>VALLE DE SAN JUAN - IBAGUE</v>
      </c>
      <c r="E741" s="65">
        <v>41322.391241286117</v>
      </c>
    </row>
    <row r="742" spans="1:5" x14ac:dyDescent="0.2">
      <c r="A742" s="56">
        <v>739</v>
      </c>
      <c r="B742" t="s">
        <v>5045</v>
      </c>
      <c r="C742" t="s">
        <v>5039</v>
      </c>
      <c r="D742" t="str">
        <f>CONCATENATE(B742," - ",C742)</f>
        <v>VALLEDUPAR - CDV - VALLEDUPAR</v>
      </c>
      <c r="E742" s="65">
        <v>70246.369975775786</v>
      </c>
    </row>
    <row r="743" spans="1:5" x14ac:dyDescent="0.2">
      <c r="A743" s="56">
        <v>741</v>
      </c>
      <c r="B743" t="s">
        <v>5050</v>
      </c>
      <c r="C743" t="s">
        <v>1832</v>
      </c>
      <c r="D743" t="str">
        <f>CONCATENATE(B743," - ",C743)</f>
        <v>VALPARAISO - FLORENCIA</v>
      </c>
      <c r="E743" s="65">
        <v>75473.366787793391</v>
      </c>
    </row>
    <row r="744" spans="1:5" x14ac:dyDescent="0.2">
      <c r="A744" s="56">
        <v>740</v>
      </c>
      <c r="B744" t="s">
        <v>5050</v>
      </c>
      <c r="C744" t="s">
        <v>28</v>
      </c>
      <c r="D744" t="str">
        <f>CONCATENATE(B744," - ",C744)</f>
        <v>VALPARAISO - MEDELLIN</v>
      </c>
      <c r="E744" s="65">
        <v>53244.17183733391</v>
      </c>
    </row>
    <row r="745" spans="1:5" x14ac:dyDescent="0.2">
      <c r="A745" s="56">
        <v>742</v>
      </c>
      <c r="B745" t="s">
        <v>5061</v>
      </c>
      <c r="C745" t="s">
        <v>28</v>
      </c>
      <c r="D745" t="str">
        <f>CONCATENATE(B745," - ",C745)</f>
        <v>VEGACHI - MEDELLIN</v>
      </c>
      <c r="E745" s="65">
        <v>53244.17183733391</v>
      </c>
    </row>
    <row r="746" spans="1:5" x14ac:dyDescent="0.2">
      <c r="A746" s="56">
        <v>743</v>
      </c>
      <c r="B746" t="s">
        <v>5068</v>
      </c>
      <c r="C746" t="s">
        <v>147</v>
      </c>
      <c r="D746" t="str">
        <f>CONCATENATE(B746," - ",C746)</f>
        <v>VELEZ - TUNJA</v>
      </c>
      <c r="E746" s="65">
        <v>33057.115282718019</v>
      </c>
    </row>
    <row r="747" spans="1:5" x14ac:dyDescent="0.2">
      <c r="A747" s="56">
        <v>744</v>
      </c>
      <c r="B747" t="s">
        <v>5075</v>
      </c>
      <c r="C747" t="s">
        <v>209</v>
      </c>
      <c r="D747" t="str">
        <f>CONCATENATE(B747," - ",C747)</f>
        <v>VENADILLO - IBAGUE</v>
      </c>
      <c r="E747" s="65">
        <v>41322.391241286117</v>
      </c>
    </row>
    <row r="748" spans="1:5" x14ac:dyDescent="0.2">
      <c r="A748" s="56">
        <v>745</v>
      </c>
      <c r="B748" t="s">
        <v>5082</v>
      </c>
      <c r="C748" t="s">
        <v>63</v>
      </c>
      <c r="D748" t="str">
        <f>CONCATENATE(B748," - ",C748)</f>
        <v>VENECIA - BOGOTA</v>
      </c>
      <c r="E748" s="65">
        <v>35632.722448960194</v>
      </c>
    </row>
    <row r="749" spans="1:5" x14ac:dyDescent="0.2">
      <c r="A749" s="56">
        <v>746</v>
      </c>
      <c r="B749" t="s">
        <v>5089</v>
      </c>
      <c r="C749" t="s">
        <v>147</v>
      </c>
      <c r="D749" t="str">
        <f>CONCATENATE(B749," - ",C749)</f>
        <v>VENTAQUEMADA - TUNJA</v>
      </c>
      <c r="E749" s="65">
        <v>33057.115282718019</v>
      </c>
    </row>
    <row r="750" spans="1:5" x14ac:dyDescent="0.2">
      <c r="A750" s="56">
        <v>747</v>
      </c>
      <c r="B750" t="s">
        <v>5096</v>
      </c>
      <c r="C750" t="s">
        <v>63</v>
      </c>
      <c r="D750" t="str">
        <f>CONCATENATE(B750," - ",C750)</f>
        <v>VERGARA - BOGOTA</v>
      </c>
      <c r="E750" s="65">
        <v>35632.722448960194</v>
      </c>
    </row>
    <row r="751" spans="1:5" x14ac:dyDescent="0.2">
      <c r="A751" s="56">
        <v>748</v>
      </c>
      <c r="B751" t="s">
        <v>5103</v>
      </c>
      <c r="C751" t="s">
        <v>45</v>
      </c>
      <c r="D751" t="str">
        <f>CONCATENATE(B751," - ",C751)</f>
        <v>VETAS - BUCARAMANGA</v>
      </c>
      <c r="E751" s="65">
        <v>49587.667199854215</v>
      </c>
    </row>
    <row r="752" spans="1:5" x14ac:dyDescent="0.2">
      <c r="A752" s="56">
        <v>749</v>
      </c>
      <c r="B752" t="s">
        <v>5110</v>
      </c>
      <c r="C752" t="s">
        <v>2764</v>
      </c>
      <c r="D752" t="str">
        <f>CONCATENATE(B752," - ",C752)</f>
        <v>VICTORIA - MANIZALES</v>
      </c>
      <c r="E752" s="65">
        <v>53718.809472305373</v>
      </c>
    </row>
    <row r="753" spans="1:5" x14ac:dyDescent="0.2">
      <c r="A753" s="56">
        <v>750</v>
      </c>
      <c r="B753" t="s">
        <v>5116</v>
      </c>
      <c r="C753" t="s">
        <v>661</v>
      </c>
      <c r="D753" t="str">
        <f>CONCATENATE(B753," - ",C753)</f>
        <v>VIJES - CALI</v>
      </c>
      <c r="E753" s="65">
        <v>48208.625499926638</v>
      </c>
    </row>
    <row r="754" spans="1:5" x14ac:dyDescent="0.2">
      <c r="A754" s="56">
        <v>751</v>
      </c>
      <c r="B754" t="s">
        <v>5121</v>
      </c>
      <c r="C754" t="s">
        <v>147</v>
      </c>
      <c r="D754" t="str">
        <f>CONCATENATE(B754," - ",C754)</f>
        <v>VILLA DE LEYVA - TUNJA</v>
      </c>
      <c r="E754" s="65">
        <v>33057.115282718019</v>
      </c>
    </row>
    <row r="755" spans="1:5" x14ac:dyDescent="0.2">
      <c r="A755" s="56">
        <v>752</v>
      </c>
      <c r="B755" t="s">
        <v>5128</v>
      </c>
      <c r="C755" t="s">
        <v>1515</v>
      </c>
      <c r="D755" t="str">
        <f>CONCATENATE(B755," - ",C755)</f>
        <v>VILLACARO - CUCUTA</v>
      </c>
      <c r="E755" s="65">
        <v>38568.296392985343</v>
      </c>
    </row>
    <row r="756" spans="1:5" x14ac:dyDescent="0.2">
      <c r="A756" s="56">
        <v>753</v>
      </c>
      <c r="B756" t="s">
        <v>5135</v>
      </c>
      <c r="C756" t="s">
        <v>2900</v>
      </c>
      <c r="D756" t="str">
        <f>CONCATENATE(B756," - ",C756)</f>
        <v>VILLAGARZON - MOCOA</v>
      </c>
      <c r="E756" s="65">
        <v>56471.90718271755</v>
      </c>
    </row>
    <row r="757" spans="1:5" x14ac:dyDescent="0.2">
      <c r="A757" s="56">
        <v>754</v>
      </c>
      <c r="B757" t="s">
        <v>5142</v>
      </c>
      <c r="C757" t="s">
        <v>63</v>
      </c>
      <c r="D757" t="str">
        <f>CONCATENATE(B757," - ",C757)</f>
        <v>VILLAGOMEZ - BOGOTA</v>
      </c>
      <c r="E757" s="65">
        <v>35632.722448960194</v>
      </c>
    </row>
    <row r="758" spans="1:5" x14ac:dyDescent="0.2">
      <c r="A758" s="56">
        <v>755</v>
      </c>
      <c r="B758" t="s">
        <v>5148</v>
      </c>
      <c r="C758" t="s">
        <v>209</v>
      </c>
      <c r="D758" t="str">
        <f>CONCATENATE(B758," - ",C758)</f>
        <v>VILLAHERMOSA - IBAGUE</v>
      </c>
      <c r="E758" s="65">
        <v>41322.391241286117</v>
      </c>
    </row>
    <row r="759" spans="1:5" x14ac:dyDescent="0.2">
      <c r="A759" s="56">
        <v>757</v>
      </c>
      <c r="B759" t="s">
        <v>5155</v>
      </c>
      <c r="C759" t="s">
        <v>45</v>
      </c>
      <c r="D759" t="str">
        <f>CONCATENATE(B759," - ",C759)</f>
        <v>VILLANUEVA - BUCARAMANGA</v>
      </c>
      <c r="E759" s="65">
        <v>49587.667199854215</v>
      </c>
    </row>
    <row r="760" spans="1:5" x14ac:dyDescent="0.2">
      <c r="A760" s="56">
        <v>756</v>
      </c>
      <c r="B760" t="s">
        <v>5155</v>
      </c>
      <c r="C760" t="s">
        <v>5249</v>
      </c>
      <c r="D760" t="str">
        <f>CONCATENATE(B760," - ",C760)</f>
        <v>VILLANUEVA - YOPAL</v>
      </c>
      <c r="E760" s="65">
        <v>46832.575213664852</v>
      </c>
    </row>
    <row r="761" spans="1:5" x14ac:dyDescent="0.2">
      <c r="A761" s="56">
        <v>758</v>
      </c>
      <c r="B761" t="s">
        <v>5165</v>
      </c>
      <c r="C761" t="s">
        <v>63</v>
      </c>
      <c r="D761" t="str">
        <f>CONCATENATE(B761," - ",C761)</f>
        <v>VILLAPINZON - BOGOTA</v>
      </c>
      <c r="E761" s="65">
        <v>35632.722448960194</v>
      </c>
    </row>
    <row r="762" spans="1:5" x14ac:dyDescent="0.2">
      <c r="A762" s="56">
        <v>759</v>
      </c>
      <c r="B762" t="s">
        <v>5165</v>
      </c>
      <c r="C762" t="s">
        <v>147</v>
      </c>
      <c r="D762" t="str">
        <f>CONCATENATE(B762," - ",C762)</f>
        <v>VILLAPINZON - TUNJA</v>
      </c>
      <c r="E762" s="65">
        <v>35632.722448960194</v>
      </c>
    </row>
    <row r="763" spans="1:5" x14ac:dyDescent="0.2">
      <c r="A763" s="56">
        <v>760</v>
      </c>
      <c r="B763" t="s">
        <v>5172</v>
      </c>
      <c r="C763" t="s">
        <v>209</v>
      </c>
      <c r="D763" t="str">
        <f>CONCATENATE(B763," - ",C763)</f>
        <v>VILLARRICA - IBAGUE</v>
      </c>
      <c r="E763" s="65">
        <v>41322.391241286117</v>
      </c>
    </row>
    <row r="764" spans="1:5" x14ac:dyDescent="0.2">
      <c r="A764" s="56">
        <v>761</v>
      </c>
      <c r="B764" t="s">
        <v>61</v>
      </c>
      <c r="C764" t="s">
        <v>61</v>
      </c>
      <c r="D764" t="str">
        <f>CONCATENATE(B764," - ",C764)</f>
        <v>VILLAVICENCIO - VILLAVICENCIO</v>
      </c>
      <c r="E764" s="65">
        <v>6888.2285344177144</v>
      </c>
    </row>
    <row r="765" spans="1:5" x14ac:dyDescent="0.2">
      <c r="A765" s="56">
        <v>762</v>
      </c>
      <c r="B765" t="s">
        <v>5184</v>
      </c>
      <c r="C765" t="s">
        <v>83</v>
      </c>
      <c r="D765" t="str">
        <f>CONCATENATE(B765," - ",C765)</f>
        <v>VILLAVIEJA - NEIVA</v>
      </c>
      <c r="E765" s="65">
        <v>23415.789037888127</v>
      </c>
    </row>
    <row r="766" spans="1:5" x14ac:dyDescent="0.2">
      <c r="A766" s="56">
        <v>763</v>
      </c>
      <c r="B766" t="s">
        <v>5191</v>
      </c>
      <c r="C766" t="s">
        <v>63</v>
      </c>
      <c r="D766" t="str">
        <f>CONCATENATE(B766," - ",C766)</f>
        <v>VILLETA - BOGOTA</v>
      </c>
      <c r="E766" s="65">
        <v>35632.722448960194</v>
      </c>
    </row>
    <row r="767" spans="1:5" x14ac:dyDescent="0.2">
      <c r="A767" s="56">
        <v>764</v>
      </c>
      <c r="B767" t="s">
        <v>5196</v>
      </c>
      <c r="C767" t="s">
        <v>63</v>
      </c>
      <c r="D767" t="str">
        <f>CONCATENATE(B767," - ",C767)</f>
        <v>VIOTA - BOGOTA</v>
      </c>
      <c r="E767" s="65">
        <v>48208.625499926638</v>
      </c>
    </row>
    <row r="768" spans="1:5" x14ac:dyDescent="0.2">
      <c r="A768" s="56">
        <v>765</v>
      </c>
      <c r="B768" t="s">
        <v>5203</v>
      </c>
      <c r="C768" t="s">
        <v>61</v>
      </c>
      <c r="D768" t="str">
        <f>CONCATENATE(B768," - ",C768)</f>
        <v>VISTAHERMOSA - VILLAVICENCIO</v>
      </c>
      <c r="E768" s="65">
        <v>57850.948882645127</v>
      </c>
    </row>
    <row r="769" spans="1:5" x14ac:dyDescent="0.2">
      <c r="A769" s="56">
        <v>766</v>
      </c>
      <c r="B769" t="s">
        <v>5209</v>
      </c>
      <c r="C769" t="s">
        <v>2764</v>
      </c>
      <c r="D769" t="str">
        <f>CONCATENATE(B769," - ",C769)</f>
        <v>VITERBO - MANIZALES</v>
      </c>
      <c r="E769" s="65">
        <v>53718.809472305373</v>
      </c>
    </row>
    <row r="770" spans="1:5" x14ac:dyDescent="0.2">
      <c r="A770" s="56">
        <v>767</v>
      </c>
      <c r="B770" t="s">
        <v>5215</v>
      </c>
      <c r="C770" t="s">
        <v>63</v>
      </c>
      <c r="D770" t="str">
        <f>CONCATENATE(B770," - ",C770)</f>
        <v>YACOPI - BOGOTA</v>
      </c>
      <c r="E770" s="65">
        <v>35632.722448960194</v>
      </c>
    </row>
    <row r="771" spans="1:5" x14ac:dyDescent="0.2">
      <c r="A771" s="56">
        <v>768</v>
      </c>
      <c r="B771" t="s">
        <v>5222</v>
      </c>
      <c r="C771" t="s">
        <v>257</v>
      </c>
      <c r="D771" t="str">
        <f>CONCATENATE(B771," - ",C771)</f>
        <v>YACUANQUER - PASTO</v>
      </c>
      <c r="E771" s="65">
        <v>46832.575213664852</v>
      </c>
    </row>
    <row r="772" spans="1:5" x14ac:dyDescent="0.2">
      <c r="A772" s="56">
        <v>769</v>
      </c>
      <c r="B772" t="s">
        <v>5228</v>
      </c>
      <c r="C772" t="s">
        <v>83</v>
      </c>
      <c r="D772" t="str">
        <f>CONCATENATE(B772," - ",C772)</f>
        <v>YAGUARA - NEIVA</v>
      </c>
      <c r="E772" s="65">
        <v>23415.789037888127</v>
      </c>
    </row>
    <row r="773" spans="1:5" x14ac:dyDescent="0.2">
      <c r="A773" s="56">
        <v>770</v>
      </c>
      <c r="B773" t="s">
        <v>5235</v>
      </c>
      <c r="C773" t="s">
        <v>28</v>
      </c>
      <c r="D773" t="str">
        <f>CONCATENATE(B773," - ",C773)</f>
        <v>YARUMAL - MEDELLIN</v>
      </c>
      <c r="E773" s="65">
        <v>53244.17183733391</v>
      </c>
    </row>
    <row r="774" spans="1:5" x14ac:dyDescent="0.2">
      <c r="A774" s="56">
        <v>771</v>
      </c>
      <c r="B774" t="s">
        <v>5242</v>
      </c>
      <c r="C774" t="s">
        <v>45</v>
      </c>
      <c r="D774" t="str">
        <f>CONCATENATE(B774," - ",C774)</f>
        <v>YONDO - BUCARAMANGA</v>
      </c>
      <c r="E774" s="65">
        <v>49587.667199854215</v>
      </c>
    </row>
    <row r="775" spans="1:5" x14ac:dyDescent="0.2">
      <c r="A775" s="56">
        <v>772</v>
      </c>
      <c r="B775" t="s">
        <v>5256</v>
      </c>
      <c r="C775" t="s">
        <v>45</v>
      </c>
      <c r="D775" t="str">
        <f>CONCATENATE(B775," - ",C775)</f>
        <v>ZAPATOCA - BUCARAMANGA</v>
      </c>
      <c r="E775" s="65">
        <v>49587.667199854215</v>
      </c>
    </row>
    <row r="776" spans="1:5" x14ac:dyDescent="0.2">
      <c r="A776" s="56">
        <v>773</v>
      </c>
      <c r="B776" t="s">
        <v>5664</v>
      </c>
      <c r="C776" t="s">
        <v>28</v>
      </c>
      <c r="D776" t="str">
        <f>CONCATENATE(B776," - ",C776)</f>
        <v>ZARAGOZA - MEDELLIN</v>
      </c>
      <c r="E776" s="65">
        <v>53244.17183733391</v>
      </c>
    </row>
    <row r="777" spans="1:5" x14ac:dyDescent="0.2">
      <c r="A777" s="56">
        <v>774</v>
      </c>
      <c r="B777" t="s">
        <v>5269</v>
      </c>
      <c r="C777" t="s">
        <v>2764</v>
      </c>
      <c r="D777" t="str">
        <f>CONCATENATE(B777," - ",C777)</f>
        <v>ZARZAL - MANIZALES</v>
      </c>
      <c r="E777" s="65">
        <v>53718.809472305373</v>
      </c>
    </row>
    <row r="778" spans="1:5" x14ac:dyDescent="0.2">
      <c r="A778" s="56">
        <v>775</v>
      </c>
      <c r="B778" t="s">
        <v>5276</v>
      </c>
      <c r="C778" t="s">
        <v>147</v>
      </c>
      <c r="D778" t="str">
        <f>CONCATENATE(B778," - ",C778)</f>
        <v>ZETAQUIRA - TUNJA</v>
      </c>
      <c r="E778" s="65">
        <v>33057.115282718019</v>
      </c>
    </row>
    <row r="779" spans="1:5" x14ac:dyDescent="0.2">
      <c r="A779" s="56">
        <v>776</v>
      </c>
      <c r="B779" t="s">
        <v>5283</v>
      </c>
      <c r="C779" t="s">
        <v>63</v>
      </c>
      <c r="D779" t="str">
        <f>CONCATENATE(B779," - ",C779)</f>
        <v>ZIPAQUIRA - BOGOTA</v>
      </c>
      <c r="E779" s="65">
        <v>35632.722448960194</v>
      </c>
    </row>
    <row r="780" spans="1:5" x14ac:dyDescent="0.2">
      <c r="A780" s="56">
        <v>777</v>
      </c>
      <c r="B780" t="s">
        <v>5290</v>
      </c>
      <c r="C780" t="s">
        <v>518</v>
      </c>
      <c r="D780" t="str">
        <f>CONCATENATE(B780," - ",C780)</f>
        <v>ZONA BANANERA - BARRANQUILLA</v>
      </c>
      <c r="E780" s="65">
        <v>96488.047789943565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157E-90C1-724F-ADF0-CCB82DD4CB8F}">
  <dimension ref="A1:B23"/>
  <sheetViews>
    <sheetView workbookViewId="0">
      <selection activeCell="Z58" sqref="Z58"/>
    </sheetView>
  </sheetViews>
  <sheetFormatPr baseColWidth="10" defaultRowHeight="15" x14ac:dyDescent="0.2"/>
  <cols>
    <col min="1" max="1" width="13.1640625" bestFit="1" customWidth="1"/>
    <col min="2" max="2" width="14.5" bestFit="1" customWidth="1"/>
  </cols>
  <sheetData>
    <row r="1" spans="1:2" x14ac:dyDescent="0.2">
      <c r="A1" t="s">
        <v>5671</v>
      </c>
      <c r="B1" t="s">
        <v>5674</v>
      </c>
    </row>
    <row r="2" spans="1:2" x14ac:dyDescent="0.2">
      <c r="A2" t="s">
        <v>389</v>
      </c>
      <c r="B2" s="4">
        <v>5</v>
      </c>
    </row>
    <row r="3" spans="1:2" x14ac:dyDescent="0.2">
      <c r="A3" t="s">
        <v>5320</v>
      </c>
      <c r="B3" s="4">
        <v>7</v>
      </c>
    </row>
    <row r="4" spans="1:2" x14ac:dyDescent="0.2">
      <c r="A4" t="s">
        <v>63</v>
      </c>
      <c r="B4" s="4">
        <v>8</v>
      </c>
    </row>
    <row r="5" spans="1:2" x14ac:dyDescent="0.2">
      <c r="A5" t="s">
        <v>45</v>
      </c>
      <c r="B5" s="4">
        <v>5</v>
      </c>
    </row>
    <row r="6" spans="1:2" x14ac:dyDescent="0.2">
      <c r="A6" t="s">
        <v>661</v>
      </c>
      <c r="B6" s="4">
        <v>5</v>
      </c>
    </row>
    <row r="7" spans="1:2" x14ac:dyDescent="0.2">
      <c r="A7" t="s">
        <v>1515</v>
      </c>
      <c r="B7" s="4">
        <v>6</v>
      </c>
    </row>
    <row r="8" spans="1:2" x14ac:dyDescent="0.2">
      <c r="A8" t="s">
        <v>1832</v>
      </c>
      <c r="B8" s="4">
        <v>4</v>
      </c>
    </row>
    <row r="9" spans="1:2" x14ac:dyDescent="0.2">
      <c r="A9" t="s">
        <v>209</v>
      </c>
      <c r="B9" s="4">
        <v>4</v>
      </c>
    </row>
    <row r="10" spans="1:2" x14ac:dyDescent="0.2">
      <c r="A10" t="s">
        <v>2764</v>
      </c>
      <c r="B10" s="4">
        <v>7</v>
      </c>
    </row>
    <row r="11" spans="1:2" x14ac:dyDescent="0.2">
      <c r="A11" t="s">
        <v>28</v>
      </c>
      <c r="B11" s="4">
        <v>8</v>
      </c>
    </row>
    <row r="12" spans="1:2" x14ac:dyDescent="0.2">
      <c r="A12" t="s">
        <v>2900</v>
      </c>
      <c r="B12" s="4">
        <v>3</v>
      </c>
    </row>
    <row r="13" spans="1:2" x14ac:dyDescent="0.2">
      <c r="A13" t="s">
        <v>427</v>
      </c>
      <c r="B13" s="4">
        <v>6</v>
      </c>
    </row>
    <row r="14" spans="1:2" x14ac:dyDescent="0.2">
      <c r="A14" t="s">
        <v>83</v>
      </c>
      <c r="B14" s="4">
        <v>5</v>
      </c>
    </row>
    <row r="15" spans="1:2" x14ac:dyDescent="0.2">
      <c r="A15" t="s">
        <v>257</v>
      </c>
      <c r="B15" s="4">
        <v>3</v>
      </c>
    </row>
    <row r="16" spans="1:2" x14ac:dyDescent="0.2">
      <c r="A16" t="s">
        <v>198</v>
      </c>
      <c r="B16" s="4">
        <v>2</v>
      </c>
    </row>
    <row r="17" spans="1:2" x14ac:dyDescent="0.2">
      <c r="A17" t="s">
        <v>3430</v>
      </c>
      <c r="B17" s="4">
        <v>1</v>
      </c>
    </row>
    <row r="18" spans="1:2" x14ac:dyDescent="0.2">
      <c r="A18" t="s">
        <v>3909</v>
      </c>
      <c r="B18" s="4">
        <v>2</v>
      </c>
    </row>
    <row r="19" spans="1:2" x14ac:dyDescent="0.2">
      <c r="A19" t="s">
        <v>97</v>
      </c>
      <c r="B19" s="4">
        <v>3</v>
      </c>
    </row>
    <row r="20" spans="1:2" x14ac:dyDescent="0.2">
      <c r="A20" t="s">
        <v>147</v>
      </c>
      <c r="B20" s="4">
        <v>4</v>
      </c>
    </row>
    <row r="21" spans="1:2" x14ac:dyDescent="0.2">
      <c r="A21" t="s">
        <v>5039</v>
      </c>
      <c r="B21" s="4">
        <v>6</v>
      </c>
    </row>
    <row r="22" spans="1:2" x14ac:dyDescent="0.2">
      <c r="A22" t="s">
        <v>61</v>
      </c>
      <c r="B22" s="4">
        <v>7</v>
      </c>
    </row>
    <row r="23" spans="1:2" x14ac:dyDescent="0.2">
      <c r="A23" t="s">
        <v>5249</v>
      </c>
      <c r="B23" s="4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AF56-D026-3240-9DC9-657A384801E7}">
  <dimension ref="A1:W23"/>
  <sheetViews>
    <sheetView zoomScale="68" workbookViewId="0">
      <selection activeCell="A2" sqref="A2"/>
    </sheetView>
  </sheetViews>
  <sheetFormatPr baseColWidth="10" defaultRowHeight="15" x14ac:dyDescent="0.2"/>
  <cols>
    <col min="1" max="1" width="13.1640625" bestFit="1" customWidth="1"/>
  </cols>
  <sheetData>
    <row r="1" spans="1:23" x14ac:dyDescent="0.2">
      <c r="A1" t="s">
        <v>5671</v>
      </c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3430</v>
      </c>
      <c r="R1" s="71" t="s">
        <v>3909</v>
      </c>
      <c r="S1" s="71" t="s">
        <v>97</v>
      </c>
      <c r="T1" s="71" t="s">
        <v>147</v>
      </c>
      <c r="U1" s="71" t="s">
        <v>5039</v>
      </c>
      <c r="V1" s="71" t="s">
        <v>61</v>
      </c>
      <c r="W1" s="71" t="s">
        <v>5249</v>
      </c>
    </row>
    <row r="2" spans="1:23" x14ac:dyDescent="0.2">
      <c r="A2" t="s">
        <v>389</v>
      </c>
      <c r="B2" s="72">
        <v>10613</v>
      </c>
      <c r="C2" s="72">
        <v>6731</v>
      </c>
      <c r="D2" s="72">
        <v>5785</v>
      </c>
      <c r="E2" s="72">
        <v>7681</v>
      </c>
      <c r="F2" s="72">
        <v>6014</v>
      </c>
      <c r="G2" s="72">
        <v>6025</v>
      </c>
      <c r="H2" s="72">
        <v>6002</v>
      </c>
      <c r="I2" s="72">
        <v>10893</v>
      </c>
      <c r="J2" s="72">
        <v>8234</v>
      </c>
      <c r="K2" s="72">
        <v>10022</v>
      </c>
      <c r="L2" s="72">
        <v>7141</v>
      </c>
      <c r="M2" s="72">
        <v>12270</v>
      </c>
      <c r="N2" s="72">
        <v>6228</v>
      </c>
      <c r="O2" s="72">
        <v>10467</v>
      </c>
      <c r="P2" s="72">
        <v>7601</v>
      </c>
      <c r="Q2" s="72">
        <v>6869</v>
      </c>
      <c r="R2" s="72">
        <v>8959</v>
      </c>
      <c r="S2" s="72">
        <v>6542</v>
      </c>
      <c r="T2" s="72">
        <v>9033</v>
      </c>
      <c r="U2" s="72">
        <v>7160</v>
      </c>
      <c r="V2" s="72">
        <v>8833</v>
      </c>
      <c r="W2" s="72">
        <v>8792</v>
      </c>
    </row>
    <row r="3" spans="1:23" x14ac:dyDescent="0.2">
      <c r="A3" t="s">
        <v>5320</v>
      </c>
      <c r="B3" s="72">
        <v>7217</v>
      </c>
      <c r="C3" s="72">
        <v>12106</v>
      </c>
      <c r="D3" s="72">
        <v>8300</v>
      </c>
      <c r="E3" s="72">
        <v>10514</v>
      </c>
      <c r="F3" s="72">
        <v>6381</v>
      </c>
      <c r="G3" s="72">
        <v>8271</v>
      </c>
      <c r="H3" s="72">
        <v>7579</v>
      </c>
      <c r="I3" s="72">
        <v>5878</v>
      </c>
      <c r="J3" s="72">
        <v>6231</v>
      </c>
      <c r="K3" s="72">
        <v>11815</v>
      </c>
      <c r="L3" s="72">
        <v>8312</v>
      </c>
      <c r="M3" s="72">
        <v>8633</v>
      </c>
      <c r="N3" s="72">
        <v>10464</v>
      </c>
      <c r="O3" s="72">
        <v>11251</v>
      </c>
      <c r="P3" s="72">
        <v>6067</v>
      </c>
      <c r="Q3" s="72">
        <v>7764</v>
      </c>
      <c r="R3" s="72">
        <v>9369</v>
      </c>
      <c r="S3" s="72">
        <v>6344</v>
      </c>
      <c r="T3" s="72">
        <v>10194</v>
      </c>
      <c r="U3" s="72">
        <v>6118</v>
      </c>
      <c r="V3" s="72">
        <v>12090</v>
      </c>
      <c r="W3" s="72">
        <v>10235</v>
      </c>
    </row>
    <row r="4" spans="1:23" x14ac:dyDescent="0.2">
      <c r="A4" t="s">
        <v>63</v>
      </c>
      <c r="B4" s="72">
        <v>6952</v>
      </c>
      <c r="C4" s="72">
        <v>10550</v>
      </c>
      <c r="D4" s="72">
        <v>11359</v>
      </c>
      <c r="E4" s="72">
        <v>5768</v>
      </c>
      <c r="F4" s="72">
        <v>10605</v>
      </c>
      <c r="G4" s="72">
        <v>6258</v>
      </c>
      <c r="H4" s="72">
        <v>12289</v>
      </c>
      <c r="I4" s="72">
        <v>7029</v>
      </c>
      <c r="J4" s="72">
        <v>11880</v>
      </c>
      <c r="K4" s="72">
        <v>10285</v>
      </c>
      <c r="L4" s="72">
        <v>12226</v>
      </c>
      <c r="M4" s="72">
        <v>9900</v>
      </c>
      <c r="N4" s="72">
        <v>6273</v>
      </c>
      <c r="O4" s="72">
        <v>10644</v>
      </c>
      <c r="P4" s="72">
        <v>10685</v>
      </c>
      <c r="Q4" s="72">
        <v>6875</v>
      </c>
      <c r="R4" s="72">
        <v>8552</v>
      </c>
      <c r="S4" s="72">
        <v>10056</v>
      </c>
      <c r="T4" s="72">
        <v>5932</v>
      </c>
      <c r="U4" s="72">
        <v>8530</v>
      </c>
      <c r="V4" s="72">
        <v>9399</v>
      </c>
      <c r="W4" s="72">
        <v>9096</v>
      </c>
    </row>
    <row r="5" spans="1:23" x14ac:dyDescent="0.2">
      <c r="A5" t="s">
        <v>45</v>
      </c>
      <c r="B5" s="72">
        <v>7308</v>
      </c>
      <c r="C5" s="72">
        <v>6730</v>
      </c>
      <c r="D5" s="72">
        <v>9934</v>
      </c>
      <c r="E5" s="72">
        <v>6868</v>
      </c>
      <c r="F5" s="72">
        <v>10109</v>
      </c>
      <c r="G5" s="72">
        <v>11698</v>
      </c>
      <c r="H5" s="72">
        <v>7222</v>
      </c>
      <c r="I5" s="72">
        <v>5829</v>
      </c>
      <c r="J5" s="72">
        <v>10347</v>
      </c>
      <c r="K5" s="72">
        <v>6865</v>
      </c>
      <c r="L5" s="72">
        <v>7979</v>
      </c>
      <c r="M5" s="72">
        <v>6578</v>
      </c>
      <c r="N5" s="72">
        <v>9567</v>
      </c>
      <c r="O5" s="72">
        <v>9605</v>
      </c>
      <c r="P5" s="72">
        <v>6737</v>
      </c>
      <c r="Q5" s="72">
        <v>8059</v>
      </c>
      <c r="R5" s="72">
        <v>7227</v>
      </c>
      <c r="S5" s="72">
        <v>6087</v>
      </c>
      <c r="T5" s="72">
        <v>10714</v>
      </c>
      <c r="U5" s="72">
        <v>7231</v>
      </c>
      <c r="V5" s="72">
        <v>11568</v>
      </c>
      <c r="W5" s="72">
        <v>6057</v>
      </c>
    </row>
    <row r="6" spans="1:23" x14ac:dyDescent="0.2">
      <c r="A6" t="s">
        <v>661</v>
      </c>
      <c r="B6" s="72">
        <v>6865</v>
      </c>
      <c r="C6" s="72">
        <v>6866</v>
      </c>
      <c r="D6" s="72">
        <v>10657</v>
      </c>
      <c r="E6" s="72">
        <v>10801</v>
      </c>
      <c r="F6" s="72">
        <v>11534</v>
      </c>
      <c r="G6" s="72">
        <v>7109</v>
      </c>
      <c r="H6" s="72">
        <v>9744</v>
      </c>
      <c r="I6" s="72">
        <v>11078</v>
      </c>
      <c r="J6" s="72">
        <v>11261</v>
      </c>
      <c r="K6" s="72">
        <v>7857</v>
      </c>
      <c r="L6" s="72">
        <v>8829</v>
      </c>
      <c r="M6" s="72">
        <v>10103</v>
      </c>
      <c r="N6" s="72">
        <v>9766</v>
      </c>
      <c r="O6" s="72">
        <v>10657</v>
      </c>
      <c r="P6" s="72">
        <v>10808</v>
      </c>
      <c r="Q6" s="72">
        <v>7994</v>
      </c>
      <c r="R6" s="72">
        <v>8763</v>
      </c>
      <c r="S6" s="72">
        <v>10521</v>
      </c>
      <c r="T6" s="72">
        <v>9008</v>
      </c>
      <c r="U6" s="72">
        <v>8920</v>
      </c>
      <c r="V6" s="72">
        <v>7286</v>
      </c>
      <c r="W6" s="72">
        <v>9850</v>
      </c>
    </row>
    <row r="7" spans="1:23" x14ac:dyDescent="0.2">
      <c r="A7" t="s">
        <v>1515</v>
      </c>
      <c r="B7" s="72">
        <v>5743</v>
      </c>
      <c r="C7" s="72">
        <v>11173</v>
      </c>
      <c r="D7" s="72">
        <v>5885</v>
      </c>
      <c r="E7" s="72">
        <v>11369</v>
      </c>
      <c r="F7" s="72">
        <v>6665</v>
      </c>
      <c r="G7" s="72">
        <v>8066</v>
      </c>
      <c r="H7" s="72">
        <v>5803</v>
      </c>
      <c r="I7" s="72">
        <v>12184</v>
      </c>
      <c r="J7" s="72">
        <v>7904</v>
      </c>
      <c r="K7" s="72">
        <v>8834</v>
      </c>
      <c r="L7" s="72">
        <v>6112</v>
      </c>
      <c r="M7" s="72">
        <v>11360</v>
      </c>
      <c r="N7" s="72">
        <v>11424</v>
      </c>
      <c r="O7" s="72">
        <v>7950</v>
      </c>
      <c r="P7" s="72">
        <v>11859</v>
      </c>
      <c r="Q7" s="72">
        <v>11276</v>
      </c>
      <c r="R7" s="72">
        <v>11774</v>
      </c>
      <c r="S7" s="72">
        <v>10194</v>
      </c>
      <c r="T7" s="72">
        <v>11289</v>
      </c>
      <c r="U7" s="72">
        <v>10343</v>
      </c>
      <c r="V7" s="72">
        <v>7194</v>
      </c>
      <c r="W7" s="72">
        <v>5836</v>
      </c>
    </row>
    <row r="8" spans="1:23" x14ac:dyDescent="0.2">
      <c r="A8" t="s">
        <v>1832</v>
      </c>
      <c r="B8" s="72">
        <v>11200</v>
      </c>
      <c r="C8" s="72">
        <v>8407</v>
      </c>
      <c r="D8" s="72">
        <v>11871</v>
      </c>
      <c r="E8" s="72">
        <v>10677</v>
      </c>
      <c r="F8" s="72">
        <v>8058</v>
      </c>
      <c r="G8" s="72">
        <v>11683</v>
      </c>
      <c r="H8" s="72">
        <v>8522</v>
      </c>
      <c r="I8" s="72">
        <v>7087</v>
      </c>
      <c r="J8" s="72">
        <v>8655</v>
      </c>
      <c r="K8" s="72">
        <v>9868</v>
      </c>
      <c r="L8" s="72">
        <v>7107</v>
      </c>
      <c r="M8" s="72">
        <v>8634</v>
      </c>
      <c r="N8" s="72">
        <v>7963</v>
      </c>
      <c r="O8" s="72">
        <v>7942</v>
      </c>
      <c r="P8" s="72">
        <v>9818</v>
      </c>
      <c r="Q8" s="72">
        <v>8002</v>
      </c>
      <c r="R8" s="72">
        <v>11831</v>
      </c>
      <c r="S8" s="72">
        <v>10442</v>
      </c>
      <c r="T8" s="72">
        <v>8858</v>
      </c>
      <c r="U8" s="72">
        <v>10211</v>
      </c>
      <c r="V8" s="72">
        <v>7067</v>
      </c>
      <c r="W8" s="72">
        <v>11836</v>
      </c>
    </row>
    <row r="9" spans="1:23" x14ac:dyDescent="0.2">
      <c r="A9" t="s">
        <v>209</v>
      </c>
      <c r="B9" s="72">
        <v>9492</v>
      </c>
      <c r="C9" s="72">
        <v>9394</v>
      </c>
      <c r="D9" s="72">
        <v>9831</v>
      </c>
      <c r="E9" s="72">
        <v>10772</v>
      </c>
      <c r="F9" s="72">
        <v>11781</v>
      </c>
      <c r="G9" s="72">
        <v>7479</v>
      </c>
      <c r="H9" s="72">
        <v>8744</v>
      </c>
      <c r="I9" s="72">
        <v>10524</v>
      </c>
      <c r="J9" s="72">
        <v>8607</v>
      </c>
      <c r="K9" s="72">
        <v>10912</v>
      </c>
      <c r="L9" s="72">
        <v>7730</v>
      </c>
      <c r="M9" s="72">
        <v>12039</v>
      </c>
      <c r="N9" s="72">
        <v>10641</v>
      </c>
      <c r="O9" s="72">
        <v>11148</v>
      </c>
      <c r="P9" s="72">
        <v>10987</v>
      </c>
      <c r="Q9" s="72">
        <v>7296</v>
      </c>
      <c r="R9" s="72">
        <v>7854</v>
      </c>
      <c r="S9" s="72">
        <v>8352</v>
      </c>
      <c r="T9" s="72">
        <v>6637</v>
      </c>
      <c r="U9" s="72">
        <v>7352</v>
      </c>
      <c r="V9" s="72">
        <v>9560</v>
      </c>
      <c r="W9" s="72">
        <v>11979</v>
      </c>
    </row>
    <row r="10" spans="1:23" x14ac:dyDescent="0.2">
      <c r="A10" t="s">
        <v>2764</v>
      </c>
      <c r="B10" s="72">
        <v>9761</v>
      </c>
      <c r="C10" s="72">
        <v>6462</v>
      </c>
      <c r="D10" s="72">
        <v>9428</v>
      </c>
      <c r="E10" s="72">
        <v>6455</v>
      </c>
      <c r="F10" s="72">
        <v>9264</v>
      </c>
      <c r="G10" s="72">
        <v>8856</v>
      </c>
      <c r="H10" s="72">
        <v>12188</v>
      </c>
      <c r="I10" s="72">
        <v>11815</v>
      </c>
      <c r="J10" s="72">
        <v>10968</v>
      </c>
      <c r="K10" s="72">
        <v>12270</v>
      </c>
      <c r="L10" s="72">
        <v>12052</v>
      </c>
      <c r="M10" s="72">
        <v>11629</v>
      </c>
      <c r="N10" s="72">
        <v>9675</v>
      </c>
      <c r="O10" s="72">
        <v>10510</v>
      </c>
      <c r="P10" s="72">
        <v>11831</v>
      </c>
      <c r="Q10" s="72">
        <v>9280</v>
      </c>
      <c r="R10" s="72">
        <v>9351</v>
      </c>
      <c r="S10" s="72">
        <v>11192</v>
      </c>
      <c r="T10" s="72">
        <v>11956</v>
      </c>
      <c r="U10" s="72">
        <v>7283</v>
      </c>
      <c r="V10" s="72">
        <v>6042</v>
      </c>
      <c r="W10" s="72">
        <v>9643</v>
      </c>
    </row>
    <row r="11" spans="1:23" x14ac:dyDescent="0.2">
      <c r="A11" t="s">
        <v>28</v>
      </c>
      <c r="B11" s="72">
        <v>8991</v>
      </c>
      <c r="C11" s="72">
        <v>11366</v>
      </c>
      <c r="D11" s="72">
        <v>7670</v>
      </c>
      <c r="E11" s="72">
        <v>8996</v>
      </c>
      <c r="F11" s="72">
        <v>7678</v>
      </c>
      <c r="G11" s="72">
        <v>10183</v>
      </c>
      <c r="H11" s="72">
        <v>10977</v>
      </c>
      <c r="I11" s="72">
        <v>5925</v>
      </c>
      <c r="J11" s="72">
        <v>9615</v>
      </c>
      <c r="K11" s="72">
        <v>9915</v>
      </c>
      <c r="L11" s="72">
        <v>7752</v>
      </c>
      <c r="M11" s="72">
        <v>7167</v>
      </c>
      <c r="N11" s="72">
        <v>9734</v>
      </c>
      <c r="O11" s="72">
        <v>11279</v>
      </c>
      <c r="P11" s="72">
        <v>6641</v>
      </c>
      <c r="Q11" s="72">
        <v>5926</v>
      </c>
      <c r="R11" s="72">
        <v>7478</v>
      </c>
      <c r="S11" s="72">
        <v>6161</v>
      </c>
      <c r="T11" s="72">
        <v>11167</v>
      </c>
      <c r="U11" s="72">
        <v>7208</v>
      </c>
      <c r="V11" s="72">
        <v>6664</v>
      </c>
      <c r="W11" s="72">
        <v>10597</v>
      </c>
    </row>
    <row r="12" spans="1:23" x14ac:dyDescent="0.2">
      <c r="A12" t="s">
        <v>2900</v>
      </c>
      <c r="B12" s="72">
        <v>7454</v>
      </c>
      <c r="C12" s="72">
        <v>9592</v>
      </c>
      <c r="D12" s="72">
        <v>6897</v>
      </c>
      <c r="E12" s="72">
        <v>8389</v>
      </c>
      <c r="F12" s="72">
        <v>11945</v>
      </c>
      <c r="G12" s="72">
        <v>8883</v>
      </c>
      <c r="H12" s="72">
        <v>10739</v>
      </c>
      <c r="I12" s="72">
        <v>8606</v>
      </c>
      <c r="J12" s="72">
        <v>9806</v>
      </c>
      <c r="K12" s="72">
        <v>7111</v>
      </c>
      <c r="L12" s="72">
        <v>11220</v>
      </c>
      <c r="M12" s="72">
        <v>9434</v>
      </c>
      <c r="N12" s="72">
        <v>6350</v>
      </c>
      <c r="O12" s="72">
        <v>8823</v>
      </c>
      <c r="P12" s="72">
        <v>8907</v>
      </c>
      <c r="Q12" s="72">
        <v>7451</v>
      </c>
      <c r="R12" s="72">
        <v>9312</v>
      </c>
      <c r="S12" s="72">
        <v>6142</v>
      </c>
      <c r="T12" s="72">
        <v>10062</v>
      </c>
      <c r="U12" s="72">
        <v>8991</v>
      </c>
      <c r="V12" s="72">
        <v>5922</v>
      </c>
      <c r="W12" s="72">
        <v>10942</v>
      </c>
    </row>
    <row r="13" spans="1:23" x14ac:dyDescent="0.2">
      <c r="A13" t="s">
        <v>427</v>
      </c>
      <c r="B13" s="72">
        <v>7220</v>
      </c>
      <c r="C13" s="72">
        <v>10823</v>
      </c>
      <c r="D13" s="72">
        <v>8900</v>
      </c>
      <c r="E13" s="72">
        <v>11273</v>
      </c>
      <c r="F13" s="72">
        <v>12037</v>
      </c>
      <c r="G13" s="72">
        <v>9596</v>
      </c>
      <c r="H13" s="72">
        <v>6535</v>
      </c>
      <c r="I13" s="72">
        <v>10094</v>
      </c>
      <c r="J13" s="72">
        <v>8178</v>
      </c>
      <c r="K13" s="72">
        <v>10239</v>
      </c>
      <c r="L13" s="72">
        <v>8926</v>
      </c>
      <c r="M13" s="72">
        <v>8580</v>
      </c>
      <c r="N13" s="72">
        <v>11423</v>
      </c>
      <c r="O13" s="72">
        <v>7386</v>
      </c>
      <c r="P13" s="72">
        <v>7246</v>
      </c>
      <c r="Q13" s="72">
        <v>7893</v>
      </c>
      <c r="R13" s="72">
        <v>12264</v>
      </c>
      <c r="S13" s="72">
        <v>5906</v>
      </c>
      <c r="T13" s="72">
        <v>6508</v>
      </c>
      <c r="U13" s="72">
        <v>9702</v>
      </c>
      <c r="V13" s="72">
        <v>11164</v>
      </c>
      <c r="W13" s="72">
        <v>10030</v>
      </c>
    </row>
    <row r="14" spans="1:23" x14ac:dyDescent="0.2">
      <c r="A14" t="s">
        <v>83</v>
      </c>
      <c r="B14" s="72">
        <v>9497</v>
      </c>
      <c r="C14" s="72">
        <v>11817</v>
      </c>
      <c r="D14" s="72">
        <v>7575</v>
      </c>
      <c r="E14" s="72">
        <v>6634</v>
      </c>
      <c r="F14" s="72">
        <v>6639</v>
      </c>
      <c r="G14" s="72">
        <v>6775</v>
      </c>
      <c r="H14" s="72">
        <v>8717</v>
      </c>
      <c r="I14" s="72">
        <v>7678</v>
      </c>
      <c r="J14" s="72">
        <v>12117</v>
      </c>
      <c r="K14" s="72">
        <v>12160</v>
      </c>
      <c r="L14" s="72">
        <v>7613</v>
      </c>
      <c r="M14" s="72">
        <v>8252</v>
      </c>
      <c r="N14" s="72">
        <v>7240</v>
      </c>
      <c r="O14" s="72">
        <v>9647</v>
      </c>
      <c r="P14" s="72">
        <v>10777</v>
      </c>
      <c r="Q14" s="72">
        <v>9558</v>
      </c>
      <c r="R14" s="72">
        <v>7976</v>
      </c>
      <c r="S14" s="72">
        <v>8190</v>
      </c>
      <c r="T14" s="72">
        <v>8702</v>
      </c>
      <c r="U14" s="72">
        <v>8462</v>
      </c>
      <c r="V14" s="72">
        <v>11209</v>
      </c>
      <c r="W14" s="72">
        <v>12105</v>
      </c>
    </row>
    <row r="15" spans="1:23" x14ac:dyDescent="0.2">
      <c r="A15" t="s">
        <v>257</v>
      </c>
      <c r="B15" s="72">
        <v>6168</v>
      </c>
      <c r="C15" s="72">
        <v>9196</v>
      </c>
      <c r="D15" s="72">
        <v>7749</v>
      </c>
      <c r="E15" s="72">
        <v>8418</v>
      </c>
      <c r="F15" s="72">
        <v>10322</v>
      </c>
      <c r="G15" s="72">
        <v>8393</v>
      </c>
      <c r="H15" s="72">
        <v>6178</v>
      </c>
      <c r="I15" s="72">
        <v>8002</v>
      </c>
      <c r="J15" s="72">
        <v>8949</v>
      </c>
      <c r="K15" s="72">
        <v>7352</v>
      </c>
      <c r="L15" s="72">
        <v>8389</v>
      </c>
      <c r="M15" s="72">
        <v>9548</v>
      </c>
      <c r="N15" s="72">
        <v>6313</v>
      </c>
      <c r="O15" s="72">
        <v>6535</v>
      </c>
      <c r="P15" s="72">
        <v>6308</v>
      </c>
      <c r="Q15" s="72">
        <v>11052</v>
      </c>
      <c r="R15" s="72">
        <v>11324</v>
      </c>
      <c r="S15" s="72">
        <v>7936</v>
      </c>
      <c r="T15" s="72">
        <v>8307</v>
      </c>
      <c r="U15" s="72">
        <v>10329</v>
      </c>
      <c r="V15" s="72">
        <v>11727</v>
      </c>
      <c r="W15" s="72">
        <v>7535</v>
      </c>
    </row>
    <row r="16" spans="1:23" x14ac:dyDescent="0.2">
      <c r="A16" t="s">
        <v>198</v>
      </c>
      <c r="B16" s="72">
        <v>6882</v>
      </c>
      <c r="C16" s="72">
        <v>11400</v>
      </c>
      <c r="D16" s="72">
        <v>9216</v>
      </c>
      <c r="E16" s="72">
        <v>11396</v>
      </c>
      <c r="F16" s="72">
        <v>9950</v>
      </c>
      <c r="G16" s="72">
        <v>8792</v>
      </c>
      <c r="H16" s="72">
        <v>7540</v>
      </c>
      <c r="I16" s="72">
        <v>10010</v>
      </c>
      <c r="J16" s="72">
        <v>9803</v>
      </c>
      <c r="K16" s="72">
        <v>9890</v>
      </c>
      <c r="L16" s="72">
        <v>7960</v>
      </c>
      <c r="M16" s="72">
        <v>8242</v>
      </c>
      <c r="N16" s="72">
        <v>7992</v>
      </c>
      <c r="O16" s="72">
        <v>10508</v>
      </c>
      <c r="P16" s="72">
        <v>11295</v>
      </c>
      <c r="Q16" s="72">
        <v>11802</v>
      </c>
      <c r="R16" s="72">
        <v>8922</v>
      </c>
      <c r="S16" s="72">
        <v>9396</v>
      </c>
      <c r="T16" s="72">
        <v>9709</v>
      </c>
      <c r="U16" s="72">
        <v>11529</v>
      </c>
      <c r="V16" s="72">
        <v>7388</v>
      </c>
      <c r="W16" s="72">
        <v>10046</v>
      </c>
    </row>
    <row r="17" spans="1:23" x14ac:dyDescent="0.2">
      <c r="A17" t="s">
        <v>3430</v>
      </c>
      <c r="B17" s="72">
        <v>9661</v>
      </c>
      <c r="C17" s="72">
        <v>11498</v>
      </c>
      <c r="D17" s="72">
        <v>6984</v>
      </c>
      <c r="E17" s="72">
        <v>11496</v>
      </c>
      <c r="F17" s="72">
        <v>8269</v>
      </c>
      <c r="G17" s="72">
        <v>11455</v>
      </c>
      <c r="H17" s="72">
        <v>10336</v>
      </c>
      <c r="I17" s="72">
        <v>11070</v>
      </c>
      <c r="J17" s="72">
        <v>10254</v>
      </c>
      <c r="K17" s="72">
        <v>11402</v>
      </c>
      <c r="L17" s="72">
        <v>9054</v>
      </c>
      <c r="M17" s="72">
        <v>7027</v>
      </c>
      <c r="N17" s="72">
        <v>10638</v>
      </c>
      <c r="O17" s="72">
        <v>8244</v>
      </c>
      <c r="P17" s="72">
        <v>7920</v>
      </c>
      <c r="Q17" s="72">
        <v>11508</v>
      </c>
      <c r="R17" s="72">
        <v>8482</v>
      </c>
      <c r="S17" s="72">
        <v>9638</v>
      </c>
      <c r="T17" s="72">
        <v>9622</v>
      </c>
      <c r="U17" s="72">
        <v>7540</v>
      </c>
      <c r="V17" s="72">
        <v>10720</v>
      </c>
      <c r="W17" s="72">
        <v>8025</v>
      </c>
    </row>
    <row r="18" spans="1:23" x14ac:dyDescent="0.2">
      <c r="A18" t="s">
        <v>3909</v>
      </c>
      <c r="B18" s="72">
        <v>10838</v>
      </c>
      <c r="C18" s="72">
        <v>7343</v>
      </c>
      <c r="D18" s="72">
        <v>11198</v>
      </c>
      <c r="E18" s="72">
        <v>8068</v>
      </c>
      <c r="F18" s="72">
        <v>5933</v>
      </c>
      <c r="G18" s="72">
        <v>10190</v>
      </c>
      <c r="H18" s="72">
        <v>8006</v>
      </c>
      <c r="I18" s="72">
        <v>6380</v>
      </c>
      <c r="J18" s="72">
        <v>11384</v>
      </c>
      <c r="K18" s="72">
        <v>7994</v>
      </c>
      <c r="L18" s="72">
        <v>9836</v>
      </c>
      <c r="M18" s="72">
        <v>8765</v>
      </c>
      <c r="N18" s="72">
        <v>9666</v>
      </c>
      <c r="O18" s="72">
        <v>12214</v>
      </c>
      <c r="P18" s="72">
        <v>7453</v>
      </c>
      <c r="Q18" s="72">
        <v>8508</v>
      </c>
      <c r="R18" s="72">
        <v>10633</v>
      </c>
      <c r="S18" s="72">
        <v>7359</v>
      </c>
      <c r="T18" s="72">
        <v>6115</v>
      </c>
      <c r="U18" s="72">
        <v>7377</v>
      </c>
      <c r="V18" s="72">
        <v>12169</v>
      </c>
      <c r="W18" s="72">
        <v>7514</v>
      </c>
    </row>
    <row r="19" spans="1:23" x14ac:dyDescent="0.2">
      <c r="A19" t="s">
        <v>97</v>
      </c>
      <c r="B19" s="72">
        <v>11637</v>
      </c>
      <c r="C19" s="72">
        <v>8291</v>
      </c>
      <c r="D19" s="72">
        <v>6989</v>
      </c>
      <c r="E19" s="72">
        <v>8254</v>
      </c>
      <c r="F19" s="72">
        <v>9180</v>
      </c>
      <c r="G19" s="72">
        <v>8621</v>
      </c>
      <c r="H19" s="72">
        <v>6777</v>
      </c>
      <c r="I19" s="72">
        <v>9682</v>
      </c>
      <c r="J19" s="72">
        <v>8889</v>
      </c>
      <c r="K19" s="72">
        <v>7908</v>
      </c>
      <c r="L19" s="72">
        <v>10307</v>
      </c>
      <c r="M19" s="72">
        <v>7997</v>
      </c>
      <c r="N19" s="72">
        <v>11163</v>
      </c>
      <c r="O19" s="72">
        <v>7029</v>
      </c>
      <c r="P19" s="72">
        <v>5846</v>
      </c>
      <c r="Q19" s="72">
        <v>6312</v>
      </c>
      <c r="R19" s="72">
        <v>10346</v>
      </c>
      <c r="S19" s="72">
        <v>12281</v>
      </c>
      <c r="T19" s="72">
        <v>8697</v>
      </c>
      <c r="U19" s="72">
        <v>6357</v>
      </c>
      <c r="V19" s="72">
        <v>9159</v>
      </c>
      <c r="W19" s="72">
        <v>6378</v>
      </c>
    </row>
    <row r="20" spans="1:23" x14ac:dyDescent="0.2">
      <c r="A20" t="s">
        <v>147</v>
      </c>
      <c r="B20" s="72">
        <v>12166</v>
      </c>
      <c r="C20" s="72">
        <v>11840</v>
      </c>
      <c r="D20" s="72">
        <v>6511</v>
      </c>
      <c r="E20" s="72">
        <v>6869</v>
      </c>
      <c r="F20" s="72">
        <v>9325</v>
      </c>
      <c r="G20" s="72">
        <v>9972</v>
      </c>
      <c r="H20" s="72">
        <v>9431</v>
      </c>
      <c r="I20" s="72">
        <v>9950</v>
      </c>
      <c r="J20" s="72">
        <v>10012</v>
      </c>
      <c r="K20" s="72">
        <v>9128</v>
      </c>
      <c r="L20" s="72">
        <v>7616</v>
      </c>
      <c r="M20" s="72">
        <v>7039</v>
      </c>
      <c r="N20" s="72">
        <v>7814</v>
      </c>
      <c r="O20" s="72">
        <v>7081</v>
      </c>
      <c r="P20" s="72">
        <v>9793</v>
      </c>
      <c r="Q20" s="72">
        <v>5960</v>
      </c>
      <c r="R20" s="72">
        <v>9670</v>
      </c>
      <c r="S20" s="72">
        <v>11605</v>
      </c>
      <c r="T20" s="72">
        <v>7065</v>
      </c>
      <c r="U20" s="72">
        <v>10396</v>
      </c>
      <c r="V20" s="72">
        <v>10814</v>
      </c>
      <c r="W20" s="72">
        <v>7958</v>
      </c>
    </row>
    <row r="21" spans="1:23" x14ac:dyDescent="0.2">
      <c r="A21" t="s">
        <v>5039</v>
      </c>
      <c r="B21" s="72">
        <v>10921</v>
      </c>
      <c r="C21" s="72">
        <v>12035</v>
      </c>
      <c r="D21" s="72">
        <v>10328</v>
      </c>
      <c r="E21" s="72">
        <v>11389</v>
      </c>
      <c r="F21" s="72">
        <v>9373</v>
      </c>
      <c r="G21" s="72">
        <v>5930</v>
      </c>
      <c r="H21" s="72">
        <v>7541</v>
      </c>
      <c r="I21" s="72">
        <v>8987</v>
      </c>
      <c r="J21" s="72">
        <v>9821</v>
      </c>
      <c r="K21" s="72">
        <v>8408</v>
      </c>
      <c r="L21" s="72">
        <v>11548</v>
      </c>
      <c r="M21" s="72">
        <v>6667</v>
      </c>
      <c r="N21" s="72">
        <v>6986</v>
      </c>
      <c r="O21" s="72">
        <v>9417</v>
      </c>
      <c r="P21" s="72">
        <v>12254</v>
      </c>
      <c r="Q21" s="72">
        <v>10919</v>
      </c>
      <c r="R21" s="72">
        <v>7063</v>
      </c>
      <c r="S21" s="72">
        <v>10359</v>
      </c>
      <c r="T21" s="72">
        <v>8955</v>
      </c>
      <c r="U21" s="72">
        <v>6019</v>
      </c>
      <c r="V21" s="72">
        <v>7697</v>
      </c>
      <c r="W21" s="72">
        <v>6723</v>
      </c>
    </row>
    <row r="22" spans="1:23" x14ac:dyDescent="0.2">
      <c r="A22" t="s">
        <v>61</v>
      </c>
      <c r="B22" s="72">
        <v>6960</v>
      </c>
      <c r="C22" s="72">
        <v>6711</v>
      </c>
      <c r="D22" s="72">
        <v>7914</v>
      </c>
      <c r="E22" s="72">
        <v>7621</v>
      </c>
      <c r="F22" s="72">
        <v>9913</v>
      </c>
      <c r="G22" s="72">
        <v>7269</v>
      </c>
      <c r="H22" s="72">
        <v>9820</v>
      </c>
      <c r="I22" s="72">
        <v>11032</v>
      </c>
      <c r="J22" s="72">
        <v>8625</v>
      </c>
      <c r="K22" s="72">
        <v>10644</v>
      </c>
      <c r="L22" s="72">
        <v>7966</v>
      </c>
      <c r="M22" s="72">
        <v>6678</v>
      </c>
      <c r="N22" s="72">
        <v>10647</v>
      </c>
      <c r="O22" s="72">
        <v>9064</v>
      </c>
      <c r="P22" s="72">
        <v>8166</v>
      </c>
      <c r="Q22" s="72">
        <v>10482</v>
      </c>
      <c r="R22" s="72">
        <v>10942</v>
      </c>
      <c r="S22" s="72">
        <v>6351</v>
      </c>
      <c r="T22" s="72">
        <v>8467</v>
      </c>
      <c r="U22" s="72">
        <v>9222</v>
      </c>
      <c r="V22" s="72">
        <v>11413</v>
      </c>
      <c r="W22" s="72">
        <v>11061</v>
      </c>
    </row>
    <row r="23" spans="1:23" x14ac:dyDescent="0.2">
      <c r="A23" t="s">
        <v>5249</v>
      </c>
      <c r="B23" s="72">
        <v>9564</v>
      </c>
      <c r="C23" s="72">
        <v>7643</v>
      </c>
      <c r="D23" s="72">
        <v>7717</v>
      </c>
      <c r="E23" s="72">
        <v>11182</v>
      </c>
      <c r="F23" s="72">
        <v>11943</v>
      </c>
      <c r="G23" s="72">
        <v>10907</v>
      </c>
      <c r="H23" s="72">
        <v>11941</v>
      </c>
      <c r="I23" s="72">
        <v>7849</v>
      </c>
      <c r="J23" s="72">
        <v>6843</v>
      </c>
      <c r="K23" s="72">
        <v>6941</v>
      </c>
      <c r="L23" s="72">
        <v>5939</v>
      </c>
      <c r="M23" s="72">
        <v>8910</v>
      </c>
      <c r="N23" s="72">
        <v>8555</v>
      </c>
      <c r="O23" s="72">
        <v>9521</v>
      </c>
      <c r="P23" s="72">
        <v>6975</v>
      </c>
      <c r="Q23" s="72">
        <v>7703</v>
      </c>
      <c r="R23" s="72">
        <v>11698</v>
      </c>
      <c r="S23" s="72">
        <v>6621</v>
      </c>
      <c r="T23" s="72">
        <v>7850</v>
      </c>
      <c r="U23" s="72">
        <v>7602</v>
      </c>
      <c r="V23" s="72">
        <v>7719</v>
      </c>
      <c r="W23" s="72">
        <v>8467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DA9-4BEE-7840-B673-C2187F884E41}">
  <dimension ref="A1:W23"/>
  <sheetViews>
    <sheetView zoomScale="83" workbookViewId="0">
      <selection activeCell="K12" sqref="K12"/>
    </sheetView>
  </sheetViews>
  <sheetFormatPr baseColWidth="10" defaultRowHeight="15" x14ac:dyDescent="0.2"/>
  <sheetData>
    <row r="1" spans="1:23" x14ac:dyDescent="0.2"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3430</v>
      </c>
      <c r="R1" s="71" t="s">
        <v>3909</v>
      </c>
      <c r="S1" s="71" t="s">
        <v>97</v>
      </c>
      <c r="T1" s="71" t="s">
        <v>147</v>
      </c>
      <c r="U1" s="71" t="s">
        <v>5039</v>
      </c>
      <c r="V1" s="71" t="s">
        <v>61</v>
      </c>
      <c r="W1" s="71" t="s">
        <v>5249</v>
      </c>
    </row>
    <row r="2" spans="1:23" x14ac:dyDescent="0.2">
      <c r="A2" t="s">
        <v>389</v>
      </c>
      <c r="B2" s="72">
        <v>3800</v>
      </c>
      <c r="C2" s="72">
        <v>3238</v>
      </c>
      <c r="D2" s="72">
        <v>3961</v>
      </c>
      <c r="E2" s="72">
        <v>1511</v>
      </c>
      <c r="F2" s="72">
        <v>3815</v>
      </c>
      <c r="G2" s="72">
        <v>3594</v>
      </c>
      <c r="H2" s="72">
        <v>1885</v>
      </c>
      <c r="I2" s="72">
        <v>2892</v>
      </c>
      <c r="J2" s="72">
        <v>2015</v>
      </c>
      <c r="K2" s="72">
        <v>3167</v>
      </c>
      <c r="L2" s="72">
        <v>1722</v>
      </c>
      <c r="M2" s="72">
        <v>2979</v>
      </c>
      <c r="N2" s="72">
        <v>2085</v>
      </c>
      <c r="O2" s="72">
        <v>3809</v>
      </c>
      <c r="P2" s="72">
        <v>3437</v>
      </c>
      <c r="Q2" s="72">
        <v>2537</v>
      </c>
      <c r="R2" s="72">
        <v>3357</v>
      </c>
      <c r="S2" s="72">
        <v>1437</v>
      </c>
      <c r="T2" s="72">
        <v>3918</v>
      </c>
      <c r="U2" s="72">
        <v>3028</v>
      </c>
      <c r="V2" s="72">
        <v>1956</v>
      </c>
      <c r="W2" s="72">
        <v>3271</v>
      </c>
    </row>
    <row r="3" spans="1:23" x14ac:dyDescent="0.2">
      <c r="A3" t="s">
        <v>5320</v>
      </c>
      <c r="B3" s="72">
        <v>3099</v>
      </c>
      <c r="C3" s="72">
        <v>1903</v>
      </c>
      <c r="D3" s="72">
        <v>2022</v>
      </c>
      <c r="E3" s="72">
        <v>1546</v>
      </c>
      <c r="F3" s="72">
        <v>2063</v>
      </c>
      <c r="G3" s="72">
        <v>2329</v>
      </c>
      <c r="H3" s="72">
        <v>3726</v>
      </c>
      <c r="I3" s="72">
        <v>2494</v>
      </c>
      <c r="J3" s="72">
        <v>2049</v>
      </c>
      <c r="K3" s="72">
        <v>3551</v>
      </c>
      <c r="L3" s="72">
        <v>2449</v>
      </c>
      <c r="M3" s="72">
        <v>1547</v>
      </c>
      <c r="N3" s="72">
        <v>1794</v>
      </c>
      <c r="O3" s="72">
        <v>1718</v>
      </c>
      <c r="P3" s="72">
        <v>1807</v>
      </c>
      <c r="Q3" s="72">
        <v>3561</v>
      </c>
      <c r="R3" s="72">
        <v>1345</v>
      </c>
      <c r="S3" s="72">
        <v>2504</v>
      </c>
      <c r="T3" s="72">
        <v>1459</v>
      </c>
      <c r="U3" s="72">
        <v>1253</v>
      </c>
      <c r="V3" s="72">
        <v>1558</v>
      </c>
      <c r="W3" s="72">
        <v>2271</v>
      </c>
    </row>
    <row r="4" spans="1:23" x14ac:dyDescent="0.2">
      <c r="A4" t="s">
        <v>63</v>
      </c>
      <c r="B4" s="72">
        <v>3586</v>
      </c>
      <c r="C4" s="72">
        <v>2409</v>
      </c>
      <c r="D4" s="72">
        <v>2212</v>
      </c>
      <c r="E4" s="72">
        <v>2252</v>
      </c>
      <c r="F4" s="72">
        <v>3824</v>
      </c>
      <c r="G4" s="72">
        <v>1695</v>
      </c>
      <c r="H4" s="72">
        <v>3128</v>
      </c>
      <c r="I4" s="72">
        <v>3706</v>
      </c>
      <c r="J4" s="72">
        <v>1547</v>
      </c>
      <c r="K4" s="72">
        <v>2968</v>
      </c>
      <c r="L4" s="72">
        <v>3739</v>
      </c>
      <c r="M4" s="72">
        <v>3532</v>
      </c>
      <c r="N4" s="72">
        <v>1894</v>
      </c>
      <c r="O4" s="72">
        <v>1539</v>
      </c>
      <c r="P4" s="72">
        <v>1391</v>
      </c>
      <c r="Q4" s="72">
        <v>2457</v>
      </c>
      <c r="R4" s="72">
        <v>2546</v>
      </c>
      <c r="S4" s="72">
        <v>2719</v>
      </c>
      <c r="T4" s="72">
        <v>2574</v>
      </c>
      <c r="U4" s="72">
        <v>3568</v>
      </c>
      <c r="V4" s="72">
        <v>2784</v>
      </c>
      <c r="W4" s="72">
        <v>3444</v>
      </c>
    </row>
    <row r="5" spans="1:23" x14ac:dyDescent="0.2">
      <c r="A5" t="s">
        <v>45</v>
      </c>
      <c r="B5" s="72">
        <v>3379</v>
      </c>
      <c r="C5" s="72">
        <v>3523</v>
      </c>
      <c r="D5" s="72">
        <v>2082</v>
      </c>
      <c r="E5" s="72">
        <v>3899</v>
      </c>
      <c r="F5" s="72">
        <v>2401</v>
      </c>
      <c r="G5" s="72">
        <v>3140</v>
      </c>
      <c r="H5" s="72">
        <v>3805</v>
      </c>
      <c r="I5" s="72">
        <v>3311</v>
      </c>
      <c r="J5" s="72">
        <v>3048</v>
      </c>
      <c r="K5" s="72">
        <v>1765</v>
      </c>
      <c r="L5" s="72">
        <v>3596</v>
      </c>
      <c r="M5" s="72">
        <v>3462</v>
      </c>
      <c r="N5" s="72">
        <v>1493</v>
      </c>
      <c r="O5" s="72">
        <v>1255</v>
      </c>
      <c r="P5" s="72">
        <v>1730</v>
      </c>
      <c r="Q5" s="72">
        <v>1906</v>
      </c>
      <c r="R5" s="72">
        <v>3326</v>
      </c>
      <c r="S5" s="72">
        <v>1730</v>
      </c>
      <c r="T5" s="72">
        <v>1979</v>
      </c>
      <c r="U5" s="72">
        <v>1841</v>
      </c>
      <c r="V5" s="72">
        <v>3999</v>
      </c>
      <c r="W5" s="72">
        <v>3364</v>
      </c>
    </row>
    <row r="6" spans="1:23" x14ac:dyDescent="0.2">
      <c r="A6" t="s">
        <v>661</v>
      </c>
      <c r="B6" s="72">
        <v>2070</v>
      </c>
      <c r="C6" s="72">
        <v>1760</v>
      </c>
      <c r="D6" s="72">
        <v>1449</v>
      </c>
      <c r="E6" s="72">
        <v>3855</v>
      </c>
      <c r="F6" s="72">
        <v>2984</v>
      </c>
      <c r="G6" s="72">
        <v>1348</v>
      </c>
      <c r="H6" s="72">
        <v>1815</v>
      </c>
      <c r="I6" s="72">
        <v>1743</v>
      </c>
      <c r="J6" s="72">
        <v>3731</v>
      </c>
      <c r="K6" s="72">
        <v>2860</v>
      </c>
      <c r="L6" s="72">
        <v>3953</v>
      </c>
      <c r="M6" s="72">
        <v>3407</v>
      </c>
      <c r="N6" s="72">
        <v>3603</v>
      </c>
      <c r="O6" s="72">
        <v>2521</v>
      </c>
      <c r="P6" s="72">
        <v>2652</v>
      </c>
      <c r="Q6" s="72">
        <v>2210</v>
      </c>
      <c r="R6" s="72">
        <v>3142</v>
      </c>
      <c r="S6" s="72">
        <v>2271</v>
      </c>
      <c r="T6" s="72">
        <v>2398</v>
      </c>
      <c r="U6" s="72">
        <v>3611</v>
      </c>
      <c r="V6" s="72">
        <v>3839</v>
      </c>
      <c r="W6" s="72">
        <v>3144</v>
      </c>
    </row>
    <row r="7" spans="1:23" x14ac:dyDescent="0.2">
      <c r="A7" t="s">
        <v>1515</v>
      </c>
      <c r="B7" s="72">
        <v>3573</v>
      </c>
      <c r="C7" s="72">
        <v>1839</v>
      </c>
      <c r="D7" s="72">
        <v>2436</v>
      </c>
      <c r="E7" s="72">
        <v>3901</v>
      </c>
      <c r="F7" s="72">
        <v>2719</v>
      </c>
      <c r="G7" s="72">
        <v>1916</v>
      </c>
      <c r="H7" s="72">
        <v>2272</v>
      </c>
      <c r="I7" s="72">
        <v>1472</v>
      </c>
      <c r="J7" s="72">
        <v>2488</v>
      </c>
      <c r="K7" s="72">
        <v>1396</v>
      </c>
      <c r="L7" s="72">
        <v>2455</v>
      </c>
      <c r="M7" s="72">
        <v>2874</v>
      </c>
      <c r="N7" s="72">
        <v>2219</v>
      </c>
      <c r="O7" s="72">
        <v>2131</v>
      </c>
      <c r="P7" s="72">
        <v>3965</v>
      </c>
      <c r="Q7" s="72">
        <v>2000</v>
      </c>
      <c r="R7" s="72">
        <v>2549</v>
      </c>
      <c r="S7" s="72">
        <v>2353</v>
      </c>
      <c r="T7" s="72">
        <v>2050</v>
      </c>
      <c r="U7" s="72">
        <v>1585</v>
      </c>
      <c r="V7" s="72">
        <v>2073</v>
      </c>
      <c r="W7" s="72">
        <v>3172</v>
      </c>
    </row>
    <row r="8" spans="1:23" x14ac:dyDescent="0.2">
      <c r="A8" t="s">
        <v>1832</v>
      </c>
      <c r="B8" s="72">
        <v>3310</v>
      </c>
      <c r="C8" s="72">
        <v>2173</v>
      </c>
      <c r="D8" s="72">
        <v>3737</v>
      </c>
      <c r="E8" s="72">
        <v>2147</v>
      </c>
      <c r="F8" s="72">
        <v>3186</v>
      </c>
      <c r="G8" s="72">
        <v>1587</v>
      </c>
      <c r="H8" s="72">
        <v>3046</v>
      </c>
      <c r="I8" s="72">
        <v>2829</v>
      </c>
      <c r="J8" s="72">
        <v>2930</v>
      </c>
      <c r="K8" s="72">
        <v>3736</v>
      </c>
      <c r="L8" s="72">
        <v>2701</v>
      </c>
      <c r="M8" s="72">
        <v>1762</v>
      </c>
      <c r="N8" s="72">
        <v>1466</v>
      </c>
      <c r="O8" s="72">
        <v>2541</v>
      </c>
      <c r="P8" s="72">
        <v>1346</v>
      </c>
      <c r="Q8" s="72">
        <v>3153</v>
      </c>
      <c r="R8" s="72">
        <v>1734</v>
      </c>
      <c r="S8" s="72">
        <v>2831</v>
      </c>
      <c r="T8" s="72">
        <v>3957</v>
      </c>
      <c r="U8" s="72">
        <v>2138</v>
      </c>
      <c r="V8" s="72">
        <v>1927</v>
      </c>
      <c r="W8" s="72">
        <v>3806</v>
      </c>
    </row>
    <row r="9" spans="1:23" x14ac:dyDescent="0.2">
      <c r="A9" t="s">
        <v>209</v>
      </c>
      <c r="B9" s="72">
        <v>2617</v>
      </c>
      <c r="C9" s="72">
        <v>2202</v>
      </c>
      <c r="D9" s="72">
        <v>3301</v>
      </c>
      <c r="E9" s="72">
        <v>1365</v>
      </c>
      <c r="F9" s="72">
        <v>3444</v>
      </c>
      <c r="G9" s="72">
        <v>3120</v>
      </c>
      <c r="H9" s="72">
        <v>1840</v>
      </c>
      <c r="I9" s="72">
        <v>2540</v>
      </c>
      <c r="J9" s="72">
        <v>1600</v>
      </c>
      <c r="K9" s="72">
        <v>2763</v>
      </c>
      <c r="L9" s="72">
        <v>2810</v>
      </c>
      <c r="M9" s="72">
        <v>3700</v>
      </c>
      <c r="N9" s="72">
        <v>2894</v>
      </c>
      <c r="O9" s="72">
        <v>3329</v>
      </c>
      <c r="P9" s="72">
        <v>3147</v>
      </c>
      <c r="Q9" s="72">
        <v>3139</v>
      </c>
      <c r="R9" s="72">
        <v>1733</v>
      </c>
      <c r="S9" s="72">
        <v>3682</v>
      </c>
      <c r="T9" s="72">
        <v>2010</v>
      </c>
      <c r="U9" s="72">
        <v>3372</v>
      </c>
      <c r="V9" s="72">
        <v>2262</v>
      </c>
      <c r="W9" s="72">
        <v>2852</v>
      </c>
    </row>
    <row r="10" spans="1:23" x14ac:dyDescent="0.2">
      <c r="A10" t="s">
        <v>2764</v>
      </c>
      <c r="B10" s="72">
        <v>1406</v>
      </c>
      <c r="C10" s="72">
        <v>1886</v>
      </c>
      <c r="D10" s="72">
        <v>2240</v>
      </c>
      <c r="E10" s="72">
        <v>2508</v>
      </c>
      <c r="F10" s="72">
        <v>2790</v>
      </c>
      <c r="G10" s="72">
        <v>3559</v>
      </c>
      <c r="H10" s="72">
        <v>3024</v>
      </c>
      <c r="I10" s="72">
        <v>3123</v>
      </c>
      <c r="J10" s="72">
        <v>1813</v>
      </c>
      <c r="K10" s="72">
        <v>2012</v>
      </c>
      <c r="L10" s="72">
        <v>3342</v>
      </c>
      <c r="M10" s="72">
        <v>1979</v>
      </c>
      <c r="N10" s="72">
        <v>2398</v>
      </c>
      <c r="O10" s="72">
        <v>2135</v>
      </c>
      <c r="P10" s="72">
        <v>3309</v>
      </c>
      <c r="Q10" s="72">
        <v>1678</v>
      </c>
      <c r="R10" s="72">
        <v>2551</v>
      </c>
      <c r="S10" s="72">
        <v>3643</v>
      </c>
      <c r="T10" s="72">
        <v>1942</v>
      </c>
      <c r="U10" s="72">
        <v>3599</v>
      </c>
      <c r="V10" s="72">
        <v>1531</v>
      </c>
      <c r="W10" s="72">
        <v>2861</v>
      </c>
    </row>
    <row r="11" spans="1:23" x14ac:dyDescent="0.2">
      <c r="A11" t="s">
        <v>28</v>
      </c>
      <c r="B11" s="72">
        <v>3302</v>
      </c>
      <c r="C11" s="72">
        <v>2617</v>
      </c>
      <c r="D11" s="72">
        <v>1466</v>
      </c>
      <c r="E11" s="72">
        <v>3547</v>
      </c>
      <c r="F11" s="72">
        <v>1876</v>
      </c>
      <c r="G11" s="72">
        <v>2815</v>
      </c>
      <c r="H11" s="72">
        <v>1980</v>
      </c>
      <c r="I11" s="72">
        <v>1547</v>
      </c>
      <c r="J11" s="72">
        <v>1499</v>
      </c>
      <c r="K11" s="72">
        <v>3199</v>
      </c>
      <c r="L11" s="72">
        <v>3676</v>
      </c>
      <c r="M11" s="72">
        <v>1658</v>
      </c>
      <c r="N11" s="72">
        <v>1825</v>
      </c>
      <c r="O11" s="72">
        <v>3062</v>
      </c>
      <c r="P11" s="72">
        <v>2466</v>
      </c>
      <c r="Q11" s="72">
        <v>2371</v>
      </c>
      <c r="R11" s="72">
        <v>2127</v>
      </c>
      <c r="S11" s="72">
        <v>2135</v>
      </c>
      <c r="T11" s="72">
        <v>2653</v>
      </c>
      <c r="U11" s="72">
        <v>1578</v>
      </c>
      <c r="V11" s="72">
        <v>1888</v>
      </c>
      <c r="W11" s="72">
        <v>1844</v>
      </c>
    </row>
    <row r="12" spans="1:23" x14ac:dyDescent="0.2">
      <c r="A12" t="s">
        <v>2900</v>
      </c>
      <c r="B12" s="72">
        <v>2233</v>
      </c>
      <c r="C12" s="72">
        <v>2772</v>
      </c>
      <c r="D12" s="72">
        <v>2777</v>
      </c>
      <c r="E12" s="72">
        <v>2293</v>
      </c>
      <c r="F12" s="72">
        <v>3066</v>
      </c>
      <c r="G12" s="72">
        <v>3413</v>
      </c>
      <c r="H12" s="72">
        <v>2741</v>
      </c>
      <c r="I12" s="72">
        <v>2668</v>
      </c>
      <c r="J12" s="72">
        <v>2783</v>
      </c>
      <c r="K12" s="72">
        <v>3072</v>
      </c>
      <c r="L12" s="72">
        <v>2101</v>
      </c>
      <c r="M12" s="72">
        <v>2878</v>
      </c>
      <c r="N12" s="72">
        <v>3112</v>
      </c>
      <c r="O12" s="72">
        <v>2652</v>
      </c>
      <c r="P12" s="72">
        <v>1361</v>
      </c>
      <c r="Q12" s="72">
        <v>2995</v>
      </c>
      <c r="R12" s="72">
        <v>3083</v>
      </c>
      <c r="S12" s="72">
        <v>2532</v>
      </c>
      <c r="T12" s="72">
        <v>3894</v>
      </c>
      <c r="U12" s="72">
        <v>1773</v>
      </c>
      <c r="V12" s="72">
        <v>2383</v>
      </c>
      <c r="W12" s="72">
        <v>1585</v>
      </c>
    </row>
    <row r="13" spans="1:23" x14ac:dyDescent="0.2">
      <c r="A13" t="s">
        <v>427</v>
      </c>
      <c r="B13" s="72">
        <v>3591</v>
      </c>
      <c r="C13" s="72">
        <v>2748</v>
      </c>
      <c r="D13" s="72">
        <v>3767</v>
      </c>
      <c r="E13" s="72">
        <v>1855</v>
      </c>
      <c r="F13" s="72">
        <v>1701</v>
      </c>
      <c r="G13" s="72">
        <v>2253</v>
      </c>
      <c r="H13" s="72">
        <v>2129</v>
      </c>
      <c r="I13" s="72">
        <v>2832</v>
      </c>
      <c r="J13" s="72">
        <v>1623</v>
      </c>
      <c r="K13" s="72">
        <v>1527</v>
      </c>
      <c r="L13" s="72">
        <v>2571</v>
      </c>
      <c r="M13" s="72">
        <v>2709</v>
      </c>
      <c r="N13" s="72">
        <v>3742</v>
      </c>
      <c r="O13" s="72">
        <v>2321</v>
      </c>
      <c r="P13" s="72">
        <v>1656</v>
      </c>
      <c r="Q13" s="72">
        <v>1959</v>
      </c>
      <c r="R13" s="72">
        <v>1955</v>
      </c>
      <c r="S13" s="72">
        <v>2249</v>
      </c>
      <c r="T13" s="72">
        <v>2190</v>
      </c>
      <c r="U13" s="72">
        <v>1724</v>
      </c>
      <c r="V13" s="72">
        <v>3065</v>
      </c>
      <c r="W13" s="72">
        <v>2026</v>
      </c>
    </row>
    <row r="14" spans="1:23" x14ac:dyDescent="0.2">
      <c r="A14" t="s">
        <v>83</v>
      </c>
      <c r="B14" s="72">
        <v>3856</v>
      </c>
      <c r="C14" s="72">
        <v>3269</v>
      </c>
      <c r="D14" s="72">
        <v>3670</v>
      </c>
      <c r="E14" s="72">
        <v>1458</v>
      </c>
      <c r="F14" s="72">
        <v>1722</v>
      </c>
      <c r="G14" s="72">
        <v>2157</v>
      </c>
      <c r="H14" s="72">
        <v>2440</v>
      </c>
      <c r="I14" s="72">
        <v>2299</v>
      </c>
      <c r="J14" s="72">
        <v>1869</v>
      </c>
      <c r="K14" s="72">
        <v>1930</v>
      </c>
      <c r="L14" s="72">
        <v>3035</v>
      </c>
      <c r="M14" s="72">
        <v>3596</v>
      </c>
      <c r="N14" s="72">
        <v>3640</v>
      </c>
      <c r="O14" s="72">
        <v>1941</v>
      </c>
      <c r="P14" s="72">
        <v>1716</v>
      </c>
      <c r="Q14" s="72">
        <v>2195</v>
      </c>
      <c r="R14" s="72">
        <v>3673</v>
      </c>
      <c r="S14" s="72">
        <v>2168</v>
      </c>
      <c r="T14" s="72">
        <v>3771</v>
      </c>
      <c r="U14" s="72">
        <v>3947</v>
      </c>
      <c r="V14" s="72">
        <v>2102</v>
      </c>
      <c r="W14" s="72">
        <v>2806</v>
      </c>
    </row>
    <row r="15" spans="1:23" x14ac:dyDescent="0.2">
      <c r="A15" t="s">
        <v>257</v>
      </c>
      <c r="B15" s="72">
        <v>2530</v>
      </c>
      <c r="C15" s="72">
        <v>2212</v>
      </c>
      <c r="D15" s="72">
        <v>2032</v>
      </c>
      <c r="E15" s="72">
        <v>2163</v>
      </c>
      <c r="F15" s="72">
        <v>3845</v>
      </c>
      <c r="G15" s="72">
        <v>3942</v>
      </c>
      <c r="H15" s="72">
        <v>2987</v>
      </c>
      <c r="I15" s="72">
        <v>1354</v>
      </c>
      <c r="J15" s="72">
        <v>1942</v>
      </c>
      <c r="K15" s="72">
        <v>3071</v>
      </c>
      <c r="L15" s="72">
        <v>1612</v>
      </c>
      <c r="M15" s="72">
        <v>2035</v>
      </c>
      <c r="N15" s="72">
        <v>1261</v>
      </c>
      <c r="O15" s="72">
        <v>3645</v>
      </c>
      <c r="P15" s="72">
        <v>3558</v>
      </c>
      <c r="Q15" s="72">
        <v>3449</v>
      </c>
      <c r="R15" s="72">
        <v>3855</v>
      </c>
      <c r="S15" s="72">
        <v>3134</v>
      </c>
      <c r="T15" s="72">
        <v>3783</v>
      </c>
      <c r="U15" s="72">
        <v>3344</v>
      </c>
      <c r="V15" s="72">
        <v>1298</v>
      </c>
      <c r="W15" s="72">
        <v>2065</v>
      </c>
    </row>
    <row r="16" spans="1:23" x14ac:dyDescent="0.2">
      <c r="A16" t="s">
        <v>198</v>
      </c>
      <c r="B16" s="72">
        <v>2403</v>
      </c>
      <c r="C16" s="72">
        <v>1672</v>
      </c>
      <c r="D16" s="72">
        <v>3054</v>
      </c>
      <c r="E16" s="72">
        <v>3013</v>
      </c>
      <c r="F16" s="72">
        <v>3285</v>
      </c>
      <c r="G16" s="72">
        <v>1398</v>
      </c>
      <c r="H16" s="72">
        <v>3332</v>
      </c>
      <c r="I16" s="72">
        <v>2166</v>
      </c>
      <c r="J16" s="72">
        <v>2266</v>
      </c>
      <c r="K16" s="72">
        <v>2880</v>
      </c>
      <c r="L16" s="72">
        <v>1723</v>
      </c>
      <c r="M16" s="72">
        <v>3427</v>
      </c>
      <c r="N16" s="72">
        <v>2783</v>
      </c>
      <c r="O16" s="72">
        <v>2752</v>
      </c>
      <c r="P16" s="72">
        <v>3726</v>
      </c>
      <c r="Q16" s="72">
        <v>1338</v>
      </c>
      <c r="R16" s="72">
        <v>3786</v>
      </c>
      <c r="S16" s="72">
        <v>3012</v>
      </c>
      <c r="T16" s="72">
        <v>2896</v>
      </c>
      <c r="U16" s="72">
        <v>1336</v>
      </c>
      <c r="V16" s="72">
        <v>2881</v>
      </c>
      <c r="W16" s="72">
        <v>3828</v>
      </c>
    </row>
    <row r="17" spans="1:23" x14ac:dyDescent="0.2">
      <c r="A17" t="s">
        <v>3430</v>
      </c>
      <c r="B17" s="72">
        <v>1258</v>
      </c>
      <c r="C17" s="72">
        <v>2251</v>
      </c>
      <c r="D17" s="72">
        <v>2404</v>
      </c>
      <c r="E17" s="72">
        <v>3429</v>
      </c>
      <c r="F17" s="72">
        <v>1558</v>
      </c>
      <c r="G17" s="72">
        <v>2577</v>
      </c>
      <c r="H17" s="72">
        <v>3206</v>
      </c>
      <c r="I17" s="72">
        <v>2860</v>
      </c>
      <c r="J17" s="72">
        <v>2207</v>
      </c>
      <c r="K17" s="72">
        <v>1439</v>
      </c>
      <c r="L17" s="72">
        <v>1727</v>
      </c>
      <c r="M17" s="72">
        <v>3808</v>
      </c>
      <c r="N17" s="72">
        <v>3903</v>
      </c>
      <c r="O17" s="72">
        <v>1363</v>
      </c>
      <c r="P17" s="72">
        <v>2752</v>
      </c>
      <c r="Q17" s="72">
        <v>1598</v>
      </c>
      <c r="R17" s="72">
        <v>3968</v>
      </c>
      <c r="S17" s="72">
        <v>1938</v>
      </c>
      <c r="T17" s="72">
        <v>1924</v>
      </c>
      <c r="U17" s="72">
        <v>2344</v>
      </c>
      <c r="V17" s="72">
        <v>2665</v>
      </c>
      <c r="W17" s="72">
        <v>2747</v>
      </c>
    </row>
    <row r="18" spans="1:23" x14ac:dyDescent="0.2">
      <c r="A18" t="s">
        <v>3909</v>
      </c>
      <c r="B18" s="72">
        <v>2734</v>
      </c>
      <c r="C18" s="72">
        <v>2815</v>
      </c>
      <c r="D18" s="72">
        <v>2153</v>
      </c>
      <c r="E18" s="72">
        <v>2478</v>
      </c>
      <c r="F18" s="72">
        <v>2421</v>
      </c>
      <c r="G18" s="72">
        <v>1439</v>
      </c>
      <c r="H18" s="72">
        <v>2328</v>
      </c>
      <c r="I18" s="72">
        <v>1853</v>
      </c>
      <c r="J18" s="72">
        <v>3830</v>
      </c>
      <c r="K18" s="72">
        <v>3451</v>
      </c>
      <c r="L18" s="72">
        <v>2456</v>
      </c>
      <c r="M18" s="72">
        <v>2938</v>
      </c>
      <c r="N18" s="72">
        <v>3001</v>
      </c>
      <c r="O18" s="72">
        <v>2189</v>
      </c>
      <c r="P18" s="72">
        <v>2087</v>
      </c>
      <c r="Q18" s="72">
        <v>2349</v>
      </c>
      <c r="R18" s="72">
        <v>3496</v>
      </c>
      <c r="S18" s="72">
        <v>2485</v>
      </c>
      <c r="T18" s="72">
        <v>1388</v>
      </c>
      <c r="U18" s="72">
        <v>3747</v>
      </c>
      <c r="V18" s="72">
        <v>1500</v>
      </c>
      <c r="W18" s="72">
        <v>1338</v>
      </c>
    </row>
    <row r="19" spans="1:23" x14ac:dyDescent="0.2">
      <c r="A19" t="s">
        <v>97</v>
      </c>
      <c r="B19" s="72">
        <v>3815</v>
      </c>
      <c r="C19" s="72">
        <v>2654</v>
      </c>
      <c r="D19" s="72">
        <v>3082</v>
      </c>
      <c r="E19" s="72">
        <v>3025</v>
      </c>
      <c r="F19" s="72">
        <v>2097</v>
      </c>
      <c r="G19" s="72">
        <v>3750</v>
      </c>
      <c r="H19" s="72">
        <v>2377</v>
      </c>
      <c r="I19" s="72">
        <v>3396</v>
      </c>
      <c r="J19" s="72">
        <v>3380</v>
      </c>
      <c r="K19" s="72">
        <v>1453</v>
      </c>
      <c r="L19" s="72">
        <v>2419</v>
      </c>
      <c r="M19" s="72">
        <v>3913</v>
      </c>
      <c r="N19" s="72">
        <v>3868</v>
      </c>
      <c r="O19" s="72">
        <v>1738</v>
      </c>
      <c r="P19" s="72">
        <v>2693</v>
      </c>
      <c r="Q19" s="72">
        <v>1448</v>
      </c>
      <c r="R19" s="72">
        <v>3114</v>
      </c>
      <c r="S19" s="72">
        <v>3149</v>
      </c>
      <c r="T19" s="72">
        <v>3260</v>
      </c>
      <c r="U19" s="72">
        <v>3404</v>
      </c>
      <c r="V19" s="72">
        <v>1332</v>
      </c>
      <c r="W19" s="72">
        <v>1608</v>
      </c>
    </row>
    <row r="20" spans="1:23" x14ac:dyDescent="0.2">
      <c r="A20" t="s">
        <v>147</v>
      </c>
      <c r="B20" s="72">
        <v>3017</v>
      </c>
      <c r="C20" s="72">
        <v>2162</v>
      </c>
      <c r="D20" s="72">
        <v>3683</v>
      </c>
      <c r="E20" s="72">
        <v>3572</v>
      </c>
      <c r="F20" s="72">
        <v>2614</v>
      </c>
      <c r="G20" s="72">
        <v>3751</v>
      </c>
      <c r="H20" s="72">
        <v>3221</v>
      </c>
      <c r="I20" s="72">
        <v>1868</v>
      </c>
      <c r="J20" s="72">
        <v>1266</v>
      </c>
      <c r="K20" s="72">
        <v>2155</v>
      </c>
      <c r="L20" s="72">
        <v>1648</v>
      </c>
      <c r="M20" s="72">
        <v>2049</v>
      </c>
      <c r="N20" s="72">
        <v>2503</v>
      </c>
      <c r="O20" s="72">
        <v>1492</v>
      </c>
      <c r="P20" s="72">
        <v>3392</v>
      </c>
      <c r="Q20" s="72">
        <v>3788</v>
      </c>
      <c r="R20" s="72">
        <v>1888</v>
      </c>
      <c r="S20" s="72">
        <v>3124</v>
      </c>
      <c r="T20" s="72">
        <v>1541</v>
      </c>
      <c r="U20" s="72">
        <v>1463</v>
      </c>
      <c r="V20" s="72">
        <v>1998</v>
      </c>
      <c r="W20" s="72">
        <v>2361</v>
      </c>
    </row>
    <row r="21" spans="1:23" x14ac:dyDescent="0.2">
      <c r="A21" t="s">
        <v>5039</v>
      </c>
      <c r="B21" s="72">
        <v>3759</v>
      </c>
      <c r="C21" s="72">
        <v>1812</v>
      </c>
      <c r="D21" s="72">
        <v>2736</v>
      </c>
      <c r="E21" s="72">
        <v>2399</v>
      </c>
      <c r="F21" s="72">
        <v>2827</v>
      </c>
      <c r="G21" s="72">
        <v>3987</v>
      </c>
      <c r="H21" s="72">
        <v>2798</v>
      </c>
      <c r="I21" s="72">
        <v>1455</v>
      </c>
      <c r="J21" s="72">
        <v>1379</v>
      </c>
      <c r="K21" s="72">
        <v>1972</v>
      </c>
      <c r="L21" s="72">
        <v>2391</v>
      </c>
      <c r="M21" s="72">
        <v>3433</v>
      </c>
      <c r="N21" s="72">
        <v>3335</v>
      </c>
      <c r="O21" s="72">
        <v>1812</v>
      </c>
      <c r="P21" s="72">
        <v>3694</v>
      </c>
      <c r="Q21" s="72">
        <v>3789</v>
      </c>
      <c r="R21" s="72">
        <v>1325</v>
      </c>
      <c r="S21" s="72">
        <v>2603</v>
      </c>
      <c r="T21" s="72">
        <v>3187</v>
      </c>
      <c r="U21" s="72">
        <v>2782</v>
      </c>
      <c r="V21" s="72">
        <v>3924</v>
      </c>
      <c r="W21" s="72">
        <v>2394</v>
      </c>
    </row>
    <row r="22" spans="1:23" x14ac:dyDescent="0.2">
      <c r="A22" t="s">
        <v>61</v>
      </c>
      <c r="B22" s="72">
        <v>1343</v>
      </c>
      <c r="C22" s="72">
        <v>2372</v>
      </c>
      <c r="D22" s="72">
        <v>2020</v>
      </c>
      <c r="E22" s="72">
        <v>2430</v>
      </c>
      <c r="F22" s="72">
        <v>1613</v>
      </c>
      <c r="G22" s="72">
        <v>1942</v>
      </c>
      <c r="H22" s="72">
        <v>2889</v>
      </c>
      <c r="I22" s="72">
        <v>2062</v>
      </c>
      <c r="J22" s="72">
        <v>3401</v>
      </c>
      <c r="K22" s="72">
        <v>1812</v>
      </c>
      <c r="L22" s="72">
        <v>2758</v>
      </c>
      <c r="M22" s="72">
        <v>3734</v>
      </c>
      <c r="N22" s="72">
        <v>2070</v>
      </c>
      <c r="O22" s="72">
        <v>3857</v>
      </c>
      <c r="P22" s="72">
        <v>1363</v>
      </c>
      <c r="Q22" s="72">
        <v>3712</v>
      </c>
      <c r="R22" s="72">
        <v>3751</v>
      </c>
      <c r="S22" s="72">
        <v>3545</v>
      </c>
      <c r="T22" s="72">
        <v>1494</v>
      </c>
      <c r="U22" s="72">
        <v>1363</v>
      </c>
      <c r="V22" s="72">
        <v>2386</v>
      </c>
      <c r="W22" s="72">
        <v>3761</v>
      </c>
    </row>
    <row r="23" spans="1:23" x14ac:dyDescent="0.2">
      <c r="A23" t="s">
        <v>5249</v>
      </c>
      <c r="B23" s="72">
        <v>3834</v>
      </c>
      <c r="C23" s="72">
        <v>3265</v>
      </c>
      <c r="D23" s="72">
        <v>3406</v>
      </c>
      <c r="E23" s="72">
        <v>3704</v>
      </c>
      <c r="F23" s="72">
        <v>2824</v>
      </c>
      <c r="G23" s="72">
        <v>1476</v>
      </c>
      <c r="H23" s="72">
        <v>2416</v>
      </c>
      <c r="I23" s="72">
        <v>2937</v>
      </c>
      <c r="J23" s="72">
        <v>3737</v>
      </c>
      <c r="K23" s="72">
        <v>1513</v>
      </c>
      <c r="L23" s="72">
        <v>1681</v>
      </c>
      <c r="M23" s="72">
        <v>3352</v>
      </c>
      <c r="N23" s="72">
        <v>2782</v>
      </c>
      <c r="O23" s="72">
        <v>2100</v>
      </c>
      <c r="P23" s="72">
        <v>1944</v>
      </c>
      <c r="Q23" s="72">
        <v>2986</v>
      </c>
      <c r="R23" s="72">
        <v>3819</v>
      </c>
      <c r="S23" s="72">
        <v>2722</v>
      </c>
      <c r="T23" s="72">
        <v>3527</v>
      </c>
      <c r="U23" s="72">
        <v>2224</v>
      </c>
      <c r="V23" s="72">
        <v>1416</v>
      </c>
      <c r="W23" s="72">
        <v>2159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C36E-33C2-F941-BD62-B79E54519A79}">
  <dimension ref="A1:W791"/>
  <sheetViews>
    <sheetView zoomScale="50" workbookViewId="0">
      <selection activeCell="AA43" sqref="AA43"/>
    </sheetView>
  </sheetViews>
  <sheetFormatPr baseColWidth="10" defaultRowHeight="15" x14ac:dyDescent="0.2"/>
  <sheetData>
    <row r="1" spans="1:23" x14ac:dyDescent="0.2">
      <c r="B1" s="71" t="s">
        <v>389</v>
      </c>
      <c r="C1" s="71" t="s">
        <v>5320</v>
      </c>
      <c r="D1" s="71" t="s">
        <v>63</v>
      </c>
      <c r="E1" s="71" t="s">
        <v>45</v>
      </c>
      <c r="F1" s="71" t="s">
        <v>661</v>
      </c>
      <c r="G1" s="71" t="s">
        <v>1515</v>
      </c>
      <c r="H1" s="71" t="s">
        <v>1832</v>
      </c>
      <c r="I1" s="71" t="s">
        <v>209</v>
      </c>
      <c r="J1" s="71" t="s">
        <v>2764</v>
      </c>
      <c r="K1" s="71" t="s">
        <v>28</v>
      </c>
      <c r="L1" s="71" t="s">
        <v>2900</v>
      </c>
      <c r="M1" s="71" t="s">
        <v>427</v>
      </c>
      <c r="N1" s="71" t="s">
        <v>83</v>
      </c>
      <c r="O1" s="71" t="s">
        <v>257</v>
      </c>
      <c r="P1" s="71" t="s">
        <v>198</v>
      </c>
      <c r="Q1" s="71" t="s">
        <v>3430</v>
      </c>
      <c r="R1" s="71" t="s">
        <v>3909</v>
      </c>
      <c r="S1" s="71" t="s">
        <v>97</v>
      </c>
      <c r="T1" s="71" t="s">
        <v>147</v>
      </c>
      <c r="U1" s="71" t="s">
        <v>5039</v>
      </c>
      <c r="V1" s="71" t="s">
        <v>61</v>
      </c>
      <c r="W1" s="71" t="s">
        <v>5249</v>
      </c>
    </row>
    <row r="2" spans="1:23" x14ac:dyDescent="0.2">
      <c r="A2" t="s">
        <v>24</v>
      </c>
      <c r="B2" s="73">
        <v>59192</v>
      </c>
      <c r="C2" s="73">
        <v>99981</v>
      </c>
      <c r="D2" s="73">
        <v>90932</v>
      </c>
      <c r="E2" s="73">
        <v>90488</v>
      </c>
      <c r="F2" s="73">
        <v>20765</v>
      </c>
      <c r="G2" s="73">
        <v>111290</v>
      </c>
      <c r="H2" s="73">
        <v>71300</v>
      </c>
      <c r="I2" s="73">
        <v>36848</v>
      </c>
      <c r="J2" s="73">
        <v>46061</v>
      </c>
      <c r="K2" s="73">
        <v>28526</v>
      </c>
      <c r="L2" s="73">
        <v>60287</v>
      </c>
      <c r="M2" s="73">
        <v>62116</v>
      </c>
      <c r="N2" s="73">
        <v>109589</v>
      </c>
      <c r="O2" s="73">
        <v>52749</v>
      </c>
      <c r="P2" s="73">
        <v>60690</v>
      </c>
      <c r="Q2" s="73">
        <v>37432</v>
      </c>
      <c r="R2" s="73">
        <v>74447</v>
      </c>
      <c r="S2" s="73">
        <v>100070</v>
      </c>
      <c r="T2" s="73">
        <v>84606</v>
      </c>
      <c r="U2" s="73">
        <v>29957</v>
      </c>
      <c r="V2" s="73">
        <v>45394</v>
      </c>
      <c r="W2" s="73">
        <v>59678</v>
      </c>
    </row>
    <row r="3" spans="1:23" x14ac:dyDescent="0.2">
      <c r="A3" t="s">
        <v>42</v>
      </c>
      <c r="B3" s="73">
        <v>116710</v>
      </c>
      <c r="C3" s="73">
        <v>106792</v>
      </c>
      <c r="D3" s="73">
        <v>108051</v>
      </c>
      <c r="E3" s="73">
        <v>32514</v>
      </c>
      <c r="F3" s="73">
        <v>73749</v>
      </c>
      <c r="G3" s="73">
        <v>21757</v>
      </c>
      <c r="H3" s="73">
        <v>119424</v>
      </c>
      <c r="I3" s="73">
        <v>63478</v>
      </c>
      <c r="J3" s="73">
        <v>53195</v>
      </c>
      <c r="K3" s="73">
        <v>62855</v>
      </c>
      <c r="L3" s="73">
        <v>42577</v>
      </c>
      <c r="M3" s="73">
        <v>62965</v>
      </c>
      <c r="N3" s="73">
        <v>87246</v>
      </c>
      <c r="O3" s="73">
        <v>54029</v>
      </c>
      <c r="P3" s="73">
        <v>48188</v>
      </c>
      <c r="Q3" s="73">
        <v>113856</v>
      </c>
      <c r="R3" s="73">
        <v>63243</v>
      </c>
      <c r="S3" s="73">
        <v>57904</v>
      </c>
      <c r="T3" s="73">
        <v>29172</v>
      </c>
      <c r="U3" s="73">
        <v>84888</v>
      </c>
      <c r="V3" s="73">
        <v>39338</v>
      </c>
      <c r="W3" s="73">
        <v>50632</v>
      </c>
    </row>
    <row r="4" spans="1:23" x14ac:dyDescent="0.2">
      <c r="A4" t="s">
        <v>58</v>
      </c>
      <c r="B4" s="73">
        <v>22766</v>
      </c>
      <c r="C4" s="73">
        <v>49974</v>
      </c>
      <c r="D4" s="73">
        <v>117755</v>
      </c>
      <c r="E4" s="73">
        <v>98039</v>
      </c>
      <c r="F4" s="73">
        <v>34011</v>
      </c>
      <c r="G4" s="73">
        <v>39953</v>
      </c>
      <c r="H4" s="73">
        <v>109164</v>
      </c>
      <c r="I4" s="73">
        <v>29320</v>
      </c>
      <c r="J4" s="73">
        <v>109136</v>
      </c>
      <c r="K4" s="73">
        <v>29839</v>
      </c>
      <c r="L4" s="73">
        <v>27678</v>
      </c>
      <c r="M4" s="73">
        <v>112124</v>
      </c>
      <c r="N4" s="73">
        <v>98277</v>
      </c>
      <c r="O4" s="73">
        <v>84133</v>
      </c>
      <c r="P4" s="73">
        <v>65929</v>
      </c>
      <c r="Q4" s="73">
        <v>110628</v>
      </c>
      <c r="R4" s="73">
        <v>32383</v>
      </c>
      <c r="S4" s="73">
        <v>85419</v>
      </c>
      <c r="T4" s="73">
        <v>99566</v>
      </c>
      <c r="U4" s="73">
        <v>52178</v>
      </c>
      <c r="V4" s="73">
        <v>99010</v>
      </c>
      <c r="W4" s="73">
        <v>33709</v>
      </c>
    </row>
    <row r="5" spans="1:23" x14ac:dyDescent="0.2">
      <c r="A5" t="s">
        <v>70</v>
      </c>
      <c r="B5" s="73">
        <v>22743</v>
      </c>
      <c r="C5" s="73">
        <v>44826</v>
      </c>
      <c r="D5" s="73">
        <v>113127</v>
      </c>
      <c r="E5" s="73">
        <v>95222</v>
      </c>
      <c r="F5" s="73">
        <v>106104</v>
      </c>
      <c r="G5" s="73">
        <v>97396</v>
      </c>
      <c r="H5" s="73">
        <v>101050</v>
      </c>
      <c r="I5" s="73">
        <v>41636</v>
      </c>
      <c r="J5" s="73">
        <v>100141</v>
      </c>
      <c r="K5" s="73">
        <v>48282</v>
      </c>
      <c r="L5" s="73">
        <v>94013</v>
      </c>
      <c r="M5" s="73">
        <v>62899</v>
      </c>
      <c r="N5" s="73">
        <v>95633</v>
      </c>
      <c r="O5" s="73">
        <v>103008</v>
      </c>
      <c r="P5" s="73">
        <v>50677</v>
      </c>
      <c r="Q5" s="73">
        <v>60172</v>
      </c>
      <c r="R5" s="73">
        <v>30549</v>
      </c>
      <c r="S5" s="73">
        <v>96093</v>
      </c>
      <c r="T5" s="73">
        <v>28780</v>
      </c>
      <c r="U5" s="73">
        <v>58681</v>
      </c>
      <c r="V5" s="73">
        <v>44374</v>
      </c>
      <c r="W5" s="73">
        <v>93911</v>
      </c>
    </row>
    <row r="6" spans="1:23" x14ac:dyDescent="0.2">
      <c r="A6" t="s">
        <v>80</v>
      </c>
      <c r="B6" s="73">
        <v>112270</v>
      </c>
      <c r="C6" s="73">
        <v>99368</v>
      </c>
      <c r="D6" s="73">
        <v>74264</v>
      </c>
      <c r="E6" s="73">
        <v>36845</v>
      </c>
      <c r="F6" s="73">
        <v>32995</v>
      </c>
      <c r="G6" s="73">
        <v>34696</v>
      </c>
      <c r="H6" s="73">
        <v>90693</v>
      </c>
      <c r="I6" s="73">
        <v>74462</v>
      </c>
      <c r="J6" s="73">
        <v>115579</v>
      </c>
      <c r="K6" s="73">
        <v>48755</v>
      </c>
      <c r="L6" s="73">
        <v>52592</v>
      </c>
      <c r="M6" s="73">
        <v>64102</v>
      </c>
      <c r="N6" s="73">
        <v>34970</v>
      </c>
      <c r="O6" s="73">
        <v>44560</v>
      </c>
      <c r="P6" s="73">
        <v>113029</v>
      </c>
      <c r="Q6" s="73">
        <v>83076</v>
      </c>
      <c r="R6" s="73">
        <v>53577</v>
      </c>
      <c r="S6" s="73">
        <v>101876</v>
      </c>
      <c r="T6" s="73">
        <v>53609</v>
      </c>
      <c r="U6" s="73">
        <v>46047</v>
      </c>
      <c r="V6" s="73">
        <v>54101</v>
      </c>
      <c r="W6" s="73">
        <v>28659</v>
      </c>
    </row>
    <row r="7" spans="1:23" x14ac:dyDescent="0.2">
      <c r="A7" t="s">
        <v>94</v>
      </c>
      <c r="B7" s="73">
        <v>22614</v>
      </c>
      <c r="C7" s="73">
        <v>30424</v>
      </c>
      <c r="D7" s="73">
        <v>93450</v>
      </c>
      <c r="E7" s="73">
        <v>89887</v>
      </c>
      <c r="F7" s="73">
        <v>22156</v>
      </c>
      <c r="G7" s="73">
        <v>117008</v>
      </c>
      <c r="H7" s="73">
        <v>105671</v>
      </c>
      <c r="I7" s="73">
        <v>99641</v>
      </c>
      <c r="J7" s="73">
        <v>112704</v>
      </c>
      <c r="K7" s="73">
        <v>77784</v>
      </c>
      <c r="L7" s="73">
        <v>30371</v>
      </c>
      <c r="M7" s="73">
        <v>47509</v>
      </c>
      <c r="N7" s="73">
        <v>76537</v>
      </c>
      <c r="O7" s="73">
        <v>83148</v>
      </c>
      <c r="P7" s="73">
        <v>105320</v>
      </c>
      <c r="Q7" s="73">
        <v>81743</v>
      </c>
      <c r="R7" s="73">
        <v>52947</v>
      </c>
      <c r="S7" s="73">
        <v>66752</v>
      </c>
      <c r="T7" s="73">
        <v>60167</v>
      </c>
      <c r="U7" s="73">
        <v>47385</v>
      </c>
      <c r="V7" s="73">
        <v>93314</v>
      </c>
      <c r="W7" s="73">
        <v>92598</v>
      </c>
    </row>
    <row r="8" spans="1:23" x14ac:dyDescent="0.2">
      <c r="A8" t="s">
        <v>106</v>
      </c>
      <c r="B8" s="73">
        <v>113872</v>
      </c>
      <c r="C8" s="73">
        <v>21449</v>
      </c>
      <c r="D8" s="73">
        <v>46615</v>
      </c>
      <c r="E8" s="73">
        <v>49665</v>
      </c>
      <c r="F8" s="73">
        <v>95540</v>
      </c>
      <c r="G8" s="73">
        <v>104962</v>
      </c>
      <c r="H8" s="73">
        <v>107341</v>
      </c>
      <c r="I8" s="73">
        <v>82735</v>
      </c>
      <c r="J8" s="73">
        <v>61814</v>
      </c>
      <c r="K8" s="73">
        <v>119024</v>
      </c>
      <c r="L8" s="73">
        <v>98927</v>
      </c>
      <c r="M8" s="73">
        <v>25945</v>
      </c>
      <c r="N8" s="73">
        <v>23208</v>
      </c>
      <c r="O8" s="73">
        <v>65548</v>
      </c>
      <c r="P8" s="73">
        <v>46616</v>
      </c>
      <c r="Q8" s="73">
        <v>51329</v>
      </c>
      <c r="R8" s="73">
        <v>60468</v>
      </c>
      <c r="S8" s="73">
        <v>22011</v>
      </c>
      <c r="T8" s="73">
        <v>117969</v>
      </c>
      <c r="U8" s="73">
        <v>57440</v>
      </c>
      <c r="V8" s="73">
        <v>107567</v>
      </c>
      <c r="W8" s="73">
        <v>32294</v>
      </c>
    </row>
    <row r="9" spans="1:23" x14ac:dyDescent="0.2">
      <c r="A9" t="s">
        <v>113</v>
      </c>
      <c r="B9" s="73">
        <v>100243</v>
      </c>
      <c r="C9" s="73">
        <v>88715</v>
      </c>
      <c r="D9" s="73">
        <v>61107</v>
      </c>
      <c r="E9" s="73">
        <v>76163</v>
      </c>
      <c r="F9" s="73">
        <v>80606</v>
      </c>
      <c r="G9" s="73">
        <v>79005</v>
      </c>
      <c r="H9" s="73">
        <v>60430</v>
      </c>
      <c r="I9" s="73">
        <v>115067</v>
      </c>
      <c r="J9" s="73">
        <v>93174</v>
      </c>
      <c r="K9" s="73">
        <v>22248</v>
      </c>
      <c r="L9" s="73">
        <v>98586</v>
      </c>
      <c r="M9" s="73">
        <v>54442</v>
      </c>
      <c r="N9" s="73">
        <v>90707</v>
      </c>
      <c r="O9" s="73">
        <v>80979</v>
      </c>
      <c r="P9" s="73">
        <v>108466</v>
      </c>
      <c r="Q9" s="73">
        <v>56453</v>
      </c>
      <c r="R9" s="73">
        <v>80516</v>
      </c>
      <c r="S9" s="73">
        <v>102958</v>
      </c>
      <c r="T9" s="73">
        <v>34272</v>
      </c>
      <c r="U9" s="73">
        <v>65843</v>
      </c>
      <c r="V9" s="73">
        <v>41147</v>
      </c>
      <c r="W9" s="73">
        <v>79305</v>
      </c>
    </row>
    <row r="10" spans="1:23" x14ac:dyDescent="0.2">
      <c r="A10" t="s">
        <v>124</v>
      </c>
      <c r="B10" s="73">
        <v>89637</v>
      </c>
      <c r="C10" s="73">
        <v>43713</v>
      </c>
      <c r="D10" s="73">
        <v>62289</v>
      </c>
      <c r="E10" s="73">
        <v>84437</v>
      </c>
      <c r="F10" s="73">
        <v>83461</v>
      </c>
      <c r="G10" s="73">
        <v>48912</v>
      </c>
      <c r="H10" s="73">
        <v>98531</v>
      </c>
      <c r="I10" s="73">
        <v>96875</v>
      </c>
      <c r="J10" s="73">
        <v>61342</v>
      </c>
      <c r="K10" s="73">
        <v>60171</v>
      </c>
      <c r="L10" s="73">
        <v>84472</v>
      </c>
      <c r="M10" s="73">
        <v>107188</v>
      </c>
      <c r="N10" s="73">
        <v>101240</v>
      </c>
      <c r="O10" s="73">
        <v>22824</v>
      </c>
      <c r="P10" s="73">
        <v>81053</v>
      </c>
      <c r="Q10" s="73">
        <v>37738</v>
      </c>
      <c r="R10" s="73">
        <v>48336</v>
      </c>
      <c r="S10" s="73">
        <v>58590</v>
      </c>
      <c r="T10" s="73">
        <v>39117</v>
      </c>
      <c r="U10" s="73">
        <v>106152</v>
      </c>
      <c r="V10" s="73">
        <v>52418</v>
      </c>
      <c r="W10" s="73">
        <v>34537</v>
      </c>
    </row>
    <row r="11" spans="1:23" x14ac:dyDescent="0.2">
      <c r="A11" t="s">
        <v>132</v>
      </c>
      <c r="B11" s="73">
        <v>86180</v>
      </c>
      <c r="C11" s="73">
        <v>86810</v>
      </c>
      <c r="D11" s="73">
        <v>46554</v>
      </c>
      <c r="E11" s="73">
        <v>45731</v>
      </c>
      <c r="F11" s="73">
        <v>53611</v>
      </c>
      <c r="G11" s="73">
        <v>36488</v>
      </c>
      <c r="H11" s="73">
        <v>91606</v>
      </c>
      <c r="I11" s="73">
        <v>73467</v>
      </c>
      <c r="J11" s="73">
        <v>110883</v>
      </c>
      <c r="K11" s="73">
        <v>70563</v>
      </c>
      <c r="L11" s="73">
        <v>62185</v>
      </c>
      <c r="M11" s="73">
        <v>78259</v>
      </c>
      <c r="N11" s="73">
        <v>32726</v>
      </c>
      <c r="O11" s="73">
        <v>53809</v>
      </c>
      <c r="P11" s="73">
        <v>118375</v>
      </c>
      <c r="Q11" s="73">
        <v>89997</v>
      </c>
      <c r="R11" s="73">
        <v>97305</v>
      </c>
      <c r="S11" s="73">
        <v>109551</v>
      </c>
      <c r="T11" s="73">
        <v>93486</v>
      </c>
      <c r="U11" s="73">
        <v>60520</v>
      </c>
      <c r="V11" s="73">
        <v>93091</v>
      </c>
      <c r="W11" s="73">
        <v>21105</v>
      </c>
    </row>
    <row r="12" spans="1:23" x14ac:dyDescent="0.2">
      <c r="A12" t="s">
        <v>144</v>
      </c>
      <c r="B12" s="73">
        <v>104972</v>
      </c>
      <c r="C12" s="73">
        <v>114678</v>
      </c>
      <c r="D12" s="73">
        <v>49563</v>
      </c>
      <c r="E12" s="73">
        <v>92193</v>
      </c>
      <c r="F12" s="73">
        <v>52218</v>
      </c>
      <c r="G12" s="73">
        <v>62790</v>
      </c>
      <c r="H12" s="73">
        <v>47350</v>
      </c>
      <c r="I12" s="73">
        <v>38562</v>
      </c>
      <c r="J12" s="73">
        <v>39135</v>
      </c>
      <c r="K12" s="73">
        <v>94586</v>
      </c>
      <c r="L12" s="73">
        <v>112135</v>
      </c>
      <c r="M12" s="73">
        <v>42478</v>
      </c>
      <c r="N12" s="73">
        <v>71110</v>
      </c>
      <c r="O12" s="73">
        <v>120323</v>
      </c>
      <c r="P12" s="73">
        <v>36801</v>
      </c>
      <c r="Q12" s="73">
        <v>56508</v>
      </c>
      <c r="R12" s="73">
        <v>117278</v>
      </c>
      <c r="S12" s="73">
        <v>69496</v>
      </c>
      <c r="T12" s="73">
        <v>25968</v>
      </c>
      <c r="U12" s="73">
        <v>112957</v>
      </c>
      <c r="V12" s="73">
        <v>83589</v>
      </c>
      <c r="W12" s="73">
        <v>36498</v>
      </c>
    </row>
    <row r="13" spans="1:23" x14ac:dyDescent="0.2">
      <c r="A13" t="s">
        <v>154</v>
      </c>
      <c r="B13" s="73">
        <v>33361</v>
      </c>
      <c r="C13" s="73">
        <v>32731</v>
      </c>
      <c r="D13" s="73">
        <v>40066</v>
      </c>
      <c r="E13" s="73">
        <v>76594</v>
      </c>
      <c r="F13" s="73">
        <v>38118</v>
      </c>
      <c r="G13" s="73">
        <v>37054</v>
      </c>
      <c r="H13" s="73">
        <v>81474</v>
      </c>
      <c r="I13" s="73">
        <v>75299</v>
      </c>
      <c r="J13" s="73">
        <v>114516</v>
      </c>
      <c r="K13" s="73">
        <v>109165</v>
      </c>
      <c r="L13" s="73">
        <v>76320</v>
      </c>
      <c r="M13" s="73">
        <v>76082</v>
      </c>
      <c r="N13" s="73">
        <v>105215</v>
      </c>
      <c r="O13" s="73">
        <v>33975</v>
      </c>
      <c r="P13" s="73">
        <v>76604</v>
      </c>
      <c r="Q13" s="73">
        <v>102499</v>
      </c>
      <c r="R13" s="73">
        <v>28623</v>
      </c>
      <c r="S13" s="73">
        <v>85095</v>
      </c>
      <c r="T13" s="73">
        <v>36980</v>
      </c>
      <c r="U13" s="73">
        <v>94343</v>
      </c>
      <c r="V13" s="73">
        <v>56754</v>
      </c>
      <c r="W13" s="73">
        <v>21207</v>
      </c>
    </row>
    <row r="14" spans="1:23" x14ac:dyDescent="0.2">
      <c r="A14" t="s">
        <v>162</v>
      </c>
      <c r="B14" s="73">
        <v>116043</v>
      </c>
      <c r="C14" s="73">
        <v>38382</v>
      </c>
      <c r="D14" s="73">
        <v>76033</v>
      </c>
      <c r="E14" s="73">
        <v>96444</v>
      </c>
      <c r="F14" s="73">
        <v>33594</v>
      </c>
      <c r="G14" s="73">
        <v>91093</v>
      </c>
      <c r="H14" s="73">
        <v>118930</v>
      </c>
      <c r="I14" s="73">
        <v>95063</v>
      </c>
      <c r="J14" s="73">
        <v>42759</v>
      </c>
      <c r="K14" s="73">
        <v>58367</v>
      </c>
      <c r="L14" s="73">
        <v>35981</v>
      </c>
      <c r="M14" s="73">
        <v>68668</v>
      </c>
      <c r="N14" s="73">
        <v>100784</v>
      </c>
      <c r="O14" s="73">
        <v>89585</v>
      </c>
      <c r="P14" s="73">
        <v>118253</v>
      </c>
      <c r="Q14" s="73">
        <v>23529</v>
      </c>
      <c r="R14" s="73">
        <v>73623</v>
      </c>
      <c r="S14" s="73">
        <v>72931</v>
      </c>
      <c r="T14" s="73">
        <v>76763</v>
      </c>
      <c r="U14" s="73">
        <v>108554</v>
      </c>
      <c r="V14" s="73">
        <v>31010</v>
      </c>
      <c r="W14" s="73">
        <v>114675</v>
      </c>
    </row>
    <row r="15" spans="1:23" x14ac:dyDescent="0.2">
      <c r="A15" t="s">
        <v>171</v>
      </c>
      <c r="B15" s="73">
        <v>62902</v>
      </c>
      <c r="C15" s="73">
        <v>89302</v>
      </c>
      <c r="D15" s="73">
        <v>28957</v>
      </c>
      <c r="E15" s="73">
        <v>31087</v>
      </c>
      <c r="F15" s="73">
        <v>26787</v>
      </c>
      <c r="G15" s="73">
        <v>75221</v>
      </c>
      <c r="H15" s="73">
        <v>90453</v>
      </c>
      <c r="I15" s="73">
        <v>68134</v>
      </c>
      <c r="J15" s="73">
        <v>22233</v>
      </c>
      <c r="K15" s="73">
        <v>87766</v>
      </c>
      <c r="L15" s="73">
        <v>83259</v>
      </c>
      <c r="M15" s="73">
        <v>52773</v>
      </c>
      <c r="N15" s="73">
        <v>85213</v>
      </c>
      <c r="O15" s="73">
        <v>41209</v>
      </c>
      <c r="P15" s="73">
        <v>97449</v>
      </c>
      <c r="Q15" s="73">
        <v>72645</v>
      </c>
      <c r="R15" s="73">
        <v>45912</v>
      </c>
      <c r="S15" s="73">
        <v>79000</v>
      </c>
      <c r="T15" s="73">
        <v>114541</v>
      </c>
      <c r="U15" s="73">
        <v>59655</v>
      </c>
      <c r="V15" s="73">
        <v>109938</v>
      </c>
      <c r="W15" s="73">
        <v>79425</v>
      </c>
    </row>
    <row r="16" spans="1:23" x14ac:dyDescent="0.2">
      <c r="A16" t="s">
        <v>181</v>
      </c>
      <c r="B16" s="73">
        <v>25059</v>
      </c>
      <c r="C16" s="73">
        <v>67005</v>
      </c>
      <c r="D16" s="73">
        <v>38505</v>
      </c>
      <c r="E16" s="73">
        <v>66759</v>
      </c>
      <c r="F16" s="73">
        <v>32446</v>
      </c>
      <c r="G16" s="73">
        <v>91239</v>
      </c>
      <c r="H16" s="73">
        <v>69193</v>
      </c>
      <c r="I16" s="73">
        <v>100768</v>
      </c>
      <c r="J16" s="73">
        <v>76683</v>
      </c>
      <c r="K16" s="73">
        <v>47546</v>
      </c>
      <c r="L16" s="73">
        <v>81306</v>
      </c>
      <c r="M16" s="73">
        <v>66896</v>
      </c>
      <c r="N16" s="73">
        <v>30286</v>
      </c>
      <c r="O16" s="73">
        <v>83707</v>
      </c>
      <c r="P16" s="73">
        <v>32925</v>
      </c>
      <c r="Q16" s="73">
        <v>47150</v>
      </c>
      <c r="R16" s="73">
        <v>34416</v>
      </c>
      <c r="S16" s="73">
        <v>62919</v>
      </c>
      <c r="T16" s="73">
        <v>117914</v>
      </c>
      <c r="U16" s="73">
        <v>31891</v>
      </c>
      <c r="V16" s="73">
        <v>45882</v>
      </c>
      <c r="W16" s="73">
        <v>67942</v>
      </c>
    </row>
    <row r="17" spans="1:23" x14ac:dyDescent="0.2">
      <c r="A17" t="s">
        <v>188</v>
      </c>
      <c r="B17" s="73">
        <v>36317</v>
      </c>
      <c r="C17" s="73">
        <v>27684</v>
      </c>
      <c r="D17" s="73">
        <v>114610</v>
      </c>
      <c r="E17" s="73">
        <v>86986</v>
      </c>
      <c r="F17" s="73">
        <v>88896</v>
      </c>
      <c r="G17" s="73">
        <v>64388</v>
      </c>
      <c r="H17" s="73">
        <v>101170</v>
      </c>
      <c r="I17" s="73">
        <v>27274</v>
      </c>
      <c r="J17" s="73">
        <v>99231</v>
      </c>
      <c r="K17" s="73">
        <v>32623</v>
      </c>
      <c r="L17" s="73">
        <v>78272</v>
      </c>
      <c r="M17" s="73">
        <v>98618</v>
      </c>
      <c r="N17" s="73">
        <v>54351</v>
      </c>
      <c r="O17" s="73">
        <v>20968</v>
      </c>
      <c r="P17" s="73">
        <v>46900</v>
      </c>
      <c r="Q17" s="73">
        <v>62927</v>
      </c>
      <c r="R17" s="73">
        <v>20718</v>
      </c>
      <c r="S17" s="73">
        <v>27678</v>
      </c>
      <c r="T17" s="73">
        <v>44173</v>
      </c>
      <c r="U17" s="73">
        <v>63723</v>
      </c>
      <c r="V17" s="73">
        <v>74945</v>
      </c>
      <c r="W17" s="73">
        <v>45956</v>
      </c>
    </row>
    <row r="18" spans="1:23" x14ac:dyDescent="0.2">
      <c r="A18" t="s">
        <v>195</v>
      </c>
      <c r="B18" s="73">
        <v>36504</v>
      </c>
      <c r="C18" s="73">
        <v>108091</v>
      </c>
      <c r="D18" s="73">
        <v>43660</v>
      </c>
      <c r="E18" s="73">
        <v>54147</v>
      </c>
      <c r="F18" s="73">
        <v>45169</v>
      </c>
      <c r="G18" s="73">
        <v>90027</v>
      </c>
      <c r="H18" s="73">
        <v>101780</v>
      </c>
      <c r="I18" s="73">
        <v>48030</v>
      </c>
      <c r="J18" s="73">
        <v>38837</v>
      </c>
      <c r="K18" s="73">
        <v>103533</v>
      </c>
      <c r="L18" s="73">
        <v>74235</v>
      </c>
      <c r="M18" s="73">
        <v>66280</v>
      </c>
      <c r="N18" s="73">
        <v>119952</v>
      </c>
      <c r="O18" s="73">
        <v>111899</v>
      </c>
      <c r="P18" s="73">
        <v>21810</v>
      </c>
      <c r="Q18" s="73">
        <v>47342</v>
      </c>
      <c r="R18" s="73">
        <v>99841</v>
      </c>
      <c r="S18" s="73">
        <v>52469</v>
      </c>
      <c r="T18" s="73">
        <v>99771</v>
      </c>
      <c r="U18" s="73">
        <v>41064</v>
      </c>
      <c r="V18" s="73">
        <v>27045</v>
      </c>
      <c r="W18" s="73">
        <v>62890</v>
      </c>
    </row>
    <row r="19" spans="1:23" x14ac:dyDescent="0.2">
      <c r="A19" t="s">
        <v>206</v>
      </c>
      <c r="B19" s="73">
        <v>111426</v>
      </c>
      <c r="C19" s="73">
        <v>32822</v>
      </c>
      <c r="D19" s="73">
        <v>71483</v>
      </c>
      <c r="E19" s="73">
        <v>56970</v>
      </c>
      <c r="F19" s="73">
        <v>53954</v>
      </c>
      <c r="G19" s="73">
        <v>40601</v>
      </c>
      <c r="H19" s="73">
        <v>23917</v>
      </c>
      <c r="I19" s="73">
        <v>91279</v>
      </c>
      <c r="J19" s="73">
        <v>72350</v>
      </c>
      <c r="K19" s="73">
        <v>113654</v>
      </c>
      <c r="L19" s="73">
        <v>91428</v>
      </c>
      <c r="M19" s="73">
        <v>99827</v>
      </c>
      <c r="N19" s="73">
        <v>75337</v>
      </c>
      <c r="O19" s="73">
        <v>67085</v>
      </c>
      <c r="P19" s="73">
        <v>116057</v>
      </c>
      <c r="Q19" s="73">
        <v>80215</v>
      </c>
      <c r="R19" s="73">
        <v>53124</v>
      </c>
      <c r="S19" s="73">
        <v>69491</v>
      </c>
      <c r="T19" s="73">
        <v>95610</v>
      </c>
      <c r="U19" s="73">
        <v>35387</v>
      </c>
      <c r="V19" s="73">
        <v>75196</v>
      </c>
      <c r="W19" s="73">
        <v>68105</v>
      </c>
    </row>
    <row r="20" spans="1:23" x14ac:dyDescent="0.2">
      <c r="A20" t="s">
        <v>216</v>
      </c>
      <c r="B20" s="73">
        <v>35424</v>
      </c>
      <c r="C20" s="73">
        <v>61106</v>
      </c>
      <c r="D20" s="73">
        <v>56698</v>
      </c>
      <c r="E20" s="73">
        <v>111958</v>
      </c>
      <c r="F20" s="73">
        <v>110673</v>
      </c>
      <c r="G20" s="73">
        <v>52996</v>
      </c>
      <c r="H20" s="73">
        <v>82401</v>
      </c>
      <c r="I20" s="73">
        <v>86825</v>
      </c>
      <c r="J20" s="73">
        <v>92353</v>
      </c>
      <c r="K20" s="73">
        <v>112063</v>
      </c>
      <c r="L20" s="73">
        <v>41501</v>
      </c>
      <c r="M20" s="73">
        <v>119345</v>
      </c>
      <c r="N20" s="73">
        <v>61898</v>
      </c>
      <c r="O20" s="73">
        <v>80781</v>
      </c>
      <c r="P20" s="73">
        <v>72720</v>
      </c>
      <c r="Q20" s="73">
        <v>78358</v>
      </c>
      <c r="R20" s="73">
        <v>62092</v>
      </c>
      <c r="S20" s="73">
        <v>56055</v>
      </c>
      <c r="T20" s="73">
        <v>38815</v>
      </c>
      <c r="U20" s="73">
        <v>25160</v>
      </c>
      <c r="V20" s="73">
        <v>70058</v>
      </c>
      <c r="W20" s="73">
        <v>34243</v>
      </c>
    </row>
    <row r="21" spans="1:23" x14ac:dyDescent="0.2">
      <c r="A21" t="s">
        <v>223</v>
      </c>
      <c r="B21" s="73">
        <v>57787</v>
      </c>
      <c r="C21" s="73">
        <v>66044</v>
      </c>
      <c r="D21" s="73">
        <v>101765</v>
      </c>
      <c r="E21" s="73">
        <v>51166</v>
      </c>
      <c r="F21" s="73">
        <v>105426</v>
      </c>
      <c r="G21" s="73">
        <v>68105</v>
      </c>
      <c r="H21" s="73">
        <v>60236</v>
      </c>
      <c r="I21" s="73">
        <v>92972</v>
      </c>
      <c r="J21" s="73">
        <v>38179</v>
      </c>
      <c r="K21" s="73">
        <v>99302</v>
      </c>
      <c r="L21" s="73">
        <v>97508</v>
      </c>
      <c r="M21" s="73">
        <v>52592</v>
      </c>
      <c r="N21" s="73">
        <v>37608</v>
      </c>
      <c r="O21" s="73">
        <v>116510</v>
      </c>
      <c r="P21" s="73">
        <v>104806</v>
      </c>
      <c r="Q21" s="73">
        <v>57060</v>
      </c>
      <c r="R21" s="73">
        <v>24644</v>
      </c>
      <c r="S21" s="73">
        <v>88851</v>
      </c>
      <c r="T21" s="73">
        <v>98123</v>
      </c>
      <c r="U21" s="73">
        <v>75781</v>
      </c>
      <c r="V21" s="73">
        <v>110140</v>
      </c>
      <c r="W21" s="73">
        <v>34407</v>
      </c>
    </row>
    <row r="22" spans="1:23" x14ac:dyDescent="0.2">
      <c r="A22" t="s">
        <v>232</v>
      </c>
      <c r="B22" s="73">
        <v>54830</v>
      </c>
      <c r="C22" s="73">
        <v>111866</v>
      </c>
      <c r="D22" s="73">
        <v>119435</v>
      </c>
      <c r="E22" s="73">
        <v>47639</v>
      </c>
      <c r="F22" s="73">
        <v>39151</v>
      </c>
      <c r="G22" s="73">
        <v>65665</v>
      </c>
      <c r="H22" s="73">
        <v>50681</v>
      </c>
      <c r="I22" s="73">
        <v>67811</v>
      </c>
      <c r="J22" s="73">
        <v>105971</v>
      </c>
      <c r="K22" s="73">
        <v>29713</v>
      </c>
      <c r="L22" s="73">
        <v>21484</v>
      </c>
      <c r="M22" s="73">
        <v>30612</v>
      </c>
      <c r="N22" s="73">
        <v>114867</v>
      </c>
      <c r="O22" s="73">
        <v>29524</v>
      </c>
      <c r="P22" s="73">
        <v>66834</v>
      </c>
      <c r="Q22" s="73">
        <v>70080</v>
      </c>
      <c r="R22" s="73">
        <v>55621</v>
      </c>
      <c r="S22" s="73">
        <v>76669</v>
      </c>
      <c r="T22" s="73">
        <v>65734</v>
      </c>
      <c r="U22" s="73">
        <v>39775</v>
      </c>
      <c r="V22" s="73">
        <v>39552</v>
      </c>
      <c r="W22" s="73">
        <v>39996</v>
      </c>
    </row>
    <row r="23" spans="1:23" x14ac:dyDescent="0.2">
      <c r="A23" t="s">
        <v>240</v>
      </c>
      <c r="B23" s="73">
        <v>110499</v>
      </c>
      <c r="C23" s="73">
        <v>86451</v>
      </c>
      <c r="D23" s="73">
        <v>68648</v>
      </c>
      <c r="E23" s="73">
        <v>79693</v>
      </c>
      <c r="F23" s="73">
        <v>28364</v>
      </c>
      <c r="G23" s="73">
        <v>73665</v>
      </c>
      <c r="H23" s="73">
        <v>70067</v>
      </c>
      <c r="I23" s="73">
        <v>100599</v>
      </c>
      <c r="J23" s="73">
        <v>22835</v>
      </c>
      <c r="K23" s="73">
        <v>63073</v>
      </c>
      <c r="L23" s="73">
        <v>82497</v>
      </c>
      <c r="M23" s="73">
        <v>53720</v>
      </c>
      <c r="N23" s="73">
        <v>110325</v>
      </c>
      <c r="O23" s="73">
        <v>36482</v>
      </c>
      <c r="P23" s="73">
        <v>38792</v>
      </c>
      <c r="Q23" s="73">
        <v>90879</v>
      </c>
      <c r="R23" s="73">
        <v>85842</v>
      </c>
      <c r="S23" s="73">
        <v>70669</v>
      </c>
      <c r="T23" s="73">
        <v>70079</v>
      </c>
      <c r="U23" s="73">
        <v>26547</v>
      </c>
      <c r="V23" s="73">
        <v>70379</v>
      </c>
      <c r="W23" s="73">
        <v>53863</v>
      </c>
    </row>
    <row r="24" spans="1:23" x14ac:dyDescent="0.2">
      <c r="A24" t="s">
        <v>247</v>
      </c>
      <c r="B24" s="73">
        <v>93973</v>
      </c>
      <c r="C24" s="73">
        <v>72999</v>
      </c>
      <c r="D24" s="73">
        <v>101451</v>
      </c>
      <c r="E24" s="73">
        <v>98496</v>
      </c>
      <c r="F24" s="73">
        <v>89003</v>
      </c>
      <c r="G24" s="73">
        <v>73075</v>
      </c>
      <c r="H24" s="73">
        <v>50795</v>
      </c>
      <c r="I24" s="73">
        <v>26412</v>
      </c>
      <c r="J24" s="73">
        <v>26626</v>
      </c>
      <c r="K24" s="73">
        <v>111784</v>
      </c>
      <c r="L24" s="73">
        <v>82100</v>
      </c>
      <c r="M24" s="73">
        <v>88906</v>
      </c>
      <c r="N24" s="73">
        <v>42809</v>
      </c>
      <c r="O24" s="73">
        <v>41243</v>
      </c>
      <c r="P24" s="73">
        <v>73305</v>
      </c>
      <c r="Q24" s="73">
        <v>60180</v>
      </c>
      <c r="R24" s="73">
        <v>57721</v>
      </c>
      <c r="S24" s="73">
        <v>91574</v>
      </c>
      <c r="T24" s="73">
        <v>75760</v>
      </c>
      <c r="U24" s="73">
        <v>104014</v>
      </c>
      <c r="V24" s="73">
        <v>111802</v>
      </c>
      <c r="W24" s="73">
        <v>41814</v>
      </c>
    </row>
    <row r="25" spans="1:23" x14ac:dyDescent="0.2">
      <c r="A25" t="s">
        <v>254</v>
      </c>
      <c r="B25" s="73">
        <v>54606</v>
      </c>
      <c r="C25" s="73">
        <v>80307</v>
      </c>
      <c r="D25" s="73">
        <v>28410</v>
      </c>
      <c r="E25" s="73">
        <v>79641</v>
      </c>
      <c r="F25" s="73">
        <v>44993</v>
      </c>
      <c r="G25" s="73">
        <v>91502</v>
      </c>
      <c r="H25" s="73">
        <v>46542</v>
      </c>
      <c r="I25" s="73">
        <v>47964</v>
      </c>
      <c r="J25" s="73">
        <v>49955</v>
      </c>
      <c r="K25" s="73">
        <v>114319</v>
      </c>
      <c r="L25" s="73">
        <v>46798</v>
      </c>
      <c r="M25" s="73">
        <v>117487</v>
      </c>
      <c r="N25" s="73">
        <v>115288</v>
      </c>
      <c r="O25" s="73">
        <v>56787</v>
      </c>
      <c r="P25" s="73">
        <v>50455</v>
      </c>
      <c r="Q25" s="73">
        <v>114894</v>
      </c>
      <c r="R25" s="73">
        <v>52984</v>
      </c>
      <c r="S25" s="73">
        <v>23953</v>
      </c>
      <c r="T25" s="73">
        <v>56036</v>
      </c>
      <c r="U25" s="73">
        <v>35717</v>
      </c>
      <c r="V25" s="73">
        <v>78494</v>
      </c>
      <c r="W25" s="73">
        <v>73456</v>
      </c>
    </row>
    <row r="26" spans="1:23" x14ac:dyDescent="0.2">
      <c r="A26" t="s">
        <v>264</v>
      </c>
      <c r="B26" s="73">
        <v>29277</v>
      </c>
      <c r="C26" s="73">
        <v>60514</v>
      </c>
      <c r="D26" s="73">
        <v>36246</v>
      </c>
      <c r="E26" s="73">
        <v>102959</v>
      </c>
      <c r="F26" s="73">
        <v>62944</v>
      </c>
      <c r="G26" s="73">
        <v>69990</v>
      </c>
      <c r="H26" s="73">
        <v>44848</v>
      </c>
      <c r="I26" s="73">
        <v>102370</v>
      </c>
      <c r="J26" s="73">
        <v>41581</v>
      </c>
      <c r="K26" s="73">
        <v>38481</v>
      </c>
      <c r="L26" s="73">
        <v>110598</v>
      </c>
      <c r="M26" s="73">
        <v>80415</v>
      </c>
      <c r="N26" s="73">
        <v>94041</v>
      </c>
      <c r="O26" s="73">
        <v>68537</v>
      </c>
      <c r="P26" s="73">
        <v>44680</v>
      </c>
      <c r="Q26" s="73">
        <v>75765</v>
      </c>
      <c r="R26" s="73">
        <v>108389</v>
      </c>
      <c r="S26" s="73">
        <v>59847</v>
      </c>
      <c r="T26" s="73">
        <v>44435</v>
      </c>
      <c r="U26" s="73">
        <v>24481</v>
      </c>
      <c r="V26" s="73">
        <v>117503</v>
      </c>
      <c r="W26" s="73">
        <v>33859</v>
      </c>
    </row>
    <row r="27" spans="1:23" x14ac:dyDescent="0.2">
      <c r="A27" t="s">
        <v>271</v>
      </c>
      <c r="B27" s="73">
        <v>76575</v>
      </c>
      <c r="C27" s="73">
        <v>87943</v>
      </c>
      <c r="D27" s="73">
        <v>120571</v>
      </c>
      <c r="E27" s="73">
        <v>44662</v>
      </c>
      <c r="F27" s="73">
        <v>67699</v>
      </c>
      <c r="G27" s="73">
        <v>58595</v>
      </c>
      <c r="H27" s="73">
        <v>40385</v>
      </c>
      <c r="I27" s="73">
        <v>43937</v>
      </c>
      <c r="J27" s="73">
        <v>94333</v>
      </c>
      <c r="K27" s="73">
        <v>75064</v>
      </c>
      <c r="L27" s="73">
        <v>101870</v>
      </c>
      <c r="M27" s="73">
        <v>46897</v>
      </c>
      <c r="N27" s="73">
        <v>31796</v>
      </c>
      <c r="O27" s="73">
        <v>100868</v>
      </c>
      <c r="P27" s="73">
        <v>57830</v>
      </c>
      <c r="Q27" s="73">
        <v>30703</v>
      </c>
      <c r="R27" s="73">
        <v>109311</v>
      </c>
      <c r="S27" s="73">
        <v>103919</v>
      </c>
      <c r="T27" s="73">
        <v>90007</v>
      </c>
      <c r="U27" s="73">
        <v>85310</v>
      </c>
      <c r="V27" s="73">
        <v>46173</v>
      </c>
      <c r="W27" s="73">
        <v>52833</v>
      </c>
    </row>
    <row r="28" spans="1:23" x14ac:dyDescent="0.2">
      <c r="A28" t="s">
        <v>278</v>
      </c>
      <c r="B28" s="73">
        <v>37309</v>
      </c>
      <c r="C28" s="73">
        <v>44891</v>
      </c>
      <c r="D28" s="73">
        <v>42361</v>
      </c>
      <c r="E28" s="73">
        <v>103324</v>
      </c>
      <c r="F28" s="73">
        <v>91683</v>
      </c>
      <c r="G28" s="73">
        <v>70945</v>
      </c>
      <c r="H28" s="73">
        <v>21456</v>
      </c>
      <c r="I28" s="73">
        <v>114782</v>
      </c>
      <c r="J28" s="73">
        <v>88207</v>
      </c>
      <c r="K28" s="73">
        <v>87303</v>
      </c>
      <c r="L28" s="73">
        <v>66889</v>
      </c>
      <c r="M28" s="73">
        <v>34224</v>
      </c>
      <c r="N28" s="73">
        <v>60586</v>
      </c>
      <c r="O28" s="73">
        <v>58511</v>
      </c>
      <c r="P28" s="73">
        <v>73023</v>
      </c>
      <c r="Q28" s="73">
        <v>89893</v>
      </c>
      <c r="R28" s="73">
        <v>72504</v>
      </c>
      <c r="S28" s="73">
        <v>95641</v>
      </c>
      <c r="T28" s="73">
        <v>25251</v>
      </c>
      <c r="U28" s="73">
        <v>79565</v>
      </c>
      <c r="V28" s="73">
        <v>69369</v>
      </c>
      <c r="W28" s="73">
        <v>61122</v>
      </c>
    </row>
    <row r="29" spans="1:23" x14ac:dyDescent="0.2">
      <c r="A29" t="s">
        <v>288</v>
      </c>
      <c r="B29" s="73">
        <v>81683</v>
      </c>
      <c r="C29" s="73">
        <v>67981</v>
      </c>
      <c r="D29" s="73">
        <v>102710</v>
      </c>
      <c r="E29" s="73">
        <v>32101</v>
      </c>
      <c r="F29" s="73">
        <v>78229</v>
      </c>
      <c r="G29" s="73">
        <v>71284</v>
      </c>
      <c r="H29" s="73">
        <v>104211</v>
      </c>
      <c r="I29" s="73">
        <v>70854</v>
      </c>
      <c r="J29" s="73">
        <v>90332</v>
      </c>
      <c r="K29" s="73">
        <v>46978</v>
      </c>
      <c r="L29" s="73">
        <v>93335</v>
      </c>
      <c r="M29" s="73">
        <v>76110</v>
      </c>
      <c r="N29" s="73">
        <v>53344</v>
      </c>
      <c r="O29" s="73">
        <v>20945</v>
      </c>
      <c r="P29" s="73">
        <v>115945</v>
      </c>
      <c r="Q29" s="73">
        <v>41752</v>
      </c>
      <c r="R29" s="73">
        <v>105982</v>
      </c>
      <c r="S29" s="73">
        <v>51992</v>
      </c>
      <c r="T29" s="73">
        <v>58707</v>
      </c>
      <c r="U29" s="73">
        <v>43007</v>
      </c>
      <c r="V29" s="73">
        <v>91154</v>
      </c>
      <c r="W29" s="73">
        <v>60921</v>
      </c>
    </row>
    <row r="30" spans="1:23" x14ac:dyDescent="0.2">
      <c r="A30" t="s">
        <v>297</v>
      </c>
      <c r="B30" s="73">
        <v>115629</v>
      </c>
      <c r="C30" s="73">
        <v>75922</v>
      </c>
      <c r="D30" s="73">
        <v>84193</v>
      </c>
      <c r="E30" s="73">
        <v>40568</v>
      </c>
      <c r="F30" s="73">
        <v>112444</v>
      </c>
      <c r="G30" s="73">
        <v>74704</v>
      </c>
      <c r="H30" s="73">
        <v>112868</v>
      </c>
      <c r="I30" s="73">
        <v>76681</v>
      </c>
      <c r="J30" s="73">
        <v>87275</v>
      </c>
      <c r="K30" s="73">
        <v>82419</v>
      </c>
      <c r="L30" s="73">
        <v>54956</v>
      </c>
      <c r="M30" s="73">
        <v>85747</v>
      </c>
      <c r="N30" s="73">
        <v>97697</v>
      </c>
      <c r="O30" s="73">
        <v>84447</v>
      </c>
      <c r="P30" s="73">
        <v>37422</v>
      </c>
      <c r="Q30" s="73">
        <v>46336</v>
      </c>
      <c r="R30" s="73">
        <v>25297</v>
      </c>
      <c r="S30" s="73">
        <v>37001</v>
      </c>
      <c r="T30" s="73">
        <v>107133</v>
      </c>
      <c r="U30" s="73">
        <v>67126</v>
      </c>
      <c r="V30" s="73">
        <v>116229</v>
      </c>
      <c r="W30" s="73">
        <v>55988</v>
      </c>
    </row>
    <row r="31" spans="1:23" x14ac:dyDescent="0.2">
      <c r="A31" t="s">
        <v>304</v>
      </c>
      <c r="B31" s="73">
        <v>31947</v>
      </c>
      <c r="C31" s="73">
        <v>59825</v>
      </c>
      <c r="D31" s="73">
        <v>43585</v>
      </c>
      <c r="E31" s="73">
        <v>59854</v>
      </c>
      <c r="F31" s="73">
        <v>30605</v>
      </c>
      <c r="G31" s="73">
        <v>31547</v>
      </c>
      <c r="H31" s="73">
        <v>120129</v>
      </c>
      <c r="I31" s="73">
        <v>81687</v>
      </c>
      <c r="J31" s="73">
        <v>92231</v>
      </c>
      <c r="K31" s="73">
        <v>102174</v>
      </c>
      <c r="L31" s="73">
        <v>48882</v>
      </c>
      <c r="M31" s="73">
        <v>69962</v>
      </c>
      <c r="N31" s="73">
        <v>70225</v>
      </c>
      <c r="O31" s="73">
        <v>78145</v>
      </c>
      <c r="P31" s="73">
        <v>120150</v>
      </c>
      <c r="Q31" s="73">
        <v>58173</v>
      </c>
      <c r="R31" s="73">
        <v>106414</v>
      </c>
      <c r="S31" s="73">
        <v>77527</v>
      </c>
      <c r="T31" s="73">
        <v>60458</v>
      </c>
      <c r="U31" s="73">
        <v>88780</v>
      </c>
      <c r="V31" s="73">
        <v>104151</v>
      </c>
      <c r="W31" s="73">
        <v>110137</v>
      </c>
    </row>
    <row r="32" spans="1:23" x14ac:dyDescent="0.2">
      <c r="A32" t="s">
        <v>311</v>
      </c>
      <c r="B32" s="73">
        <v>96406</v>
      </c>
      <c r="C32" s="73">
        <v>69219</v>
      </c>
      <c r="D32" s="73">
        <v>77259</v>
      </c>
      <c r="E32" s="73">
        <v>120116</v>
      </c>
      <c r="F32" s="73">
        <v>43268</v>
      </c>
      <c r="G32" s="73">
        <v>30956</v>
      </c>
      <c r="H32" s="73">
        <v>47623</v>
      </c>
      <c r="I32" s="73">
        <v>27258</v>
      </c>
      <c r="J32" s="73">
        <v>61076</v>
      </c>
      <c r="K32" s="73">
        <v>94194</v>
      </c>
      <c r="L32" s="73">
        <v>119307</v>
      </c>
      <c r="M32" s="73">
        <v>65541</v>
      </c>
      <c r="N32" s="73">
        <v>51474</v>
      </c>
      <c r="O32" s="73">
        <v>45516</v>
      </c>
      <c r="P32" s="73">
        <v>63147</v>
      </c>
      <c r="Q32" s="73">
        <v>110803</v>
      </c>
      <c r="R32" s="73">
        <v>32723</v>
      </c>
      <c r="S32" s="73">
        <v>20804</v>
      </c>
      <c r="T32" s="73">
        <v>103429</v>
      </c>
      <c r="U32" s="73">
        <v>108482</v>
      </c>
      <c r="V32" s="73">
        <v>54901</v>
      </c>
      <c r="W32" s="73">
        <v>31030</v>
      </c>
    </row>
    <row r="33" spans="1:23" x14ac:dyDescent="0.2">
      <c r="A33" t="s">
        <v>317</v>
      </c>
      <c r="B33" s="73">
        <v>34912</v>
      </c>
      <c r="C33" s="73">
        <v>45672</v>
      </c>
      <c r="D33" s="73">
        <v>102236</v>
      </c>
      <c r="E33" s="73">
        <v>79514</v>
      </c>
      <c r="F33" s="73">
        <v>33867</v>
      </c>
      <c r="G33" s="73">
        <v>39097</v>
      </c>
      <c r="H33" s="73">
        <v>62810</v>
      </c>
      <c r="I33" s="73">
        <v>53074</v>
      </c>
      <c r="J33" s="73">
        <v>41103</v>
      </c>
      <c r="K33" s="73">
        <v>94432</v>
      </c>
      <c r="L33" s="73">
        <v>22904</v>
      </c>
      <c r="M33" s="73">
        <v>90471</v>
      </c>
      <c r="N33" s="73">
        <v>102050</v>
      </c>
      <c r="O33" s="73">
        <v>83840</v>
      </c>
      <c r="P33" s="73">
        <v>42639</v>
      </c>
      <c r="Q33" s="73">
        <v>72645</v>
      </c>
      <c r="R33" s="73">
        <v>55961</v>
      </c>
      <c r="S33" s="73">
        <v>24927</v>
      </c>
      <c r="T33" s="73">
        <v>34421</v>
      </c>
      <c r="U33" s="73">
        <v>39776</v>
      </c>
      <c r="V33" s="73">
        <v>109839</v>
      </c>
      <c r="W33" s="73">
        <v>66295</v>
      </c>
    </row>
    <row r="34" spans="1:23" x14ac:dyDescent="0.2">
      <c r="A34" t="s">
        <v>325</v>
      </c>
      <c r="B34" s="73">
        <v>72321</v>
      </c>
      <c r="C34" s="73">
        <v>98846</v>
      </c>
      <c r="D34" s="73">
        <v>116979</v>
      </c>
      <c r="E34" s="73">
        <v>81473</v>
      </c>
      <c r="F34" s="73">
        <v>119102</v>
      </c>
      <c r="G34" s="73">
        <v>112130</v>
      </c>
      <c r="H34" s="73">
        <v>104702</v>
      </c>
      <c r="I34" s="73">
        <v>53154</v>
      </c>
      <c r="J34" s="73">
        <v>106696</v>
      </c>
      <c r="K34" s="73">
        <v>91193</v>
      </c>
      <c r="L34" s="73">
        <v>69128</v>
      </c>
      <c r="M34" s="73">
        <v>81285</v>
      </c>
      <c r="N34" s="73">
        <v>95489</v>
      </c>
      <c r="O34" s="73">
        <v>52324</v>
      </c>
      <c r="P34" s="73">
        <v>99886</v>
      </c>
      <c r="Q34" s="73">
        <v>83748</v>
      </c>
      <c r="R34" s="73">
        <v>84653</v>
      </c>
      <c r="S34" s="73">
        <v>108399</v>
      </c>
      <c r="T34" s="73">
        <v>114893</v>
      </c>
      <c r="U34" s="73">
        <v>63252</v>
      </c>
      <c r="V34" s="73">
        <v>114529</v>
      </c>
      <c r="W34" s="73">
        <v>20784</v>
      </c>
    </row>
    <row r="35" spans="1:23" x14ac:dyDescent="0.2">
      <c r="A35" t="s">
        <v>332</v>
      </c>
      <c r="B35" s="73">
        <v>96162</v>
      </c>
      <c r="C35" s="73">
        <v>34521</v>
      </c>
      <c r="D35" s="73">
        <v>104715</v>
      </c>
      <c r="E35" s="73">
        <v>73235</v>
      </c>
      <c r="F35" s="73">
        <v>46184</v>
      </c>
      <c r="G35" s="73">
        <v>92387</v>
      </c>
      <c r="H35" s="73">
        <v>59021</v>
      </c>
      <c r="I35" s="73">
        <v>49524</v>
      </c>
      <c r="J35" s="73">
        <v>41345</v>
      </c>
      <c r="K35" s="73">
        <v>27910</v>
      </c>
      <c r="L35" s="73">
        <v>98579</v>
      </c>
      <c r="M35" s="73">
        <v>106639</v>
      </c>
      <c r="N35" s="73">
        <v>118832</v>
      </c>
      <c r="O35" s="73">
        <v>45175</v>
      </c>
      <c r="P35" s="73">
        <v>68505</v>
      </c>
      <c r="Q35" s="73">
        <v>64506</v>
      </c>
      <c r="R35" s="73">
        <v>119828</v>
      </c>
      <c r="S35" s="73">
        <v>107653</v>
      </c>
      <c r="T35" s="73">
        <v>23251</v>
      </c>
      <c r="U35" s="73">
        <v>93309</v>
      </c>
      <c r="V35" s="73">
        <v>42825</v>
      </c>
      <c r="W35" s="73">
        <v>116479</v>
      </c>
    </row>
    <row r="36" spans="1:23" x14ac:dyDescent="0.2">
      <c r="A36" t="s">
        <v>339</v>
      </c>
      <c r="B36" s="73">
        <v>61038</v>
      </c>
      <c r="C36" s="73">
        <v>91660</v>
      </c>
      <c r="D36" s="73">
        <v>119033</v>
      </c>
      <c r="E36" s="73">
        <v>100997</v>
      </c>
      <c r="F36" s="73">
        <v>108857</v>
      </c>
      <c r="G36" s="73">
        <v>73178</v>
      </c>
      <c r="H36" s="73">
        <v>63745</v>
      </c>
      <c r="I36" s="73">
        <v>21520</v>
      </c>
      <c r="J36" s="73">
        <v>32068</v>
      </c>
      <c r="K36" s="73">
        <v>47653</v>
      </c>
      <c r="L36" s="73">
        <v>73789</v>
      </c>
      <c r="M36" s="73">
        <v>49854</v>
      </c>
      <c r="N36" s="73">
        <v>31401</v>
      </c>
      <c r="O36" s="73">
        <v>69040</v>
      </c>
      <c r="P36" s="73">
        <v>92761</v>
      </c>
      <c r="Q36" s="73">
        <v>62182</v>
      </c>
      <c r="R36" s="73">
        <v>41700</v>
      </c>
      <c r="S36" s="73">
        <v>106447</v>
      </c>
      <c r="T36" s="73">
        <v>54289</v>
      </c>
      <c r="U36" s="73">
        <v>21009</v>
      </c>
      <c r="V36" s="73">
        <v>43049</v>
      </c>
      <c r="W36" s="73">
        <v>108253</v>
      </c>
    </row>
    <row r="37" spans="1:23" x14ac:dyDescent="0.2">
      <c r="A37" t="s">
        <v>347</v>
      </c>
      <c r="B37" s="73">
        <v>69971</v>
      </c>
      <c r="C37" s="73">
        <v>51994</v>
      </c>
      <c r="D37" s="73">
        <v>114407</v>
      </c>
      <c r="E37" s="73">
        <v>99079</v>
      </c>
      <c r="F37" s="73">
        <v>86521</v>
      </c>
      <c r="G37" s="73">
        <v>45025</v>
      </c>
      <c r="H37" s="73">
        <v>97772</v>
      </c>
      <c r="I37" s="73">
        <v>29119</v>
      </c>
      <c r="J37" s="73">
        <v>51907</v>
      </c>
      <c r="K37" s="73">
        <v>68889</v>
      </c>
      <c r="L37" s="73">
        <v>30796</v>
      </c>
      <c r="M37" s="73">
        <v>116820</v>
      </c>
      <c r="N37" s="73">
        <v>105228</v>
      </c>
      <c r="O37" s="73">
        <v>71390</v>
      </c>
      <c r="P37" s="73">
        <v>78828</v>
      </c>
      <c r="Q37" s="73">
        <v>61106</v>
      </c>
      <c r="R37" s="73">
        <v>89452</v>
      </c>
      <c r="S37" s="73">
        <v>114722</v>
      </c>
      <c r="T37" s="73">
        <v>72687</v>
      </c>
      <c r="U37" s="73">
        <v>104215</v>
      </c>
      <c r="V37" s="73">
        <v>86290</v>
      </c>
      <c r="W37" s="73">
        <v>30634</v>
      </c>
    </row>
    <row r="38" spans="1:23" x14ac:dyDescent="0.2">
      <c r="A38" t="s">
        <v>354</v>
      </c>
      <c r="B38" s="73">
        <v>88522</v>
      </c>
      <c r="C38" s="73">
        <v>45531</v>
      </c>
      <c r="D38" s="73">
        <v>76353</v>
      </c>
      <c r="E38" s="73">
        <v>110567</v>
      </c>
      <c r="F38" s="73">
        <v>53858</v>
      </c>
      <c r="G38" s="73">
        <v>106811</v>
      </c>
      <c r="H38" s="73">
        <v>65964</v>
      </c>
      <c r="I38" s="73">
        <v>31895</v>
      </c>
      <c r="J38" s="73">
        <v>107020</v>
      </c>
      <c r="K38" s="73">
        <v>66126</v>
      </c>
      <c r="L38" s="73">
        <v>44746</v>
      </c>
      <c r="M38" s="73">
        <v>71169</v>
      </c>
      <c r="N38" s="73">
        <v>117921</v>
      </c>
      <c r="O38" s="73">
        <v>70154</v>
      </c>
      <c r="P38" s="73">
        <v>27519</v>
      </c>
      <c r="Q38" s="73">
        <v>44131</v>
      </c>
      <c r="R38" s="73">
        <v>54646</v>
      </c>
      <c r="S38" s="73">
        <v>59317</v>
      </c>
      <c r="T38" s="73">
        <v>82499</v>
      </c>
      <c r="U38" s="73">
        <v>95367</v>
      </c>
      <c r="V38" s="73">
        <v>31954</v>
      </c>
      <c r="W38" s="73">
        <v>96379</v>
      </c>
    </row>
    <row r="39" spans="1:23" x14ac:dyDescent="0.2">
      <c r="A39" t="s">
        <v>363</v>
      </c>
      <c r="B39" s="73">
        <v>33273</v>
      </c>
      <c r="C39" s="73">
        <v>111193</v>
      </c>
      <c r="D39" s="73">
        <v>107140</v>
      </c>
      <c r="E39" s="73">
        <v>51862</v>
      </c>
      <c r="F39" s="73">
        <v>67394</v>
      </c>
      <c r="G39" s="73">
        <v>75072</v>
      </c>
      <c r="H39" s="73">
        <v>95751</v>
      </c>
      <c r="I39" s="73">
        <v>85682</v>
      </c>
      <c r="J39" s="73">
        <v>61851</v>
      </c>
      <c r="K39" s="73">
        <v>49805</v>
      </c>
      <c r="L39" s="73">
        <v>90176</v>
      </c>
      <c r="M39" s="73">
        <v>115056</v>
      </c>
      <c r="N39" s="73">
        <v>33052</v>
      </c>
      <c r="O39" s="73">
        <v>60087</v>
      </c>
      <c r="P39" s="73">
        <v>48897</v>
      </c>
      <c r="Q39" s="73">
        <v>72776</v>
      </c>
      <c r="R39" s="73">
        <v>83476</v>
      </c>
      <c r="S39" s="73">
        <v>108775</v>
      </c>
      <c r="T39" s="73">
        <v>81206</v>
      </c>
      <c r="U39" s="73">
        <v>119355</v>
      </c>
      <c r="V39" s="73">
        <v>116244</v>
      </c>
      <c r="W39" s="73">
        <v>20783</v>
      </c>
    </row>
    <row r="40" spans="1:23" x14ac:dyDescent="0.2">
      <c r="A40" t="s">
        <v>373</v>
      </c>
      <c r="B40" s="73">
        <v>60510</v>
      </c>
      <c r="C40" s="73">
        <v>73667</v>
      </c>
      <c r="D40" s="73">
        <v>21193</v>
      </c>
      <c r="E40" s="73">
        <v>64769</v>
      </c>
      <c r="F40" s="73">
        <v>97294</v>
      </c>
      <c r="G40" s="73">
        <v>99633</v>
      </c>
      <c r="H40" s="73">
        <v>62222</v>
      </c>
      <c r="I40" s="73">
        <v>69405</v>
      </c>
      <c r="J40" s="73">
        <v>34505</v>
      </c>
      <c r="K40" s="73">
        <v>24207</v>
      </c>
      <c r="L40" s="73">
        <v>104867</v>
      </c>
      <c r="M40" s="73">
        <v>67761</v>
      </c>
      <c r="N40" s="73">
        <v>54571</v>
      </c>
      <c r="O40" s="73">
        <v>30896</v>
      </c>
      <c r="P40" s="73">
        <v>64757</v>
      </c>
      <c r="Q40" s="73">
        <v>95984</v>
      </c>
      <c r="R40" s="73">
        <v>109238</v>
      </c>
      <c r="S40" s="73">
        <v>72164</v>
      </c>
      <c r="T40" s="73">
        <v>109516</v>
      </c>
      <c r="U40" s="73">
        <v>44287</v>
      </c>
      <c r="V40" s="73">
        <v>109860</v>
      </c>
      <c r="W40" s="73">
        <v>105269</v>
      </c>
    </row>
    <row r="41" spans="1:23" x14ac:dyDescent="0.2">
      <c r="A41" t="s">
        <v>380</v>
      </c>
      <c r="B41" s="73">
        <v>82016</v>
      </c>
      <c r="C41" s="73">
        <v>62077</v>
      </c>
      <c r="D41" s="73">
        <v>24011</v>
      </c>
      <c r="E41" s="73">
        <v>119578</v>
      </c>
      <c r="F41" s="73">
        <v>34337</v>
      </c>
      <c r="G41" s="73">
        <v>97552</v>
      </c>
      <c r="H41" s="73">
        <v>103160</v>
      </c>
      <c r="I41" s="73">
        <v>111567</v>
      </c>
      <c r="J41" s="73">
        <v>51441</v>
      </c>
      <c r="K41" s="73">
        <v>87116</v>
      </c>
      <c r="L41" s="73">
        <v>93748</v>
      </c>
      <c r="M41" s="73">
        <v>31966</v>
      </c>
      <c r="N41" s="73">
        <v>59871</v>
      </c>
      <c r="O41" s="73">
        <v>74585</v>
      </c>
      <c r="P41" s="73">
        <v>70981</v>
      </c>
      <c r="Q41" s="73">
        <v>100740</v>
      </c>
      <c r="R41" s="73">
        <v>89787</v>
      </c>
      <c r="S41" s="73">
        <v>85171</v>
      </c>
      <c r="T41" s="73">
        <v>87062</v>
      </c>
      <c r="U41" s="73">
        <v>94351</v>
      </c>
      <c r="V41" s="73">
        <v>22846</v>
      </c>
      <c r="W41" s="73">
        <v>62893</v>
      </c>
    </row>
    <row r="42" spans="1:23" x14ac:dyDescent="0.2">
      <c r="A42" t="s">
        <v>389</v>
      </c>
      <c r="B42" s="73">
        <v>36663</v>
      </c>
      <c r="C42" s="73">
        <v>80156</v>
      </c>
      <c r="D42" s="73">
        <v>34502</v>
      </c>
      <c r="E42" s="73">
        <v>98803</v>
      </c>
      <c r="F42" s="73">
        <v>113647</v>
      </c>
      <c r="G42" s="73">
        <v>93635</v>
      </c>
      <c r="H42" s="73">
        <v>53880</v>
      </c>
      <c r="I42" s="73">
        <v>80797</v>
      </c>
      <c r="J42" s="73">
        <v>74651</v>
      </c>
      <c r="K42" s="73">
        <v>79134</v>
      </c>
      <c r="L42" s="73">
        <v>92306</v>
      </c>
      <c r="M42" s="73">
        <v>44734</v>
      </c>
      <c r="N42" s="73">
        <v>98040</v>
      </c>
      <c r="O42" s="73">
        <v>109345</v>
      </c>
      <c r="P42" s="73">
        <v>37863</v>
      </c>
      <c r="Q42" s="73">
        <v>34760</v>
      </c>
      <c r="R42" s="73">
        <v>34524</v>
      </c>
      <c r="S42" s="73">
        <v>81191</v>
      </c>
      <c r="T42" s="73">
        <v>36529</v>
      </c>
      <c r="U42" s="73">
        <v>20824</v>
      </c>
      <c r="V42" s="73">
        <v>31461</v>
      </c>
      <c r="W42" s="73">
        <v>36955</v>
      </c>
    </row>
    <row r="43" spans="1:23" x14ac:dyDescent="0.2">
      <c r="A43" t="s">
        <v>396</v>
      </c>
      <c r="B43" s="73">
        <v>113951</v>
      </c>
      <c r="C43" s="73">
        <v>94369</v>
      </c>
      <c r="D43" s="73">
        <v>119346</v>
      </c>
      <c r="E43" s="73">
        <v>103667</v>
      </c>
      <c r="F43" s="73">
        <v>112195</v>
      </c>
      <c r="G43" s="73">
        <v>45628</v>
      </c>
      <c r="H43" s="73">
        <v>116924</v>
      </c>
      <c r="I43" s="73">
        <v>34625</v>
      </c>
      <c r="J43" s="73">
        <v>95618</v>
      </c>
      <c r="K43" s="73">
        <v>40992</v>
      </c>
      <c r="L43" s="73">
        <v>32928</v>
      </c>
      <c r="M43" s="73">
        <v>32980</v>
      </c>
      <c r="N43" s="73">
        <v>96341</v>
      </c>
      <c r="O43" s="73">
        <v>116646</v>
      </c>
      <c r="P43" s="73">
        <v>23311</v>
      </c>
      <c r="Q43" s="73">
        <v>52305</v>
      </c>
      <c r="R43" s="73">
        <v>97177</v>
      </c>
      <c r="S43" s="73">
        <v>115202</v>
      </c>
      <c r="T43" s="73">
        <v>27110</v>
      </c>
      <c r="U43" s="73">
        <v>23814</v>
      </c>
      <c r="V43" s="73">
        <v>117372</v>
      </c>
      <c r="W43" s="73">
        <v>93609</v>
      </c>
    </row>
    <row r="44" spans="1:23" x14ac:dyDescent="0.2">
      <c r="A44" t="s">
        <v>402</v>
      </c>
      <c r="B44" s="73">
        <v>48982</v>
      </c>
      <c r="C44" s="73">
        <v>51238</v>
      </c>
      <c r="D44" s="73">
        <v>47754</v>
      </c>
      <c r="E44" s="73">
        <v>100053</v>
      </c>
      <c r="F44" s="73">
        <v>47820</v>
      </c>
      <c r="G44" s="73">
        <v>31038</v>
      </c>
      <c r="H44" s="73">
        <v>107890</v>
      </c>
      <c r="I44" s="73">
        <v>104138</v>
      </c>
      <c r="J44" s="73">
        <v>35512</v>
      </c>
      <c r="K44" s="73">
        <v>73312</v>
      </c>
      <c r="L44" s="73">
        <v>113632</v>
      </c>
      <c r="M44" s="73">
        <v>20834</v>
      </c>
      <c r="N44" s="73">
        <v>32710</v>
      </c>
      <c r="O44" s="73">
        <v>83472</v>
      </c>
      <c r="P44" s="73">
        <v>25277</v>
      </c>
      <c r="Q44" s="73">
        <v>94130</v>
      </c>
      <c r="R44" s="73">
        <v>114525</v>
      </c>
      <c r="S44" s="73">
        <v>79274</v>
      </c>
      <c r="T44" s="73">
        <v>28261</v>
      </c>
      <c r="U44" s="73">
        <v>51038</v>
      </c>
      <c r="V44" s="73">
        <v>105572</v>
      </c>
      <c r="W44" s="73">
        <v>32383</v>
      </c>
    </row>
    <row r="45" spans="1:23" x14ac:dyDescent="0.2">
      <c r="A45" t="s">
        <v>409</v>
      </c>
      <c r="B45" s="73">
        <v>38151</v>
      </c>
      <c r="C45" s="73">
        <v>72236</v>
      </c>
      <c r="D45" s="73">
        <v>63506</v>
      </c>
      <c r="E45" s="73">
        <v>71549</v>
      </c>
      <c r="F45" s="73">
        <v>98178</v>
      </c>
      <c r="G45" s="73">
        <v>20972</v>
      </c>
      <c r="H45" s="73">
        <v>119178</v>
      </c>
      <c r="I45" s="73">
        <v>86162</v>
      </c>
      <c r="J45" s="73">
        <v>57723</v>
      </c>
      <c r="K45" s="73">
        <v>118024</v>
      </c>
      <c r="L45" s="73">
        <v>48800</v>
      </c>
      <c r="M45" s="73">
        <v>45540</v>
      </c>
      <c r="N45" s="73">
        <v>74469</v>
      </c>
      <c r="O45" s="73">
        <v>57986</v>
      </c>
      <c r="P45" s="73">
        <v>23276</v>
      </c>
      <c r="Q45" s="73">
        <v>73079</v>
      </c>
      <c r="R45" s="73">
        <v>38425</v>
      </c>
      <c r="S45" s="73">
        <v>27564</v>
      </c>
      <c r="T45" s="73">
        <v>119731</v>
      </c>
      <c r="U45" s="73">
        <v>31081</v>
      </c>
      <c r="V45" s="73">
        <v>59072</v>
      </c>
      <c r="W45" s="73">
        <v>41642</v>
      </c>
    </row>
    <row r="46" spans="1:23" x14ac:dyDescent="0.2">
      <c r="A46" t="s">
        <v>417</v>
      </c>
      <c r="B46" s="73">
        <v>118846</v>
      </c>
      <c r="C46" s="73">
        <v>76390</v>
      </c>
      <c r="D46" s="73">
        <v>81917</v>
      </c>
      <c r="E46" s="73">
        <v>98621</v>
      </c>
      <c r="F46" s="73">
        <v>36634</v>
      </c>
      <c r="G46" s="73">
        <v>102408</v>
      </c>
      <c r="H46" s="73">
        <v>27359</v>
      </c>
      <c r="I46" s="73">
        <v>81141</v>
      </c>
      <c r="J46" s="73">
        <v>56437</v>
      </c>
      <c r="K46" s="73">
        <v>27700</v>
      </c>
      <c r="L46" s="73">
        <v>31476</v>
      </c>
      <c r="M46" s="73">
        <v>94675</v>
      </c>
      <c r="N46" s="73">
        <v>70918</v>
      </c>
      <c r="O46" s="73">
        <v>21788</v>
      </c>
      <c r="P46" s="73">
        <v>96493</v>
      </c>
      <c r="Q46" s="73">
        <v>75356</v>
      </c>
      <c r="R46" s="73">
        <v>84525</v>
      </c>
      <c r="S46" s="73">
        <v>113078</v>
      </c>
      <c r="T46" s="73">
        <v>33914</v>
      </c>
      <c r="U46" s="73">
        <v>90008</v>
      </c>
      <c r="V46" s="73">
        <v>120392</v>
      </c>
      <c r="W46" s="73">
        <v>105018</v>
      </c>
    </row>
    <row r="47" spans="1:23" x14ac:dyDescent="0.2">
      <c r="A47" t="s">
        <v>425</v>
      </c>
      <c r="B47" s="73">
        <v>105200</v>
      </c>
      <c r="C47" s="73">
        <v>113819</v>
      </c>
      <c r="D47" s="73">
        <v>116454</v>
      </c>
      <c r="E47" s="73">
        <v>101437</v>
      </c>
      <c r="F47" s="73">
        <v>79341</v>
      </c>
      <c r="G47" s="73">
        <v>100162</v>
      </c>
      <c r="H47" s="73">
        <v>73969</v>
      </c>
      <c r="I47" s="73">
        <v>43901</v>
      </c>
      <c r="J47" s="73">
        <v>81453</v>
      </c>
      <c r="K47" s="73">
        <v>24716</v>
      </c>
      <c r="L47" s="73">
        <v>68128</v>
      </c>
      <c r="M47" s="73">
        <v>29879</v>
      </c>
      <c r="N47" s="73">
        <v>48853</v>
      </c>
      <c r="O47" s="73">
        <v>118327</v>
      </c>
      <c r="P47" s="73">
        <v>84568</v>
      </c>
      <c r="Q47" s="73">
        <v>23857</v>
      </c>
      <c r="R47" s="73">
        <v>32131</v>
      </c>
      <c r="S47" s="73">
        <v>84194</v>
      </c>
      <c r="T47" s="73">
        <v>89984</v>
      </c>
      <c r="U47" s="73">
        <v>39656</v>
      </c>
      <c r="V47" s="73">
        <v>78846</v>
      </c>
      <c r="W47" s="73">
        <v>112983</v>
      </c>
    </row>
    <row r="48" spans="1:23" x14ac:dyDescent="0.2">
      <c r="A48" t="s">
        <v>434</v>
      </c>
      <c r="B48" s="73">
        <v>22643</v>
      </c>
      <c r="C48" s="73">
        <v>21061</v>
      </c>
      <c r="D48" s="73">
        <v>76407</v>
      </c>
      <c r="E48" s="73">
        <v>52109</v>
      </c>
      <c r="F48" s="73">
        <v>21064</v>
      </c>
      <c r="G48" s="73">
        <v>39888</v>
      </c>
      <c r="H48" s="73">
        <v>41985</v>
      </c>
      <c r="I48" s="73">
        <v>35210</v>
      </c>
      <c r="J48" s="73">
        <v>112587</v>
      </c>
      <c r="K48" s="73">
        <v>49085</v>
      </c>
      <c r="L48" s="73">
        <v>117893</v>
      </c>
      <c r="M48" s="73">
        <v>43940</v>
      </c>
      <c r="N48" s="73">
        <v>115346</v>
      </c>
      <c r="O48" s="73">
        <v>23886</v>
      </c>
      <c r="P48" s="73">
        <v>81359</v>
      </c>
      <c r="Q48" s="73">
        <v>24850</v>
      </c>
      <c r="R48" s="73">
        <v>82167</v>
      </c>
      <c r="S48" s="73">
        <v>101306</v>
      </c>
      <c r="T48" s="73">
        <v>95790</v>
      </c>
      <c r="U48" s="73">
        <v>93109</v>
      </c>
      <c r="V48" s="73">
        <v>50827</v>
      </c>
      <c r="W48" s="73">
        <v>62391</v>
      </c>
    </row>
    <row r="49" spans="1:23" x14ac:dyDescent="0.2">
      <c r="A49" t="s">
        <v>442</v>
      </c>
      <c r="B49" s="73">
        <v>42445</v>
      </c>
      <c r="C49" s="73">
        <v>45226</v>
      </c>
      <c r="D49" s="73">
        <v>45844</v>
      </c>
      <c r="E49" s="73">
        <v>39143</v>
      </c>
      <c r="F49" s="73">
        <v>68939</v>
      </c>
      <c r="G49" s="73">
        <v>97228</v>
      </c>
      <c r="H49" s="73">
        <v>86230</v>
      </c>
      <c r="I49" s="73">
        <v>44757</v>
      </c>
      <c r="J49" s="73">
        <v>27870</v>
      </c>
      <c r="K49" s="73">
        <v>70064</v>
      </c>
      <c r="L49" s="73">
        <v>47589</v>
      </c>
      <c r="M49" s="73">
        <v>99256</v>
      </c>
      <c r="N49" s="73">
        <v>80711</v>
      </c>
      <c r="O49" s="73">
        <v>58160</v>
      </c>
      <c r="P49" s="73">
        <v>61766</v>
      </c>
      <c r="Q49" s="73">
        <v>80619</v>
      </c>
      <c r="R49" s="73">
        <v>99537</v>
      </c>
      <c r="S49" s="73">
        <v>64889</v>
      </c>
      <c r="T49" s="73">
        <v>44386</v>
      </c>
      <c r="U49" s="73">
        <v>26913</v>
      </c>
      <c r="V49" s="73">
        <v>35237</v>
      </c>
      <c r="W49" s="73">
        <v>105935</v>
      </c>
    </row>
    <row r="50" spans="1:23" x14ac:dyDescent="0.2">
      <c r="A50" t="s">
        <v>442</v>
      </c>
      <c r="B50" s="73">
        <v>75525</v>
      </c>
      <c r="C50" s="73">
        <v>42202</v>
      </c>
      <c r="D50" s="73">
        <v>38848</v>
      </c>
      <c r="E50" s="73">
        <v>35401</v>
      </c>
      <c r="F50" s="73">
        <v>114715</v>
      </c>
      <c r="G50" s="73">
        <v>41730</v>
      </c>
      <c r="H50" s="73">
        <v>24736</v>
      </c>
      <c r="I50" s="73">
        <v>71375</v>
      </c>
      <c r="J50" s="73">
        <v>32551</v>
      </c>
      <c r="K50" s="73">
        <v>94072</v>
      </c>
      <c r="L50" s="73">
        <v>92713</v>
      </c>
      <c r="M50" s="73">
        <v>24025</v>
      </c>
      <c r="N50" s="73">
        <v>48924</v>
      </c>
      <c r="O50" s="73">
        <v>35611</v>
      </c>
      <c r="P50" s="73">
        <v>61824</v>
      </c>
      <c r="Q50" s="73">
        <v>43481</v>
      </c>
      <c r="R50" s="73">
        <v>40834</v>
      </c>
      <c r="S50" s="73">
        <v>40736</v>
      </c>
      <c r="T50" s="73">
        <v>58239</v>
      </c>
      <c r="U50" s="73">
        <v>33811</v>
      </c>
      <c r="V50" s="73">
        <v>106351</v>
      </c>
      <c r="W50" s="73">
        <v>93858</v>
      </c>
    </row>
    <row r="51" spans="1:23" x14ac:dyDescent="0.2">
      <c r="A51" t="s">
        <v>454</v>
      </c>
      <c r="B51" s="73">
        <v>58667</v>
      </c>
      <c r="C51" s="73">
        <v>95765</v>
      </c>
      <c r="D51" s="73">
        <v>107969</v>
      </c>
      <c r="E51" s="73">
        <v>33380</v>
      </c>
      <c r="F51" s="73">
        <v>59890</v>
      </c>
      <c r="G51" s="73">
        <v>118280</v>
      </c>
      <c r="H51" s="73">
        <v>48271</v>
      </c>
      <c r="I51" s="73">
        <v>73408</v>
      </c>
      <c r="J51" s="73">
        <v>44150</v>
      </c>
      <c r="K51" s="73">
        <v>114113</v>
      </c>
      <c r="L51" s="73">
        <v>45691</v>
      </c>
      <c r="M51" s="73">
        <v>34242</v>
      </c>
      <c r="N51" s="73">
        <v>84649</v>
      </c>
      <c r="O51" s="73">
        <v>89212</v>
      </c>
      <c r="P51" s="73">
        <v>92655</v>
      </c>
      <c r="Q51" s="73">
        <v>76826</v>
      </c>
      <c r="R51" s="73">
        <v>29504</v>
      </c>
      <c r="S51" s="73">
        <v>74607</v>
      </c>
      <c r="T51" s="73">
        <v>100980</v>
      </c>
      <c r="U51" s="73">
        <v>108901</v>
      </c>
      <c r="V51" s="73">
        <v>62065</v>
      </c>
      <c r="W51" s="73">
        <v>45417</v>
      </c>
    </row>
    <row r="52" spans="1:23" x14ac:dyDescent="0.2">
      <c r="A52" t="s">
        <v>460</v>
      </c>
      <c r="B52" s="73">
        <v>51611</v>
      </c>
      <c r="C52" s="73">
        <v>86221</v>
      </c>
      <c r="D52" s="73">
        <v>63064</v>
      </c>
      <c r="E52" s="73">
        <v>31198</v>
      </c>
      <c r="F52" s="73">
        <v>66245</v>
      </c>
      <c r="G52" s="73">
        <v>96202</v>
      </c>
      <c r="H52" s="73">
        <v>62360</v>
      </c>
      <c r="I52" s="73">
        <v>107735</v>
      </c>
      <c r="J52" s="73">
        <v>97894</v>
      </c>
      <c r="K52" s="73">
        <v>89667</v>
      </c>
      <c r="L52" s="73">
        <v>32014</v>
      </c>
      <c r="M52" s="73">
        <v>83310</v>
      </c>
      <c r="N52" s="73">
        <v>74920</v>
      </c>
      <c r="O52" s="73">
        <v>33059</v>
      </c>
      <c r="P52" s="73">
        <v>66265</v>
      </c>
      <c r="Q52" s="73">
        <v>24562</v>
      </c>
      <c r="R52" s="73">
        <v>81312</v>
      </c>
      <c r="S52" s="73">
        <v>34978</v>
      </c>
      <c r="T52" s="73">
        <v>34520</v>
      </c>
      <c r="U52" s="73">
        <v>61130</v>
      </c>
      <c r="V52" s="73">
        <v>75300</v>
      </c>
      <c r="W52" s="73">
        <v>49617</v>
      </c>
    </row>
    <row r="53" spans="1:23" x14ac:dyDescent="0.2">
      <c r="A53" t="s">
        <v>460</v>
      </c>
      <c r="B53" s="73">
        <v>103247</v>
      </c>
      <c r="C53" s="73">
        <v>76837</v>
      </c>
      <c r="D53" s="73">
        <v>54284</v>
      </c>
      <c r="E53" s="73">
        <v>71384</v>
      </c>
      <c r="F53" s="73">
        <v>60691</v>
      </c>
      <c r="G53" s="73">
        <v>48246</v>
      </c>
      <c r="H53" s="73">
        <v>98463</v>
      </c>
      <c r="I53" s="73">
        <v>83312</v>
      </c>
      <c r="J53" s="73">
        <v>45087</v>
      </c>
      <c r="K53" s="73">
        <v>91705</v>
      </c>
      <c r="L53" s="73">
        <v>47904</v>
      </c>
      <c r="M53" s="73">
        <v>102823</v>
      </c>
      <c r="N53" s="73">
        <v>65818</v>
      </c>
      <c r="O53" s="73">
        <v>62311</v>
      </c>
      <c r="P53" s="73">
        <v>89844</v>
      </c>
      <c r="Q53" s="73">
        <v>85722</v>
      </c>
      <c r="R53" s="73">
        <v>86909</v>
      </c>
      <c r="S53" s="73">
        <v>118847</v>
      </c>
      <c r="T53" s="73">
        <v>36231</v>
      </c>
      <c r="U53" s="73">
        <v>103538</v>
      </c>
      <c r="V53" s="73">
        <v>78364</v>
      </c>
      <c r="W53" s="73">
        <v>23810</v>
      </c>
    </row>
    <row r="54" spans="1:23" x14ac:dyDescent="0.2">
      <c r="A54" t="s">
        <v>474</v>
      </c>
      <c r="B54" s="73">
        <v>84228</v>
      </c>
      <c r="C54" s="73">
        <v>99496</v>
      </c>
      <c r="D54" s="73">
        <v>113911</v>
      </c>
      <c r="E54" s="73">
        <v>70554</v>
      </c>
      <c r="F54" s="73">
        <v>77556</v>
      </c>
      <c r="G54" s="73">
        <v>100492</v>
      </c>
      <c r="H54" s="73">
        <v>59703</v>
      </c>
      <c r="I54" s="73">
        <v>96327</v>
      </c>
      <c r="J54" s="73">
        <v>95161</v>
      </c>
      <c r="K54" s="73">
        <v>97254</v>
      </c>
      <c r="L54" s="73">
        <v>32120</v>
      </c>
      <c r="M54" s="73">
        <v>38108</v>
      </c>
      <c r="N54" s="73">
        <v>95348</v>
      </c>
      <c r="O54" s="73">
        <v>70336</v>
      </c>
      <c r="P54" s="73">
        <v>103440</v>
      </c>
      <c r="Q54" s="73">
        <v>93566</v>
      </c>
      <c r="R54" s="73">
        <v>22905</v>
      </c>
      <c r="S54" s="73">
        <v>99234</v>
      </c>
      <c r="T54" s="73">
        <v>112310</v>
      </c>
      <c r="U54" s="73">
        <v>117822</v>
      </c>
      <c r="V54" s="73">
        <v>64547</v>
      </c>
      <c r="W54" s="73">
        <v>39010</v>
      </c>
    </row>
    <row r="55" spans="1:23" x14ac:dyDescent="0.2">
      <c r="A55" t="s">
        <v>482</v>
      </c>
      <c r="B55" s="73">
        <v>54050</v>
      </c>
      <c r="C55" s="73">
        <v>53921</v>
      </c>
      <c r="D55" s="73">
        <v>49686</v>
      </c>
      <c r="E55" s="73">
        <v>62238</v>
      </c>
      <c r="F55" s="73">
        <v>68011</v>
      </c>
      <c r="G55" s="73">
        <v>54559</v>
      </c>
      <c r="H55" s="73">
        <v>103576</v>
      </c>
      <c r="I55" s="73">
        <v>29003</v>
      </c>
      <c r="J55" s="73">
        <v>56079</v>
      </c>
      <c r="K55" s="73">
        <v>92836</v>
      </c>
      <c r="L55" s="73">
        <v>82328</v>
      </c>
      <c r="M55" s="73">
        <v>30569</v>
      </c>
      <c r="N55" s="73">
        <v>91035</v>
      </c>
      <c r="O55" s="73">
        <v>98030</v>
      </c>
      <c r="P55" s="73">
        <v>77149</v>
      </c>
      <c r="Q55" s="73">
        <v>72520</v>
      </c>
      <c r="R55" s="73">
        <v>53469</v>
      </c>
      <c r="S55" s="73">
        <v>79100</v>
      </c>
      <c r="T55" s="73">
        <v>40172</v>
      </c>
      <c r="U55" s="73">
        <v>52544</v>
      </c>
      <c r="V55" s="73">
        <v>85135</v>
      </c>
      <c r="W55" s="73">
        <v>50139</v>
      </c>
    </row>
    <row r="56" spans="1:23" x14ac:dyDescent="0.2">
      <c r="A56" t="s">
        <v>488</v>
      </c>
      <c r="B56" s="73">
        <v>95005</v>
      </c>
      <c r="C56" s="73">
        <v>97070</v>
      </c>
      <c r="D56" s="73">
        <v>75658</v>
      </c>
      <c r="E56" s="73">
        <v>25998</v>
      </c>
      <c r="F56" s="73">
        <v>20865</v>
      </c>
      <c r="G56" s="73">
        <v>78659</v>
      </c>
      <c r="H56" s="73">
        <v>75867</v>
      </c>
      <c r="I56" s="73">
        <v>97599</v>
      </c>
      <c r="J56" s="73">
        <v>33798</v>
      </c>
      <c r="K56" s="73">
        <v>45952</v>
      </c>
      <c r="L56" s="73">
        <v>73357</v>
      </c>
      <c r="M56" s="73">
        <v>99068</v>
      </c>
      <c r="N56" s="73">
        <v>80977</v>
      </c>
      <c r="O56" s="73">
        <v>60385</v>
      </c>
      <c r="P56" s="73">
        <v>24082</v>
      </c>
      <c r="Q56" s="73">
        <v>29225</v>
      </c>
      <c r="R56" s="73">
        <v>84643</v>
      </c>
      <c r="S56" s="73">
        <v>84044</v>
      </c>
      <c r="T56" s="73">
        <v>58428</v>
      </c>
      <c r="U56" s="73">
        <v>80605</v>
      </c>
      <c r="V56" s="73">
        <v>86324</v>
      </c>
      <c r="W56" s="73">
        <v>82050</v>
      </c>
    </row>
    <row r="57" spans="1:23" x14ac:dyDescent="0.2">
      <c r="A57" t="s">
        <v>497</v>
      </c>
      <c r="B57" s="73">
        <v>54295</v>
      </c>
      <c r="C57" s="73">
        <v>66126</v>
      </c>
      <c r="D57" s="73">
        <v>100245</v>
      </c>
      <c r="E57" s="73">
        <v>75120</v>
      </c>
      <c r="F57" s="73">
        <v>59670</v>
      </c>
      <c r="G57" s="73">
        <v>110264</v>
      </c>
      <c r="H57" s="73">
        <v>89010</v>
      </c>
      <c r="I57" s="73">
        <v>52767</v>
      </c>
      <c r="J57" s="73">
        <v>82630</v>
      </c>
      <c r="K57" s="73">
        <v>103488</v>
      </c>
      <c r="L57" s="73">
        <v>27351</v>
      </c>
      <c r="M57" s="73">
        <v>46306</v>
      </c>
      <c r="N57" s="73">
        <v>93839</v>
      </c>
      <c r="O57" s="73">
        <v>74517</v>
      </c>
      <c r="P57" s="73">
        <v>112421</v>
      </c>
      <c r="Q57" s="73">
        <v>92354</v>
      </c>
      <c r="R57" s="73">
        <v>102308</v>
      </c>
      <c r="S57" s="73">
        <v>48283</v>
      </c>
      <c r="T57" s="73">
        <v>86703</v>
      </c>
      <c r="U57" s="73">
        <v>48032</v>
      </c>
      <c r="V57" s="73">
        <v>74006</v>
      </c>
      <c r="W57" s="73">
        <v>101264</v>
      </c>
    </row>
    <row r="58" spans="1:23" x14ac:dyDescent="0.2">
      <c r="A58" t="s">
        <v>504</v>
      </c>
      <c r="B58" s="73">
        <v>27272</v>
      </c>
      <c r="C58" s="73">
        <v>22366</v>
      </c>
      <c r="D58" s="73">
        <v>102304</v>
      </c>
      <c r="E58" s="73">
        <v>99024</v>
      </c>
      <c r="F58" s="73">
        <v>49984</v>
      </c>
      <c r="G58" s="73">
        <v>117286</v>
      </c>
      <c r="H58" s="73">
        <v>93073</v>
      </c>
      <c r="I58" s="73">
        <v>47666</v>
      </c>
      <c r="J58" s="73">
        <v>94853</v>
      </c>
      <c r="K58" s="73">
        <v>51476</v>
      </c>
      <c r="L58" s="73">
        <v>95841</v>
      </c>
      <c r="M58" s="73">
        <v>112390</v>
      </c>
      <c r="N58" s="73">
        <v>80438</v>
      </c>
      <c r="O58" s="73">
        <v>49300</v>
      </c>
      <c r="P58" s="73">
        <v>20896</v>
      </c>
      <c r="Q58" s="73">
        <v>83340</v>
      </c>
      <c r="R58" s="73">
        <v>91231</v>
      </c>
      <c r="S58" s="73">
        <v>49495</v>
      </c>
      <c r="T58" s="73">
        <v>111011</v>
      </c>
      <c r="U58" s="73">
        <v>63413</v>
      </c>
      <c r="V58" s="73">
        <v>53775</v>
      </c>
      <c r="W58" s="73">
        <v>27652</v>
      </c>
    </row>
    <row r="59" spans="1:23" x14ac:dyDescent="0.2">
      <c r="A59" t="s">
        <v>504</v>
      </c>
      <c r="B59" s="73">
        <v>43211</v>
      </c>
      <c r="C59" s="73">
        <v>105339</v>
      </c>
      <c r="D59" s="73">
        <v>22633</v>
      </c>
      <c r="E59" s="73">
        <v>62652</v>
      </c>
      <c r="F59" s="73">
        <v>78116</v>
      </c>
      <c r="G59" s="73">
        <v>106533</v>
      </c>
      <c r="H59" s="73">
        <v>25278</v>
      </c>
      <c r="I59" s="73">
        <v>46521</v>
      </c>
      <c r="J59" s="73">
        <v>84046</v>
      </c>
      <c r="K59" s="73">
        <v>54797</v>
      </c>
      <c r="L59" s="73">
        <v>22056</v>
      </c>
      <c r="M59" s="73">
        <v>91253</v>
      </c>
      <c r="N59" s="73">
        <v>63565</v>
      </c>
      <c r="O59" s="73">
        <v>93565</v>
      </c>
      <c r="P59" s="73">
        <v>73373</v>
      </c>
      <c r="Q59" s="73">
        <v>106949</v>
      </c>
      <c r="R59" s="73">
        <v>49858</v>
      </c>
      <c r="S59" s="73">
        <v>54126</v>
      </c>
      <c r="T59" s="73">
        <v>108564</v>
      </c>
      <c r="U59" s="73">
        <v>96285</v>
      </c>
      <c r="V59" s="73">
        <v>23118</v>
      </c>
      <c r="W59" s="73">
        <v>46698</v>
      </c>
    </row>
    <row r="60" spans="1:23" x14ac:dyDescent="0.2">
      <c r="A60" t="s">
        <v>515</v>
      </c>
      <c r="B60" s="73">
        <v>92715</v>
      </c>
      <c r="C60" s="73">
        <v>53250</v>
      </c>
      <c r="D60" s="73">
        <v>26646</v>
      </c>
      <c r="E60" s="73">
        <v>93875</v>
      </c>
      <c r="F60" s="73">
        <v>71084</v>
      </c>
      <c r="G60" s="73">
        <v>79422</v>
      </c>
      <c r="H60" s="73">
        <v>120377</v>
      </c>
      <c r="I60" s="73">
        <v>99852</v>
      </c>
      <c r="J60" s="73">
        <v>112571</v>
      </c>
      <c r="K60" s="73">
        <v>72019</v>
      </c>
      <c r="L60" s="73">
        <v>48106</v>
      </c>
      <c r="M60" s="73">
        <v>85991</v>
      </c>
      <c r="N60" s="73">
        <v>33279</v>
      </c>
      <c r="O60" s="73">
        <v>58751</v>
      </c>
      <c r="P60" s="73">
        <v>104230</v>
      </c>
      <c r="Q60" s="73">
        <v>67920</v>
      </c>
      <c r="R60" s="73">
        <v>110979</v>
      </c>
      <c r="S60" s="73">
        <v>103887</v>
      </c>
      <c r="T60" s="73">
        <v>114905</v>
      </c>
      <c r="U60" s="73">
        <v>81911</v>
      </c>
      <c r="V60" s="73">
        <v>51385</v>
      </c>
      <c r="W60" s="73">
        <v>97063</v>
      </c>
    </row>
    <row r="61" spans="1:23" x14ac:dyDescent="0.2">
      <c r="A61" t="s">
        <v>525</v>
      </c>
      <c r="B61" s="73">
        <v>105166</v>
      </c>
      <c r="C61" s="73">
        <v>42907</v>
      </c>
      <c r="D61" s="73">
        <v>71922</v>
      </c>
      <c r="E61" s="73">
        <v>45240</v>
      </c>
      <c r="F61" s="73">
        <v>60409</v>
      </c>
      <c r="G61" s="73">
        <v>114765</v>
      </c>
      <c r="H61" s="73">
        <v>36569</v>
      </c>
      <c r="I61" s="73">
        <v>23457</v>
      </c>
      <c r="J61" s="73">
        <v>77441</v>
      </c>
      <c r="K61" s="73">
        <v>117187</v>
      </c>
      <c r="L61" s="73">
        <v>54491</v>
      </c>
      <c r="M61" s="73">
        <v>86792</v>
      </c>
      <c r="N61" s="73">
        <v>110192</v>
      </c>
      <c r="O61" s="73">
        <v>75631</v>
      </c>
      <c r="P61" s="73">
        <v>77238</v>
      </c>
      <c r="Q61" s="73">
        <v>31627</v>
      </c>
      <c r="R61" s="73">
        <v>25884</v>
      </c>
      <c r="S61" s="73">
        <v>52601</v>
      </c>
      <c r="T61" s="73">
        <v>28045</v>
      </c>
      <c r="U61" s="73">
        <v>119122</v>
      </c>
      <c r="V61" s="73">
        <v>59167</v>
      </c>
      <c r="W61" s="73">
        <v>62686</v>
      </c>
    </row>
    <row r="62" spans="1:23" x14ac:dyDescent="0.2">
      <c r="A62" t="s">
        <v>532</v>
      </c>
      <c r="B62" s="73">
        <v>39755</v>
      </c>
      <c r="C62" s="73">
        <v>28096</v>
      </c>
      <c r="D62" s="73">
        <v>92222</v>
      </c>
      <c r="E62" s="73">
        <v>30904</v>
      </c>
      <c r="F62" s="73">
        <v>44443</v>
      </c>
      <c r="G62" s="73">
        <v>69165</v>
      </c>
      <c r="H62" s="73">
        <v>48295</v>
      </c>
      <c r="I62" s="73">
        <v>53129</v>
      </c>
      <c r="J62" s="73">
        <v>70444</v>
      </c>
      <c r="K62" s="73">
        <v>103097</v>
      </c>
      <c r="L62" s="73">
        <v>82096</v>
      </c>
      <c r="M62" s="73">
        <v>75613</v>
      </c>
      <c r="N62" s="73">
        <v>48903</v>
      </c>
      <c r="O62" s="73">
        <v>73206</v>
      </c>
      <c r="P62" s="73">
        <v>84920</v>
      </c>
      <c r="Q62" s="73">
        <v>115268</v>
      </c>
      <c r="R62" s="73">
        <v>98720</v>
      </c>
      <c r="S62" s="73">
        <v>57394</v>
      </c>
      <c r="T62" s="73">
        <v>70619</v>
      </c>
      <c r="U62" s="73">
        <v>52787</v>
      </c>
      <c r="V62" s="73">
        <v>64403</v>
      </c>
      <c r="W62" s="73">
        <v>107301</v>
      </c>
    </row>
    <row r="63" spans="1:23" x14ac:dyDescent="0.2">
      <c r="A63" t="s">
        <v>539</v>
      </c>
      <c r="B63" s="73">
        <v>66818</v>
      </c>
      <c r="C63" s="73">
        <v>57269</v>
      </c>
      <c r="D63" s="73">
        <v>51825</v>
      </c>
      <c r="E63" s="73">
        <v>24650</v>
      </c>
      <c r="F63" s="73">
        <v>47377</v>
      </c>
      <c r="G63" s="73">
        <v>36722</v>
      </c>
      <c r="H63" s="73">
        <v>47668</v>
      </c>
      <c r="I63" s="73">
        <v>78752</v>
      </c>
      <c r="J63" s="73">
        <v>114929</v>
      </c>
      <c r="K63" s="73">
        <v>69691</v>
      </c>
      <c r="L63" s="73">
        <v>80038</v>
      </c>
      <c r="M63" s="73">
        <v>99120</v>
      </c>
      <c r="N63" s="73">
        <v>102906</v>
      </c>
      <c r="O63" s="73">
        <v>63946</v>
      </c>
      <c r="P63" s="73">
        <v>22495</v>
      </c>
      <c r="Q63" s="73">
        <v>116986</v>
      </c>
      <c r="R63" s="73">
        <v>95603</v>
      </c>
      <c r="S63" s="73">
        <v>23444</v>
      </c>
      <c r="T63" s="73">
        <v>117517</v>
      </c>
      <c r="U63" s="73">
        <v>33940</v>
      </c>
      <c r="V63" s="73">
        <v>29883</v>
      </c>
      <c r="W63" s="73">
        <v>36261</v>
      </c>
    </row>
    <row r="64" spans="1:23" x14ac:dyDescent="0.2">
      <c r="A64" t="s">
        <v>547</v>
      </c>
      <c r="B64" s="73">
        <v>100918</v>
      </c>
      <c r="C64" s="73">
        <v>86278</v>
      </c>
      <c r="D64" s="73">
        <v>69477</v>
      </c>
      <c r="E64" s="73">
        <v>80700</v>
      </c>
      <c r="F64" s="73">
        <v>28552</v>
      </c>
      <c r="G64" s="73">
        <v>29600</v>
      </c>
      <c r="H64" s="73">
        <v>66678</v>
      </c>
      <c r="I64" s="73">
        <v>57493</v>
      </c>
      <c r="J64" s="73">
        <v>72177</v>
      </c>
      <c r="K64" s="73">
        <v>92830</v>
      </c>
      <c r="L64" s="73">
        <v>103854</v>
      </c>
      <c r="M64" s="73">
        <v>87702</v>
      </c>
      <c r="N64" s="73">
        <v>107678</v>
      </c>
      <c r="O64" s="73">
        <v>90947</v>
      </c>
      <c r="P64" s="73">
        <v>64336</v>
      </c>
      <c r="Q64" s="73">
        <v>32573</v>
      </c>
      <c r="R64" s="73">
        <v>34948</v>
      </c>
      <c r="S64" s="73">
        <v>116378</v>
      </c>
      <c r="T64" s="73">
        <v>36800</v>
      </c>
      <c r="U64" s="73">
        <v>97059</v>
      </c>
      <c r="V64" s="73">
        <v>104205</v>
      </c>
      <c r="W64" s="73">
        <v>25933</v>
      </c>
    </row>
    <row r="65" spans="1:23" x14ac:dyDescent="0.2">
      <c r="A65" t="s">
        <v>553</v>
      </c>
      <c r="B65" s="73">
        <v>101050</v>
      </c>
      <c r="C65" s="73">
        <v>85450</v>
      </c>
      <c r="D65" s="73">
        <v>69933</v>
      </c>
      <c r="E65" s="73">
        <v>40903</v>
      </c>
      <c r="F65" s="73">
        <v>106250</v>
      </c>
      <c r="G65" s="73">
        <v>54413</v>
      </c>
      <c r="H65" s="73">
        <v>26536</v>
      </c>
      <c r="I65" s="73">
        <v>70117</v>
      </c>
      <c r="J65" s="73">
        <v>27344</v>
      </c>
      <c r="K65" s="73">
        <v>75220</v>
      </c>
      <c r="L65" s="73">
        <v>93089</v>
      </c>
      <c r="M65" s="73">
        <v>105592</v>
      </c>
      <c r="N65" s="73">
        <v>109423</v>
      </c>
      <c r="O65" s="73">
        <v>117120</v>
      </c>
      <c r="P65" s="73">
        <v>85665</v>
      </c>
      <c r="Q65" s="73">
        <v>87980</v>
      </c>
      <c r="R65" s="73">
        <v>96582</v>
      </c>
      <c r="S65" s="73">
        <v>31383</v>
      </c>
      <c r="T65" s="73">
        <v>38860</v>
      </c>
      <c r="U65" s="73">
        <v>96736</v>
      </c>
      <c r="V65" s="73">
        <v>61545</v>
      </c>
      <c r="W65" s="73">
        <v>109129</v>
      </c>
    </row>
    <row r="66" spans="1:23" x14ac:dyDescent="0.2">
      <c r="A66" t="s">
        <v>560</v>
      </c>
      <c r="B66" s="73">
        <v>24037</v>
      </c>
      <c r="C66" s="73">
        <v>113884</v>
      </c>
      <c r="D66" s="73">
        <v>53110</v>
      </c>
      <c r="E66" s="73">
        <v>73965</v>
      </c>
      <c r="F66" s="73">
        <v>35323</v>
      </c>
      <c r="G66" s="73">
        <v>76435</v>
      </c>
      <c r="H66" s="73">
        <v>44469</v>
      </c>
      <c r="I66" s="73">
        <v>57232</v>
      </c>
      <c r="J66" s="73">
        <v>98773</v>
      </c>
      <c r="K66" s="73">
        <v>46541</v>
      </c>
      <c r="L66" s="73">
        <v>73737</v>
      </c>
      <c r="M66" s="73">
        <v>46982</v>
      </c>
      <c r="N66" s="73">
        <v>83291</v>
      </c>
      <c r="O66" s="73">
        <v>82565</v>
      </c>
      <c r="P66" s="73">
        <v>104672</v>
      </c>
      <c r="Q66" s="73">
        <v>115909</v>
      </c>
      <c r="R66" s="73">
        <v>106834</v>
      </c>
      <c r="S66" s="73">
        <v>85851</v>
      </c>
      <c r="T66" s="73">
        <v>72220</v>
      </c>
      <c r="U66" s="73">
        <v>93443</v>
      </c>
      <c r="V66" s="73">
        <v>70712</v>
      </c>
      <c r="W66" s="73">
        <v>54208</v>
      </c>
    </row>
    <row r="67" spans="1:23" x14ac:dyDescent="0.2">
      <c r="A67" t="s">
        <v>569</v>
      </c>
      <c r="B67" s="73">
        <v>38677</v>
      </c>
      <c r="C67" s="73">
        <v>91733</v>
      </c>
      <c r="D67" s="73">
        <v>34908</v>
      </c>
      <c r="E67" s="73">
        <v>26623</v>
      </c>
      <c r="F67" s="73">
        <v>38880</v>
      </c>
      <c r="G67" s="73">
        <v>76524</v>
      </c>
      <c r="H67" s="73">
        <v>108450</v>
      </c>
      <c r="I67" s="73">
        <v>41972</v>
      </c>
      <c r="J67" s="73">
        <v>82447</v>
      </c>
      <c r="K67" s="73">
        <v>96124</v>
      </c>
      <c r="L67" s="73">
        <v>38128</v>
      </c>
      <c r="M67" s="73">
        <v>97998</v>
      </c>
      <c r="N67" s="73">
        <v>117244</v>
      </c>
      <c r="O67" s="73">
        <v>120059</v>
      </c>
      <c r="P67" s="73">
        <v>66734</v>
      </c>
      <c r="Q67" s="73">
        <v>46420</v>
      </c>
      <c r="R67" s="73">
        <v>93070</v>
      </c>
      <c r="S67" s="73">
        <v>112564</v>
      </c>
      <c r="T67" s="73">
        <v>57002</v>
      </c>
      <c r="U67" s="73">
        <v>110900</v>
      </c>
      <c r="V67" s="73">
        <v>57084</v>
      </c>
      <c r="W67" s="73">
        <v>118740</v>
      </c>
    </row>
    <row r="68" spans="1:23" x14ac:dyDescent="0.2">
      <c r="A68" t="s">
        <v>576</v>
      </c>
      <c r="B68" s="73">
        <v>26002</v>
      </c>
      <c r="C68" s="73">
        <v>108299</v>
      </c>
      <c r="D68" s="73">
        <v>32549</v>
      </c>
      <c r="E68" s="73">
        <v>70931</v>
      </c>
      <c r="F68" s="73">
        <v>116764</v>
      </c>
      <c r="G68" s="73">
        <v>43709</v>
      </c>
      <c r="H68" s="73">
        <v>99490</v>
      </c>
      <c r="I68" s="73">
        <v>70081</v>
      </c>
      <c r="J68" s="73">
        <v>36088</v>
      </c>
      <c r="K68" s="73">
        <v>82880</v>
      </c>
      <c r="L68" s="73">
        <v>109237</v>
      </c>
      <c r="M68" s="73">
        <v>31374</v>
      </c>
      <c r="N68" s="73">
        <v>90559</v>
      </c>
      <c r="O68" s="73">
        <v>45775</v>
      </c>
      <c r="P68" s="73">
        <v>80252</v>
      </c>
      <c r="Q68" s="73">
        <v>64471</v>
      </c>
      <c r="R68" s="73">
        <v>99177</v>
      </c>
      <c r="S68" s="73">
        <v>49097</v>
      </c>
      <c r="T68" s="73">
        <v>116777</v>
      </c>
      <c r="U68" s="73">
        <v>114653</v>
      </c>
      <c r="V68" s="73">
        <v>91083</v>
      </c>
      <c r="W68" s="73">
        <v>48790</v>
      </c>
    </row>
    <row r="69" spans="1:23" x14ac:dyDescent="0.2">
      <c r="A69" t="s">
        <v>582</v>
      </c>
      <c r="B69" s="73">
        <v>98106</v>
      </c>
      <c r="C69" s="73">
        <v>39421</v>
      </c>
      <c r="D69" s="73">
        <v>117903</v>
      </c>
      <c r="E69" s="73">
        <v>110839</v>
      </c>
      <c r="F69" s="73">
        <v>30542</v>
      </c>
      <c r="G69" s="73">
        <v>98511</v>
      </c>
      <c r="H69" s="73">
        <v>107359</v>
      </c>
      <c r="I69" s="73">
        <v>70268</v>
      </c>
      <c r="J69" s="73">
        <v>110033</v>
      </c>
      <c r="K69" s="73">
        <v>46422</v>
      </c>
      <c r="L69" s="73">
        <v>28214</v>
      </c>
      <c r="M69" s="73">
        <v>52247</v>
      </c>
      <c r="N69" s="73">
        <v>91899</v>
      </c>
      <c r="O69" s="73">
        <v>51626</v>
      </c>
      <c r="P69" s="73">
        <v>100065</v>
      </c>
      <c r="Q69" s="73">
        <v>26898</v>
      </c>
      <c r="R69" s="73">
        <v>55086</v>
      </c>
      <c r="S69" s="73">
        <v>79684</v>
      </c>
      <c r="T69" s="73">
        <v>23891</v>
      </c>
      <c r="U69" s="73">
        <v>45715</v>
      </c>
      <c r="V69" s="73">
        <v>21392</v>
      </c>
      <c r="W69" s="73">
        <v>46985</v>
      </c>
    </row>
    <row r="70" spans="1:23" x14ac:dyDescent="0.2">
      <c r="A70" t="s">
        <v>589</v>
      </c>
      <c r="B70" s="73">
        <v>28690</v>
      </c>
      <c r="C70" s="73">
        <v>101147</v>
      </c>
      <c r="D70" s="73">
        <v>26134</v>
      </c>
      <c r="E70" s="73">
        <v>90304</v>
      </c>
      <c r="F70" s="73">
        <v>114283</v>
      </c>
      <c r="G70" s="73">
        <v>54640</v>
      </c>
      <c r="H70" s="73">
        <v>25727</v>
      </c>
      <c r="I70" s="73">
        <v>25600</v>
      </c>
      <c r="J70" s="73">
        <v>73044</v>
      </c>
      <c r="K70" s="73">
        <v>38034</v>
      </c>
      <c r="L70" s="73">
        <v>115019</v>
      </c>
      <c r="M70" s="73">
        <v>41101</v>
      </c>
      <c r="N70" s="73">
        <v>113557</v>
      </c>
      <c r="O70" s="73">
        <v>74295</v>
      </c>
      <c r="P70" s="73">
        <v>48132</v>
      </c>
      <c r="Q70" s="73">
        <v>114666</v>
      </c>
      <c r="R70" s="73">
        <v>106429</v>
      </c>
      <c r="S70" s="73">
        <v>38440</v>
      </c>
      <c r="T70" s="73">
        <v>33241</v>
      </c>
      <c r="U70" s="73">
        <v>36592</v>
      </c>
      <c r="V70" s="73">
        <v>39347</v>
      </c>
      <c r="W70" s="73">
        <v>25517</v>
      </c>
    </row>
    <row r="71" spans="1:23" x14ac:dyDescent="0.2">
      <c r="A71" t="s">
        <v>596</v>
      </c>
      <c r="B71" s="73">
        <v>106277</v>
      </c>
      <c r="C71" s="73">
        <v>111803</v>
      </c>
      <c r="D71" s="73">
        <v>87018</v>
      </c>
      <c r="E71" s="73">
        <v>72101</v>
      </c>
      <c r="F71" s="73">
        <v>30745</v>
      </c>
      <c r="G71" s="73">
        <v>53399</v>
      </c>
      <c r="H71" s="73">
        <v>86938</v>
      </c>
      <c r="I71" s="73">
        <v>116991</v>
      </c>
      <c r="J71" s="73">
        <v>111786</v>
      </c>
      <c r="K71" s="73">
        <v>63314</v>
      </c>
      <c r="L71" s="73">
        <v>33029</v>
      </c>
      <c r="M71" s="73">
        <v>64655</v>
      </c>
      <c r="N71" s="73">
        <v>66219</v>
      </c>
      <c r="O71" s="73">
        <v>84585</v>
      </c>
      <c r="P71" s="73">
        <v>118443</v>
      </c>
      <c r="Q71" s="73">
        <v>78588</v>
      </c>
      <c r="R71" s="73">
        <v>106797</v>
      </c>
      <c r="S71" s="73">
        <v>73578</v>
      </c>
      <c r="T71" s="73">
        <v>67423</v>
      </c>
      <c r="U71" s="73">
        <v>85657</v>
      </c>
      <c r="V71" s="73">
        <v>32391</v>
      </c>
      <c r="W71" s="73">
        <v>56596</v>
      </c>
    </row>
    <row r="72" spans="1:23" x14ac:dyDescent="0.2">
      <c r="A72" t="s">
        <v>596</v>
      </c>
      <c r="B72" s="73">
        <v>78521</v>
      </c>
      <c r="C72" s="73">
        <v>110159</v>
      </c>
      <c r="D72" s="73">
        <v>117286</v>
      </c>
      <c r="E72" s="73">
        <v>96446</v>
      </c>
      <c r="F72" s="73">
        <v>83076</v>
      </c>
      <c r="G72" s="73">
        <v>48212</v>
      </c>
      <c r="H72" s="73">
        <v>73409</v>
      </c>
      <c r="I72" s="73">
        <v>100949</v>
      </c>
      <c r="J72" s="73">
        <v>33098</v>
      </c>
      <c r="K72" s="73">
        <v>35986</v>
      </c>
      <c r="L72" s="73">
        <v>44187</v>
      </c>
      <c r="M72" s="73">
        <v>107770</v>
      </c>
      <c r="N72" s="73">
        <v>42540</v>
      </c>
      <c r="O72" s="73">
        <v>71776</v>
      </c>
      <c r="P72" s="73">
        <v>86285</v>
      </c>
      <c r="Q72" s="73">
        <v>57161</v>
      </c>
      <c r="R72" s="73">
        <v>81403</v>
      </c>
      <c r="S72" s="73">
        <v>70662</v>
      </c>
      <c r="T72" s="73">
        <v>40359</v>
      </c>
      <c r="U72" s="73">
        <v>97286</v>
      </c>
      <c r="V72" s="73">
        <v>70606</v>
      </c>
      <c r="W72" s="73">
        <v>65938</v>
      </c>
    </row>
    <row r="73" spans="1:23" x14ac:dyDescent="0.2">
      <c r="A73" t="s">
        <v>609</v>
      </c>
      <c r="B73" s="73">
        <v>58236</v>
      </c>
      <c r="C73" s="73">
        <v>43448</v>
      </c>
      <c r="D73" s="73">
        <v>42307</v>
      </c>
      <c r="E73" s="73">
        <v>101652</v>
      </c>
      <c r="F73" s="73">
        <v>116562</v>
      </c>
      <c r="G73" s="73">
        <v>36559</v>
      </c>
      <c r="H73" s="73">
        <v>103756</v>
      </c>
      <c r="I73" s="73">
        <v>22355</v>
      </c>
      <c r="J73" s="73">
        <v>76857</v>
      </c>
      <c r="K73" s="73">
        <v>42267</v>
      </c>
      <c r="L73" s="73">
        <v>23746</v>
      </c>
      <c r="M73" s="73">
        <v>29372</v>
      </c>
      <c r="N73" s="73">
        <v>27923</v>
      </c>
      <c r="O73" s="73">
        <v>106973</v>
      </c>
      <c r="P73" s="73">
        <v>117981</v>
      </c>
      <c r="Q73" s="73">
        <v>23251</v>
      </c>
      <c r="R73" s="73">
        <v>85060</v>
      </c>
      <c r="S73" s="73">
        <v>30334</v>
      </c>
      <c r="T73" s="73">
        <v>76541</v>
      </c>
      <c r="U73" s="73">
        <v>35256</v>
      </c>
      <c r="V73" s="73">
        <v>103176</v>
      </c>
      <c r="W73" s="73">
        <v>50017</v>
      </c>
    </row>
    <row r="74" spans="1:23" x14ac:dyDescent="0.2">
      <c r="A74" t="s">
        <v>616</v>
      </c>
      <c r="B74" s="73">
        <v>31600</v>
      </c>
      <c r="C74" s="73">
        <v>88862</v>
      </c>
      <c r="D74" s="73">
        <v>86616</v>
      </c>
      <c r="E74" s="73">
        <v>57085</v>
      </c>
      <c r="F74" s="73">
        <v>49797</v>
      </c>
      <c r="G74" s="73">
        <v>30574</v>
      </c>
      <c r="H74" s="73">
        <v>89395</v>
      </c>
      <c r="I74" s="73">
        <v>51759</v>
      </c>
      <c r="J74" s="73">
        <v>66309</v>
      </c>
      <c r="K74" s="73">
        <v>82858</v>
      </c>
      <c r="L74" s="73">
        <v>113114</v>
      </c>
      <c r="M74" s="73">
        <v>43493</v>
      </c>
      <c r="N74" s="73">
        <v>54836</v>
      </c>
      <c r="O74" s="73">
        <v>47978</v>
      </c>
      <c r="P74" s="73">
        <v>26092</v>
      </c>
      <c r="Q74" s="73">
        <v>65800</v>
      </c>
      <c r="R74" s="73">
        <v>111038</v>
      </c>
      <c r="S74" s="73">
        <v>64849</v>
      </c>
      <c r="T74" s="73">
        <v>25313</v>
      </c>
      <c r="U74" s="73">
        <v>84638</v>
      </c>
      <c r="V74" s="73">
        <v>90201</v>
      </c>
      <c r="W74" s="73">
        <v>68791</v>
      </c>
    </row>
    <row r="75" spans="1:23" x14ac:dyDescent="0.2">
      <c r="A75" t="s">
        <v>623</v>
      </c>
      <c r="B75" s="73">
        <v>46482</v>
      </c>
      <c r="C75" s="73">
        <v>87222</v>
      </c>
      <c r="D75" s="73">
        <v>93151</v>
      </c>
      <c r="E75" s="73">
        <v>61167</v>
      </c>
      <c r="F75" s="73">
        <v>23483</v>
      </c>
      <c r="G75" s="73">
        <v>43391</v>
      </c>
      <c r="H75" s="73">
        <v>69665</v>
      </c>
      <c r="I75" s="73">
        <v>84296</v>
      </c>
      <c r="J75" s="73">
        <v>32428</v>
      </c>
      <c r="K75" s="73">
        <v>23968</v>
      </c>
      <c r="L75" s="73">
        <v>40051</v>
      </c>
      <c r="M75" s="73">
        <v>80814</v>
      </c>
      <c r="N75" s="73">
        <v>59268</v>
      </c>
      <c r="O75" s="73">
        <v>84650</v>
      </c>
      <c r="P75" s="73">
        <v>53566</v>
      </c>
      <c r="Q75" s="73">
        <v>105053</v>
      </c>
      <c r="R75" s="73">
        <v>67423</v>
      </c>
      <c r="S75" s="73">
        <v>37118</v>
      </c>
      <c r="T75" s="73">
        <v>63668</v>
      </c>
      <c r="U75" s="73">
        <v>81607</v>
      </c>
      <c r="V75" s="73">
        <v>105572</v>
      </c>
      <c r="W75" s="73">
        <v>28414</v>
      </c>
    </row>
    <row r="76" spans="1:23" x14ac:dyDescent="0.2">
      <c r="A76" t="s">
        <v>630</v>
      </c>
      <c r="B76" s="73">
        <v>105093</v>
      </c>
      <c r="C76" s="73">
        <v>105919</v>
      </c>
      <c r="D76" s="73">
        <v>26826</v>
      </c>
      <c r="E76" s="73">
        <v>34579</v>
      </c>
      <c r="F76" s="73">
        <v>109914</v>
      </c>
      <c r="G76" s="73">
        <v>57120</v>
      </c>
      <c r="H76" s="73">
        <v>114353</v>
      </c>
      <c r="I76" s="73">
        <v>108763</v>
      </c>
      <c r="J76" s="73">
        <v>76643</v>
      </c>
      <c r="K76" s="73">
        <v>78341</v>
      </c>
      <c r="L76" s="73">
        <v>90900</v>
      </c>
      <c r="M76" s="73">
        <v>70994</v>
      </c>
      <c r="N76" s="73">
        <v>57619</v>
      </c>
      <c r="O76" s="73">
        <v>103351</v>
      </c>
      <c r="P76" s="73">
        <v>104319</v>
      </c>
      <c r="Q76" s="73">
        <v>68984</v>
      </c>
      <c r="R76" s="73">
        <v>104426</v>
      </c>
      <c r="S76" s="73">
        <v>90409</v>
      </c>
      <c r="T76" s="73">
        <v>64983</v>
      </c>
      <c r="U76" s="73">
        <v>116057</v>
      </c>
      <c r="V76" s="73">
        <v>105925</v>
      </c>
      <c r="W76" s="73">
        <v>30122</v>
      </c>
    </row>
    <row r="77" spans="1:23" x14ac:dyDescent="0.2">
      <c r="A77" t="s">
        <v>637</v>
      </c>
      <c r="B77" s="73">
        <v>104299</v>
      </c>
      <c r="C77" s="73">
        <v>119765</v>
      </c>
      <c r="D77" s="73">
        <v>82555</v>
      </c>
      <c r="E77" s="73">
        <v>99790</v>
      </c>
      <c r="F77" s="73">
        <v>115969</v>
      </c>
      <c r="G77" s="73">
        <v>104413</v>
      </c>
      <c r="H77" s="73">
        <v>101910</v>
      </c>
      <c r="I77" s="73">
        <v>73652</v>
      </c>
      <c r="J77" s="73">
        <v>66047</v>
      </c>
      <c r="K77" s="73">
        <v>101546</v>
      </c>
      <c r="L77" s="73">
        <v>42552</v>
      </c>
      <c r="M77" s="73">
        <v>76187</v>
      </c>
      <c r="N77" s="73">
        <v>81474</v>
      </c>
      <c r="O77" s="73">
        <v>110814</v>
      </c>
      <c r="P77" s="73">
        <v>113542</v>
      </c>
      <c r="Q77" s="73">
        <v>41064</v>
      </c>
      <c r="R77" s="73">
        <v>95847</v>
      </c>
      <c r="S77" s="73">
        <v>87579</v>
      </c>
      <c r="T77" s="73">
        <v>31548</v>
      </c>
      <c r="U77" s="73">
        <v>97368</v>
      </c>
      <c r="V77" s="73">
        <v>56687</v>
      </c>
      <c r="W77" s="73">
        <v>64111</v>
      </c>
    </row>
    <row r="78" spans="1:23" x14ac:dyDescent="0.2">
      <c r="A78" t="s">
        <v>644</v>
      </c>
      <c r="B78" s="73">
        <v>102988</v>
      </c>
      <c r="C78" s="73">
        <v>107601</v>
      </c>
      <c r="D78" s="73">
        <v>96387</v>
      </c>
      <c r="E78" s="73">
        <v>60203</v>
      </c>
      <c r="F78" s="73">
        <v>77144</v>
      </c>
      <c r="G78" s="73">
        <v>54955</v>
      </c>
      <c r="H78" s="73">
        <v>83733</v>
      </c>
      <c r="I78" s="73">
        <v>54767</v>
      </c>
      <c r="J78" s="73">
        <v>36740</v>
      </c>
      <c r="K78" s="73">
        <v>109770</v>
      </c>
      <c r="L78" s="73">
        <v>95916</v>
      </c>
      <c r="M78" s="73">
        <v>70062</v>
      </c>
      <c r="N78" s="73">
        <v>96879</v>
      </c>
      <c r="O78" s="73">
        <v>115630</v>
      </c>
      <c r="P78" s="73">
        <v>37603</v>
      </c>
      <c r="Q78" s="73">
        <v>105271</v>
      </c>
      <c r="R78" s="73">
        <v>87583</v>
      </c>
      <c r="S78" s="73">
        <v>95372</v>
      </c>
      <c r="T78" s="73">
        <v>48151</v>
      </c>
      <c r="U78" s="73">
        <v>23323</v>
      </c>
      <c r="V78" s="73">
        <v>97600</v>
      </c>
      <c r="W78" s="73">
        <v>111066</v>
      </c>
    </row>
    <row r="79" spans="1:23" x14ac:dyDescent="0.2">
      <c r="A79" t="s">
        <v>651</v>
      </c>
      <c r="B79" s="73">
        <v>101366</v>
      </c>
      <c r="C79" s="73">
        <v>99744</v>
      </c>
      <c r="D79" s="73">
        <v>114760</v>
      </c>
      <c r="E79" s="73">
        <v>93305</v>
      </c>
      <c r="F79" s="73">
        <v>31429</v>
      </c>
      <c r="G79" s="73">
        <v>26832</v>
      </c>
      <c r="H79" s="73">
        <v>104680</v>
      </c>
      <c r="I79" s="73">
        <v>118282</v>
      </c>
      <c r="J79" s="73">
        <v>74481</v>
      </c>
      <c r="K79" s="73">
        <v>117121</v>
      </c>
      <c r="L79" s="73">
        <v>52282</v>
      </c>
      <c r="M79" s="73">
        <v>115903</v>
      </c>
      <c r="N79" s="73">
        <v>80604</v>
      </c>
      <c r="O79" s="73">
        <v>94660</v>
      </c>
      <c r="P79" s="73">
        <v>119803</v>
      </c>
      <c r="Q79" s="73">
        <v>113453</v>
      </c>
      <c r="R79" s="73">
        <v>76393</v>
      </c>
      <c r="S79" s="73">
        <v>57002</v>
      </c>
      <c r="T79" s="73">
        <v>58124</v>
      </c>
      <c r="U79" s="73">
        <v>105486</v>
      </c>
      <c r="V79" s="73">
        <v>86733</v>
      </c>
      <c r="W79" s="73">
        <v>44031</v>
      </c>
    </row>
    <row r="80" spans="1:23" x14ac:dyDescent="0.2">
      <c r="A80" t="s">
        <v>659</v>
      </c>
      <c r="B80" s="73">
        <v>115659</v>
      </c>
      <c r="C80" s="73">
        <v>113881</v>
      </c>
      <c r="D80" s="73">
        <v>52287</v>
      </c>
      <c r="E80" s="73">
        <v>107502</v>
      </c>
      <c r="F80" s="73">
        <v>39443</v>
      </c>
      <c r="G80" s="73">
        <v>97247</v>
      </c>
      <c r="H80" s="73">
        <v>109884</v>
      </c>
      <c r="I80" s="73">
        <v>47852</v>
      </c>
      <c r="J80" s="73">
        <v>61718</v>
      </c>
      <c r="K80" s="73">
        <v>110065</v>
      </c>
      <c r="L80" s="73">
        <v>26475</v>
      </c>
      <c r="M80" s="73">
        <v>40855</v>
      </c>
      <c r="N80" s="73">
        <v>115446</v>
      </c>
      <c r="O80" s="73">
        <v>23663</v>
      </c>
      <c r="P80" s="73">
        <v>73265</v>
      </c>
      <c r="Q80" s="73">
        <v>88305</v>
      </c>
      <c r="R80" s="73">
        <v>49825</v>
      </c>
      <c r="S80" s="73">
        <v>59453</v>
      </c>
      <c r="T80" s="73">
        <v>83667</v>
      </c>
      <c r="U80" s="73">
        <v>49364</v>
      </c>
      <c r="V80" s="73">
        <v>89932</v>
      </c>
      <c r="W80" s="73">
        <v>50860</v>
      </c>
    </row>
    <row r="81" spans="1:23" x14ac:dyDescent="0.2">
      <c r="A81" t="s">
        <v>667</v>
      </c>
      <c r="B81" s="73">
        <v>54262</v>
      </c>
      <c r="C81" s="73">
        <v>45864</v>
      </c>
      <c r="D81" s="73">
        <v>69279</v>
      </c>
      <c r="E81" s="73">
        <v>76166</v>
      </c>
      <c r="F81" s="73">
        <v>76375</v>
      </c>
      <c r="G81" s="73">
        <v>82579</v>
      </c>
      <c r="H81" s="73">
        <v>107773</v>
      </c>
      <c r="I81" s="73">
        <v>109923</v>
      </c>
      <c r="J81" s="73">
        <v>70169</v>
      </c>
      <c r="K81" s="73">
        <v>50474</v>
      </c>
      <c r="L81" s="73">
        <v>104225</v>
      </c>
      <c r="M81" s="73">
        <v>102091</v>
      </c>
      <c r="N81" s="73">
        <v>79553</v>
      </c>
      <c r="O81" s="73">
        <v>67272</v>
      </c>
      <c r="P81" s="73">
        <v>39966</v>
      </c>
      <c r="Q81" s="73">
        <v>103409</v>
      </c>
      <c r="R81" s="73">
        <v>118520</v>
      </c>
      <c r="S81" s="73">
        <v>25008</v>
      </c>
      <c r="T81" s="73">
        <v>29368</v>
      </c>
      <c r="U81" s="73">
        <v>47622</v>
      </c>
      <c r="V81" s="73">
        <v>59198</v>
      </c>
      <c r="W81" s="73">
        <v>44943</v>
      </c>
    </row>
    <row r="82" spans="1:23" x14ac:dyDescent="0.2">
      <c r="A82" t="s">
        <v>674</v>
      </c>
      <c r="B82" s="73">
        <v>73953</v>
      </c>
      <c r="C82" s="73">
        <v>110491</v>
      </c>
      <c r="D82" s="73">
        <v>101693</v>
      </c>
      <c r="E82" s="73">
        <v>102267</v>
      </c>
      <c r="F82" s="73">
        <v>113129</v>
      </c>
      <c r="G82" s="73">
        <v>88888</v>
      </c>
      <c r="H82" s="73">
        <v>28280</v>
      </c>
      <c r="I82" s="73">
        <v>47988</v>
      </c>
      <c r="J82" s="73">
        <v>50269</v>
      </c>
      <c r="K82" s="73">
        <v>22699</v>
      </c>
      <c r="L82" s="73">
        <v>117161</v>
      </c>
      <c r="M82" s="73">
        <v>60225</v>
      </c>
      <c r="N82" s="73">
        <v>104777</v>
      </c>
      <c r="O82" s="73">
        <v>96040</v>
      </c>
      <c r="P82" s="73">
        <v>30225</v>
      </c>
      <c r="Q82" s="73">
        <v>59162</v>
      </c>
      <c r="R82" s="73">
        <v>57223</v>
      </c>
      <c r="S82" s="73">
        <v>117932</v>
      </c>
      <c r="T82" s="73">
        <v>92041</v>
      </c>
      <c r="U82" s="73">
        <v>23476</v>
      </c>
      <c r="V82" s="73">
        <v>95154</v>
      </c>
      <c r="W82" s="73">
        <v>60884</v>
      </c>
    </row>
    <row r="83" spans="1:23" x14ac:dyDescent="0.2">
      <c r="A83" t="s">
        <v>684</v>
      </c>
      <c r="B83" s="73">
        <v>107909</v>
      </c>
      <c r="C83" s="73">
        <v>41807</v>
      </c>
      <c r="D83" s="73">
        <v>35525</v>
      </c>
      <c r="E83" s="73">
        <v>30257</v>
      </c>
      <c r="F83" s="73">
        <v>69985</v>
      </c>
      <c r="G83" s="73">
        <v>90803</v>
      </c>
      <c r="H83" s="73">
        <v>46273</v>
      </c>
      <c r="I83" s="73">
        <v>40579</v>
      </c>
      <c r="J83" s="73">
        <v>33816</v>
      </c>
      <c r="K83" s="73">
        <v>75843</v>
      </c>
      <c r="L83" s="73">
        <v>27683</v>
      </c>
      <c r="M83" s="73">
        <v>111233</v>
      </c>
      <c r="N83" s="73">
        <v>114416</v>
      </c>
      <c r="O83" s="73">
        <v>97576</v>
      </c>
      <c r="P83" s="73">
        <v>99755</v>
      </c>
      <c r="Q83" s="73">
        <v>33247</v>
      </c>
      <c r="R83" s="73">
        <v>39128</v>
      </c>
      <c r="S83" s="73">
        <v>37623</v>
      </c>
      <c r="T83" s="73">
        <v>76124</v>
      </c>
      <c r="U83" s="73">
        <v>29466</v>
      </c>
      <c r="V83" s="73">
        <v>57218</v>
      </c>
      <c r="W83" s="73">
        <v>51173</v>
      </c>
    </row>
    <row r="84" spans="1:23" x14ac:dyDescent="0.2">
      <c r="A84" t="s">
        <v>689</v>
      </c>
      <c r="B84" s="73">
        <v>57678</v>
      </c>
      <c r="C84" s="73">
        <v>37129</v>
      </c>
      <c r="D84" s="73">
        <v>113830</v>
      </c>
      <c r="E84" s="73">
        <v>80624</v>
      </c>
      <c r="F84" s="73">
        <v>88539</v>
      </c>
      <c r="G84" s="73">
        <v>39327</v>
      </c>
      <c r="H84" s="73">
        <v>97000</v>
      </c>
      <c r="I84" s="73">
        <v>94576</v>
      </c>
      <c r="J84" s="73">
        <v>98104</v>
      </c>
      <c r="K84" s="73">
        <v>88725</v>
      </c>
      <c r="L84" s="73">
        <v>91388</v>
      </c>
      <c r="M84" s="73">
        <v>41913</v>
      </c>
      <c r="N84" s="73">
        <v>120027</v>
      </c>
      <c r="O84" s="73">
        <v>84074</v>
      </c>
      <c r="P84" s="73">
        <v>74061</v>
      </c>
      <c r="Q84" s="73">
        <v>93824</v>
      </c>
      <c r="R84" s="73">
        <v>100383</v>
      </c>
      <c r="S84" s="73">
        <v>38486</v>
      </c>
      <c r="T84" s="73">
        <v>67511</v>
      </c>
      <c r="U84" s="73">
        <v>76595</v>
      </c>
      <c r="V84" s="73">
        <v>69127</v>
      </c>
      <c r="W84" s="73">
        <v>43889</v>
      </c>
    </row>
    <row r="85" spans="1:23" x14ac:dyDescent="0.2">
      <c r="A85" t="s">
        <v>695</v>
      </c>
      <c r="B85" s="73">
        <v>70514</v>
      </c>
      <c r="C85" s="73">
        <v>73502</v>
      </c>
      <c r="D85" s="73">
        <v>98664</v>
      </c>
      <c r="E85" s="73">
        <v>43369</v>
      </c>
      <c r="F85" s="73">
        <v>65565</v>
      </c>
      <c r="G85" s="73">
        <v>53501</v>
      </c>
      <c r="H85" s="73">
        <v>89036</v>
      </c>
      <c r="I85" s="73">
        <v>51877</v>
      </c>
      <c r="J85" s="73">
        <v>53010</v>
      </c>
      <c r="K85" s="73">
        <v>55632</v>
      </c>
      <c r="L85" s="73">
        <v>113713</v>
      </c>
      <c r="M85" s="73">
        <v>76926</v>
      </c>
      <c r="N85" s="73">
        <v>72290</v>
      </c>
      <c r="O85" s="73">
        <v>81379</v>
      </c>
      <c r="P85" s="73">
        <v>86877</v>
      </c>
      <c r="Q85" s="73">
        <v>27847</v>
      </c>
      <c r="R85" s="73">
        <v>28261</v>
      </c>
      <c r="S85" s="73">
        <v>46936</v>
      </c>
      <c r="T85" s="73">
        <v>85622</v>
      </c>
      <c r="U85" s="73">
        <v>60092</v>
      </c>
      <c r="V85" s="73">
        <v>79170</v>
      </c>
      <c r="W85" s="73">
        <v>25635</v>
      </c>
    </row>
    <row r="86" spans="1:23" x14ac:dyDescent="0.2">
      <c r="A86" t="s">
        <v>701</v>
      </c>
      <c r="B86" s="73">
        <v>42460</v>
      </c>
      <c r="C86" s="73">
        <v>63309</v>
      </c>
      <c r="D86" s="73">
        <v>96047</v>
      </c>
      <c r="E86" s="73">
        <v>50809</v>
      </c>
      <c r="F86" s="73">
        <v>106757</v>
      </c>
      <c r="G86" s="73">
        <v>71459</v>
      </c>
      <c r="H86" s="73">
        <v>70671</v>
      </c>
      <c r="I86" s="73">
        <v>29667</v>
      </c>
      <c r="J86" s="73">
        <v>68186</v>
      </c>
      <c r="K86" s="73">
        <v>100167</v>
      </c>
      <c r="L86" s="73">
        <v>38794</v>
      </c>
      <c r="M86" s="73">
        <v>56910</v>
      </c>
      <c r="N86" s="73">
        <v>62733</v>
      </c>
      <c r="O86" s="73">
        <v>52417</v>
      </c>
      <c r="P86" s="73">
        <v>97601</v>
      </c>
      <c r="Q86" s="73">
        <v>94447</v>
      </c>
      <c r="R86" s="73">
        <v>94172</v>
      </c>
      <c r="S86" s="73">
        <v>98432</v>
      </c>
      <c r="T86" s="73">
        <v>62911</v>
      </c>
      <c r="U86" s="73">
        <v>54299</v>
      </c>
      <c r="V86" s="73">
        <v>30259</v>
      </c>
      <c r="W86" s="73">
        <v>82077</v>
      </c>
    </row>
    <row r="87" spans="1:23" x14ac:dyDescent="0.2">
      <c r="A87" t="s">
        <v>707</v>
      </c>
      <c r="B87" s="73">
        <v>68759</v>
      </c>
      <c r="C87" s="73">
        <v>59880</v>
      </c>
      <c r="D87" s="73">
        <v>99581</v>
      </c>
      <c r="E87" s="73">
        <v>114680</v>
      </c>
      <c r="F87" s="73">
        <v>53851</v>
      </c>
      <c r="G87" s="73">
        <v>112079</v>
      </c>
      <c r="H87" s="73">
        <v>54360</v>
      </c>
      <c r="I87" s="73">
        <v>47675</v>
      </c>
      <c r="J87" s="73">
        <v>104929</v>
      </c>
      <c r="K87" s="73">
        <v>48375</v>
      </c>
      <c r="L87" s="73">
        <v>89064</v>
      </c>
      <c r="M87" s="73">
        <v>90977</v>
      </c>
      <c r="N87" s="73">
        <v>25414</v>
      </c>
      <c r="O87" s="73">
        <v>80688</v>
      </c>
      <c r="P87" s="73">
        <v>37070</v>
      </c>
      <c r="Q87" s="73">
        <v>85619</v>
      </c>
      <c r="R87" s="73">
        <v>99134</v>
      </c>
      <c r="S87" s="73">
        <v>107305</v>
      </c>
      <c r="T87" s="73">
        <v>92956</v>
      </c>
      <c r="U87" s="73">
        <v>30861</v>
      </c>
      <c r="V87" s="73">
        <v>112742</v>
      </c>
      <c r="W87" s="73">
        <v>54665</v>
      </c>
    </row>
    <row r="88" spans="1:23" x14ac:dyDescent="0.2">
      <c r="A88" t="s">
        <v>713</v>
      </c>
      <c r="B88" s="73">
        <v>87496</v>
      </c>
      <c r="C88" s="73">
        <v>64080</v>
      </c>
      <c r="D88" s="73">
        <v>56114</v>
      </c>
      <c r="E88" s="73">
        <v>114055</v>
      </c>
      <c r="F88" s="73">
        <v>99659</v>
      </c>
      <c r="G88" s="73">
        <v>115047</v>
      </c>
      <c r="H88" s="73">
        <v>48522</v>
      </c>
      <c r="I88" s="73">
        <v>102421</v>
      </c>
      <c r="J88" s="73">
        <v>68137</v>
      </c>
      <c r="K88" s="73">
        <v>25606</v>
      </c>
      <c r="L88" s="73">
        <v>47121</v>
      </c>
      <c r="M88" s="73">
        <v>111421</v>
      </c>
      <c r="N88" s="73">
        <v>40453</v>
      </c>
      <c r="O88" s="73">
        <v>83594</v>
      </c>
      <c r="P88" s="73">
        <v>58935</v>
      </c>
      <c r="Q88" s="73">
        <v>80695</v>
      </c>
      <c r="R88" s="73">
        <v>37096</v>
      </c>
      <c r="S88" s="73">
        <v>110523</v>
      </c>
      <c r="T88" s="73">
        <v>35289</v>
      </c>
      <c r="U88" s="73">
        <v>31583</v>
      </c>
      <c r="V88" s="73">
        <v>32072</v>
      </c>
      <c r="W88" s="73">
        <v>67365</v>
      </c>
    </row>
    <row r="89" spans="1:23" x14ac:dyDescent="0.2">
      <c r="A89" t="s">
        <v>723</v>
      </c>
      <c r="B89" s="73">
        <v>92813</v>
      </c>
      <c r="C89" s="73">
        <v>49863</v>
      </c>
      <c r="D89" s="73">
        <v>114670</v>
      </c>
      <c r="E89" s="73">
        <v>83737</v>
      </c>
      <c r="F89" s="73">
        <v>55560</v>
      </c>
      <c r="G89" s="73">
        <v>86387</v>
      </c>
      <c r="H89" s="73">
        <v>93553</v>
      </c>
      <c r="I89" s="73">
        <v>51217</v>
      </c>
      <c r="J89" s="73">
        <v>55734</v>
      </c>
      <c r="K89" s="73">
        <v>57988</v>
      </c>
      <c r="L89" s="73">
        <v>73237</v>
      </c>
      <c r="M89" s="73">
        <v>49743</v>
      </c>
      <c r="N89" s="73">
        <v>90929</v>
      </c>
      <c r="O89" s="73">
        <v>112090</v>
      </c>
      <c r="P89" s="73">
        <v>62501</v>
      </c>
      <c r="Q89" s="73">
        <v>54943</v>
      </c>
      <c r="R89" s="73">
        <v>41156</v>
      </c>
      <c r="S89" s="73">
        <v>100509</v>
      </c>
      <c r="T89" s="73">
        <v>99591</v>
      </c>
      <c r="U89" s="73">
        <v>112481</v>
      </c>
      <c r="V89" s="73">
        <v>69598</v>
      </c>
      <c r="W89" s="73">
        <v>40924</v>
      </c>
    </row>
    <row r="90" spans="1:23" x14ac:dyDescent="0.2">
      <c r="A90" t="s">
        <v>728</v>
      </c>
      <c r="B90" s="73">
        <v>91980</v>
      </c>
      <c r="C90" s="73">
        <v>67856</v>
      </c>
      <c r="D90" s="73">
        <v>25779</v>
      </c>
      <c r="E90" s="73">
        <v>27058</v>
      </c>
      <c r="F90" s="73">
        <v>62894</v>
      </c>
      <c r="G90" s="73">
        <v>93828</v>
      </c>
      <c r="H90" s="73">
        <v>89051</v>
      </c>
      <c r="I90" s="73">
        <v>117414</v>
      </c>
      <c r="J90" s="73">
        <v>71948</v>
      </c>
      <c r="K90" s="73">
        <v>82541</v>
      </c>
      <c r="L90" s="73">
        <v>47374</v>
      </c>
      <c r="M90" s="73">
        <v>87620</v>
      </c>
      <c r="N90" s="73">
        <v>49372</v>
      </c>
      <c r="O90" s="73">
        <v>47446</v>
      </c>
      <c r="P90" s="73">
        <v>31187</v>
      </c>
      <c r="Q90" s="73">
        <v>82119</v>
      </c>
      <c r="R90" s="73">
        <v>24368</v>
      </c>
      <c r="S90" s="73">
        <v>41132</v>
      </c>
      <c r="T90" s="73">
        <v>44490</v>
      </c>
      <c r="U90" s="73">
        <v>117792</v>
      </c>
      <c r="V90" s="73">
        <v>105887</v>
      </c>
      <c r="W90" s="73">
        <v>21861</v>
      </c>
    </row>
    <row r="91" spans="1:23" x14ac:dyDescent="0.2">
      <c r="A91" t="s">
        <v>734</v>
      </c>
      <c r="B91" s="73">
        <v>116506</v>
      </c>
      <c r="C91" s="73">
        <v>95364</v>
      </c>
      <c r="D91" s="73">
        <v>61569</v>
      </c>
      <c r="E91" s="73">
        <v>54857</v>
      </c>
      <c r="F91" s="73">
        <v>98538</v>
      </c>
      <c r="G91" s="73">
        <v>55493</v>
      </c>
      <c r="H91" s="73">
        <v>112369</v>
      </c>
      <c r="I91" s="73">
        <v>21692</v>
      </c>
      <c r="J91" s="73">
        <v>81282</v>
      </c>
      <c r="K91" s="73">
        <v>100974</v>
      </c>
      <c r="L91" s="73">
        <v>110488</v>
      </c>
      <c r="M91" s="73">
        <v>35324</v>
      </c>
      <c r="N91" s="73">
        <v>82761</v>
      </c>
      <c r="O91" s="73">
        <v>107018</v>
      </c>
      <c r="P91" s="73">
        <v>29590</v>
      </c>
      <c r="Q91" s="73">
        <v>117620</v>
      </c>
      <c r="R91" s="73">
        <v>115556</v>
      </c>
      <c r="S91" s="73">
        <v>76940</v>
      </c>
      <c r="T91" s="73">
        <v>82954</v>
      </c>
      <c r="U91" s="73">
        <v>99846</v>
      </c>
      <c r="V91" s="73">
        <v>93527</v>
      </c>
      <c r="W91" s="73">
        <v>61956</v>
      </c>
    </row>
    <row r="92" spans="1:23" x14ac:dyDescent="0.2">
      <c r="A92" t="s">
        <v>740</v>
      </c>
      <c r="B92" s="73">
        <v>55693</v>
      </c>
      <c r="C92" s="73">
        <v>82072</v>
      </c>
      <c r="D92" s="73">
        <v>94099</v>
      </c>
      <c r="E92" s="73">
        <v>97891</v>
      </c>
      <c r="F92" s="73">
        <v>65827</v>
      </c>
      <c r="G92" s="73">
        <v>87129</v>
      </c>
      <c r="H92" s="73">
        <v>64818</v>
      </c>
      <c r="I92" s="73">
        <v>40038</v>
      </c>
      <c r="J92" s="73">
        <v>39911</v>
      </c>
      <c r="K92" s="73">
        <v>46445</v>
      </c>
      <c r="L92" s="73">
        <v>97967</v>
      </c>
      <c r="M92" s="73">
        <v>117182</v>
      </c>
      <c r="N92" s="73">
        <v>106230</v>
      </c>
      <c r="O92" s="73">
        <v>34270</v>
      </c>
      <c r="P92" s="73">
        <v>30189</v>
      </c>
      <c r="Q92" s="73">
        <v>20696</v>
      </c>
      <c r="R92" s="73">
        <v>36740</v>
      </c>
      <c r="S92" s="73">
        <v>94524</v>
      </c>
      <c r="T92" s="73">
        <v>37976</v>
      </c>
      <c r="U92" s="73">
        <v>25446</v>
      </c>
      <c r="V92" s="73">
        <v>38308</v>
      </c>
      <c r="W92" s="73">
        <v>45249</v>
      </c>
    </row>
    <row r="93" spans="1:23" x14ac:dyDescent="0.2">
      <c r="A93" t="s">
        <v>746</v>
      </c>
      <c r="B93" s="73">
        <v>101490</v>
      </c>
      <c r="C93" s="73">
        <v>62914</v>
      </c>
      <c r="D93" s="73">
        <v>76187</v>
      </c>
      <c r="E93" s="73">
        <v>108940</v>
      </c>
      <c r="F93" s="73">
        <v>54208</v>
      </c>
      <c r="G93" s="73">
        <v>64062</v>
      </c>
      <c r="H93" s="73">
        <v>62545</v>
      </c>
      <c r="I93" s="73">
        <v>104680</v>
      </c>
      <c r="J93" s="73">
        <v>106660</v>
      </c>
      <c r="K93" s="73">
        <v>82515</v>
      </c>
      <c r="L93" s="73">
        <v>98961</v>
      </c>
      <c r="M93" s="73">
        <v>97033</v>
      </c>
      <c r="N93" s="73">
        <v>52732</v>
      </c>
      <c r="O93" s="73">
        <v>24648</v>
      </c>
      <c r="P93" s="73">
        <v>39144</v>
      </c>
      <c r="Q93" s="73">
        <v>110211</v>
      </c>
      <c r="R93" s="73">
        <v>69080</v>
      </c>
      <c r="S93" s="73">
        <v>73273</v>
      </c>
      <c r="T93" s="73">
        <v>105017</v>
      </c>
      <c r="U93" s="73">
        <v>89687</v>
      </c>
      <c r="V93" s="73">
        <v>118261</v>
      </c>
      <c r="W93" s="73">
        <v>64067</v>
      </c>
    </row>
    <row r="94" spans="1:23" x14ac:dyDescent="0.2">
      <c r="A94" t="s">
        <v>752</v>
      </c>
      <c r="B94" s="73">
        <v>96093</v>
      </c>
      <c r="C94" s="73">
        <v>54511</v>
      </c>
      <c r="D94" s="73">
        <v>39133</v>
      </c>
      <c r="E94" s="73">
        <v>111314</v>
      </c>
      <c r="F94" s="73">
        <v>70503</v>
      </c>
      <c r="G94" s="73">
        <v>74301</v>
      </c>
      <c r="H94" s="73">
        <v>51489</v>
      </c>
      <c r="I94" s="73">
        <v>89435</v>
      </c>
      <c r="J94" s="73">
        <v>40366</v>
      </c>
      <c r="K94" s="73">
        <v>25150</v>
      </c>
      <c r="L94" s="73">
        <v>58805</v>
      </c>
      <c r="M94" s="73">
        <v>28548</v>
      </c>
      <c r="N94" s="73">
        <v>57134</v>
      </c>
      <c r="O94" s="73">
        <v>55950</v>
      </c>
      <c r="P94" s="73">
        <v>87955</v>
      </c>
      <c r="Q94" s="73">
        <v>60947</v>
      </c>
      <c r="R94" s="73">
        <v>104965</v>
      </c>
      <c r="S94" s="73">
        <v>104293</v>
      </c>
      <c r="T94" s="73">
        <v>82342</v>
      </c>
      <c r="U94" s="73">
        <v>83259</v>
      </c>
      <c r="V94" s="73">
        <v>118897</v>
      </c>
      <c r="W94" s="73">
        <v>24443</v>
      </c>
    </row>
    <row r="95" spans="1:23" x14ac:dyDescent="0.2">
      <c r="A95" t="s">
        <v>752</v>
      </c>
      <c r="B95" s="73">
        <v>83303</v>
      </c>
      <c r="C95" s="73">
        <v>66883</v>
      </c>
      <c r="D95" s="73">
        <v>48263</v>
      </c>
      <c r="E95" s="73">
        <v>78577</v>
      </c>
      <c r="F95" s="73">
        <v>44256</v>
      </c>
      <c r="G95" s="73">
        <v>23721</v>
      </c>
      <c r="H95" s="73">
        <v>32690</v>
      </c>
      <c r="I95" s="73">
        <v>114760</v>
      </c>
      <c r="J95" s="73">
        <v>43660</v>
      </c>
      <c r="K95" s="73">
        <v>50533</v>
      </c>
      <c r="L95" s="73">
        <v>99518</v>
      </c>
      <c r="M95" s="73">
        <v>95506</v>
      </c>
      <c r="N95" s="73">
        <v>84244</v>
      </c>
      <c r="O95" s="73">
        <v>79213</v>
      </c>
      <c r="P95" s="73">
        <v>93973</v>
      </c>
      <c r="Q95" s="73">
        <v>95849</v>
      </c>
      <c r="R95" s="73">
        <v>84653</v>
      </c>
      <c r="S95" s="73">
        <v>92775</v>
      </c>
      <c r="T95" s="73">
        <v>82420</v>
      </c>
      <c r="U95" s="73">
        <v>120435</v>
      </c>
      <c r="V95" s="73">
        <v>69425</v>
      </c>
      <c r="W95" s="73">
        <v>92604</v>
      </c>
    </row>
    <row r="96" spans="1:23" x14ac:dyDescent="0.2">
      <c r="A96" t="s">
        <v>752</v>
      </c>
      <c r="B96" s="73">
        <v>39422</v>
      </c>
      <c r="C96" s="73">
        <v>115463</v>
      </c>
      <c r="D96" s="73">
        <v>47966</v>
      </c>
      <c r="E96" s="73">
        <v>65115</v>
      </c>
      <c r="F96" s="73">
        <v>63300</v>
      </c>
      <c r="G96" s="73">
        <v>92075</v>
      </c>
      <c r="H96" s="73">
        <v>67430</v>
      </c>
      <c r="I96" s="73">
        <v>35423</v>
      </c>
      <c r="J96" s="73">
        <v>48416</v>
      </c>
      <c r="K96" s="73">
        <v>66770</v>
      </c>
      <c r="L96" s="73">
        <v>83097</v>
      </c>
      <c r="M96" s="73">
        <v>62725</v>
      </c>
      <c r="N96" s="73">
        <v>41625</v>
      </c>
      <c r="O96" s="73">
        <v>94128</v>
      </c>
      <c r="P96" s="73">
        <v>42942</v>
      </c>
      <c r="Q96" s="73">
        <v>23025</v>
      </c>
      <c r="R96" s="73">
        <v>58323</v>
      </c>
      <c r="S96" s="73">
        <v>43686</v>
      </c>
      <c r="T96" s="73">
        <v>118148</v>
      </c>
      <c r="U96" s="73">
        <v>59663</v>
      </c>
      <c r="V96" s="73">
        <v>69693</v>
      </c>
      <c r="W96" s="73">
        <v>25177</v>
      </c>
    </row>
    <row r="97" spans="1:23" x14ac:dyDescent="0.2">
      <c r="A97" t="s">
        <v>752</v>
      </c>
      <c r="B97" s="73">
        <v>44112</v>
      </c>
      <c r="C97" s="73">
        <v>57822</v>
      </c>
      <c r="D97" s="73">
        <v>29640</v>
      </c>
      <c r="E97" s="73">
        <v>74477</v>
      </c>
      <c r="F97" s="73">
        <v>101566</v>
      </c>
      <c r="G97" s="73">
        <v>63505</v>
      </c>
      <c r="H97" s="73">
        <v>29502</v>
      </c>
      <c r="I97" s="73">
        <v>75742</v>
      </c>
      <c r="J97" s="73">
        <v>96001</v>
      </c>
      <c r="K97" s="73">
        <v>51662</v>
      </c>
      <c r="L97" s="73">
        <v>109233</v>
      </c>
      <c r="M97" s="73">
        <v>42988</v>
      </c>
      <c r="N97" s="73">
        <v>32583</v>
      </c>
      <c r="O97" s="73">
        <v>106825</v>
      </c>
      <c r="P97" s="73">
        <v>77682</v>
      </c>
      <c r="Q97" s="73">
        <v>46065</v>
      </c>
      <c r="R97" s="73">
        <v>71813</v>
      </c>
      <c r="S97" s="73">
        <v>92454</v>
      </c>
      <c r="T97" s="73">
        <v>116427</v>
      </c>
      <c r="U97" s="73">
        <v>52640</v>
      </c>
      <c r="V97" s="73">
        <v>81419</v>
      </c>
      <c r="W97" s="73">
        <v>95781</v>
      </c>
    </row>
    <row r="98" spans="1:23" x14ac:dyDescent="0.2">
      <c r="A98" t="s">
        <v>773</v>
      </c>
      <c r="B98" s="73">
        <v>32082</v>
      </c>
      <c r="C98" s="73">
        <v>42056</v>
      </c>
      <c r="D98" s="73">
        <v>29917</v>
      </c>
      <c r="E98" s="73">
        <v>106524</v>
      </c>
      <c r="F98" s="73">
        <v>46923</v>
      </c>
      <c r="G98" s="73">
        <v>60915</v>
      </c>
      <c r="H98" s="73">
        <v>92308</v>
      </c>
      <c r="I98" s="73">
        <v>107160</v>
      </c>
      <c r="J98" s="73">
        <v>102487</v>
      </c>
      <c r="K98" s="73">
        <v>114280</v>
      </c>
      <c r="L98" s="73">
        <v>42859</v>
      </c>
      <c r="M98" s="73">
        <v>23613</v>
      </c>
      <c r="N98" s="73">
        <v>62894</v>
      </c>
      <c r="O98" s="73">
        <v>111577</v>
      </c>
      <c r="P98" s="73">
        <v>22729</v>
      </c>
      <c r="Q98" s="73">
        <v>99258</v>
      </c>
      <c r="R98" s="73">
        <v>24717</v>
      </c>
      <c r="S98" s="73">
        <v>29336</v>
      </c>
      <c r="T98" s="73">
        <v>73952</v>
      </c>
      <c r="U98" s="73">
        <v>118861</v>
      </c>
      <c r="V98" s="73">
        <v>107812</v>
      </c>
      <c r="W98" s="73">
        <v>23879</v>
      </c>
    </row>
    <row r="99" spans="1:23" x14ac:dyDescent="0.2">
      <c r="A99" t="s">
        <v>779</v>
      </c>
      <c r="B99" s="73">
        <v>29584</v>
      </c>
      <c r="C99" s="73">
        <v>100079</v>
      </c>
      <c r="D99" s="73">
        <v>23556</v>
      </c>
      <c r="E99" s="73">
        <v>34068</v>
      </c>
      <c r="F99" s="73">
        <v>69531</v>
      </c>
      <c r="G99" s="73">
        <v>43176</v>
      </c>
      <c r="H99" s="73">
        <v>25762</v>
      </c>
      <c r="I99" s="73">
        <v>37994</v>
      </c>
      <c r="J99" s="73">
        <v>39200</v>
      </c>
      <c r="K99" s="73">
        <v>62221</v>
      </c>
      <c r="L99" s="73">
        <v>31931</v>
      </c>
      <c r="M99" s="73">
        <v>46479</v>
      </c>
      <c r="N99" s="73">
        <v>58943</v>
      </c>
      <c r="O99" s="73">
        <v>40627</v>
      </c>
      <c r="P99" s="73">
        <v>102907</v>
      </c>
      <c r="Q99" s="73">
        <v>118752</v>
      </c>
      <c r="R99" s="73">
        <v>46191</v>
      </c>
      <c r="S99" s="73">
        <v>46954</v>
      </c>
      <c r="T99" s="73">
        <v>113523</v>
      </c>
      <c r="U99" s="73">
        <v>23861</v>
      </c>
      <c r="V99" s="73">
        <v>65598</v>
      </c>
      <c r="W99" s="73">
        <v>25379</v>
      </c>
    </row>
    <row r="100" spans="1:23" x14ac:dyDescent="0.2">
      <c r="A100" t="s">
        <v>785</v>
      </c>
      <c r="B100" s="73">
        <v>106227</v>
      </c>
      <c r="C100" s="73">
        <v>43915</v>
      </c>
      <c r="D100" s="73">
        <v>53772</v>
      </c>
      <c r="E100" s="73">
        <v>87617</v>
      </c>
      <c r="F100" s="73">
        <v>115692</v>
      </c>
      <c r="G100" s="73">
        <v>68063</v>
      </c>
      <c r="H100" s="73">
        <v>64822</v>
      </c>
      <c r="I100" s="73">
        <v>61100</v>
      </c>
      <c r="J100" s="73">
        <v>68822</v>
      </c>
      <c r="K100" s="73">
        <v>46433</v>
      </c>
      <c r="L100" s="73">
        <v>62773</v>
      </c>
      <c r="M100" s="73">
        <v>74807</v>
      </c>
      <c r="N100" s="73">
        <v>67856</v>
      </c>
      <c r="O100" s="73">
        <v>77017</v>
      </c>
      <c r="P100" s="73">
        <v>70445</v>
      </c>
      <c r="Q100" s="73">
        <v>63606</v>
      </c>
      <c r="R100" s="73">
        <v>81880</v>
      </c>
      <c r="S100" s="73">
        <v>30222</v>
      </c>
      <c r="T100" s="73">
        <v>43507</v>
      </c>
      <c r="U100" s="73">
        <v>23689</v>
      </c>
      <c r="V100" s="73">
        <v>69530</v>
      </c>
      <c r="W100" s="73">
        <v>92900</v>
      </c>
    </row>
    <row r="101" spans="1:23" x14ac:dyDescent="0.2">
      <c r="A101" t="s">
        <v>45</v>
      </c>
      <c r="B101" s="73">
        <v>31510</v>
      </c>
      <c r="C101" s="73">
        <v>66250</v>
      </c>
      <c r="D101" s="73">
        <v>23151</v>
      </c>
      <c r="E101" s="73">
        <v>98790</v>
      </c>
      <c r="F101" s="73">
        <v>64968</v>
      </c>
      <c r="G101" s="73">
        <v>39180</v>
      </c>
      <c r="H101" s="73">
        <v>47544</v>
      </c>
      <c r="I101" s="73">
        <v>99201</v>
      </c>
      <c r="J101" s="73">
        <v>87423</v>
      </c>
      <c r="K101" s="73">
        <v>53480</v>
      </c>
      <c r="L101" s="73">
        <v>76092</v>
      </c>
      <c r="M101" s="73">
        <v>78157</v>
      </c>
      <c r="N101" s="73">
        <v>114061</v>
      </c>
      <c r="O101" s="73">
        <v>60493</v>
      </c>
      <c r="P101" s="73">
        <v>47236</v>
      </c>
      <c r="Q101" s="73">
        <v>59265</v>
      </c>
      <c r="R101" s="73">
        <v>96351</v>
      </c>
      <c r="S101" s="73">
        <v>93873</v>
      </c>
      <c r="T101" s="73">
        <v>54371</v>
      </c>
      <c r="U101" s="73">
        <v>100182</v>
      </c>
      <c r="V101" s="73">
        <v>67974</v>
      </c>
      <c r="W101" s="73">
        <v>103818</v>
      </c>
    </row>
    <row r="102" spans="1:23" x14ac:dyDescent="0.2">
      <c r="A102" t="s">
        <v>797</v>
      </c>
      <c r="B102" s="73">
        <v>25898</v>
      </c>
      <c r="C102" s="73">
        <v>69016</v>
      </c>
      <c r="D102" s="73">
        <v>27642</v>
      </c>
      <c r="E102" s="73">
        <v>24992</v>
      </c>
      <c r="F102" s="73">
        <v>84767</v>
      </c>
      <c r="G102" s="73">
        <v>117478</v>
      </c>
      <c r="H102" s="73">
        <v>79295</v>
      </c>
      <c r="I102" s="73">
        <v>111089</v>
      </c>
      <c r="J102" s="73">
        <v>66196</v>
      </c>
      <c r="K102" s="73">
        <v>33721</v>
      </c>
      <c r="L102" s="73">
        <v>115647</v>
      </c>
      <c r="M102" s="73">
        <v>73775</v>
      </c>
      <c r="N102" s="73">
        <v>103183</v>
      </c>
      <c r="O102" s="73">
        <v>77882</v>
      </c>
      <c r="P102" s="73">
        <v>38126</v>
      </c>
      <c r="Q102" s="73">
        <v>27470</v>
      </c>
      <c r="R102" s="73">
        <v>24504</v>
      </c>
      <c r="S102" s="73">
        <v>22589</v>
      </c>
      <c r="T102" s="73">
        <v>74406</v>
      </c>
      <c r="U102" s="73">
        <v>102720</v>
      </c>
      <c r="V102" s="73">
        <v>58498</v>
      </c>
      <c r="W102" s="73">
        <v>90056</v>
      </c>
    </row>
    <row r="103" spans="1:23" x14ac:dyDescent="0.2">
      <c r="A103" t="s">
        <v>803</v>
      </c>
      <c r="B103" s="73">
        <v>65704</v>
      </c>
      <c r="C103" s="73">
        <v>77008</v>
      </c>
      <c r="D103" s="73">
        <v>107240</v>
      </c>
      <c r="E103" s="73">
        <v>55466</v>
      </c>
      <c r="F103" s="73">
        <v>111829</v>
      </c>
      <c r="G103" s="73">
        <v>20689</v>
      </c>
      <c r="H103" s="73">
        <v>82814</v>
      </c>
      <c r="I103" s="73">
        <v>64852</v>
      </c>
      <c r="J103" s="73">
        <v>117456</v>
      </c>
      <c r="K103" s="73">
        <v>51614</v>
      </c>
      <c r="L103" s="73">
        <v>27905</v>
      </c>
      <c r="M103" s="73">
        <v>76724</v>
      </c>
      <c r="N103" s="73">
        <v>80054</v>
      </c>
      <c r="O103" s="73">
        <v>102616</v>
      </c>
      <c r="P103" s="73">
        <v>79187</v>
      </c>
      <c r="Q103" s="73">
        <v>99681</v>
      </c>
      <c r="R103" s="73">
        <v>34486</v>
      </c>
      <c r="S103" s="73">
        <v>90839</v>
      </c>
      <c r="T103" s="73">
        <v>31008</v>
      </c>
      <c r="U103" s="73">
        <v>28846</v>
      </c>
      <c r="V103" s="73">
        <v>68637</v>
      </c>
      <c r="W103" s="73">
        <v>54986</v>
      </c>
    </row>
    <row r="104" spans="1:23" x14ac:dyDescent="0.2">
      <c r="A104" t="s">
        <v>803</v>
      </c>
      <c r="B104" s="73">
        <v>74225</v>
      </c>
      <c r="C104" s="73">
        <v>39508</v>
      </c>
      <c r="D104" s="73">
        <v>98885</v>
      </c>
      <c r="E104" s="73">
        <v>109931</v>
      </c>
      <c r="F104" s="73">
        <v>104248</v>
      </c>
      <c r="G104" s="73">
        <v>115955</v>
      </c>
      <c r="H104" s="73">
        <v>63077</v>
      </c>
      <c r="I104" s="73">
        <v>87716</v>
      </c>
      <c r="J104" s="73">
        <v>55425</v>
      </c>
      <c r="K104" s="73">
        <v>69595</v>
      </c>
      <c r="L104" s="73">
        <v>82706</v>
      </c>
      <c r="M104" s="73">
        <v>72855</v>
      </c>
      <c r="N104" s="73">
        <v>105233</v>
      </c>
      <c r="O104" s="73">
        <v>49985</v>
      </c>
      <c r="P104" s="73">
        <v>63241</v>
      </c>
      <c r="Q104" s="73">
        <v>120062</v>
      </c>
      <c r="R104" s="73">
        <v>78460</v>
      </c>
      <c r="S104" s="73">
        <v>32874</v>
      </c>
      <c r="T104" s="73">
        <v>39097</v>
      </c>
      <c r="U104" s="73">
        <v>55593</v>
      </c>
      <c r="V104" s="73">
        <v>56190</v>
      </c>
      <c r="W104" s="73">
        <v>76710</v>
      </c>
    </row>
    <row r="105" spans="1:23" x14ac:dyDescent="0.2">
      <c r="A105" t="s">
        <v>803</v>
      </c>
      <c r="B105" s="73">
        <v>79295</v>
      </c>
      <c r="C105" s="73">
        <v>100409</v>
      </c>
      <c r="D105" s="73">
        <v>24644</v>
      </c>
      <c r="E105" s="73">
        <v>40988</v>
      </c>
      <c r="F105" s="73">
        <v>50584</v>
      </c>
      <c r="G105" s="73">
        <v>22879</v>
      </c>
      <c r="H105" s="73">
        <v>34615</v>
      </c>
      <c r="I105" s="73">
        <v>70284</v>
      </c>
      <c r="J105" s="73">
        <v>112027</v>
      </c>
      <c r="K105" s="73">
        <v>94717</v>
      </c>
      <c r="L105" s="73">
        <v>61436</v>
      </c>
      <c r="M105" s="73">
        <v>37411</v>
      </c>
      <c r="N105" s="73">
        <v>80563</v>
      </c>
      <c r="O105" s="73">
        <v>69571</v>
      </c>
      <c r="P105" s="73">
        <v>31084</v>
      </c>
      <c r="Q105" s="73">
        <v>85411</v>
      </c>
      <c r="R105" s="73">
        <v>71316</v>
      </c>
      <c r="S105" s="73">
        <v>67720</v>
      </c>
      <c r="T105" s="73">
        <v>107655</v>
      </c>
      <c r="U105" s="73">
        <v>29797</v>
      </c>
      <c r="V105" s="73">
        <v>93284</v>
      </c>
      <c r="W105" s="73">
        <v>92396</v>
      </c>
    </row>
    <row r="106" spans="1:23" x14ac:dyDescent="0.2">
      <c r="A106" t="s">
        <v>821</v>
      </c>
      <c r="B106" s="73">
        <v>74484</v>
      </c>
      <c r="C106" s="73">
        <v>39780</v>
      </c>
      <c r="D106" s="73">
        <v>74313</v>
      </c>
      <c r="E106" s="73">
        <v>101604</v>
      </c>
      <c r="F106" s="73">
        <v>23441</v>
      </c>
      <c r="G106" s="73">
        <v>86118</v>
      </c>
      <c r="H106" s="73">
        <v>44871</v>
      </c>
      <c r="I106" s="73">
        <v>117822</v>
      </c>
      <c r="J106" s="73">
        <v>92399</v>
      </c>
      <c r="K106" s="73">
        <v>71317</v>
      </c>
      <c r="L106" s="73">
        <v>76220</v>
      </c>
      <c r="M106" s="73">
        <v>100218</v>
      </c>
      <c r="N106" s="73">
        <v>76390</v>
      </c>
      <c r="O106" s="73">
        <v>80610</v>
      </c>
      <c r="P106" s="73">
        <v>49005</v>
      </c>
      <c r="Q106" s="73">
        <v>106700</v>
      </c>
      <c r="R106" s="73">
        <v>54121</v>
      </c>
      <c r="S106" s="73">
        <v>75485</v>
      </c>
      <c r="T106" s="73">
        <v>47390</v>
      </c>
      <c r="U106" s="73">
        <v>26240</v>
      </c>
      <c r="V106" s="73">
        <v>89918</v>
      </c>
      <c r="W106" s="73">
        <v>105217</v>
      </c>
    </row>
    <row r="107" spans="1:23" x14ac:dyDescent="0.2">
      <c r="A107" t="s">
        <v>828</v>
      </c>
      <c r="B107" s="73">
        <v>42397</v>
      </c>
      <c r="C107" s="73">
        <v>43784</v>
      </c>
      <c r="D107" s="73">
        <v>91582</v>
      </c>
      <c r="E107" s="73">
        <v>114120</v>
      </c>
      <c r="F107" s="73">
        <v>81143</v>
      </c>
      <c r="G107" s="73">
        <v>41796</v>
      </c>
      <c r="H107" s="73">
        <v>76112</v>
      </c>
      <c r="I107" s="73">
        <v>113910</v>
      </c>
      <c r="J107" s="73">
        <v>53900</v>
      </c>
      <c r="K107" s="73">
        <v>33597</v>
      </c>
      <c r="L107" s="73">
        <v>80932</v>
      </c>
      <c r="M107" s="73">
        <v>92059</v>
      </c>
      <c r="N107" s="73">
        <v>74258</v>
      </c>
      <c r="O107" s="73">
        <v>97672</v>
      </c>
      <c r="P107" s="73">
        <v>43288</v>
      </c>
      <c r="Q107" s="73">
        <v>42866</v>
      </c>
      <c r="R107" s="73">
        <v>54894</v>
      </c>
      <c r="S107" s="73">
        <v>112288</v>
      </c>
      <c r="T107" s="73">
        <v>96523</v>
      </c>
      <c r="U107" s="73">
        <v>21981</v>
      </c>
      <c r="V107" s="73">
        <v>87827</v>
      </c>
      <c r="W107" s="73">
        <v>83840</v>
      </c>
    </row>
    <row r="108" spans="1:23" x14ac:dyDescent="0.2">
      <c r="A108" t="s">
        <v>834</v>
      </c>
      <c r="B108" s="73">
        <v>110503</v>
      </c>
      <c r="C108" s="73">
        <v>93509</v>
      </c>
      <c r="D108" s="73">
        <v>54841</v>
      </c>
      <c r="E108" s="73">
        <v>120358</v>
      </c>
      <c r="F108" s="73">
        <v>66069</v>
      </c>
      <c r="G108" s="73">
        <v>33768</v>
      </c>
      <c r="H108" s="73">
        <v>62881</v>
      </c>
      <c r="I108" s="73">
        <v>32284</v>
      </c>
      <c r="J108" s="73">
        <v>95075</v>
      </c>
      <c r="K108" s="73">
        <v>116662</v>
      </c>
      <c r="L108" s="73">
        <v>56910</v>
      </c>
      <c r="M108" s="73">
        <v>69412</v>
      </c>
      <c r="N108" s="73">
        <v>76921</v>
      </c>
      <c r="O108" s="73">
        <v>98062</v>
      </c>
      <c r="P108" s="73">
        <v>70824</v>
      </c>
      <c r="Q108" s="73">
        <v>72031</v>
      </c>
      <c r="R108" s="73">
        <v>65271</v>
      </c>
      <c r="S108" s="73">
        <v>115929</v>
      </c>
      <c r="T108" s="73">
        <v>69329</v>
      </c>
      <c r="U108" s="73">
        <v>32627</v>
      </c>
      <c r="V108" s="73">
        <v>89258</v>
      </c>
      <c r="W108" s="73">
        <v>83668</v>
      </c>
    </row>
    <row r="109" spans="1:23" x14ac:dyDescent="0.2">
      <c r="A109" t="s">
        <v>841</v>
      </c>
      <c r="B109" s="73">
        <v>33963</v>
      </c>
      <c r="C109" s="73">
        <v>115882</v>
      </c>
      <c r="D109" s="73">
        <v>40756</v>
      </c>
      <c r="E109" s="73">
        <v>55041</v>
      </c>
      <c r="F109" s="73">
        <v>80445</v>
      </c>
      <c r="G109" s="73">
        <v>83897</v>
      </c>
      <c r="H109" s="73">
        <v>87740</v>
      </c>
      <c r="I109" s="73">
        <v>47825</v>
      </c>
      <c r="J109" s="73">
        <v>76057</v>
      </c>
      <c r="K109" s="73">
        <v>78688</v>
      </c>
      <c r="L109" s="73">
        <v>110870</v>
      </c>
      <c r="M109" s="73">
        <v>53218</v>
      </c>
      <c r="N109" s="73">
        <v>43235</v>
      </c>
      <c r="O109" s="73">
        <v>35624</v>
      </c>
      <c r="P109" s="73">
        <v>119604</v>
      </c>
      <c r="Q109" s="73">
        <v>46290</v>
      </c>
      <c r="R109" s="73">
        <v>40423</v>
      </c>
      <c r="S109" s="73">
        <v>47098</v>
      </c>
      <c r="T109" s="73">
        <v>87665</v>
      </c>
      <c r="U109" s="73">
        <v>93964</v>
      </c>
      <c r="V109" s="73">
        <v>57674</v>
      </c>
      <c r="W109" s="73">
        <v>72777</v>
      </c>
    </row>
    <row r="110" spans="1:23" x14ac:dyDescent="0.2">
      <c r="A110" t="s">
        <v>848</v>
      </c>
      <c r="B110" s="73">
        <v>62629</v>
      </c>
      <c r="C110" s="73">
        <v>69643</v>
      </c>
      <c r="D110" s="73">
        <v>87887</v>
      </c>
      <c r="E110" s="73">
        <v>111753</v>
      </c>
      <c r="F110" s="73">
        <v>53243</v>
      </c>
      <c r="G110" s="73">
        <v>35290</v>
      </c>
      <c r="H110" s="73">
        <v>83713</v>
      </c>
      <c r="I110" s="73">
        <v>28217</v>
      </c>
      <c r="J110" s="73">
        <v>83517</v>
      </c>
      <c r="K110" s="73">
        <v>73001</v>
      </c>
      <c r="L110" s="73">
        <v>44774</v>
      </c>
      <c r="M110" s="73">
        <v>105926</v>
      </c>
      <c r="N110" s="73">
        <v>120277</v>
      </c>
      <c r="O110" s="73">
        <v>105132</v>
      </c>
      <c r="P110" s="73">
        <v>113601</v>
      </c>
      <c r="Q110" s="73">
        <v>60469</v>
      </c>
      <c r="R110" s="73">
        <v>42491</v>
      </c>
      <c r="S110" s="73">
        <v>108669</v>
      </c>
      <c r="T110" s="73">
        <v>27331</v>
      </c>
      <c r="U110" s="73">
        <v>113328</v>
      </c>
      <c r="V110" s="73">
        <v>54637</v>
      </c>
      <c r="W110" s="73">
        <v>57150</v>
      </c>
    </row>
    <row r="111" spans="1:23" x14ac:dyDescent="0.2">
      <c r="A111" t="s">
        <v>855</v>
      </c>
      <c r="B111" s="73">
        <v>71407</v>
      </c>
      <c r="C111" s="73">
        <v>81091</v>
      </c>
      <c r="D111" s="73">
        <v>119057</v>
      </c>
      <c r="E111" s="73">
        <v>89987</v>
      </c>
      <c r="F111" s="73">
        <v>76688</v>
      </c>
      <c r="G111" s="73">
        <v>72365</v>
      </c>
      <c r="H111" s="73">
        <v>94375</v>
      </c>
      <c r="I111" s="73">
        <v>44147</v>
      </c>
      <c r="J111" s="73">
        <v>78074</v>
      </c>
      <c r="K111" s="73">
        <v>43674</v>
      </c>
      <c r="L111" s="73">
        <v>54563</v>
      </c>
      <c r="M111" s="73">
        <v>70648</v>
      </c>
      <c r="N111" s="73">
        <v>112348</v>
      </c>
      <c r="O111" s="73">
        <v>119260</v>
      </c>
      <c r="P111" s="73">
        <v>97420</v>
      </c>
      <c r="Q111" s="73">
        <v>79967</v>
      </c>
      <c r="R111" s="73">
        <v>44591</v>
      </c>
      <c r="S111" s="73">
        <v>26158</v>
      </c>
      <c r="T111" s="73">
        <v>107314</v>
      </c>
      <c r="U111" s="73">
        <v>43624</v>
      </c>
      <c r="V111" s="73">
        <v>88901</v>
      </c>
      <c r="W111" s="73">
        <v>91825</v>
      </c>
    </row>
    <row r="112" spans="1:23" x14ac:dyDescent="0.2">
      <c r="A112" t="s">
        <v>862</v>
      </c>
      <c r="B112" s="73">
        <v>50008</v>
      </c>
      <c r="C112" s="73">
        <v>33652</v>
      </c>
      <c r="D112" s="73">
        <v>71452</v>
      </c>
      <c r="E112" s="73">
        <v>70583</v>
      </c>
      <c r="F112" s="73">
        <v>53698</v>
      </c>
      <c r="G112" s="73">
        <v>100018</v>
      </c>
      <c r="H112" s="73">
        <v>58173</v>
      </c>
      <c r="I112" s="73">
        <v>82577</v>
      </c>
      <c r="J112" s="73">
        <v>30140</v>
      </c>
      <c r="K112" s="73">
        <v>73277</v>
      </c>
      <c r="L112" s="73">
        <v>64723</v>
      </c>
      <c r="M112" s="73">
        <v>42790</v>
      </c>
      <c r="N112" s="73">
        <v>91765</v>
      </c>
      <c r="O112" s="73">
        <v>73179</v>
      </c>
      <c r="P112" s="73">
        <v>26220</v>
      </c>
      <c r="Q112" s="73">
        <v>65234</v>
      </c>
      <c r="R112" s="73">
        <v>52263</v>
      </c>
      <c r="S112" s="73">
        <v>99105</v>
      </c>
      <c r="T112" s="73">
        <v>77343</v>
      </c>
      <c r="U112" s="73">
        <v>21470</v>
      </c>
      <c r="V112" s="73">
        <v>38667</v>
      </c>
      <c r="W112" s="73">
        <v>63826</v>
      </c>
    </row>
    <row r="113" spans="1:23" x14ac:dyDescent="0.2">
      <c r="A113" t="s">
        <v>870</v>
      </c>
      <c r="B113" s="73">
        <v>45684</v>
      </c>
      <c r="C113" s="73">
        <v>67344</v>
      </c>
      <c r="D113" s="73">
        <v>22798</v>
      </c>
      <c r="E113" s="73">
        <v>22140</v>
      </c>
      <c r="F113" s="73">
        <v>92862</v>
      </c>
      <c r="G113" s="73">
        <v>52745</v>
      </c>
      <c r="H113" s="73">
        <v>98468</v>
      </c>
      <c r="I113" s="73">
        <v>116450</v>
      </c>
      <c r="J113" s="73">
        <v>115611</v>
      </c>
      <c r="K113" s="73">
        <v>38473</v>
      </c>
      <c r="L113" s="73">
        <v>22075</v>
      </c>
      <c r="M113" s="73">
        <v>74010</v>
      </c>
      <c r="N113" s="73">
        <v>60009</v>
      </c>
      <c r="O113" s="73">
        <v>70271</v>
      </c>
      <c r="P113" s="73">
        <v>100594</v>
      </c>
      <c r="Q113" s="73">
        <v>50322</v>
      </c>
      <c r="R113" s="73">
        <v>113684</v>
      </c>
      <c r="S113" s="73">
        <v>73974</v>
      </c>
      <c r="T113" s="73">
        <v>94833</v>
      </c>
      <c r="U113" s="73">
        <v>105348</v>
      </c>
      <c r="V113" s="73">
        <v>21217</v>
      </c>
      <c r="W113" s="73">
        <v>96945</v>
      </c>
    </row>
    <row r="114" spans="1:23" x14ac:dyDescent="0.2">
      <c r="A114" t="s">
        <v>877</v>
      </c>
      <c r="B114" s="73">
        <v>48377</v>
      </c>
      <c r="C114" s="73">
        <v>90270</v>
      </c>
      <c r="D114" s="73">
        <v>107986</v>
      </c>
      <c r="E114" s="73">
        <v>92844</v>
      </c>
      <c r="F114" s="73">
        <v>44981</v>
      </c>
      <c r="G114" s="73">
        <v>27383</v>
      </c>
      <c r="H114" s="73">
        <v>102743</v>
      </c>
      <c r="I114" s="73">
        <v>101943</v>
      </c>
      <c r="J114" s="73">
        <v>32855</v>
      </c>
      <c r="K114" s="73">
        <v>83659</v>
      </c>
      <c r="L114" s="73">
        <v>25348</v>
      </c>
      <c r="M114" s="73">
        <v>53005</v>
      </c>
      <c r="N114" s="73">
        <v>81857</v>
      </c>
      <c r="O114" s="73">
        <v>103912</v>
      </c>
      <c r="P114" s="73">
        <v>88289</v>
      </c>
      <c r="Q114" s="73">
        <v>92539</v>
      </c>
      <c r="R114" s="73">
        <v>30106</v>
      </c>
      <c r="S114" s="73">
        <v>102005</v>
      </c>
      <c r="T114" s="73">
        <v>68039</v>
      </c>
      <c r="U114" s="73">
        <v>34811</v>
      </c>
      <c r="V114" s="73">
        <v>68895</v>
      </c>
      <c r="W114" s="73">
        <v>75251</v>
      </c>
    </row>
    <row r="115" spans="1:23" x14ac:dyDescent="0.2">
      <c r="A115" t="s">
        <v>884</v>
      </c>
      <c r="B115" s="73">
        <v>101596</v>
      </c>
      <c r="C115" s="73">
        <v>42093</v>
      </c>
      <c r="D115" s="73">
        <v>80539</v>
      </c>
      <c r="E115" s="73">
        <v>87417</v>
      </c>
      <c r="F115" s="73">
        <v>97851</v>
      </c>
      <c r="G115" s="73">
        <v>78409</v>
      </c>
      <c r="H115" s="73">
        <v>54627</v>
      </c>
      <c r="I115" s="73">
        <v>67007</v>
      </c>
      <c r="J115" s="73">
        <v>111980</v>
      </c>
      <c r="K115" s="73">
        <v>56494</v>
      </c>
      <c r="L115" s="73">
        <v>65914</v>
      </c>
      <c r="M115" s="73">
        <v>29028</v>
      </c>
      <c r="N115" s="73">
        <v>77813</v>
      </c>
      <c r="O115" s="73">
        <v>50602</v>
      </c>
      <c r="P115" s="73">
        <v>40046</v>
      </c>
      <c r="Q115" s="73">
        <v>97545</v>
      </c>
      <c r="R115" s="73">
        <v>93416</v>
      </c>
      <c r="S115" s="73">
        <v>93094</v>
      </c>
      <c r="T115" s="73">
        <v>46298</v>
      </c>
      <c r="U115" s="73">
        <v>40407</v>
      </c>
      <c r="V115" s="73">
        <v>35980</v>
      </c>
      <c r="W115" s="73">
        <v>41395</v>
      </c>
    </row>
    <row r="116" spans="1:23" x14ac:dyDescent="0.2">
      <c r="A116" t="s">
        <v>892</v>
      </c>
      <c r="B116" s="73">
        <v>115130</v>
      </c>
      <c r="C116" s="73">
        <v>56598</v>
      </c>
      <c r="D116" s="73">
        <v>41789</v>
      </c>
      <c r="E116" s="73">
        <v>46171</v>
      </c>
      <c r="F116" s="73">
        <v>29296</v>
      </c>
      <c r="G116" s="73">
        <v>99328</v>
      </c>
      <c r="H116" s="73">
        <v>63374</v>
      </c>
      <c r="I116" s="73">
        <v>99977</v>
      </c>
      <c r="J116" s="73">
        <v>96209</v>
      </c>
      <c r="K116" s="73">
        <v>37018</v>
      </c>
      <c r="L116" s="73">
        <v>97898</v>
      </c>
      <c r="M116" s="73">
        <v>107359</v>
      </c>
      <c r="N116" s="73">
        <v>87415</v>
      </c>
      <c r="O116" s="73">
        <v>35622</v>
      </c>
      <c r="P116" s="73">
        <v>78568</v>
      </c>
      <c r="Q116" s="73">
        <v>52044</v>
      </c>
      <c r="R116" s="73">
        <v>24658</v>
      </c>
      <c r="S116" s="73">
        <v>36953</v>
      </c>
      <c r="T116" s="73">
        <v>39720</v>
      </c>
      <c r="U116" s="73">
        <v>114507</v>
      </c>
      <c r="V116" s="73">
        <v>31979</v>
      </c>
      <c r="W116" s="73">
        <v>80927</v>
      </c>
    </row>
    <row r="117" spans="1:23" x14ac:dyDescent="0.2">
      <c r="A117" t="s">
        <v>900</v>
      </c>
      <c r="B117" s="73">
        <v>87944</v>
      </c>
      <c r="C117" s="73">
        <v>44716</v>
      </c>
      <c r="D117" s="73">
        <v>107338</v>
      </c>
      <c r="E117" s="73">
        <v>107484</v>
      </c>
      <c r="F117" s="73">
        <v>103157</v>
      </c>
      <c r="G117" s="73">
        <v>93984</v>
      </c>
      <c r="H117" s="73">
        <v>42079</v>
      </c>
      <c r="I117" s="73">
        <v>59781</v>
      </c>
      <c r="J117" s="73">
        <v>85330</v>
      </c>
      <c r="K117" s="73">
        <v>48614</v>
      </c>
      <c r="L117" s="73">
        <v>70491</v>
      </c>
      <c r="M117" s="73">
        <v>117923</v>
      </c>
      <c r="N117" s="73">
        <v>99467</v>
      </c>
      <c r="O117" s="73">
        <v>117705</v>
      </c>
      <c r="P117" s="73">
        <v>119737</v>
      </c>
      <c r="Q117" s="73">
        <v>53033</v>
      </c>
      <c r="R117" s="73">
        <v>44133</v>
      </c>
      <c r="S117" s="73">
        <v>96674</v>
      </c>
      <c r="T117" s="73">
        <v>49756</v>
      </c>
      <c r="U117" s="73">
        <v>29624</v>
      </c>
      <c r="V117" s="73">
        <v>42075</v>
      </c>
      <c r="W117" s="73">
        <v>26794</v>
      </c>
    </row>
    <row r="118" spans="1:23" x14ac:dyDescent="0.2">
      <c r="A118" t="s">
        <v>907</v>
      </c>
      <c r="B118" s="73">
        <v>32774</v>
      </c>
      <c r="C118" s="73">
        <v>75663</v>
      </c>
      <c r="D118" s="73">
        <v>26543</v>
      </c>
      <c r="E118" s="73">
        <v>23408</v>
      </c>
      <c r="F118" s="73">
        <v>120144</v>
      </c>
      <c r="G118" s="73">
        <v>78280</v>
      </c>
      <c r="H118" s="73">
        <v>33808</v>
      </c>
      <c r="I118" s="73">
        <v>107228</v>
      </c>
      <c r="J118" s="73">
        <v>86026</v>
      </c>
      <c r="K118" s="73">
        <v>26258</v>
      </c>
      <c r="L118" s="73">
        <v>106506</v>
      </c>
      <c r="M118" s="73">
        <v>88799</v>
      </c>
      <c r="N118" s="73">
        <v>100124</v>
      </c>
      <c r="O118" s="73">
        <v>82334</v>
      </c>
      <c r="P118" s="73">
        <v>118635</v>
      </c>
      <c r="Q118" s="73">
        <v>106160</v>
      </c>
      <c r="R118" s="73">
        <v>38309</v>
      </c>
      <c r="S118" s="73">
        <v>28313</v>
      </c>
      <c r="T118" s="73">
        <v>76264</v>
      </c>
      <c r="U118" s="73">
        <v>41455</v>
      </c>
      <c r="V118" s="73">
        <v>89726</v>
      </c>
      <c r="W118" s="73">
        <v>104266</v>
      </c>
    </row>
    <row r="119" spans="1:23" x14ac:dyDescent="0.2">
      <c r="A119" t="s">
        <v>914</v>
      </c>
      <c r="B119" s="73">
        <v>85120</v>
      </c>
      <c r="C119" s="73">
        <v>100229</v>
      </c>
      <c r="D119" s="73">
        <v>71405</v>
      </c>
      <c r="E119" s="73">
        <v>46509</v>
      </c>
      <c r="F119" s="73">
        <v>84876</v>
      </c>
      <c r="G119" s="73">
        <v>26905</v>
      </c>
      <c r="H119" s="73">
        <v>101795</v>
      </c>
      <c r="I119" s="73">
        <v>20793</v>
      </c>
      <c r="J119" s="73">
        <v>71777</v>
      </c>
      <c r="K119" s="73">
        <v>66858</v>
      </c>
      <c r="L119" s="73">
        <v>71691</v>
      </c>
      <c r="M119" s="73">
        <v>66417</v>
      </c>
      <c r="N119" s="73">
        <v>76827</v>
      </c>
      <c r="O119" s="73">
        <v>54740</v>
      </c>
      <c r="P119" s="73">
        <v>97066</v>
      </c>
      <c r="Q119" s="73">
        <v>41773</v>
      </c>
      <c r="R119" s="73">
        <v>53945</v>
      </c>
      <c r="S119" s="73">
        <v>43252</v>
      </c>
      <c r="T119" s="73">
        <v>76970</v>
      </c>
      <c r="U119" s="73">
        <v>28616</v>
      </c>
      <c r="V119" s="73">
        <v>72846</v>
      </c>
      <c r="W119" s="73">
        <v>85904</v>
      </c>
    </row>
    <row r="120" spans="1:23" x14ac:dyDescent="0.2">
      <c r="A120" t="s">
        <v>136</v>
      </c>
      <c r="B120" s="73">
        <v>90630</v>
      </c>
      <c r="C120" s="73">
        <v>90336</v>
      </c>
      <c r="D120" s="73">
        <v>112098</v>
      </c>
      <c r="E120" s="73">
        <v>116965</v>
      </c>
      <c r="F120" s="73">
        <v>68496</v>
      </c>
      <c r="G120" s="73">
        <v>84248</v>
      </c>
      <c r="H120" s="73">
        <v>57190</v>
      </c>
      <c r="I120" s="73">
        <v>33306</v>
      </c>
      <c r="J120" s="73">
        <v>109905</v>
      </c>
      <c r="K120" s="73">
        <v>45832</v>
      </c>
      <c r="L120" s="73">
        <v>26190</v>
      </c>
      <c r="M120" s="73">
        <v>80593</v>
      </c>
      <c r="N120" s="73">
        <v>84816</v>
      </c>
      <c r="O120" s="73">
        <v>39368</v>
      </c>
      <c r="P120" s="73">
        <v>38327</v>
      </c>
      <c r="Q120" s="73">
        <v>66400</v>
      </c>
      <c r="R120" s="73">
        <v>69375</v>
      </c>
      <c r="S120" s="73">
        <v>59949</v>
      </c>
      <c r="T120" s="73">
        <v>75648</v>
      </c>
      <c r="U120" s="73">
        <v>78067</v>
      </c>
      <c r="V120" s="73">
        <v>104485</v>
      </c>
      <c r="W120" s="73">
        <v>83564</v>
      </c>
    </row>
    <row r="121" spans="1:23" x14ac:dyDescent="0.2">
      <c r="A121" t="s">
        <v>925</v>
      </c>
      <c r="B121" s="73">
        <v>119158</v>
      </c>
      <c r="C121" s="73">
        <v>54232</v>
      </c>
      <c r="D121" s="73">
        <v>61321</v>
      </c>
      <c r="E121" s="73">
        <v>110275</v>
      </c>
      <c r="F121" s="73">
        <v>103650</v>
      </c>
      <c r="G121" s="73">
        <v>82262</v>
      </c>
      <c r="H121" s="73">
        <v>51623</v>
      </c>
      <c r="I121" s="73">
        <v>94608</v>
      </c>
      <c r="J121" s="73">
        <v>57033</v>
      </c>
      <c r="K121" s="73">
        <v>73580</v>
      </c>
      <c r="L121" s="73">
        <v>86753</v>
      </c>
      <c r="M121" s="73">
        <v>79296</v>
      </c>
      <c r="N121" s="73">
        <v>118759</v>
      </c>
      <c r="O121" s="73">
        <v>78548</v>
      </c>
      <c r="P121" s="73">
        <v>105509</v>
      </c>
      <c r="Q121" s="73">
        <v>57929</v>
      </c>
      <c r="R121" s="73">
        <v>45198</v>
      </c>
      <c r="S121" s="73">
        <v>49306</v>
      </c>
      <c r="T121" s="73">
        <v>82776</v>
      </c>
      <c r="U121" s="73">
        <v>38609</v>
      </c>
      <c r="V121" s="73">
        <v>118310</v>
      </c>
      <c r="W121" s="73">
        <v>112807</v>
      </c>
    </row>
    <row r="122" spans="1:23" x14ac:dyDescent="0.2">
      <c r="A122" t="s">
        <v>932</v>
      </c>
      <c r="B122" s="73">
        <v>52352</v>
      </c>
      <c r="C122" s="73">
        <v>45918</v>
      </c>
      <c r="D122" s="73">
        <v>71134</v>
      </c>
      <c r="E122" s="73">
        <v>63893</v>
      </c>
      <c r="F122" s="73">
        <v>116843</v>
      </c>
      <c r="G122" s="73">
        <v>92383</v>
      </c>
      <c r="H122" s="73">
        <v>64148</v>
      </c>
      <c r="I122" s="73">
        <v>51663</v>
      </c>
      <c r="J122" s="73">
        <v>27244</v>
      </c>
      <c r="K122" s="73">
        <v>61956</v>
      </c>
      <c r="L122" s="73">
        <v>57058</v>
      </c>
      <c r="M122" s="73">
        <v>32126</v>
      </c>
      <c r="N122" s="73">
        <v>57487</v>
      </c>
      <c r="O122" s="73">
        <v>51313</v>
      </c>
      <c r="P122" s="73">
        <v>69141</v>
      </c>
      <c r="Q122" s="73">
        <v>114623</v>
      </c>
      <c r="R122" s="73">
        <v>81218</v>
      </c>
      <c r="S122" s="73">
        <v>99198</v>
      </c>
      <c r="T122" s="73">
        <v>25864</v>
      </c>
      <c r="U122" s="73">
        <v>28027</v>
      </c>
      <c r="V122" s="73">
        <v>84063</v>
      </c>
      <c r="W122" s="73">
        <v>86720</v>
      </c>
    </row>
    <row r="123" spans="1:23" x14ac:dyDescent="0.2">
      <c r="A123" t="s">
        <v>940</v>
      </c>
      <c r="B123" s="73">
        <v>57293</v>
      </c>
      <c r="C123" s="73">
        <v>72273</v>
      </c>
      <c r="D123" s="73">
        <v>94568</v>
      </c>
      <c r="E123" s="73">
        <v>38216</v>
      </c>
      <c r="F123" s="73">
        <v>99149</v>
      </c>
      <c r="G123" s="73">
        <v>46826</v>
      </c>
      <c r="H123" s="73">
        <v>84285</v>
      </c>
      <c r="I123" s="73">
        <v>100170</v>
      </c>
      <c r="J123" s="73">
        <v>47819</v>
      </c>
      <c r="K123" s="73">
        <v>79056</v>
      </c>
      <c r="L123" s="73">
        <v>119782</v>
      </c>
      <c r="M123" s="73">
        <v>44097</v>
      </c>
      <c r="N123" s="73">
        <v>102304</v>
      </c>
      <c r="O123" s="73">
        <v>34907</v>
      </c>
      <c r="P123" s="73">
        <v>83739</v>
      </c>
      <c r="Q123" s="73">
        <v>38328</v>
      </c>
      <c r="R123" s="73">
        <v>119316</v>
      </c>
      <c r="S123" s="73">
        <v>99957</v>
      </c>
      <c r="T123" s="73">
        <v>21035</v>
      </c>
      <c r="U123" s="73">
        <v>114812</v>
      </c>
      <c r="V123" s="73">
        <v>43577</v>
      </c>
      <c r="W123" s="73">
        <v>74234</v>
      </c>
    </row>
    <row r="124" spans="1:23" x14ac:dyDescent="0.2">
      <c r="A124" t="s">
        <v>945</v>
      </c>
      <c r="B124" s="73">
        <v>35076</v>
      </c>
      <c r="C124" s="73">
        <v>49837</v>
      </c>
      <c r="D124" s="73">
        <v>26434</v>
      </c>
      <c r="E124" s="73">
        <v>54731</v>
      </c>
      <c r="F124" s="73">
        <v>119108</v>
      </c>
      <c r="G124" s="73">
        <v>94995</v>
      </c>
      <c r="H124" s="73">
        <v>95728</v>
      </c>
      <c r="I124" s="73">
        <v>87974</v>
      </c>
      <c r="J124" s="73">
        <v>28748</v>
      </c>
      <c r="K124" s="73">
        <v>80347</v>
      </c>
      <c r="L124" s="73">
        <v>85626</v>
      </c>
      <c r="M124" s="73">
        <v>61356</v>
      </c>
      <c r="N124" s="73">
        <v>39304</v>
      </c>
      <c r="O124" s="73">
        <v>68966</v>
      </c>
      <c r="P124" s="73">
        <v>46267</v>
      </c>
      <c r="Q124" s="73">
        <v>26286</v>
      </c>
      <c r="R124" s="73">
        <v>111133</v>
      </c>
      <c r="S124" s="73">
        <v>35178</v>
      </c>
      <c r="T124" s="73">
        <v>56981</v>
      </c>
      <c r="U124" s="73">
        <v>65116</v>
      </c>
      <c r="V124" s="73">
        <v>65180</v>
      </c>
      <c r="W124" s="73">
        <v>99650</v>
      </c>
    </row>
    <row r="125" spans="1:23" x14ac:dyDescent="0.2">
      <c r="A125" t="s">
        <v>951</v>
      </c>
      <c r="B125" s="73">
        <v>58892</v>
      </c>
      <c r="C125" s="73">
        <v>76077</v>
      </c>
      <c r="D125" s="73">
        <v>26266</v>
      </c>
      <c r="E125" s="73">
        <v>48167</v>
      </c>
      <c r="F125" s="73">
        <v>52566</v>
      </c>
      <c r="G125" s="73">
        <v>109241</v>
      </c>
      <c r="H125" s="73">
        <v>56856</v>
      </c>
      <c r="I125" s="73">
        <v>91950</v>
      </c>
      <c r="J125" s="73">
        <v>69865</v>
      </c>
      <c r="K125" s="73">
        <v>70975</v>
      </c>
      <c r="L125" s="73">
        <v>106378</v>
      </c>
      <c r="M125" s="73">
        <v>65248</v>
      </c>
      <c r="N125" s="73">
        <v>101898</v>
      </c>
      <c r="O125" s="73">
        <v>34051</v>
      </c>
      <c r="P125" s="73">
        <v>52020</v>
      </c>
      <c r="Q125" s="73">
        <v>53029</v>
      </c>
      <c r="R125" s="73">
        <v>25536</v>
      </c>
      <c r="S125" s="73">
        <v>94129</v>
      </c>
      <c r="T125" s="73">
        <v>117212</v>
      </c>
      <c r="U125" s="73">
        <v>20671</v>
      </c>
      <c r="V125" s="73">
        <v>83743</v>
      </c>
      <c r="W125" s="73">
        <v>107408</v>
      </c>
    </row>
    <row r="126" spans="1:23" x14ac:dyDescent="0.2">
      <c r="A126" t="s">
        <v>958</v>
      </c>
      <c r="B126" s="73">
        <v>102266</v>
      </c>
      <c r="C126" s="73">
        <v>109668</v>
      </c>
      <c r="D126" s="73">
        <v>67056</v>
      </c>
      <c r="E126" s="73">
        <v>28998</v>
      </c>
      <c r="F126" s="73">
        <v>61255</v>
      </c>
      <c r="G126" s="73">
        <v>97566</v>
      </c>
      <c r="H126" s="73">
        <v>35521</v>
      </c>
      <c r="I126" s="73">
        <v>70760</v>
      </c>
      <c r="J126" s="73">
        <v>106333</v>
      </c>
      <c r="K126" s="73">
        <v>25785</v>
      </c>
      <c r="L126" s="73">
        <v>91472</v>
      </c>
      <c r="M126" s="73">
        <v>56583</v>
      </c>
      <c r="N126" s="73">
        <v>29070</v>
      </c>
      <c r="O126" s="73">
        <v>40888</v>
      </c>
      <c r="P126" s="73">
        <v>32298</v>
      </c>
      <c r="Q126" s="73">
        <v>115826</v>
      </c>
      <c r="R126" s="73">
        <v>43659</v>
      </c>
      <c r="S126" s="73">
        <v>42633</v>
      </c>
      <c r="T126" s="73">
        <v>68783</v>
      </c>
      <c r="U126" s="73">
        <v>84257</v>
      </c>
      <c r="V126" s="73">
        <v>114600</v>
      </c>
      <c r="W126" s="73">
        <v>88987</v>
      </c>
    </row>
    <row r="127" spans="1:23" x14ac:dyDescent="0.2">
      <c r="A127" t="s">
        <v>965</v>
      </c>
      <c r="B127" s="73">
        <v>41604</v>
      </c>
      <c r="C127" s="73">
        <v>76720</v>
      </c>
      <c r="D127" s="73">
        <v>78218</v>
      </c>
      <c r="E127" s="73">
        <v>104241</v>
      </c>
      <c r="F127" s="73">
        <v>92302</v>
      </c>
      <c r="G127" s="73">
        <v>84902</v>
      </c>
      <c r="H127" s="73">
        <v>71985</v>
      </c>
      <c r="I127" s="73">
        <v>70677</v>
      </c>
      <c r="J127" s="73">
        <v>57578</v>
      </c>
      <c r="K127" s="73">
        <v>78180</v>
      </c>
      <c r="L127" s="73">
        <v>96414</v>
      </c>
      <c r="M127" s="73">
        <v>55568</v>
      </c>
      <c r="N127" s="73">
        <v>112441</v>
      </c>
      <c r="O127" s="73">
        <v>43902</v>
      </c>
      <c r="P127" s="73">
        <v>109621</v>
      </c>
      <c r="Q127" s="73">
        <v>59402</v>
      </c>
      <c r="R127" s="73">
        <v>102705</v>
      </c>
      <c r="S127" s="73">
        <v>90080</v>
      </c>
      <c r="T127" s="73">
        <v>47710</v>
      </c>
      <c r="U127" s="73">
        <v>105049</v>
      </c>
      <c r="V127" s="73">
        <v>37113</v>
      </c>
      <c r="W127" s="73">
        <v>37403</v>
      </c>
    </row>
    <row r="128" spans="1:23" x14ac:dyDescent="0.2">
      <c r="A128" t="s">
        <v>970</v>
      </c>
      <c r="B128" s="73">
        <v>68134</v>
      </c>
      <c r="C128" s="73">
        <v>102439</v>
      </c>
      <c r="D128" s="73">
        <v>21637</v>
      </c>
      <c r="E128" s="73">
        <v>27536</v>
      </c>
      <c r="F128" s="73">
        <v>84721</v>
      </c>
      <c r="G128" s="73">
        <v>26811</v>
      </c>
      <c r="H128" s="73">
        <v>97152</v>
      </c>
      <c r="I128" s="73">
        <v>66955</v>
      </c>
      <c r="J128" s="73">
        <v>101336</v>
      </c>
      <c r="K128" s="73">
        <v>36778</v>
      </c>
      <c r="L128" s="73">
        <v>77995</v>
      </c>
      <c r="M128" s="73">
        <v>97338</v>
      </c>
      <c r="N128" s="73">
        <v>20867</v>
      </c>
      <c r="O128" s="73">
        <v>88021</v>
      </c>
      <c r="P128" s="73">
        <v>109601</v>
      </c>
      <c r="Q128" s="73">
        <v>60343</v>
      </c>
      <c r="R128" s="73">
        <v>103551</v>
      </c>
      <c r="S128" s="73">
        <v>116113</v>
      </c>
      <c r="T128" s="73">
        <v>61651</v>
      </c>
      <c r="U128" s="73">
        <v>54639</v>
      </c>
      <c r="V128" s="73">
        <v>93957</v>
      </c>
      <c r="W128" s="73">
        <v>116249</v>
      </c>
    </row>
    <row r="129" spans="1:23" x14ac:dyDescent="0.2">
      <c r="A129" t="s">
        <v>976</v>
      </c>
      <c r="B129" s="73">
        <v>23998</v>
      </c>
      <c r="C129" s="73">
        <v>57050</v>
      </c>
      <c r="D129" s="73">
        <v>80867</v>
      </c>
      <c r="E129" s="73">
        <v>103387</v>
      </c>
      <c r="F129" s="73">
        <v>44809</v>
      </c>
      <c r="G129" s="73">
        <v>51492</v>
      </c>
      <c r="H129" s="73">
        <v>43423</v>
      </c>
      <c r="I129" s="73">
        <v>116291</v>
      </c>
      <c r="J129" s="73">
        <v>39506</v>
      </c>
      <c r="K129" s="73">
        <v>31302</v>
      </c>
      <c r="L129" s="73">
        <v>113251</v>
      </c>
      <c r="M129" s="73">
        <v>59660</v>
      </c>
      <c r="N129" s="73">
        <v>62633</v>
      </c>
      <c r="O129" s="73">
        <v>119096</v>
      </c>
      <c r="P129" s="73">
        <v>107913</v>
      </c>
      <c r="Q129" s="73">
        <v>65330</v>
      </c>
      <c r="R129" s="73">
        <v>93017</v>
      </c>
      <c r="S129" s="73">
        <v>112805</v>
      </c>
      <c r="T129" s="73">
        <v>40953</v>
      </c>
      <c r="U129" s="73">
        <v>76828</v>
      </c>
      <c r="V129" s="73">
        <v>26974</v>
      </c>
      <c r="W129" s="73">
        <v>46476</v>
      </c>
    </row>
    <row r="130" spans="1:23" x14ac:dyDescent="0.2">
      <c r="A130" t="s">
        <v>983</v>
      </c>
      <c r="B130" s="73">
        <v>26380</v>
      </c>
      <c r="C130" s="73">
        <v>117711</v>
      </c>
      <c r="D130" s="73">
        <v>51724</v>
      </c>
      <c r="E130" s="73">
        <v>67959</v>
      </c>
      <c r="F130" s="73">
        <v>107979</v>
      </c>
      <c r="G130" s="73">
        <v>113053</v>
      </c>
      <c r="H130" s="73">
        <v>40073</v>
      </c>
      <c r="I130" s="73">
        <v>72732</v>
      </c>
      <c r="J130" s="73">
        <v>55529</v>
      </c>
      <c r="K130" s="73">
        <v>57418</v>
      </c>
      <c r="L130" s="73">
        <v>33317</v>
      </c>
      <c r="M130" s="73">
        <v>81603</v>
      </c>
      <c r="N130" s="73">
        <v>106322</v>
      </c>
      <c r="O130" s="73">
        <v>84084</v>
      </c>
      <c r="P130" s="73">
        <v>112905</v>
      </c>
      <c r="Q130" s="73">
        <v>44242</v>
      </c>
      <c r="R130" s="73">
        <v>62753</v>
      </c>
      <c r="S130" s="73">
        <v>24618</v>
      </c>
      <c r="T130" s="73">
        <v>84890</v>
      </c>
      <c r="U130" s="73">
        <v>68479</v>
      </c>
      <c r="V130" s="73">
        <v>114886</v>
      </c>
      <c r="W130" s="73">
        <v>68161</v>
      </c>
    </row>
    <row r="131" spans="1:23" x14ac:dyDescent="0.2">
      <c r="A131" t="s">
        <v>990</v>
      </c>
      <c r="B131" s="73">
        <v>114994</v>
      </c>
      <c r="C131" s="73">
        <v>82709</v>
      </c>
      <c r="D131" s="73">
        <v>70023</v>
      </c>
      <c r="E131" s="73">
        <v>31918</v>
      </c>
      <c r="F131" s="73">
        <v>89229</v>
      </c>
      <c r="G131" s="73">
        <v>43675</v>
      </c>
      <c r="H131" s="73">
        <v>73035</v>
      </c>
      <c r="I131" s="73">
        <v>111387</v>
      </c>
      <c r="J131" s="73">
        <v>83809</v>
      </c>
      <c r="K131" s="73">
        <v>41391</v>
      </c>
      <c r="L131" s="73">
        <v>97577</v>
      </c>
      <c r="M131" s="73">
        <v>26263</v>
      </c>
      <c r="N131" s="73">
        <v>25203</v>
      </c>
      <c r="O131" s="73">
        <v>52132</v>
      </c>
      <c r="P131" s="73">
        <v>77874</v>
      </c>
      <c r="Q131" s="73">
        <v>94195</v>
      </c>
      <c r="R131" s="73">
        <v>93702</v>
      </c>
      <c r="S131" s="73">
        <v>105506</v>
      </c>
      <c r="T131" s="73">
        <v>84274</v>
      </c>
      <c r="U131" s="73">
        <v>55286</v>
      </c>
      <c r="V131" s="73">
        <v>80609</v>
      </c>
      <c r="W131" s="73">
        <v>104230</v>
      </c>
    </row>
    <row r="132" spans="1:23" x14ac:dyDescent="0.2">
      <c r="A132" t="s">
        <v>990</v>
      </c>
      <c r="B132" s="73">
        <v>33221</v>
      </c>
      <c r="C132" s="73">
        <v>39478</v>
      </c>
      <c r="D132" s="73">
        <v>77707</v>
      </c>
      <c r="E132" s="73">
        <v>31527</v>
      </c>
      <c r="F132" s="73">
        <v>55122</v>
      </c>
      <c r="G132" s="73">
        <v>39106</v>
      </c>
      <c r="H132" s="73">
        <v>103675</v>
      </c>
      <c r="I132" s="73">
        <v>65720</v>
      </c>
      <c r="J132" s="73">
        <v>26610</v>
      </c>
      <c r="K132" s="73">
        <v>22607</v>
      </c>
      <c r="L132" s="73">
        <v>26187</v>
      </c>
      <c r="M132" s="73">
        <v>109172</v>
      </c>
      <c r="N132" s="73">
        <v>36756</v>
      </c>
      <c r="O132" s="73">
        <v>107556</v>
      </c>
      <c r="P132" s="73">
        <v>29860</v>
      </c>
      <c r="Q132" s="73">
        <v>57359</v>
      </c>
      <c r="R132" s="73">
        <v>75898</v>
      </c>
      <c r="S132" s="73">
        <v>65067</v>
      </c>
      <c r="T132" s="73">
        <v>72665</v>
      </c>
      <c r="U132" s="73">
        <v>92655</v>
      </c>
      <c r="V132" s="73">
        <v>58399</v>
      </c>
      <c r="W132" s="73">
        <v>33884</v>
      </c>
    </row>
    <row r="133" spans="1:23" x14ac:dyDescent="0.2">
      <c r="A133" t="s">
        <v>1001</v>
      </c>
      <c r="B133" s="73">
        <v>70621</v>
      </c>
      <c r="C133" s="73">
        <v>69802</v>
      </c>
      <c r="D133" s="73">
        <v>120308</v>
      </c>
      <c r="E133" s="73">
        <v>21139</v>
      </c>
      <c r="F133" s="73">
        <v>76278</v>
      </c>
      <c r="G133" s="73">
        <v>35237</v>
      </c>
      <c r="H133" s="73">
        <v>111239</v>
      </c>
      <c r="I133" s="73">
        <v>75880</v>
      </c>
      <c r="J133" s="73">
        <v>117289</v>
      </c>
      <c r="K133" s="73">
        <v>113295</v>
      </c>
      <c r="L133" s="73">
        <v>87843</v>
      </c>
      <c r="M133" s="73">
        <v>61731</v>
      </c>
      <c r="N133" s="73">
        <v>98661</v>
      </c>
      <c r="O133" s="73">
        <v>96348</v>
      </c>
      <c r="P133" s="73">
        <v>86526</v>
      </c>
      <c r="Q133" s="73">
        <v>49681</v>
      </c>
      <c r="R133" s="73">
        <v>43723</v>
      </c>
      <c r="S133" s="73">
        <v>59516</v>
      </c>
      <c r="T133" s="73">
        <v>97145</v>
      </c>
      <c r="U133" s="73">
        <v>73718</v>
      </c>
      <c r="V133" s="73">
        <v>29307</v>
      </c>
      <c r="W133" s="73">
        <v>59723</v>
      </c>
    </row>
    <row r="134" spans="1:23" x14ac:dyDescent="0.2">
      <c r="A134" t="s">
        <v>1006</v>
      </c>
      <c r="B134" s="73">
        <v>101109</v>
      </c>
      <c r="C134" s="73">
        <v>51153</v>
      </c>
      <c r="D134" s="73">
        <v>72272</v>
      </c>
      <c r="E134" s="73">
        <v>63639</v>
      </c>
      <c r="F134" s="73">
        <v>26814</v>
      </c>
      <c r="G134" s="73">
        <v>35777</v>
      </c>
      <c r="H134" s="73">
        <v>91314</v>
      </c>
      <c r="I134" s="73">
        <v>96958</v>
      </c>
      <c r="J134" s="73">
        <v>63132</v>
      </c>
      <c r="K134" s="73">
        <v>26327</v>
      </c>
      <c r="L134" s="73">
        <v>55604</v>
      </c>
      <c r="M134" s="73">
        <v>68192</v>
      </c>
      <c r="N134" s="73">
        <v>115716</v>
      </c>
      <c r="O134" s="73">
        <v>64611</v>
      </c>
      <c r="P134" s="73">
        <v>114265</v>
      </c>
      <c r="Q134" s="73">
        <v>83407</v>
      </c>
      <c r="R134" s="73">
        <v>109918</v>
      </c>
      <c r="S134" s="73">
        <v>85633</v>
      </c>
      <c r="T134" s="73">
        <v>71656</v>
      </c>
      <c r="U134" s="73">
        <v>47771</v>
      </c>
      <c r="V134" s="73">
        <v>83021</v>
      </c>
      <c r="W134" s="73">
        <v>48232</v>
      </c>
    </row>
    <row r="135" spans="1:23" x14ac:dyDescent="0.2">
      <c r="A135" t="s">
        <v>1013</v>
      </c>
      <c r="B135" s="73">
        <v>33871</v>
      </c>
      <c r="C135" s="73">
        <v>103279</v>
      </c>
      <c r="D135" s="73">
        <v>52208</v>
      </c>
      <c r="E135" s="73">
        <v>23724</v>
      </c>
      <c r="F135" s="73">
        <v>105923</v>
      </c>
      <c r="G135" s="73">
        <v>67889</v>
      </c>
      <c r="H135" s="73">
        <v>117306</v>
      </c>
      <c r="I135" s="73">
        <v>104298</v>
      </c>
      <c r="J135" s="73">
        <v>36420</v>
      </c>
      <c r="K135" s="73">
        <v>53244</v>
      </c>
      <c r="L135" s="73">
        <v>37372</v>
      </c>
      <c r="M135" s="73">
        <v>114939</v>
      </c>
      <c r="N135" s="73">
        <v>101484</v>
      </c>
      <c r="O135" s="73">
        <v>65006</v>
      </c>
      <c r="P135" s="73">
        <v>72472</v>
      </c>
      <c r="Q135" s="73">
        <v>46428</v>
      </c>
      <c r="R135" s="73">
        <v>75753</v>
      </c>
      <c r="S135" s="73">
        <v>48032</v>
      </c>
      <c r="T135" s="73">
        <v>100604</v>
      </c>
      <c r="U135" s="73">
        <v>21206</v>
      </c>
      <c r="V135" s="73">
        <v>112601</v>
      </c>
      <c r="W135" s="73">
        <v>52100</v>
      </c>
    </row>
    <row r="136" spans="1:23" x14ac:dyDescent="0.2">
      <c r="A136" t="s">
        <v>1021</v>
      </c>
      <c r="B136" s="73">
        <v>51458</v>
      </c>
      <c r="C136" s="73">
        <v>29935</v>
      </c>
      <c r="D136" s="73">
        <v>73357</v>
      </c>
      <c r="E136" s="73">
        <v>91826</v>
      </c>
      <c r="F136" s="73">
        <v>94136</v>
      </c>
      <c r="G136" s="73">
        <v>83088</v>
      </c>
      <c r="H136" s="73">
        <v>21429</v>
      </c>
      <c r="I136" s="73">
        <v>43713</v>
      </c>
      <c r="J136" s="73">
        <v>102912</v>
      </c>
      <c r="K136" s="73">
        <v>28984</v>
      </c>
      <c r="L136" s="73">
        <v>111960</v>
      </c>
      <c r="M136" s="73">
        <v>106874</v>
      </c>
      <c r="N136" s="73">
        <v>106566</v>
      </c>
      <c r="O136" s="73">
        <v>82871</v>
      </c>
      <c r="P136" s="73">
        <v>72993</v>
      </c>
      <c r="Q136" s="73">
        <v>102680</v>
      </c>
      <c r="R136" s="73">
        <v>26828</v>
      </c>
      <c r="S136" s="73">
        <v>24771</v>
      </c>
      <c r="T136" s="73">
        <v>105186</v>
      </c>
      <c r="U136" s="73">
        <v>111410</v>
      </c>
      <c r="V136" s="73">
        <v>22454</v>
      </c>
      <c r="W136" s="73">
        <v>26244</v>
      </c>
    </row>
    <row r="137" spans="1:23" x14ac:dyDescent="0.2">
      <c r="A137" t="s">
        <v>1028</v>
      </c>
      <c r="B137" s="73">
        <v>55060</v>
      </c>
      <c r="C137" s="73">
        <v>104741</v>
      </c>
      <c r="D137" s="73">
        <v>82933</v>
      </c>
      <c r="E137" s="73">
        <v>73017</v>
      </c>
      <c r="F137" s="73">
        <v>90174</v>
      </c>
      <c r="G137" s="73">
        <v>47054</v>
      </c>
      <c r="H137" s="73">
        <v>32109</v>
      </c>
      <c r="I137" s="73">
        <v>48650</v>
      </c>
      <c r="J137" s="73">
        <v>72542</v>
      </c>
      <c r="K137" s="73">
        <v>77073</v>
      </c>
      <c r="L137" s="73">
        <v>34605</v>
      </c>
      <c r="M137" s="73">
        <v>72261</v>
      </c>
      <c r="N137" s="73">
        <v>101039</v>
      </c>
      <c r="O137" s="73">
        <v>100600</v>
      </c>
      <c r="P137" s="73">
        <v>72881</v>
      </c>
      <c r="Q137" s="73">
        <v>58803</v>
      </c>
      <c r="R137" s="73">
        <v>65583</v>
      </c>
      <c r="S137" s="73">
        <v>105767</v>
      </c>
      <c r="T137" s="73">
        <v>93966</v>
      </c>
      <c r="U137" s="73">
        <v>107849</v>
      </c>
      <c r="V137" s="73">
        <v>23572</v>
      </c>
      <c r="W137" s="73">
        <v>52427</v>
      </c>
    </row>
    <row r="138" spans="1:23" x14ac:dyDescent="0.2">
      <c r="A138" t="s">
        <v>1035</v>
      </c>
      <c r="B138" s="73">
        <v>91327</v>
      </c>
      <c r="C138" s="73">
        <v>115183</v>
      </c>
      <c r="D138" s="73">
        <v>103824</v>
      </c>
      <c r="E138" s="73">
        <v>49763</v>
      </c>
      <c r="F138" s="73">
        <v>112551</v>
      </c>
      <c r="G138" s="73">
        <v>50299</v>
      </c>
      <c r="H138" s="73">
        <v>37779</v>
      </c>
      <c r="I138" s="73">
        <v>32977</v>
      </c>
      <c r="J138" s="73">
        <v>22754</v>
      </c>
      <c r="K138" s="73">
        <v>92276</v>
      </c>
      <c r="L138" s="73">
        <v>48717</v>
      </c>
      <c r="M138" s="73">
        <v>82408</v>
      </c>
      <c r="N138" s="73">
        <v>34251</v>
      </c>
      <c r="O138" s="73">
        <v>66369</v>
      </c>
      <c r="P138" s="73">
        <v>113436</v>
      </c>
      <c r="Q138" s="73">
        <v>29267</v>
      </c>
      <c r="R138" s="73">
        <v>71096</v>
      </c>
      <c r="S138" s="73">
        <v>23471</v>
      </c>
      <c r="T138" s="73">
        <v>22294</v>
      </c>
      <c r="U138" s="73">
        <v>86785</v>
      </c>
      <c r="V138" s="73">
        <v>109442</v>
      </c>
      <c r="W138" s="73">
        <v>42001</v>
      </c>
    </row>
    <row r="139" spans="1:23" x14ac:dyDescent="0.2">
      <c r="A139" t="s">
        <v>1043</v>
      </c>
      <c r="B139" s="73">
        <v>100365</v>
      </c>
      <c r="C139" s="73">
        <v>91806</v>
      </c>
      <c r="D139" s="73">
        <v>53076</v>
      </c>
      <c r="E139" s="73">
        <v>104724</v>
      </c>
      <c r="F139" s="73">
        <v>71727</v>
      </c>
      <c r="G139" s="73">
        <v>94351</v>
      </c>
      <c r="H139" s="73">
        <v>117259</v>
      </c>
      <c r="I139" s="73">
        <v>24770</v>
      </c>
      <c r="J139" s="73">
        <v>114510</v>
      </c>
      <c r="K139" s="73">
        <v>47722</v>
      </c>
      <c r="L139" s="73">
        <v>75349</v>
      </c>
      <c r="M139" s="73">
        <v>114598</v>
      </c>
      <c r="N139" s="73">
        <v>88215</v>
      </c>
      <c r="O139" s="73">
        <v>82880</v>
      </c>
      <c r="P139" s="73">
        <v>116728</v>
      </c>
      <c r="Q139" s="73">
        <v>103976</v>
      </c>
      <c r="R139" s="73">
        <v>100075</v>
      </c>
      <c r="S139" s="73">
        <v>115022</v>
      </c>
      <c r="T139" s="73">
        <v>36267</v>
      </c>
      <c r="U139" s="73">
        <v>31326</v>
      </c>
      <c r="V139" s="73">
        <v>48592</v>
      </c>
      <c r="W139" s="73">
        <v>25614</v>
      </c>
    </row>
    <row r="140" spans="1:23" x14ac:dyDescent="0.2">
      <c r="A140" t="s">
        <v>1050</v>
      </c>
      <c r="B140" s="73">
        <v>40428</v>
      </c>
      <c r="C140" s="73">
        <v>40931</v>
      </c>
      <c r="D140" s="73">
        <v>92820</v>
      </c>
      <c r="E140" s="73">
        <v>75418</v>
      </c>
      <c r="F140" s="73">
        <v>114356</v>
      </c>
      <c r="G140" s="73">
        <v>89481</v>
      </c>
      <c r="H140" s="73">
        <v>21569</v>
      </c>
      <c r="I140" s="73">
        <v>77654</v>
      </c>
      <c r="J140" s="73">
        <v>44749</v>
      </c>
      <c r="K140" s="73">
        <v>31483</v>
      </c>
      <c r="L140" s="73">
        <v>93103</v>
      </c>
      <c r="M140" s="73">
        <v>95891</v>
      </c>
      <c r="N140" s="73">
        <v>76904</v>
      </c>
      <c r="O140" s="73">
        <v>107848</v>
      </c>
      <c r="P140" s="73">
        <v>42513</v>
      </c>
      <c r="Q140" s="73">
        <v>90244</v>
      </c>
      <c r="R140" s="73">
        <v>100873</v>
      </c>
      <c r="S140" s="73">
        <v>50723</v>
      </c>
      <c r="T140" s="73">
        <v>69238</v>
      </c>
      <c r="U140" s="73">
        <v>107526</v>
      </c>
      <c r="V140" s="73">
        <v>69987</v>
      </c>
      <c r="W140" s="73">
        <v>119677</v>
      </c>
    </row>
    <row r="141" spans="1:23" x14ac:dyDescent="0.2">
      <c r="A141" t="s">
        <v>1057</v>
      </c>
      <c r="B141" s="73">
        <v>44864</v>
      </c>
      <c r="C141" s="73">
        <v>69178</v>
      </c>
      <c r="D141" s="73">
        <v>59082</v>
      </c>
      <c r="E141" s="73">
        <v>30462</v>
      </c>
      <c r="F141" s="73">
        <v>112785</v>
      </c>
      <c r="G141" s="73">
        <v>95493</v>
      </c>
      <c r="H141" s="73">
        <v>80998</v>
      </c>
      <c r="I141" s="73">
        <v>67807</v>
      </c>
      <c r="J141" s="73">
        <v>106338</v>
      </c>
      <c r="K141" s="73">
        <v>46303</v>
      </c>
      <c r="L141" s="73">
        <v>108879</v>
      </c>
      <c r="M141" s="73">
        <v>74866</v>
      </c>
      <c r="N141" s="73">
        <v>90124</v>
      </c>
      <c r="O141" s="73">
        <v>118724</v>
      </c>
      <c r="P141" s="73">
        <v>86490</v>
      </c>
      <c r="Q141" s="73">
        <v>95811</v>
      </c>
      <c r="R141" s="73">
        <v>69989</v>
      </c>
      <c r="S141" s="73">
        <v>57709</v>
      </c>
      <c r="T141" s="73">
        <v>39971</v>
      </c>
      <c r="U141" s="73">
        <v>47474</v>
      </c>
      <c r="V141" s="73">
        <v>109359</v>
      </c>
      <c r="W141" s="73">
        <v>48063</v>
      </c>
    </row>
    <row r="142" spans="1:23" x14ac:dyDescent="0.2">
      <c r="A142" t="s">
        <v>1064</v>
      </c>
      <c r="B142" s="73">
        <v>87261</v>
      </c>
      <c r="C142" s="73">
        <v>51935</v>
      </c>
      <c r="D142" s="73">
        <v>112906</v>
      </c>
      <c r="E142" s="73">
        <v>45533</v>
      </c>
      <c r="F142" s="73">
        <v>38785</v>
      </c>
      <c r="G142" s="73">
        <v>108125</v>
      </c>
      <c r="H142" s="73">
        <v>70967</v>
      </c>
      <c r="I142" s="73">
        <v>42514</v>
      </c>
      <c r="J142" s="73">
        <v>99966</v>
      </c>
      <c r="K142" s="73">
        <v>56358</v>
      </c>
      <c r="L142" s="73">
        <v>36704</v>
      </c>
      <c r="M142" s="73">
        <v>48004</v>
      </c>
      <c r="N142" s="73">
        <v>62447</v>
      </c>
      <c r="O142" s="73">
        <v>118213</v>
      </c>
      <c r="P142" s="73">
        <v>53655</v>
      </c>
      <c r="Q142" s="73">
        <v>114445</v>
      </c>
      <c r="R142" s="73">
        <v>65655</v>
      </c>
      <c r="S142" s="73">
        <v>30109</v>
      </c>
      <c r="T142" s="73">
        <v>41386</v>
      </c>
      <c r="U142" s="73">
        <v>118960</v>
      </c>
      <c r="V142" s="73">
        <v>62614</v>
      </c>
      <c r="W142" s="73">
        <v>100562</v>
      </c>
    </row>
    <row r="143" spans="1:23" x14ac:dyDescent="0.2">
      <c r="A143" t="s">
        <v>1071</v>
      </c>
      <c r="B143" s="73">
        <v>56557</v>
      </c>
      <c r="C143" s="73">
        <v>112841</v>
      </c>
      <c r="D143" s="73">
        <v>112200</v>
      </c>
      <c r="E143" s="73">
        <v>92489</v>
      </c>
      <c r="F143" s="73">
        <v>93983</v>
      </c>
      <c r="G143" s="73">
        <v>25252</v>
      </c>
      <c r="H143" s="73">
        <v>87894</v>
      </c>
      <c r="I143" s="73">
        <v>105309</v>
      </c>
      <c r="J143" s="73">
        <v>96276</v>
      </c>
      <c r="K143" s="73">
        <v>58013</v>
      </c>
      <c r="L143" s="73">
        <v>28123</v>
      </c>
      <c r="M143" s="73">
        <v>75019</v>
      </c>
      <c r="N143" s="73">
        <v>28040</v>
      </c>
      <c r="O143" s="73">
        <v>22307</v>
      </c>
      <c r="P143" s="73">
        <v>63130</v>
      </c>
      <c r="Q143" s="73">
        <v>38641</v>
      </c>
      <c r="R143" s="73">
        <v>78968</v>
      </c>
      <c r="S143" s="73">
        <v>64764</v>
      </c>
      <c r="T143" s="73">
        <v>115444</v>
      </c>
      <c r="U143" s="73">
        <v>51260</v>
      </c>
      <c r="V143" s="73">
        <v>117628</v>
      </c>
      <c r="W143" s="73">
        <v>22654</v>
      </c>
    </row>
    <row r="144" spans="1:23" x14ac:dyDescent="0.2">
      <c r="A144" t="s">
        <v>1079</v>
      </c>
      <c r="B144" s="73">
        <v>52542</v>
      </c>
      <c r="C144" s="73">
        <v>63135</v>
      </c>
      <c r="D144" s="73">
        <v>52263</v>
      </c>
      <c r="E144" s="73">
        <v>45430</v>
      </c>
      <c r="F144" s="73">
        <v>55618</v>
      </c>
      <c r="G144" s="73">
        <v>106696</v>
      </c>
      <c r="H144" s="73">
        <v>55860</v>
      </c>
      <c r="I144" s="73">
        <v>27542</v>
      </c>
      <c r="J144" s="73">
        <v>87115</v>
      </c>
      <c r="K144" s="73">
        <v>82774</v>
      </c>
      <c r="L144" s="73">
        <v>57518</v>
      </c>
      <c r="M144" s="73">
        <v>45893</v>
      </c>
      <c r="N144" s="73">
        <v>30007</v>
      </c>
      <c r="O144" s="73">
        <v>38789</v>
      </c>
      <c r="P144" s="73">
        <v>70776</v>
      </c>
      <c r="Q144" s="73">
        <v>21660</v>
      </c>
      <c r="R144" s="73">
        <v>29339</v>
      </c>
      <c r="S144" s="73">
        <v>38829</v>
      </c>
      <c r="T144" s="73">
        <v>104237</v>
      </c>
      <c r="U144" s="73">
        <v>114029</v>
      </c>
      <c r="V144" s="73">
        <v>77976</v>
      </c>
      <c r="W144" s="73">
        <v>110624</v>
      </c>
    </row>
    <row r="145" spans="1:23" x14ac:dyDescent="0.2">
      <c r="A145" t="s">
        <v>1086</v>
      </c>
      <c r="B145" s="73">
        <v>28730</v>
      </c>
      <c r="C145" s="73">
        <v>23907</v>
      </c>
      <c r="D145" s="73">
        <v>106683</v>
      </c>
      <c r="E145" s="73">
        <v>75116</v>
      </c>
      <c r="F145" s="73">
        <v>34160</v>
      </c>
      <c r="G145" s="73">
        <v>81134</v>
      </c>
      <c r="H145" s="73">
        <v>44602</v>
      </c>
      <c r="I145" s="73">
        <v>101912</v>
      </c>
      <c r="J145" s="73">
        <v>34592</v>
      </c>
      <c r="K145" s="73">
        <v>82620</v>
      </c>
      <c r="L145" s="73">
        <v>94763</v>
      </c>
      <c r="M145" s="73">
        <v>45287</v>
      </c>
      <c r="N145" s="73">
        <v>36736</v>
      </c>
      <c r="O145" s="73">
        <v>59965</v>
      </c>
      <c r="P145" s="73">
        <v>41678</v>
      </c>
      <c r="Q145" s="73">
        <v>47850</v>
      </c>
      <c r="R145" s="73">
        <v>118618</v>
      </c>
      <c r="S145" s="73">
        <v>95513</v>
      </c>
      <c r="T145" s="73">
        <v>96803</v>
      </c>
      <c r="U145" s="73">
        <v>36866</v>
      </c>
      <c r="V145" s="73">
        <v>96285</v>
      </c>
      <c r="W145" s="73">
        <v>93893</v>
      </c>
    </row>
    <row r="146" spans="1:23" x14ac:dyDescent="0.2">
      <c r="A146" t="s">
        <v>1093</v>
      </c>
      <c r="B146" s="73">
        <v>48388</v>
      </c>
      <c r="C146" s="73">
        <v>78374</v>
      </c>
      <c r="D146" s="73">
        <v>78260</v>
      </c>
      <c r="E146" s="73">
        <v>83516</v>
      </c>
      <c r="F146" s="73">
        <v>64043</v>
      </c>
      <c r="G146" s="73">
        <v>81593</v>
      </c>
      <c r="H146" s="73">
        <v>68422</v>
      </c>
      <c r="I146" s="73">
        <v>86739</v>
      </c>
      <c r="J146" s="73">
        <v>54172</v>
      </c>
      <c r="K146" s="73">
        <v>69689</v>
      </c>
      <c r="L146" s="73">
        <v>36646</v>
      </c>
      <c r="M146" s="73">
        <v>75596</v>
      </c>
      <c r="N146" s="73">
        <v>112864</v>
      </c>
      <c r="O146" s="73">
        <v>75234</v>
      </c>
      <c r="P146" s="73">
        <v>62244</v>
      </c>
      <c r="Q146" s="73">
        <v>118571</v>
      </c>
      <c r="R146" s="73">
        <v>61251</v>
      </c>
      <c r="S146" s="73">
        <v>25979</v>
      </c>
      <c r="T146" s="73">
        <v>49550</v>
      </c>
      <c r="U146" s="73">
        <v>70796</v>
      </c>
      <c r="V146" s="73">
        <v>53407</v>
      </c>
      <c r="W146" s="73">
        <v>77904</v>
      </c>
    </row>
    <row r="147" spans="1:23" x14ac:dyDescent="0.2">
      <c r="A147" t="s">
        <v>1100</v>
      </c>
      <c r="B147" s="73">
        <v>46254</v>
      </c>
      <c r="C147" s="73">
        <v>104474</v>
      </c>
      <c r="D147" s="73">
        <v>91541</v>
      </c>
      <c r="E147" s="73">
        <v>87286</v>
      </c>
      <c r="F147" s="73">
        <v>67762</v>
      </c>
      <c r="G147" s="73">
        <v>83720</v>
      </c>
      <c r="H147" s="73">
        <v>77864</v>
      </c>
      <c r="I147" s="73">
        <v>119867</v>
      </c>
      <c r="J147" s="73">
        <v>57731</v>
      </c>
      <c r="K147" s="73">
        <v>46449</v>
      </c>
      <c r="L147" s="73">
        <v>75022</v>
      </c>
      <c r="M147" s="73">
        <v>29212</v>
      </c>
      <c r="N147" s="73">
        <v>104105</v>
      </c>
      <c r="O147" s="73">
        <v>61504</v>
      </c>
      <c r="P147" s="73">
        <v>117194</v>
      </c>
      <c r="Q147" s="73">
        <v>78298</v>
      </c>
      <c r="R147" s="73">
        <v>116312</v>
      </c>
      <c r="S147" s="73">
        <v>97131</v>
      </c>
      <c r="T147" s="73">
        <v>113919</v>
      </c>
      <c r="U147" s="73">
        <v>76077</v>
      </c>
      <c r="V147" s="73">
        <v>93594</v>
      </c>
      <c r="W147" s="73">
        <v>30158</v>
      </c>
    </row>
    <row r="148" spans="1:23" x14ac:dyDescent="0.2">
      <c r="A148" t="s">
        <v>1107</v>
      </c>
      <c r="B148" s="73">
        <v>43204</v>
      </c>
      <c r="C148" s="73">
        <v>101365</v>
      </c>
      <c r="D148" s="73">
        <v>59906</v>
      </c>
      <c r="E148" s="73">
        <v>65490</v>
      </c>
      <c r="F148" s="73">
        <v>95683</v>
      </c>
      <c r="G148" s="73">
        <v>66566</v>
      </c>
      <c r="H148" s="73">
        <v>38648</v>
      </c>
      <c r="I148" s="73">
        <v>84006</v>
      </c>
      <c r="J148" s="73">
        <v>91731</v>
      </c>
      <c r="K148" s="73">
        <v>80848</v>
      </c>
      <c r="L148" s="73">
        <v>96139</v>
      </c>
      <c r="M148" s="73">
        <v>108996</v>
      </c>
      <c r="N148" s="73">
        <v>117437</v>
      </c>
      <c r="O148" s="73">
        <v>44601</v>
      </c>
      <c r="P148" s="73">
        <v>64365</v>
      </c>
      <c r="Q148" s="73">
        <v>87620</v>
      </c>
      <c r="R148" s="73">
        <v>87212</v>
      </c>
      <c r="S148" s="73">
        <v>31373</v>
      </c>
      <c r="T148" s="73">
        <v>45529</v>
      </c>
      <c r="U148" s="73">
        <v>36316</v>
      </c>
      <c r="V148" s="73">
        <v>64712</v>
      </c>
      <c r="W148" s="73">
        <v>50286</v>
      </c>
    </row>
    <row r="149" spans="1:23" x14ac:dyDescent="0.2">
      <c r="A149" t="s">
        <v>1113</v>
      </c>
      <c r="B149" s="73">
        <v>103606</v>
      </c>
      <c r="C149" s="73">
        <v>86927</v>
      </c>
      <c r="D149" s="73">
        <v>51038</v>
      </c>
      <c r="E149" s="73">
        <v>71237</v>
      </c>
      <c r="F149" s="73">
        <v>24906</v>
      </c>
      <c r="G149" s="73">
        <v>94353</v>
      </c>
      <c r="H149" s="73">
        <v>112909</v>
      </c>
      <c r="I149" s="73">
        <v>99058</v>
      </c>
      <c r="J149" s="73">
        <v>77329</v>
      </c>
      <c r="K149" s="73">
        <v>83522</v>
      </c>
      <c r="L149" s="73">
        <v>119835</v>
      </c>
      <c r="M149" s="73">
        <v>49928</v>
      </c>
      <c r="N149" s="73">
        <v>56388</v>
      </c>
      <c r="O149" s="73">
        <v>59080</v>
      </c>
      <c r="P149" s="73">
        <v>52859</v>
      </c>
      <c r="Q149" s="73">
        <v>38558</v>
      </c>
      <c r="R149" s="73">
        <v>107426</v>
      </c>
      <c r="S149" s="73">
        <v>94667</v>
      </c>
      <c r="T149" s="73">
        <v>51326</v>
      </c>
      <c r="U149" s="73">
        <v>20975</v>
      </c>
      <c r="V149" s="73">
        <v>100852</v>
      </c>
      <c r="W149" s="73">
        <v>105411</v>
      </c>
    </row>
    <row r="150" spans="1:23" x14ac:dyDescent="0.2">
      <c r="A150" t="s">
        <v>1120</v>
      </c>
      <c r="B150" s="73">
        <v>31593</v>
      </c>
      <c r="C150" s="73">
        <v>91861</v>
      </c>
      <c r="D150" s="73">
        <v>42759</v>
      </c>
      <c r="E150" s="73">
        <v>59024</v>
      </c>
      <c r="F150" s="73">
        <v>58189</v>
      </c>
      <c r="G150" s="73">
        <v>117683</v>
      </c>
      <c r="H150" s="73">
        <v>100017</v>
      </c>
      <c r="I150" s="73">
        <v>82124</v>
      </c>
      <c r="J150" s="73">
        <v>58184</v>
      </c>
      <c r="K150" s="73">
        <v>38605</v>
      </c>
      <c r="L150" s="73">
        <v>53613</v>
      </c>
      <c r="M150" s="73">
        <v>36156</v>
      </c>
      <c r="N150" s="73">
        <v>45981</v>
      </c>
      <c r="O150" s="73">
        <v>20844</v>
      </c>
      <c r="P150" s="73">
        <v>25073</v>
      </c>
      <c r="Q150" s="73">
        <v>89003</v>
      </c>
      <c r="R150" s="73">
        <v>31062</v>
      </c>
      <c r="S150" s="73">
        <v>30679</v>
      </c>
      <c r="T150" s="73">
        <v>58508</v>
      </c>
      <c r="U150" s="73">
        <v>23725</v>
      </c>
      <c r="V150" s="73">
        <v>75690</v>
      </c>
      <c r="W150" s="73">
        <v>120522</v>
      </c>
    </row>
    <row r="151" spans="1:23" x14ac:dyDescent="0.2">
      <c r="A151" t="s">
        <v>1127</v>
      </c>
      <c r="B151" s="73">
        <v>68661</v>
      </c>
      <c r="C151" s="73">
        <v>34343</v>
      </c>
      <c r="D151" s="73">
        <v>74839</v>
      </c>
      <c r="E151" s="73">
        <v>120073</v>
      </c>
      <c r="F151" s="73">
        <v>43303</v>
      </c>
      <c r="G151" s="73">
        <v>60474</v>
      </c>
      <c r="H151" s="73">
        <v>112189</v>
      </c>
      <c r="I151" s="73">
        <v>43859</v>
      </c>
      <c r="J151" s="73">
        <v>108160</v>
      </c>
      <c r="K151" s="73">
        <v>61621</v>
      </c>
      <c r="L151" s="73">
        <v>104403</v>
      </c>
      <c r="M151" s="73">
        <v>67363</v>
      </c>
      <c r="N151" s="73">
        <v>92765</v>
      </c>
      <c r="O151" s="73">
        <v>86048</v>
      </c>
      <c r="P151" s="73">
        <v>83794</v>
      </c>
      <c r="Q151" s="73">
        <v>86062</v>
      </c>
      <c r="R151" s="73">
        <v>103093</v>
      </c>
      <c r="S151" s="73">
        <v>59987</v>
      </c>
      <c r="T151" s="73">
        <v>48000</v>
      </c>
      <c r="U151" s="73">
        <v>106294</v>
      </c>
      <c r="V151" s="73">
        <v>71398</v>
      </c>
      <c r="W151" s="73">
        <v>120251</v>
      </c>
    </row>
    <row r="152" spans="1:23" x14ac:dyDescent="0.2">
      <c r="A152" t="s">
        <v>1133</v>
      </c>
      <c r="B152" s="73">
        <v>42472</v>
      </c>
      <c r="C152" s="73">
        <v>81567</v>
      </c>
      <c r="D152" s="73">
        <v>108077</v>
      </c>
      <c r="E152" s="73">
        <v>73367</v>
      </c>
      <c r="F152" s="73">
        <v>56576</v>
      </c>
      <c r="G152" s="73">
        <v>108796</v>
      </c>
      <c r="H152" s="73">
        <v>76085</v>
      </c>
      <c r="I152" s="73">
        <v>97722</v>
      </c>
      <c r="J152" s="73">
        <v>22611</v>
      </c>
      <c r="K152" s="73">
        <v>99676</v>
      </c>
      <c r="L152" s="73">
        <v>91724</v>
      </c>
      <c r="M152" s="73">
        <v>86610</v>
      </c>
      <c r="N152" s="73">
        <v>51137</v>
      </c>
      <c r="O152" s="73">
        <v>31757</v>
      </c>
      <c r="P152" s="73">
        <v>31670</v>
      </c>
      <c r="Q152" s="73">
        <v>87228</v>
      </c>
      <c r="R152" s="73">
        <v>64227</v>
      </c>
      <c r="S152" s="73">
        <v>22400</v>
      </c>
      <c r="T152" s="73">
        <v>112247</v>
      </c>
      <c r="U152" s="73">
        <v>44182</v>
      </c>
      <c r="V152" s="73">
        <v>51196</v>
      </c>
      <c r="W152" s="73">
        <v>114825</v>
      </c>
    </row>
    <row r="153" spans="1:23" x14ac:dyDescent="0.2">
      <c r="A153" t="s">
        <v>1138</v>
      </c>
      <c r="B153" s="73">
        <v>97126</v>
      </c>
      <c r="C153" s="73">
        <v>32722</v>
      </c>
      <c r="D153" s="73">
        <v>32271</v>
      </c>
      <c r="E153" s="73">
        <v>67286</v>
      </c>
      <c r="F153" s="73">
        <v>41034</v>
      </c>
      <c r="G153" s="73">
        <v>70144</v>
      </c>
      <c r="H153" s="73">
        <v>99357</v>
      </c>
      <c r="I153" s="73">
        <v>109806</v>
      </c>
      <c r="J153" s="73">
        <v>42973</v>
      </c>
      <c r="K153" s="73">
        <v>43961</v>
      </c>
      <c r="L153" s="73">
        <v>111732</v>
      </c>
      <c r="M153" s="73">
        <v>70040</v>
      </c>
      <c r="N153" s="73">
        <v>80337</v>
      </c>
      <c r="O153" s="73">
        <v>60238</v>
      </c>
      <c r="P153" s="73">
        <v>59319</v>
      </c>
      <c r="Q153" s="73">
        <v>55806</v>
      </c>
      <c r="R153" s="73">
        <v>69519</v>
      </c>
      <c r="S153" s="73">
        <v>102156</v>
      </c>
      <c r="T153" s="73">
        <v>57467</v>
      </c>
      <c r="U153" s="73">
        <v>120225</v>
      </c>
      <c r="V153" s="73">
        <v>59726</v>
      </c>
      <c r="W153" s="73">
        <v>102487</v>
      </c>
    </row>
    <row r="154" spans="1:23" x14ac:dyDescent="0.2">
      <c r="A154" t="s">
        <v>1144</v>
      </c>
      <c r="B154" s="73">
        <v>89986</v>
      </c>
      <c r="C154" s="73">
        <v>87211</v>
      </c>
      <c r="D154" s="73">
        <v>52071</v>
      </c>
      <c r="E154" s="73">
        <v>92994</v>
      </c>
      <c r="F154" s="73">
        <v>117386</v>
      </c>
      <c r="G154" s="73">
        <v>32463</v>
      </c>
      <c r="H154" s="73">
        <v>81764</v>
      </c>
      <c r="I154" s="73">
        <v>83299</v>
      </c>
      <c r="J154" s="73">
        <v>44576</v>
      </c>
      <c r="K154" s="73">
        <v>33285</v>
      </c>
      <c r="L154" s="73">
        <v>54167</v>
      </c>
      <c r="M154" s="73">
        <v>24376</v>
      </c>
      <c r="N154" s="73">
        <v>107810</v>
      </c>
      <c r="O154" s="73">
        <v>45096</v>
      </c>
      <c r="P154" s="73">
        <v>70824</v>
      </c>
      <c r="Q154" s="73">
        <v>99174</v>
      </c>
      <c r="R154" s="73">
        <v>58240</v>
      </c>
      <c r="S154" s="73">
        <v>104894</v>
      </c>
      <c r="T154" s="73">
        <v>50909</v>
      </c>
      <c r="U154" s="73">
        <v>39705</v>
      </c>
      <c r="V154" s="73">
        <v>60231</v>
      </c>
      <c r="W154" s="73">
        <v>40622</v>
      </c>
    </row>
    <row r="155" spans="1:23" x14ac:dyDescent="0.2">
      <c r="A155" t="s">
        <v>1150</v>
      </c>
      <c r="B155" s="73">
        <v>98192</v>
      </c>
      <c r="C155" s="73">
        <v>56024</v>
      </c>
      <c r="D155" s="73">
        <v>57337</v>
      </c>
      <c r="E155" s="73">
        <v>95764</v>
      </c>
      <c r="F155" s="73">
        <v>118998</v>
      </c>
      <c r="G155" s="73">
        <v>39888</v>
      </c>
      <c r="H155" s="73">
        <v>49078</v>
      </c>
      <c r="I155" s="73">
        <v>94204</v>
      </c>
      <c r="J155" s="73">
        <v>71915</v>
      </c>
      <c r="K155" s="73">
        <v>71811</v>
      </c>
      <c r="L155" s="73">
        <v>41991</v>
      </c>
      <c r="M155" s="73">
        <v>74917</v>
      </c>
      <c r="N155" s="73">
        <v>37793</v>
      </c>
      <c r="O155" s="73">
        <v>33825</v>
      </c>
      <c r="P155" s="73">
        <v>31002</v>
      </c>
      <c r="Q155" s="73">
        <v>118148</v>
      </c>
      <c r="R155" s="73">
        <v>39163</v>
      </c>
      <c r="S155" s="73">
        <v>40489</v>
      </c>
      <c r="T155" s="73">
        <v>78695</v>
      </c>
      <c r="U155" s="73">
        <v>70139</v>
      </c>
      <c r="V155" s="73">
        <v>107578</v>
      </c>
      <c r="W155" s="73">
        <v>108412</v>
      </c>
    </row>
    <row r="156" spans="1:23" x14ac:dyDescent="0.2">
      <c r="A156" t="s">
        <v>1155</v>
      </c>
      <c r="B156" s="73">
        <v>96456</v>
      </c>
      <c r="C156" s="73">
        <v>82294</v>
      </c>
      <c r="D156" s="73">
        <v>61058</v>
      </c>
      <c r="E156" s="73">
        <v>73598</v>
      </c>
      <c r="F156" s="73">
        <v>39305</v>
      </c>
      <c r="G156" s="73">
        <v>38471</v>
      </c>
      <c r="H156" s="73">
        <v>92588</v>
      </c>
      <c r="I156" s="73">
        <v>113217</v>
      </c>
      <c r="J156" s="73">
        <v>90655</v>
      </c>
      <c r="K156" s="73">
        <v>48809</v>
      </c>
      <c r="L156" s="73">
        <v>88574</v>
      </c>
      <c r="M156" s="73">
        <v>91394</v>
      </c>
      <c r="N156" s="73">
        <v>46512</v>
      </c>
      <c r="O156" s="73">
        <v>42644</v>
      </c>
      <c r="P156" s="73">
        <v>83918</v>
      </c>
      <c r="Q156" s="73">
        <v>36879</v>
      </c>
      <c r="R156" s="73">
        <v>97831</v>
      </c>
      <c r="S156" s="73">
        <v>83663</v>
      </c>
      <c r="T156" s="73">
        <v>40852</v>
      </c>
      <c r="U156" s="73">
        <v>68836</v>
      </c>
      <c r="V156" s="73">
        <v>30890</v>
      </c>
      <c r="W156" s="73">
        <v>73986</v>
      </c>
    </row>
    <row r="157" spans="1:23" x14ac:dyDescent="0.2">
      <c r="A157" t="s">
        <v>1162</v>
      </c>
      <c r="B157" s="73">
        <v>70893</v>
      </c>
      <c r="C157" s="73">
        <v>31397</v>
      </c>
      <c r="D157" s="73">
        <v>43585</v>
      </c>
      <c r="E157" s="73">
        <v>33568</v>
      </c>
      <c r="F157" s="73">
        <v>46042</v>
      </c>
      <c r="G157" s="73">
        <v>112585</v>
      </c>
      <c r="H157" s="73">
        <v>73300</v>
      </c>
      <c r="I157" s="73">
        <v>62421</v>
      </c>
      <c r="J157" s="73">
        <v>88464</v>
      </c>
      <c r="K157" s="73">
        <v>69398</v>
      </c>
      <c r="L157" s="73">
        <v>27959</v>
      </c>
      <c r="M157" s="73">
        <v>84846</v>
      </c>
      <c r="N157" s="73">
        <v>94576</v>
      </c>
      <c r="O157" s="73">
        <v>25192</v>
      </c>
      <c r="P157" s="73">
        <v>70702</v>
      </c>
      <c r="Q157" s="73">
        <v>111932</v>
      </c>
      <c r="R157" s="73">
        <v>33420</v>
      </c>
      <c r="S157" s="73">
        <v>46833</v>
      </c>
      <c r="T157" s="73">
        <v>75296</v>
      </c>
      <c r="U157" s="73">
        <v>35928</v>
      </c>
      <c r="V157" s="73">
        <v>26544</v>
      </c>
      <c r="W157" s="73">
        <v>34564</v>
      </c>
    </row>
    <row r="158" spans="1:23" x14ac:dyDescent="0.2">
      <c r="A158" t="s">
        <v>1167</v>
      </c>
      <c r="B158" s="73">
        <v>80475</v>
      </c>
      <c r="C158" s="73">
        <v>89108</v>
      </c>
      <c r="D158" s="73">
        <v>76811</v>
      </c>
      <c r="E158" s="73">
        <v>97373</v>
      </c>
      <c r="F158" s="73">
        <v>43064</v>
      </c>
      <c r="G158" s="73">
        <v>71200</v>
      </c>
      <c r="H158" s="73">
        <v>43141</v>
      </c>
      <c r="I158" s="73">
        <v>104777</v>
      </c>
      <c r="J158" s="73">
        <v>91954</v>
      </c>
      <c r="K158" s="73">
        <v>22862</v>
      </c>
      <c r="L158" s="73">
        <v>31728</v>
      </c>
      <c r="M158" s="73">
        <v>22439</v>
      </c>
      <c r="N158" s="73">
        <v>42824</v>
      </c>
      <c r="O158" s="73">
        <v>58921</v>
      </c>
      <c r="P158" s="73">
        <v>46889</v>
      </c>
      <c r="Q158" s="73">
        <v>54003</v>
      </c>
      <c r="R158" s="73">
        <v>77958</v>
      </c>
      <c r="S158" s="73">
        <v>117693</v>
      </c>
      <c r="T158" s="73">
        <v>34698</v>
      </c>
      <c r="U158" s="73">
        <v>71002</v>
      </c>
      <c r="V158" s="73">
        <v>61001</v>
      </c>
      <c r="W158" s="73">
        <v>115459</v>
      </c>
    </row>
    <row r="159" spans="1:23" x14ac:dyDescent="0.2">
      <c r="A159" t="s">
        <v>1174</v>
      </c>
      <c r="B159" s="73">
        <v>25121</v>
      </c>
      <c r="C159" s="73">
        <v>55776</v>
      </c>
      <c r="D159" s="73">
        <v>21419</v>
      </c>
      <c r="E159" s="73">
        <v>92856</v>
      </c>
      <c r="F159" s="73">
        <v>113413</v>
      </c>
      <c r="G159" s="73">
        <v>112042</v>
      </c>
      <c r="H159" s="73">
        <v>42428</v>
      </c>
      <c r="I159" s="73">
        <v>33961</v>
      </c>
      <c r="J159" s="73">
        <v>96800</v>
      </c>
      <c r="K159" s="73">
        <v>120390</v>
      </c>
      <c r="L159" s="73">
        <v>111516</v>
      </c>
      <c r="M159" s="73">
        <v>51388</v>
      </c>
      <c r="N159" s="73">
        <v>104163</v>
      </c>
      <c r="O159" s="73">
        <v>119506</v>
      </c>
      <c r="P159" s="73">
        <v>32129</v>
      </c>
      <c r="Q159" s="73">
        <v>53728</v>
      </c>
      <c r="R159" s="73">
        <v>52348</v>
      </c>
      <c r="S159" s="73">
        <v>70665</v>
      </c>
      <c r="T159" s="73">
        <v>110041</v>
      </c>
      <c r="U159" s="73">
        <v>115322</v>
      </c>
      <c r="V159" s="73">
        <v>90177</v>
      </c>
      <c r="W159" s="73">
        <v>107007</v>
      </c>
    </row>
    <row r="160" spans="1:23" x14ac:dyDescent="0.2">
      <c r="A160" t="s">
        <v>1181</v>
      </c>
      <c r="B160" s="73">
        <v>94224</v>
      </c>
      <c r="C160" s="73">
        <v>31489</v>
      </c>
      <c r="D160" s="73">
        <v>71830</v>
      </c>
      <c r="E160" s="73">
        <v>101836</v>
      </c>
      <c r="F160" s="73">
        <v>34082</v>
      </c>
      <c r="G160" s="73">
        <v>66991</v>
      </c>
      <c r="H160" s="73">
        <v>94822</v>
      </c>
      <c r="I160" s="73">
        <v>41100</v>
      </c>
      <c r="J160" s="73">
        <v>63289</v>
      </c>
      <c r="K160" s="73">
        <v>29300</v>
      </c>
      <c r="L160" s="73">
        <v>62087</v>
      </c>
      <c r="M160" s="73">
        <v>48061</v>
      </c>
      <c r="N160" s="73">
        <v>26493</v>
      </c>
      <c r="O160" s="73">
        <v>108009</v>
      </c>
      <c r="P160" s="73">
        <v>52503</v>
      </c>
      <c r="Q160" s="73">
        <v>80922</v>
      </c>
      <c r="R160" s="73">
        <v>74271</v>
      </c>
      <c r="S160" s="73">
        <v>53231</v>
      </c>
      <c r="T160" s="73">
        <v>76144</v>
      </c>
      <c r="U160" s="73">
        <v>71506</v>
      </c>
      <c r="V160" s="73">
        <v>40845</v>
      </c>
      <c r="W160" s="73">
        <v>27293</v>
      </c>
    </row>
    <row r="161" spans="1:23" x14ac:dyDescent="0.2">
      <c r="A161" t="s">
        <v>1188</v>
      </c>
      <c r="B161" s="73">
        <v>93767</v>
      </c>
      <c r="C161" s="73">
        <v>96271</v>
      </c>
      <c r="D161" s="73">
        <v>99407</v>
      </c>
      <c r="E161" s="73">
        <v>36504</v>
      </c>
      <c r="F161" s="73">
        <v>113424</v>
      </c>
      <c r="G161" s="73">
        <v>118289</v>
      </c>
      <c r="H161" s="73">
        <v>71149</v>
      </c>
      <c r="I161" s="73">
        <v>89862</v>
      </c>
      <c r="J161" s="73">
        <v>112400</v>
      </c>
      <c r="K161" s="73">
        <v>46662</v>
      </c>
      <c r="L161" s="73">
        <v>86186</v>
      </c>
      <c r="M161" s="73">
        <v>46676</v>
      </c>
      <c r="N161" s="73">
        <v>103778</v>
      </c>
      <c r="O161" s="73">
        <v>59953</v>
      </c>
      <c r="P161" s="73">
        <v>40347</v>
      </c>
      <c r="Q161" s="73">
        <v>55876</v>
      </c>
      <c r="R161" s="73">
        <v>72047</v>
      </c>
      <c r="S161" s="73">
        <v>69074</v>
      </c>
      <c r="T161" s="73">
        <v>51967</v>
      </c>
      <c r="U161" s="73">
        <v>52042</v>
      </c>
      <c r="V161" s="73">
        <v>24580</v>
      </c>
      <c r="W161" s="73">
        <v>28504</v>
      </c>
    </row>
    <row r="162" spans="1:23" x14ac:dyDescent="0.2">
      <c r="A162" t="s">
        <v>1195</v>
      </c>
      <c r="B162" s="73">
        <v>113928</v>
      </c>
      <c r="C162" s="73">
        <v>94828</v>
      </c>
      <c r="D162" s="73">
        <v>26781</v>
      </c>
      <c r="E162" s="73">
        <v>92832</v>
      </c>
      <c r="F162" s="73">
        <v>91726</v>
      </c>
      <c r="G162" s="73">
        <v>79803</v>
      </c>
      <c r="H162" s="73">
        <v>87511</v>
      </c>
      <c r="I162" s="73">
        <v>79112</v>
      </c>
      <c r="J162" s="73">
        <v>36528</v>
      </c>
      <c r="K162" s="73">
        <v>22410</v>
      </c>
      <c r="L162" s="73">
        <v>120546</v>
      </c>
      <c r="M162" s="73">
        <v>47255</v>
      </c>
      <c r="N162" s="73">
        <v>115360</v>
      </c>
      <c r="O162" s="73">
        <v>79281</v>
      </c>
      <c r="P162" s="73">
        <v>44499</v>
      </c>
      <c r="Q162" s="73">
        <v>21369</v>
      </c>
      <c r="R162" s="73">
        <v>56356</v>
      </c>
      <c r="S162" s="73">
        <v>112686</v>
      </c>
      <c r="T162" s="73">
        <v>109573</v>
      </c>
      <c r="U162" s="73">
        <v>116704</v>
      </c>
      <c r="V162" s="73">
        <v>85108</v>
      </c>
      <c r="W162" s="73">
        <v>23448</v>
      </c>
    </row>
    <row r="163" spans="1:23" x14ac:dyDescent="0.2">
      <c r="A163" t="s">
        <v>1201</v>
      </c>
      <c r="B163" s="73">
        <v>90347</v>
      </c>
      <c r="C163" s="73">
        <v>53070</v>
      </c>
      <c r="D163" s="73">
        <v>90186</v>
      </c>
      <c r="E163" s="73">
        <v>45566</v>
      </c>
      <c r="F163" s="73">
        <v>108259</v>
      </c>
      <c r="G163" s="73">
        <v>80989</v>
      </c>
      <c r="H163" s="73">
        <v>90466</v>
      </c>
      <c r="I163" s="73">
        <v>110567</v>
      </c>
      <c r="J163" s="73">
        <v>42311</v>
      </c>
      <c r="K163" s="73">
        <v>67402</v>
      </c>
      <c r="L163" s="73">
        <v>100025</v>
      </c>
      <c r="M163" s="73">
        <v>56614</v>
      </c>
      <c r="N163" s="73">
        <v>102791</v>
      </c>
      <c r="O163" s="73">
        <v>94775</v>
      </c>
      <c r="P163" s="73">
        <v>96951</v>
      </c>
      <c r="Q163" s="73">
        <v>50832</v>
      </c>
      <c r="R163" s="73">
        <v>118151</v>
      </c>
      <c r="S163" s="73">
        <v>107079</v>
      </c>
      <c r="T163" s="73">
        <v>37972</v>
      </c>
      <c r="U163" s="73">
        <v>44506</v>
      </c>
      <c r="V163" s="73">
        <v>99177</v>
      </c>
      <c r="W163" s="73">
        <v>28246</v>
      </c>
    </row>
    <row r="164" spans="1:23" x14ac:dyDescent="0.2">
      <c r="A164" t="s">
        <v>1207</v>
      </c>
      <c r="B164" s="73">
        <v>52442</v>
      </c>
      <c r="C164" s="73">
        <v>76383</v>
      </c>
      <c r="D164" s="73">
        <v>45631</v>
      </c>
      <c r="E164" s="73">
        <v>61783</v>
      </c>
      <c r="F164" s="73">
        <v>60097</v>
      </c>
      <c r="G164" s="73">
        <v>67260</v>
      </c>
      <c r="H164" s="73">
        <v>118869</v>
      </c>
      <c r="I164" s="73">
        <v>87099</v>
      </c>
      <c r="J164" s="73">
        <v>27792</v>
      </c>
      <c r="K164" s="73">
        <v>116356</v>
      </c>
      <c r="L164" s="73">
        <v>30481</v>
      </c>
      <c r="M164" s="73">
        <v>118135</v>
      </c>
      <c r="N164" s="73">
        <v>114193</v>
      </c>
      <c r="O164" s="73">
        <v>31807</v>
      </c>
      <c r="P164" s="73">
        <v>69268</v>
      </c>
      <c r="Q164" s="73">
        <v>28264</v>
      </c>
      <c r="R164" s="73">
        <v>56468</v>
      </c>
      <c r="S164" s="73">
        <v>117525</v>
      </c>
      <c r="T164" s="73">
        <v>117476</v>
      </c>
      <c r="U164" s="73">
        <v>79226</v>
      </c>
      <c r="V164" s="73">
        <v>75272</v>
      </c>
      <c r="W164" s="73">
        <v>104812</v>
      </c>
    </row>
    <row r="165" spans="1:23" x14ac:dyDescent="0.2">
      <c r="A165" t="s">
        <v>1214</v>
      </c>
      <c r="B165" s="73">
        <v>91828</v>
      </c>
      <c r="C165" s="73">
        <v>118983</v>
      </c>
      <c r="D165" s="73">
        <v>95227</v>
      </c>
      <c r="E165" s="73">
        <v>81729</v>
      </c>
      <c r="F165" s="73">
        <v>48660</v>
      </c>
      <c r="G165" s="73">
        <v>93508</v>
      </c>
      <c r="H165" s="73">
        <v>51270</v>
      </c>
      <c r="I165" s="73">
        <v>107391</v>
      </c>
      <c r="J165" s="73">
        <v>89937</v>
      </c>
      <c r="K165" s="73">
        <v>34606</v>
      </c>
      <c r="L165" s="73">
        <v>96192</v>
      </c>
      <c r="M165" s="73">
        <v>72139</v>
      </c>
      <c r="N165" s="73">
        <v>50616</v>
      </c>
      <c r="O165" s="73">
        <v>82078</v>
      </c>
      <c r="P165" s="73">
        <v>69559</v>
      </c>
      <c r="Q165" s="73">
        <v>61958</v>
      </c>
      <c r="R165" s="73">
        <v>90334</v>
      </c>
      <c r="S165" s="73">
        <v>38018</v>
      </c>
      <c r="T165" s="73">
        <v>58541</v>
      </c>
      <c r="U165" s="73">
        <v>118843</v>
      </c>
      <c r="V165" s="73">
        <v>65017</v>
      </c>
      <c r="W165" s="73">
        <v>115205</v>
      </c>
    </row>
    <row r="166" spans="1:23" x14ac:dyDescent="0.2">
      <c r="A166" t="s">
        <v>1219</v>
      </c>
      <c r="B166" s="73">
        <v>89340</v>
      </c>
      <c r="C166" s="73">
        <v>59516</v>
      </c>
      <c r="D166" s="73">
        <v>25695</v>
      </c>
      <c r="E166" s="73">
        <v>43806</v>
      </c>
      <c r="F166" s="73">
        <v>59375</v>
      </c>
      <c r="G166" s="73">
        <v>99058</v>
      </c>
      <c r="H166" s="73">
        <v>96228</v>
      </c>
      <c r="I166" s="73">
        <v>27729</v>
      </c>
      <c r="J166" s="73">
        <v>119961</v>
      </c>
      <c r="K166" s="73">
        <v>49201</v>
      </c>
      <c r="L166" s="73">
        <v>110073</v>
      </c>
      <c r="M166" s="73">
        <v>59793</v>
      </c>
      <c r="N166" s="73">
        <v>45280</v>
      </c>
      <c r="O166" s="73">
        <v>70683</v>
      </c>
      <c r="P166" s="73">
        <v>56418</v>
      </c>
      <c r="Q166" s="73">
        <v>112287</v>
      </c>
      <c r="R166" s="73">
        <v>44444</v>
      </c>
      <c r="S166" s="73">
        <v>107811</v>
      </c>
      <c r="T166" s="73">
        <v>104143</v>
      </c>
      <c r="U166" s="73">
        <v>51367</v>
      </c>
      <c r="V166" s="73">
        <v>58678</v>
      </c>
      <c r="W166" s="73">
        <v>77549</v>
      </c>
    </row>
    <row r="167" spans="1:23" x14ac:dyDescent="0.2">
      <c r="A167" t="s">
        <v>1226</v>
      </c>
      <c r="B167" s="73">
        <v>98619</v>
      </c>
      <c r="C167" s="73">
        <v>73676</v>
      </c>
      <c r="D167" s="73">
        <v>86862</v>
      </c>
      <c r="E167" s="73">
        <v>73312</v>
      </c>
      <c r="F167" s="73">
        <v>71236</v>
      </c>
      <c r="G167" s="73">
        <v>78368</v>
      </c>
      <c r="H167" s="73">
        <v>77040</v>
      </c>
      <c r="I167" s="73">
        <v>84180</v>
      </c>
      <c r="J167" s="73">
        <v>52891</v>
      </c>
      <c r="K167" s="73">
        <v>23056</v>
      </c>
      <c r="L167" s="73">
        <v>96157</v>
      </c>
      <c r="M167" s="73">
        <v>74598</v>
      </c>
      <c r="N167" s="73">
        <v>116426</v>
      </c>
      <c r="O167" s="73">
        <v>37183</v>
      </c>
      <c r="P167" s="73">
        <v>60464</v>
      </c>
      <c r="Q167" s="73">
        <v>73318</v>
      </c>
      <c r="R167" s="73">
        <v>95582</v>
      </c>
      <c r="S167" s="73">
        <v>57305</v>
      </c>
      <c r="T167" s="73">
        <v>27513</v>
      </c>
      <c r="U167" s="73">
        <v>89850</v>
      </c>
      <c r="V167" s="73">
        <v>31449</v>
      </c>
      <c r="W167" s="73">
        <v>56148</v>
      </c>
    </row>
    <row r="168" spans="1:23" x14ac:dyDescent="0.2">
      <c r="A168" t="s">
        <v>1233</v>
      </c>
      <c r="B168" s="73">
        <v>32187</v>
      </c>
      <c r="C168" s="73">
        <v>26644</v>
      </c>
      <c r="D168" s="73">
        <v>73018</v>
      </c>
      <c r="E168" s="73">
        <v>35368</v>
      </c>
      <c r="F168" s="73">
        <v>104257</v>
      </c>
      <c r="G168" s="73">
        <v>92920</v>
      </c>
      <c r="H168" s="73">
        <v>113037</v>
      </c>
      <c r="I168" s="73">
        <v>83663</v>
      </c>
      <c r="J168" s="73">
        <v>120021</v>
      </c>
      <c r="K168" s="73">
        <v>55713</v>
      </c>
      <c r="L168" s="73">
        <v>43675</v>
      </c>
      <c r="M168" s="73">
        <v>46855</v>
      </c>
      <c r="N168" s="73">
        <v>107325</v>
      </c>
      <c r="O168" s="73">
        <v>68697</v>
      </c>
      <c r="P168" s="73">
        <v>75947</v>
      </c>
      <c r="Q168" s="73">
        <v>27822</v>
      </c>
      <c r="R168" s="73">
        <v>118056</v>
      </c>
      <c r="S168" s="73">
        <v>64176</v>
      </c>
      <c r="T168" s="73">
        <v>60383</v>
      </c>
      <c r="U168" s="73">
        <v>51972</v>
      </c>
      <c r="V168" s="73">
        <v>46468</v>
      </c>
      <c r="W168" s="73">
        <v>51446</v>
      </c>
    </row>
    <row r="169" spans="1:23" x14ac:dyDescent="0.2">
      <c r="A169" t="s">
        <v>1233</v>
      </c>
      <c r="B169" s="73">
        <v>61457</v>
      </c>
      <c r="C169" s="73">
        <v>80513</v>
      </c>
      <c r="D169" s="73">
        <v>53782</v>
      </c>
      <c r="E169" s="73">
        <v>97601</v>
      </c>
      <c r="F169" s="73">
        <v>82575</v>
      </c>
      <c r="G169" s="73">
        <v>114569</v>
      </c>
      <c r="H169" s="73">
        <v>24623</v>
      </c>
      <c r="I169" s="73">
        <v>23209</v>
      </c>
      <c r="J169" s="73">
        <v>93401</v>
      </c>
      <c r="K169" s="73">
        <v>79525</v>
      </c>
      <c r="L169" s="73">
        <v>72385</v>
      </c>
      <c r="M169" s="73">
        <v>89157</v>
      </c>
      <c r="N169" s="73">
        <v>92632</v>
      </c>
      <c r="O169" s="73">
        <v>91702</v>
      </c>
      <c r="P169" s="73">
        <v>37811</v>
      </c>
      <c r="Q169" s="73">
        <v>65571</v>
      </c>
      <c r="R169" s="73">
        <v>74671</v>
      </c>
      <c r="S169" s="73">
        <v>72898</v>
      </c>
      <c r="T169" s="73">
        <v>89487</v>
      </c>
      <c r="U169" s="73">
        <v>82101</v>
      </c>
      <c r="V169" s="73">
        <v>85498</v>
      </c>
      <c r="W169" s="73">
        <v>107328</v>
      </c>
    </row>
    <row r="170" spans="1:23" x14ac:dyDescent="0.2">
      <c r="A170" t="s">
        <v>1246</v>
      </c>
      <c r="B170" s="73">
        <v>83966</v>
      </c>
      <c r="C170" s="73">
        <v>46691</v>
      </c>
      <c r="D170" s="73">
        <v>27603</v>
      </c>
      <c r="E170" s="73">
        <v>91608</v>
      </c>
      <c r="F170" s="73">
        <v>115156</v>
      </c>
      <c r="G170" s="73">
        <v>86187</v>
      </c>
      <c r="H170" s="73">
        <v>94192</v>
      </c>
      <c r="I170" s="73">
        <v>105204</v>
      </c>
      <c r="J170" s="73">
        <v>56551</v>
      </c>
      <c r="K170" s="73">
        <v>85948</v>
      </c>
      <c r="L170" s="73">
        <v>107501</v>
      </c>
      <c r="M170" s="73">
        <v>67788</v>
      </c>
      <c r="N170" s="73">
        <v>105372</v>
      </c>
      <c r="O170" s="73">
        <v>40012</v>
      </c>
      <c r="P170" s="73">
        <v>77721</v>
      </c>
      <c r="Q170" s="73">
        <v>95023</v>
      </c>
      <c r="R170" s="73">
        <v>67720</v>
      </c>
      <c r="S170" s="73">
        <v>54037</v>
      </c>
      <c r="T170" s="73">
        <v>73301</v>
      </c>
      <c r="U170" s="73">
        <v>58314</v>
      </c>
      <c r="V170" s="73">
        <v>56601</v>
      </c>
      <c r="W170" s="73">
        <v>85890</v>
      </c>
    </row>
    <row r="171" spans="1:23" x14ac:dyDescent="0.2">
      <c r="A171" t="s">
        <v>1253</v>
      </c>
      <c r="B171" s="73">
        <v>66268</v>
      </c>
      <c r="C171" s="73">
        <v>43659</v>
      </c>
      <c r="D171" s="73">
        <v>43485</v>
      </c>
      <c r="E171" s="73">
        <v>103023</v>
      </c>
      <c r="F171" s="73">
        <v>52248</v>
      </c>
      <c r="G171" s="73">
        <v>114587</v>
      </c>
      <c r="H171" s="73">
        <v>76726</v>
      </c>
      <c r="I171" s="73">
        <v>34083</v>
      </c>
      <c r="J171" s="73">
        <v>84412</v>
      </c>
      <c r="K171" s="73">
        <v>106089</v>
      </c>
      <c r="L171" s="73">
        <v>37141</v>
      </c>
      <c r="M171" s="73">
        <v>42905</v>
      </c>
      <c r="N171" s="73">
        <v>35996</v>
      </c>
      <c r="O171" s="73">
        <v>95820</v>
      </c>
      <c r="P171" s="73">
        <v>33471</v>
      </c>
      <c r="Q171" s="73">
        <v>118767</v>
      </c>
      <c r="R171" s="73">
        <v>99561</v>
      </c>
      <c r="S171" s="73">
        <v>29480</v>
      </c>
      <c r="T171" s="73">
        <v>73072</v>
      </c>
      <c r="U171" s="73">
        <v>51611</v>
      </c>
      <c r="V171" s="73">
        <v>102976</v>
      </c>
      <c r="W171" s="73">
        <v>54027</v>
      </c>
    </row>
    <row r="172" spans="1:23" x14ac:dyDescent="0.2">
      <c r="A172" t="s">
        <v>1260</v>
      </c>
      <c r="B172" s="73">
        <v>53070</v>
      </c>
      <c r="C172" s="73">
        <v>36279</v>
      </c>
      <c r="D172" s="73">
        <v>72275</v>
      </c>
      <c r="E172" s="73">
        <v>103707</v>
      </c>
      <c r="F172" s="73">
        <v>24255</v>
      </c>
      <c r="G172" s="73">
        <v>30657</v>
      </c>
      <c r="H172" s="73">
        <v>109121</v>
      </c>
      <c r="I172" s="73">
        <v>25478</v>
      </c>
      <c r="J172" s="73">
        <v>87487</v>
      </c>
      <c r="K172" s="73">
        <v>115142</v>
      </c>
      <c r="L172" s="73">
        <v>104790</v>
      </c>
      <c r="M172" s="73">
        <v>87019</v>
      </c>
      <c r="N172" s="73">
        <v>52522</v>
      </c>
      <c r="O172" s="73">
        <v>111092</v>
      </c>
      <c r="P172" s="73">
        <v>98278</v>
      </c>
      <c r="Q172" s="73">
        <v>115355</v>
      </c>
      <c r="R172" s="73">
        <v>49897</v>
      </c>
      <c r="S172" s="73">
        <v>41640</v>
      </c>
      <c r="T172" s="73">
        <v>47895</v>
      </c>
      <c r="U172" s="73">
        <v>22290</v>
      </c>
      <c r="V172" s="73">
        <v>105375</v>
      </c>
      <c r="W172" s="73">
        <v>103778</v>
      </c>
    </row>
    <row r="173" spans="1:23" x14ac:dyDescent="0.2">
      <c r="A173" t="s">
        <v>1267</v>
      </c>
      <c r="B173" s="73">
        <v>33834</v>
      </c>
      <c r="C173" s="73">
        <v>116054</v>
      </c>
      <c r="D173" s="73">
        <v>26967</v>
      </c>
      <c r="E173" s="73">
        <v>31524</v>
      </c>
      <c r="F173" s="73">
        <v>43317</v>
      </c>
      <c r="G173" s="73">
        <v>69362</v>
      </c>
      <c r="H173" s="73">
        <v>96503</v>
      </c>
      <c r="I173" s="73">
        <v>67005</v>
      </c>
      <c r="J173" s="73">
        <v>118028</v>
      </c>
      <c r="K173" s="73">
        <v>115756</v>
      </c>
      <c r="L173" s="73">
        <v>107578</v>
      </c>
      <c r="M173" s="73">
        <v>70369</v>
      </c>
      <c r="N173" s="73">
        <v>65893</v>
      </c>
      <c r="O173" s="73">
        <v>23975</v>
      </c>
      <c r="P173" s="73">
        <v>104064</v>
      </c>
      <c r="Q173" s="73">
        <v>21045</v>
      </c>
      <c r="R173" s="73">
        <v>75218</v>
      </c>
      <c r="S173" s="73">
        <v>105222</v>
      </c>
      <c r="T173" s="73">
        <v>53761</v>
      </c>
      <c r="U173" s="73">
        <v>101769</v>
      </c>
      <c r="V173" s="73">
        <v>62123</v>
      </c>
      <c r="W173" s="73">
        <v>118336</v>
      </c>
    </row>
    <row r="174" spans="1:23" x14ac:dyDescent="0.2">
      <c r="A174" t="s">
        <v>1273</v>
      </c>
      <c r="B174" s="73">
        <v>111671</v>
      </c>
      <c r="C174" s="73">
        <v>87376</v>
      </c>
      <c r="D174" s="73">
        <v>73357</v>
      </c>
      <c r="E174" s="73">
        <v>53473</v>
      </c>
      <c r="F174" s="73">
        <v>86279</v>
      </c>
      <c r="G174" s="73">
        <v>34526</v>
      </c>
      <c r="H174" s="73">
        <v>110493</v>
      </c>
      <c r="I174" s="73">
        <v>33655</v>
      </c>
      <c r="J174" s="73">
        <v>117357</v>
      </c>
      <c r="K174" s="73">
        <v>24704</v>
      </c>
      <c r="L174" s="73">
        <v>95843</v>
      </c>
      <c r="M174" s="73">
        <v>75189</v>
      </c>
      <c r="N174" s="73">
        <v>33098</v>
      </c>
      <c r="O174" s="73">
        <v>107378</v>
      </c>
      <c r="P174" s="73">
        <v>86691</v>
      </c>
      <c r="Q174" s="73">
        <v>103239</v>
      </c>
      <c r="R174" s="73">
        <v>22380</v>
      </c>
      <c r="S174" s="73">
        <v>51975</v>
      </c>
      <c r="T174" s="73">
        <v>32515</v>
      </c>
      <c r="U174" s="73">
        <v>49868</v>
      </c>
      <c r="V174" s="73">
        <v>89061</v>
      </c>
      <c r="W174" s="73">
        <v>112101</v>
      </c>
    </row>
    <row r="175" spans="1:23" x14ac:dyDescent="0.2">
      <c r="A175" t="s">
        <v>1281</v>
      </c>
      <c r="B175" s="73">
        <v>72205</v>
      </c>
      <c r="C175" s="73">
        <v>89362</v>
      </c>
      <c r="D175" s="73">
        <v>72763</v>
      </c>
      <c r="E175" s="73">
        <v>117186</v>
      </c>
      <c r="F175" s="73">
        <v>114619</v>
      </c>
      <c r="G175" s="73">
        <v>115689</v>
      </c>
      <c r="H175" s="73">
        <v>75922</v>
      </c>
      <c r="I175" s="73">
        <v>78303</v>
      </c>
      <c r="J175" s="73">
        <v>80561</v>
      </c>
      <c r="K175" s="73">
        <v>78016</v>
      </c>
      <c r="L175" s="73">
        <v>98950</v>
      </c>
      <c r="M175" s="73">
        <v>100623</v>
      </c>
      <c r="N175" s="73">
        <v>75944</v>
      </c>
      <c r="O175" s="73">
        <v>117425</v>
      </c>
      <c r="P175" s="73">
        <v>70377</v>
      </c>
      <c r="Q175" s="73">
        <v>97739</v>
      </c>
      <c r="R175" s="73">
        <v>45035</v>
      </c>
      <c r="S175" s="73">
        <v>70306</v>
      </c>
      <c r="T175" s="73">
        <v>74692</v>
      </c>
      <c r="U175" s="73">
        <v>39316</v>
      </c>
      <c r="V175" s="73">
        <v>72716</v>
      </c>
      <c r="W175" s="73">
        <v>72290</v>
      </c>
    </row>
    <row r="176" spans="1:23" x14ac:dyDescent="0.2">
      <c r="A176" t="s">
        <v>1287</v>
      </c>
      <c r="B176" s="73">
        <v>26596</v>
      </c>
      <c r="C176" s="73">
        <v>97101</v>
      </c>
      <c r="D176" s="73">
        <v>28139</v>
      </c>
      <c r="E176" s="73">
        <v>67315</v>
      </c>
      <c r="F176" s="73">
        <v>112372</v>
      </c>
      <c r="G176" s="73">
        <v>26635</v>
      </c>
      <c r="H176" s="73">
        <v>94159</v>
      </c>
      <c r="I176" s="73">
        <v>105556</v>
      </c>
      <c r="J176" s="73">
        <v>31813</v>
      </c>
      <c r="K176" s="73">
        <v>86278</v>
      </c>
      <c r="L176" s="73">
        <v>109849</v>
      </c>
      <c r="M176" s="73">
        <v>56621</v>
      </c>
      <c r="N176" s="73">
        <v>32008</v>
      </c>
      <c r="O176" s="73">
        <v>73212</v>
      </c>
      <c r="P176" s="73">
        <v>98035</v>
      </c>
      <c r="Q176" s="73">
        <v>57967</v>
      </c>
      <c r="R176" s="73">
        <v>84487</v>
      </c>
      <c r="S176" s="73">
        <v>60881</v>
      </c>
      <c r="T176" s="73">
        <v>61221</v>
      </c>
      <c r="U176" s="73">
        <v>97522</v>
      </c>
      <c r="V176" s="73">
        <v>109773</v>
      </c>
      <c r="W176" s="73">
        <v>82034</v>
      </c>
    </row>
    <row r="177" spans="1:23" x14ac:dyDescent="0.2">
      <c r="A177" t="s">
        <v>1294</v>
      </c>
      <c r="B177" s="73">
        <v>62535</v>
      </c>
      <c r="C177" s="73">
        <v>25153</v>
      </c>
      <c r="D177" s="73">
        <v>79823</v>
      </c>
      <c r="E177" s="73">
        <v>83029</v>
      </c>
      <c r="F177" s="73">
        <v>21368</v>
      </c>
      <c r="G177" s="73">
        <v>109033</v>
      </c>
      <c r="H177" s="73">
        <v>90543</v>
      </c>
      <c r="I177" s="73">
        <v>84062</v>
      </c>
      <c r="J177" s="73">
        <v>54505</v>
      </c>
      <c r="K177" s="73">
        <v>77841</v>
      </c>
      <c r="L177" s="73">
        <v>32852</v>
      </c>
      <c r="M177" s="73">
        <v>68213</v>
      </c>
      <c r="N177" s="73">
        <v>63519</v>
      </c>
      <c r="O177" s="73">
        <v>26869</v>
      </c>
      <c r="P177" s="73">
        <v>76130</v>
      </c>
      <c r="Q177" s="73">
        <v>28761</v>
      </c>
      <c r="R177" s="73">
        <v>67388</v>
      </c>
      <c r="S177" s="73">
        <v>84703</v>
      </c>
      <c r="T177" s="73">
        <v>118704</v>
      </c>
      <c r="U177" s="73">
        <v>75526</v>
      </c>
      <c r="V177" s="73">
        <v>87000</v>
      </c>
      <c r="W177" s="73">
        <v>110176</v>
      </c>
    </row>
    <row r="178" spans="1:23" x14ac:dyDescent="0.2">
      <c r="A178" t="s">
        <v>1300</v>
      </c>
      <c r="B178" s="73">
        <v>92853</v>
      </c>
      <c r="C178" s="73">
        <v>88738</v>
      </c>
      <c r="D178" s="73">
        <v>98104</v>
      </c>
      <c r="E178" s="73">
        <v>40777</v>
      </c>
      <c r="F178" s="73">
        <v>76505</v>
      </c>
      <c r="G178" s="73">
        <v>22899</v>
      </c>
      <c r="H178" s="73">
        <v>102287</v>
      </c>
      <c r="I178" s="73">
        <v>88793</v>
      </c>
      <c r="J178" s="73">
        <v>64606</v>
      </c>
      <c r="K178" s="73">
        <v>96341</v>
      </c>
      <c r="L178" s="73">
        <v>120441</v>
      </c>
      <c r="M178" s="73">
        <v>117664</v>
      </c>
      <c r="N178" s="73">
        <v>87070</v>
      </c>
      <c r="O178" s="73">
        <v>39870</v>
      </c>
      <c r="P178" s="73">
        <v>29910</v>
      </c>
      <c r="Q178" s="73">
        <v>108598</v>
      </c>
      <c r="R178" s="73">
        <v>29415</v>
      </c>
      <c r="S178" s="73">
        <v>54351</v>
      </c>
      <c r="T178" s="73">
        <v>34345</v>
      </c>
      <c r="U178" s="73">
        <v>83623</v>
      </c>
      <c r="V178" s="73">
        <v>102507</v>
      </c>
      <c r="W178" s="73">
        <v>81389</v>
      </c>
    </row>
    <row r="179" spans="1:23" x14ac:dyDescent="0.2">
      <c r="A179" t="s">
        <v>1307</v>
      </c>
      <c r="B179" s="73">
        <v>101599</v>
      </c>
      <c r="C179" s="73">
        <v>81598</v>
      </c>
      <c r="D179" s="73">
        <v>110789</v>
      </c>
      <c r="E179" s="73">
        <v>101030</v>
      </c>
      <c r="F179" s="73">
        <v>84385</v>
      </c>
      <c r="G179" s="73">
        <v>66382</v>
      </c>
      <c r="H179" s="73">
        <v>114601</v>
      </c>
      <c r="I179" s="73">
        <v>62312</v>
      </c>
      <c r="J179" s="73">
        <v>33997</v>
      </c>
      <c r="K179" s="73">
        <v>70725</v>
      </c>
      <c r="L179" s="73">
        <v>110302</v>
      </c>
      <c r="M179" s="73">
        <v>50189</v>
      </c>
      <c r="N179" s="73">
        <v>37048</v>
      </c>
      <c r="O179" s="73">
        <v>110840</v>
      </c>
      <c r="P179" s="73">
        <v>73977</v>
      </c>
      <c r="Q179" s="73">
        <v>97080</v>
      </c>
      <c r="R179" s="73">
        <v>47929</v>
      </c>
      <c r="S179" s="73">
        <v>62962</v>
      </c>
      <c r="T179" s="73">
        <v>66059</v>
      </c>
      <c r="U179" s="73">
        <v>82759</v>
      </c>
      <c r="V179" s="73">
        <v>119626</v>
      </c>
      <c r="W179" s="73">
        <v>92730</v>
      </c>
    </row>
    <row r="180" spans="1:23" x14ac:dyDescent="0.2">
      <c r="A180" t="s">
        <v>1313</v>
      </c>
      <c r="B180" s="73">
        <v>32056</v>
      </c>
      <c r="C180" s="73">
        <v>83059</v>
      </c>
      <c r="D180" s="73">
        <v>90693</v>
      </c>
      <c r="E180" s="73">
        <v>24620</v>
      </c>
      <c r="F180" s="73">
        <v>88283</v>
      </c>
      <c r="G180" s="73">
        <v>111567</v>
      </c>
      <c r="H180" s="73">
        <v>21013</v>
      </c>
      <c r="I180" s="73">
        <v>34379</v>
      </c>
      <c r="J180" s="73">
        <v>102257</v>
      </c>
      <c r="K180" s="73">
        <v>65448</v>
      </c>
      <c r="L180" s="73">
        <v>76116</v>
      </c>
      <c r="M180" s="73">
        <v>81865</v>
      </c>
      <c r="N180" s="73">
        <v>51782</v>
      </c>
      <c r="O180" s="73">
        <v>101087</v>
      </c>
      <c r="P180" s="73">
        <v>114665</v>
      </c>
      <c r="Q180" s="73">
        <v>67359</v>
      </c>
      <c r="R180" s="73">
        <v>27431</v>
      </c>
      <c r="S180" s="73">
        <v>69066</v>
      </c>
      <c r="T180" s="73">
        <v>120399</v>
      </c>
      <c r="U180" s="73">
        <v>22939</v>
      </c>
      <c r="V180" s="73">
        <v>35973</v>
      </c>
      <c r="W180" s="73">
        <v>72615</v>
      </c>
    </row>
    <row r="181" spans="1:23" x14ac:dyDescent="0.2">
      <c r="A181" t="s">
        <v>1319</v>
      </c>
      <c r="B181" s="73">
        <v>44040</v>
      </c>
      <c r="C181" s="73">
        <v>73035</v>
      </c>
      <c r="D181" s="73">
        <v>79872</v>
      </c>
      <c r="E181" s="73">
        <v>24301</v>
      </c>
      <c r="F181" s="73">
        <v>74169</v>
      </c>
      <c r="G181" s="73">
        <v>113914</v>
      </c>
      <c r="H181" s="73">
        <v>44576</v>
      </c>
      <c r="I181" s="73">
        <v>96515</v>
      </c>
      <c r="J181" s="73">
        <v>33654</v>
      </c>
      <c r="K181" s="73">
        <v>109894</v>
      </c>
      <c r="L181" s="73">
        <v>55761</v>
      </c>
      <c r="M181" s="73">
        <v>119712</v>
      </c>
      <c r="N181" s="73">
        <v>63020</v>
      </c>
      <c r="O181" s="73">
        <v>40136</v>
      </c>
      <c r="P181" s="73">
        <v>63401</v>
      </c>
      <c r="Q181" s="73">
        <v>28379</v>
      </c>
      <c r="R181" s="73">
        <v>67940</v>
      </c>
      <c r="S181" s="73">
        <v>40975</v>
      </c>
      <c r="T181" s="73">
        <v>103137</v>
      </c>
      <c r="U181" s="73">
        <v>57266</v>
      </c>
      <c r="V181" s="73">
        <v>41089</v>
      </c>
      <c r="W181" s="73">
        <v>106691</v>
      </c>
    </row>
    <row r="182" spans="1:23" x14ac:dyDescent="0.2">
      <c r="A182" t="s">
        <v>1325</v>
      </c>
      <c r="B182" s="73">
        <v>81145</v>
      </c>
      <c r="C182" s="73">
        <v>59973</v>
      </c>
      <c r="D182" s="73">
        <v>49590</v>
      </c>
      <c r="E182" s="73">
        <v>71319</v>
      </c>
      <c r="F182" s="73">
        <v>61779</v>
      </c>
      <c r="G182" s="73">
        <v>68230</v>
      </c>
      <c r="H182" s="73">
        <v>76679</v>
      </c>
      <c r="I182" s="73">
        <v>93154</v>
      </c>
      <c r="J182" s="73">
        <v>86366</v>
      </c>
      <c r="K182" s="73">
        <v>67160</v>
      </c>
      <c r="L182" s="73">
        <v>64634</v>
      </c>
      <c r="M182" s="73">
        <v>89872</v>
      </c>
      <c r="N182" s="73">
        <v>113714</v>
      </c>
      <c r="O182" s="73">
        <v>40960</v>
      </c>
      <c r="P182" s="73">
        <v>31124</v>
      </c>
      <c r="Q182" s="73">
        <v>117985</v>
      </c>
      <c r="R182" s="73">
        <v>64433</v>
      </c>
      <c r="S182" s="73">
        <v>68552</v>
      </c>
      <c r="T182" s="73">
        <v>64983</v>
      </c>
      <c r="U182" s="73">
        <v>109567</v>
      </c>
      <c r="V182" s="73">
        <v>97931</v>
      </c>
      <c r="W182" s="73">
        <v>82282</v>
      </c>
    </row>
    <row r="183" spans="1:23" x14ac:dyDescent="0.2">
      <c r="A183" t="s">
        <v>1332</v>
      </c>
      <c r="B183" s="73">
        <v>105342</v>
      </c>
      <c r="C183" s="73">
        <v>83560</v>
      </c>
      <c r="D183" s="73">
        <v>53726</v>
      </c>
      <c r="E183" s="73">
        <v>87743</v>
      </c>
      <c r="F183" s="73">
        <v>84119</v>
      </c>
      <c r="G183" s="73">
        <v>45849</v>
      </c>
      <c r="H183" s="73">
        <v>69721</v>
      </c>
      <c r="I183" s="73">
        <v>113357</v>
      </c>
      <c r="J183" s="73">
        <v>43126</v>
      </c>
      <c r="K183" s="73">
        <v>115513</v>
      </c>
      <c r="L183" s="73">
        <v>80611</v>
      </c>
      <c r="M183" s="73">
        <v>102686</v>
      </c>
      <c r="N183" s="73">
        <v>77735</v>
      </c>
      <c r="O183" s="73">
        <v>94177</v>
      </c>
      <c r="P183" s="73">
        <v>91240</v>
      </c>
      <c r="Q183" s="73">
        <v>103383</v>
      </c>
      <c r="R183" s="73">
        <v>77399</v>
      </c>
      <c r="S183" s="73">
        <v>31703</v>
      </c>
      <c r="T183" s="73">
        <v>103392</v>
      </c>
      <c r="U183" s="73">
        <v>56454</v>
      </c>
      <c r="V183" s="73">
        <v>117031</v>
      </c>
      <c r="W183" s="73">
        <v>94018</v>
      </c>
    </row>
    <row r="184" spans="1:23" x14ac:dyDescent="0.2">
      <c r="A184" t="s">
        <v>1339</v>
      </c>
      <c r="B184" s="73">
        <v>87073</v>
      </c>
      <c r="C184" s="73">
        <v>33331</v>
      </c>
      <c r="D184" s="73">
        <v>70671</v>
      </c>
      <c r="E184" s="73">
        <v>115295</v>
      </c>
      <c r="F184" s="73">
        <v>67364</v>
      </c>
      <c r="G184" s="73">
        <v>81333</v>
      </c>
      <c r="H184" s="73">
        <v>71947</v>
      </c>
      <c r="I184" s="73">
        <v>26421</v>
      </c>
      <c r="J184" s="73">
        <v>109514</v>
      </c>
      <c r="K184" s="73">
        <v>77262</v>
      </c>
      <c r="L184" s="73">
        <v>102573</v>
      </c>
      <c r="M184" s="73">
        <v>103526</v>
      </c>
      <c r="N184" s="73">
        <v>81445</v>
      </c>
      <c r="O184" s="73">
        <v>41721</v>
      </c>
      <c r="P184" s="73">
        <v>97752</v>
      </c>
      <c r="Q184" s="73">
        <v>50451</v>
      </c>
      <c r="R184" s="73">
        <v>36922</v>
      </c>
      <c r="S184" s="73">
        <v>53138</v>
      </c>
      <c r="T184" s="73">
        <v>30634</v>
      </c>
      <c r="U184" s="73">
        <v>68523</v>
      </c>
      <c r="V184" s="73">
        <v>69730</v>
      </c>
      <c r="W184" s="73">
        <v>113892</v>
      </c>
    </row>
    <row r="185" spans="1:23" x14ac:dyDescent="0.2">
      <c r="A185" t="s">
        <v>1346</v>
      </c>
      <c r="B185" s="73">
        <v>72845</v>
      </c>
      <c r="C185" s="73">
        <v>115069</v>
      </c>
      <c r="D185" s="73">
        <v>85028</v>
      </c>
      <c r="E185" s="73">
        <v>61977</v>
      </c>
      <c r="F185" s="73">
        <v>86839</v>
      </c>
      <c r="G185" s="73">
        <v>97813</v>
      </c>
      <c r="H185" s="73">
        <v>114725</v>
      </c>
      <c r="I185" s="73">
        <v>37378</v>
      </c>
      <c r="J185" s="73">
        <v>119696</v>
      </c>
      <c r="K185" s="73">
        <v>42286</v>
      </c>
      <c r="L185" s="73">
        <v>94180</v>
      </c>
      <c r="M185" s="73">
        <v>108057</v>
      </c>
      <c r="N185" s="73">
        <v>52816</v>
      </c>
      <c r="O185" s="73">
        <v>109592</v>
      </c>
      <c r="P185" s="73">
        <v>109893</v>
      </c>
      <c r="Q185" s="73">
        <v>61575</v>
      </c>
      <c r="R185" s="73">
        <v>63388</v>
      </c>
      <c r="S185" s="73">
        <v>66037</v>
      </c>
      <c r="T185" s="73">
        <v>41363</v>
      </c>
      <c r="U185" s="73">
        <v>110649</v>
      </c>
      <c r="V185" s="73">
        <v>23002</v>
      </c>
      <c r="W185" s="73">
        <v>80805</v>
      </c>
    </row>
    <row r="186" spans="1:23" x14ac:dyDescent="0.2">
      <c r="A186" t="s">
        <v>1353</v>
      </c>
      <c r="B186" s="73">
        <v>72432</v>
      </c>
      <c r="C186" s="73">
        <v>65054</v>
      </c>
      <c r="D186" s="73">
        <v>58808</v>
      </c>
      <c r="E186" s="73">
        <v>91340</v>
      </c>
      <c r="F186" s="73">
        <v>85492</v>
      </c>
      <c r="G186" s="73">
        <v>58362</v>
      </c>
      <c r="H186" s="73">
        <v>34538</v>
      </c>
      <c r="I186" s="73">
        <v>97230</v>
      </c>
      <c r="J186" s="73">
        <v>27136</v>
      </c>
      <c r="K186" s="73">
        <v>35307</v>
      </c>
      <c r="L186" s="73">
        <v>41827</v>
      </c>
      <c r="M186" s="73">
        <v>84492</v>
      </c>
      <c r="N186" s="73">
        <v>58808</v>
      </c>
      <c r="O186" s="73">
        <v>91167</v>
      </c>
      <c r="P186" s="73">
        <v>107514</v>
      </c>
      <c r="Q186" s="73">
        <v>26530</v>
      </c>
      <c r="R186" s="73">
        <v>99068</v>
      </c>
      <c r="S186" s="73">
        <v>41851</v>
      </c>
      <c r="T186" s="73">
        <v>73761</v>
      </c>
      <c r="U186" s="73">
        <v>66883</v>
      </c>
      <c r="V186" s="73">
        <v>113641</v>
      </c>
      <c r="W186" s="73">
        <v>20678</v>
      </c>
    </row>
    <row r="187" spans="1:23" x14ac:dyDescent="0.2">
      <c r="A187" t="s">
        <v>1360</v>
      </c>
      <c r="B187" s="73">
        <v>88859</v>
      </c>
      <c r="C187" s="73">
        <v>42960</v>
      </c>
      <c r="D187" s="73">
        <v>35066</v>
      </c>
      <c r="E187" s="73">
        <v>58591</v>
      </c>
      <c r="F187" s="73">
        <v>49607</v>
      </c>
      <c r="G187" s="73">
        <v>114583</v>
      </c>
      <c r="H187" s="73">
        <v>30965</v>
      </c>
      <c r="I187" s="73">
        <v>53681</v>
      </c>
      <c r="J187" s="73">
        <v>92585</v>
      </c>
      <c r="K187" s="73">
        <v>46028</v>
      </c>
      <c r="L187" s="73">
        <v>84868</v>
      </c>
      <c r="M187" s="73">
        <v>51798</v>
      </c>
      <c r="N187" s="73">
        <v>115575</v>
      </c>
      <c r="O187" s="73">
        <v>43115</v>
      </c>
      <c r="P187" s="73">
        <v>43666</v>
      </c>
      <c r="Q187" s="73">
        <v>105446</v>
      </c>
      <c r="R187" s="73">
        <v>91296</v>
      </c>
      <c r="S187" s="73">
        <v>26959</v>
      </c>
      <c r="T187" s="73">
        <v>50209</v>
      </c>
      <c r="U187" s="73">
        <v>106502</v>
      </c>
      <c r="V187" s="73">
        <v>25785</v>
      </c>
      <c r="W187" s="73">
        <v>43359</v>
      </c>
    </row>
    <row r="188" spans="1:23" x14ac:dyDescent="0.2">
      <c r="A188" t="s">
        <v>1367</v>
      </c>
      <c r="B188" s="73">
        <v>34984</v>
      </c>
      <c r="C188" s="73">
        <v>49549</v>
      </c>
      <c r="D188" s="73">
        <v>59123</v>
      </c>
      <c r="E188" s="73">
        <v>73350</v>
      </c>
      <c r="F188" s="73">
        <v>107853</v>
      </c>
      <c r="G188" s="73">
        <v>53552</v>
      </c>
      <c r="H188" s="73">
        <v>109545</v>
      </c>
      <c r="I188" s="73">
        <v>55051</v>
      </c>
      <c r="J188" s="73">
        <v>108924</v>
      </c>
      <c r="K188" s="73">
        <v>81139</v>
      </c>
      <c r="L188" s="73">
        <v>85832</v>
      </c>
      <c r="M188" s="73">
        <v>84828</v>
      </c>
      <c r="N188" s="73">
        <v>73433</v>
      </c>
      <c r="O188" s="73">
        <v>75371</v>
      </c>
      <c r="P188" s="73">
        <v>85006</v>
      </c>
      <c r="Q188" s="73">
        <v>104604</v>
      </c>
      <c r="R188" s="73">
        <v>36835</v>
      </c>
      <c r="S188" s="73">
        <v>102546</v>
      </c>
      <c r="T188" s="73">
        <v>41365</v>
      </c>
      <c r="U188" s="73">
        <v>24209</v>
      </c>
      <c r="V188" s="73">
        <v>97943</v>
      </c>
      <c r="W188" s="73">
        <v>62742</v>
      </c>
    </row>
    <row r="189" spans="1:23" x14ac:dyDescent="0.2">
      <c r="A189" t="s">
        <v>1374</v>
      </c>
      <c r="B189" s="73">
        <v>97712</v>
      </c>
      <c r="C189" s="73">
        <v>90405</v>
      </c>
      <c r="D189" s="73">
        <v>116150</v>
      </c>
      <c r="E189" s="73">
        <v>27566</v>
      </c>
      <c r="F189" s="73">
        <v>64446</v>
      </c>
      <c r="G189" s="73">
        <v>23012</v>
      </c>
      <c r="H189" s="73">
        <v>117398</v>
      </c>
      <c r="I189" s="73">
        <v>32617</v>
      </c>
      <c r="J189" s="73">
        <v>71125</v>
      </c>
      <c r="K189" s="73">
        <v>62290</v>
      </c>
      <c r="L189" s="73">
        <v>120572</v>
      </c>
      <c r="M189" s="73">
        <v>52170</v>
      </c>
      <c r="N189" s="73">
        <v>83149</v>
      </c>
      <c r="O189" s="73">
        <v>110737</v>
      </c>
      <c r="P189" s="73">
        <v>42342</v>
      </c>
      <c r="Q189" s="73">
        <v>93157</v>
      </c>
      <c r="R189" s="73">
        <v>93022</v>
      </c>
      <c r="S189" s="73">
        <v>102059</v>
      </c>
      <c r="T189" s="73">
        <v>47413</v>
      </c>
      <c r="U189" s="73">
        <v>55859</v>
      </c>
      <c r="V189" s="73">
        <v>42256</v>
      </c>
      <c r="W189" s="73">
        <v>60720</v>
      </c>
    </row>
    <row r="190" spans="1:23" x14ac:dyDescent="0.2">
      <c r="A190" t="s">
        <v>1381</v>
      </c>
      <c r="B190" s="73">
        <v>53059</v>
      </c>
      <c r="C190" s="73">
        <v>56301</v>
      </c>
      <c r="D190" s="73">
        <v>28917</v>
      </c>
      <c r="E190" s="73">
        <v>58216</v>
      </c>
      <c r="F190" s="73">
        <v>77660</v>
      </c>
      <c r="G190" s="73">
        <v>51657</v>
      </c>
      <c r="H190" s="73">
        <v>109512</v>
      </c>
      <c r="I190" s="73">
        <v>65153</v>
      </c>
      <c r="J190" s="73">
        <v>33086</v>
      </c>
      <c r="K190" s="73">
        <v>60820</v>
      </c>
      <c r="L190" s="73">
        <v>78268</v>
      </c>
      <c r="M190" s="73">
        <v>82099</v>
      </c>
      <c r="N190" s="73">
        <v>111296</v>
      </c>
      <c r="O190" s="73">
        <v>64998</v>
      </c>
      <c r="P190" s="73">
        <v>79046</v>
      </c>
      <c r="Q190" s="73">
        <v>82981</v>
      </c>
      <c r="R190" s="73">
        <v>113658</v>
      </c>
      <c r="S190" s="73">
        <v>48957</v>
      </c>
      <c r="T190" s="73">
        <v>73239</v>
      </c>
      <c r="U190" s="73">
        <v>77603</v>
      </c>
      <c r="V190" s="73">
        <v>53617</v>
      </c>
      <c r="W190" s="73">
        <v>116472</v>
      </c>
    </row>
    <row r="191" spans="1:23" x14ac:dyDescent="0.2">
      <c r="A191" t="s">
        <v>1388</v>
      </c>
      <c r="B191" s="73">
        <v>21362</v>
      </c>
      <c r="C191" s="73">
        <v>42880</v>
      </c>
      <c r="D191" s="73">
        <v>61297</v>
      </c>
      <c r="E191" s="73">
        <v>41292</v>
      </c>
      <c r="F191" s="73">
        <v>105805</v>
      </c>
      <c r="G191" s="73">
        <v>64072</v>
      </c>
      <c r="H191" s="73">
        <v>27230</v>
      </c>
      <c r="I191" s="73">
        <v>50581</v>
      </c>
      <c r="J191" s="73">
        <v>49540</v>
      </c>
      <c r="K191" s="73">
        <v>118916</v>
      </c>
      <c r="L191" s="73">
        <v>114594</v>
      </c>
      <c r="M191" s="73">
        <v>60773</v>
      </c>
      <c r="N191" s="73">
        <v>73561</v>
      </c>
      <c r="O191" s="73">
        <v>79039</v>
      </c>
      <c r="P191" s="73">
        <v>56607</v>
      </c>
      <c r="Q191" s="73">
        <v>91513</v>
      </c>
      <c r="R191" s="73">
        <v>43680</v>
      </c>
      <c r="S191" s="73">
        <v>55394</v>
      </c>
      <c r="T191" s="73">
        <v>95538</v>
      </c>
      <c r="U191" s="73">
        <v>68132</v>
      </c>
      <c r="V191" s="73">
        <v>75602</v>
      </c>
      <c r="W191" s="73">
        <v>23076</v>
      </c>
    </row>
    <row r="192" spans="1:23" x14ac:dyDescent="0.2">
      <c r="A192" t="s">
        <v>1395</v>
      </c>
      <c r="B192" s="73">
        <v>23595</v>
      </c>
      <c r="C192" s="73">
        <v>101758</v>
      </c>
      <c r="D192" s="73">
        <v>29048</v>
      </c>
      <c r="E192" s="73">
        <v>84482</v>
      </c>
      <c r="F192" s="73">
        <v>95036</v>
      </c>
      <c r="G192" s="73">
        <v>88114</v>
      </c>
      <c r="H192" s="73">
        <v>43498</v>
      </c>
      <c r="I192" s="73">
        <v>102772</v>
      </c>
      <c r="J192" s="73">
        <v>36042</v>
      </c>
      <c r="K192" s="73">
        <v>91439</v>
      </c>
      <c r="L192" s="73">
        <v>88589</v>
      </c>
      <c r="M192" s="73">
        <v>46840</v>
      </c>
      <c r="N192" s="73">
        <v>93134</v>
      </c>
      <c r="O192" s="73">
        <v>41181</v>
      </c>
      <c r="P192" s="73">
        <v>66784</v>
      </c>
      <c r="Q192" s="73">
        <v>67828</v>
      </c>
      <c r="R192" s="73">
        <v>55430</v>
      </c>
      <c r="S192" s="73">
        <v>33480</v>
      </c>
      <c r="T192" s="73">
        <v>57242</v>
      </c>
      <c r="U192" s="73">
        <v>91119</v>
      </c>
      <c r="V192" s="73">
        <v>84069</v>
      </c>
      <c r="W192" s="73">
        <v>73119</v>
      </c>
    </row>
    <row r="193" spans="1:23" x14ac:dyDescent="0.2">
      <c r="A193" t="s">
        <v>1402</v>
      </c>
      <c r="B193" s="73">
        <v>38268</v>
      </c>
      <c r="C193" s="73">
        <v>46006</v>
      </c>
      <c r="D193" s="73">
        <v>65015</v>
      </c>
      <c r="E193" s="73">
        <v>96220</v>
      </c>
      <c r="F193" s="73">
        <v>85422</v>
      </c>
      <c r="G193" s="73">
        <v>70779</v>
      </c>
      <c r="H193" s="73">
        <v>59774</v>
      </c>
      <c r="I193" s="73">
        <v>51127</v>
      </c>
      <c r="J193" s="73">
        <v>40118</v>
      </c>
      <c r="K193" s="73">
        <v>78943</v>
      </c>
      <c r="L193" s="73">
        <v>27849</v>
      </c>
      <c r="M193" s="73">
        <v>49293</v>
      </c>
      <c r="N193" s="73">
        <v>93256</v>
      </c>
      <c r="O193" s="73">
        <v>83822</v>
      </c>
      <c r="P193" s="73">
        <v>50750</v>
      </c>
      <c r="Q193" s="73">
        <v>105148</v>
      </c>
      <c r="R193" s="73">
        <v>102809</v>
      </c>
      <c r="S193" s="73">
        <v>37339</v>
      </c>
      <c r="T193" s="73">
        <v>102419</v>
      </c>
      <c r="U193" s="73">
        <v>115367</v>
      </c>
      <c r="V193" s="73">
        <v>54472</v>
      </c>
      <c r="W193" s="73">
        <v>116925</v>
      </c>
    </row>
    <row r="194" spans="1:23" x14ac:dyDescent="0.2">
      <c r="A194" t="s">
        <v>1402</v>
      </c>
      <c r="B194" s="73">
        <v>22247</v>
      </c>
      <c r="C194" s="73">
        <v>52069</v>
      </c>
      <c r="D194" s="73">
        <v>79982</v>
      </c>
      <c r="E194" s="73">
        <v>70452</v>
      </c>
      <c r="F194" s="73">
        <v>65514</v>
      </c>
      <c r="G194" s="73">
        <v>95035</v>
      </c>
      <c r="H194" s="73">
        <v>95126</v>
      </c>
      <c r="I194" s="73">
        <v>80881</v>
      </c>
      <c r="J194" s="73">
        <v>28250</v>
      </c>
      <c r="K194" s="73">
        <v>39184</v>
      </c>
      <c r="L194" s="73">
        <v>61761</v>
      </c>
      <c r="M194" s="73">
        <v>74505</v>
      </c>
      <c r="N194" s="73">
        <v>87009</v>
      </c>
      <c r="O194" s="73">
        <v>86440</v>
      </c>
      <c r="P194" s="73">
        <v>94894</v>
      </c>
      <c r="Q194" s="73">
        <v>110421</v>
      </c>
      <c r="R194" s="73">
        <v>82213</v>
      </c>
      <c r="S194" s="73">
        <v>63418</v>
      </c>
      <c r="T194" s="73">
        <v>32542</v>
      </c>
      <c r="U194" s="73">
        <v>90115</v>
      </c>
      <c r="V194" s="73">
        <v>27321</v>
      </c>
      <c r="W194" s="73">
        <v>41511</v>
      </c>
    </row>
    <row r="195" spans="1:23" x14ac:dyDescent="0.2">
      <c r="A195" t="s">
        <v>1413</v>
      </c>
      <c r="B195" s="73">
        <v>67864</v>
      </c>
      <c r="C195" s="73">
        <v>105038</v>
      </c>
      <c r="D195" s="73">
        <v>93455</v>
      </c>
      <c r="E195" s="73">
        <v>51676</v>
      </c>
      <c r="F195" s="73">
        <v>62934</v>
      </c>
      <c r="G195" s="73">
        <v>81327</v>
      </c>
      <c r="H195" s="73">
        <v>70898</v>
      </c>
      <c r="I195" s="73">
        <v>38830</v>
      </c>
      <c r="J195" s="73">
        <v>59758</v>
      </c>
      <c r="K195" s="73">
        <v>100279</v>
      </c>
      <c r="L195" s="73">
        <v>31652</v>
      </c>
      <c r="M195" s="73">
        <v>26034</v>
      </c>
      <c r="N195" s="73">
        <v>89801</v>
      </c>
      <c r="O195" s="73">
        <v>92422</v>
      </c>
      <c r="P195" s="73">
        <v>111817</v>
      </c>
      <c r="Q195" s="73">
        <v>60455</v>
      </c>
      <c r="R195" s="73">
        <v>43378</v>
      </c>
      <c r="S195" s="73">
        <v>90028</v>
      </c>
      <c r="T195" s="73">
        <v>60623</v>
      </c>
      <c r="U195" s="73">
        <v>27920</v>
      </c>
      <c r="V195" s="73">
        <v>69865</v>
      </c>
      <c r="W195" s="73">
        <v>29712</v>
      </c>
    </row>
    <row r="196" spans="1:23" x14ac:dyDescent="0.2">
      <c r="A196" t="s">
        <v>1420</v>
      </c>
      <c r="B196" s="73">
        <v>67713</v>
      </c>
      <c r="C196" s="73">
        <v>98323</v>
      </c>
      <c r="D196" s="73">
        <v>67664</v>
      </c>
      <c r="E196" s="73">
        <v>42469</v>
      </c>
      <c r="F196" s="73">
        <v>36464</v>
      </c>
      <c r="G196" s="73">
        <v>36137</v>
      </c>
      <c r="H196" s="73">
        <v>38809</v>
      </c>
      <c r="I196" s="73">
        <v>39774</v>
      </c>
      <c r="J196" s="73">
        <v>75093</v>
      </c>
      <c r="K196" s="73">
        <v>31636</v>
      </c>
      <c r="L196" s="73">
        <v>108558</v>
      </c>
      <c r="M196" s="73">
        <v>21233</v>
      </c>
      <c r="N196" s="73">
        <v>67481</v>
      </c>
      <c r="O196" s="73">
        <v>118797</v>
      </c>
      <c r="P196" s="73">
        <v>36659</v>
      </c>
      <c r="Q196" s="73">
        <v>91082</v>
      </c>
      <c r="R196" s="73">
        <v>57022</v>
      </c>
      <c r="S196" s="73">
        <v>102457</v>
      </c>
      <c r="T196" s="73">
        <v>38911</v>
      </c>
      <c r="U196" s="73">
        <v>63109</v>
      </c>
      <c r="V196" s="73">
        <v>111834</v>
      </c>
      <c r="W196" s="73">
        <v>116058</v>
      </c>
    </row>
    <row r="197" spans="1:23" x14ac:dyDescent="0.2">
      <c r="A197" t="s">
        <v>1426</v>
      </c>
      <c r="B197" s="73">
        <v>45087</v>
      </c>
      <c r="C197" s="73">
        <v>56447</v>
      </c>
      <c r="D197" s="73">
        <v>96395</v>
      </c>
      <c r="E197" s="73">
        <v>70002</v>
      </c>
      <c r="F197" s="73">
        <v>76436</v>
      </c>
      <c r="G197" s="73">
        <v>64434</v>
      </c>
      <c r="H197" s="73">
        <v>84822</v>
      </c>
      <c r="I197" s="73">
        <v>100937</v>
      </c>
      <c r="J197" s="73">
        <v>86061</v>
      </c>
      <c r="K197" s="73">
        <v>85884</v>
      </c>
      <c r="L197" s="73">
        <v>64144</v>
      </c>
      <c r="M197" s="73">
        <v>43406</v>
      </c>
      <c r="N197" s="73">
        <v>37358</v>
      </c>
      <c r="O197" s="73">
        <v>54510</v>
      </c>
      <c r="P197" s="73">
        <v>88705</v>
      </c>
      <c r="Q197" s="73">
        <v>58154</v>
      </c>
      <c r="R197" s="73">
        <v>68126</v>
      </c>
      <c r="S197" s="73">
        <v>87883</v>
      </c>
      <c r="T197" s="73">
        <v>37117</v>
      </c>
      <c r="U197" s="73">
        <v>79678</v>
      </c>
      <c r="V197" s="73">
        <v>51012</v>
      </c>
      <c r="W197" s="73">
        <v>78610</v>
      </c>
    </row>
    <row r="198" spans="1:23" x14ac:dyDescent="0.2">
      <c r="A198" t="s">
        <v>1432</v>
      </c>
      <c r="B198" s="73">
        <v>100463</v>
      </c>
      <c r="C198" s="73">
        <v>50812</v>
      </c>
      <c r="D198" s="73">
        <v>37286</v>
      </c>
      <c r="E198" s="73">
        <v>86428</v>
      </c>
      <c r="F198" s="73">
        <v>85570</v>
      </c>
      <c r="G198" s="73">
        <v>30871</v>
      </c>
      <c r="H198" s="73">
        <v>76706</v>
      </c>
      <c r="I198" s="73">
        <v>88368</v>
      </c>
      <c r="J198" s="73">
        <v>112121</v>
      </c>
      <c r="K198" s="73">
        <v>54158</v>
      </c>
      <c r="L198" s="73">
        <v>37769</v>
      </c>
      <c r="M198" s="73">
        <v>31723</v>
      </c>
      <c r="N198" s="73">
        <v>41854</v>
      </c>
      <c r="O198" s="73">
        <v>80059</v>
      </c>
      <c r="P198" s="73">
        <v>102700</v>
      </c>
      <c r="Q198" s="73">
        <v>43654</v>
      </c>
      <c r="R198" s="73">
        <v>57763</v>
      </c>
      <c r="S198" s="73">
        <v>23144</v>
      </c>
      <c r="T198" s="73">
        <v>75478</v>
      </c>
      <c r="U198" s="73">
        <v>94108</v>
      </c>
      <c r="V198" s="73">
        <v>74244</v>
      </c>
      <c r="W198" s="73">
        <v>22435</v>
      </c>
    </row>
    <row r="199" spans="1:23" x14ac:dyDescent="0.2">
      <c r="A199" t="s">
        <v>1439</v>
      </c>
      <c r="B199" s="73">
        <v>26633</v>
      </c>
      <c r="C199" s="73">
        <v>55930</v>
      </c>
      <c r="D199" s="73">
        <v>81006</v>
      </c>
      <c r="E199" s="73">
        <v>120053</v>
      </c>
      <c r="F199" s="73">
        <v>81974</v>
      </c>
      <c r="G199" s="73">
        <v>102267</v>
      </c>
      <c r="H199" s="73">
        <v>93581</v>
      </c>
      <c r="I199" s="73">
        <v>104656</v>
      </c>
      <c r="J199" s="73">
        <v>61432</v>
      </c>
      <c r="K199" s="73">
        <v>58782</v>
      </c>
      <c r="L199" s="73">
        <v>53012</v>
      </c>
      <c r="M199" s="73">
        <v>68942</v>
      </c>
      <c r="N199" s="73">
        <v>51044</v>
      </c>
      <c r="O199" s="73">
        <v>72205</v>
      </c>
      <c r="P199" s="73">
        <v>41912</v>
      </c>
      <c r="Q199" s="73">
        <v>68844</v>
      </c>
      <c r="R199" s="73">
        <v>91493</v>
      </c>
      <c r="S199" s="73">
        <v>77773</v>
      </c>
      <c r="T199" s="73">
        <v>109730</v>
      </c>
      <c r="U199" s="73">
        <v>58938</v>
      </c>
      <c r="V199" s="73">
        <v>75584</v>
      </c>
      <c r="W199" s="73">
        <v>64291</v>
      </c>
    </row>
    <row r="200" spans="1:23" x14ac:dyDescent="0.2">
      <c r="A200" t="s">
        <v>1446</v>
      </c>
      <c r="B200" s="73">
        <v>46196</v>
      </c>
      <c r="C200" s="73">
        <v>26030</v>
      </c>
      <c r="D200" s="73">
        <v>99464</v>
      </c>
      <c r="E200" s="73">
        <v>113771</v>
      </c>
      <c r="F200" s="73">
        <v>98088</v>
      </c>
      <c r="G200" s="73">
        <v>22056</v>
      </c>
      <c r="H200" s="73">
        <v>91379</v>
      </c>
      <c r="I200" s="73">
        <v>96024</v>
      </c>
      <c r="J200" s="73">
        <v>26842</v>
      </c>
      <c r="K200" s="73">
        <v>62465</v>
      </c>
      <c r="L200" s="73">
        <v>38734</v>
      </c>
      <c r="M200" s="73">
        <v>82098</v>
      </c>
      <c r="N200" s="73">
        <v>63851</v>
      </c>
      <c r="O200" s="73">
        <v>102207</v>
      </c>
      <c r="P200" s="73">
        <v>36194</v>
      </c>
      <c r="Q200" s="73">
        <v>54662</v>
      </c>
      <c r="R200" s="73">
        <v>50025</v>
      </c>
      <c r="S200" s="73">
        <v>29708</v>
      </c>
      <c r="T200" s="73">
        <v>52526</v>
      </c>
      <c r="U200" s="73">
        <v>94455</v>
      </c>
      <c r="V200" s="73">
        <v>95680</v>
      </c>
      <c r="W200" s="73">
        <v>89615</v>
      </c>
    </row>
    <row r="201" spans="1:23" x14ac:dyDescent="0.2">
      <c r="A201" t="s">
        <v>1453</v>
      </c>
      <c r="B201" s="73">
        <v>64896</v>
      </c>
      <c r="C201" s="73">
        <v>63423</v>
      </c>
      <c r="D201" s="73">
        <v>72507</v>
      </c>
      <c r="E201" s="73">
        <v>88066</v>
      </c>
      <c r="F201" s="73">
        <v>72591</v>
      </c>
      <c r="G201" s="73">
        <v>106790</v>
      </c>
      <c r="H201" s="73">
        <v>30715</v>
      </c>
      <c r="I201" s="73">
        <v>82363</v>
      </c>
      <c r="J201" s="73">
        <v>116941</v>
      </c>
      <c r="K201" s="73">
        <v>40855</v>
      </c>
      <c r="L201" s="73">
        <v>78804</v>
      </c>
      <c r="M201" s="73">
        <v>41714</v>
      </c>
      <c r="N201" s="73">
        <v>100814</v>
      </c>
      <c r="O201" s="73">
        <v>45670</v>
      </c>
      <c r="P201" s="73">
        <v>33608</v>
      </c>
      <c r="Q201" s="73">
        <v>89414</v>
      </c>
      <c r="R201" s="73">
        <v>101208</v>
      </c>
      <c r="S201" s="73">
        <v>110950</v>
      </c>
      <c r="T201" s="73">
        <v>34963</v>
      </c>
      <c r="U201" s="73">
        <v>86513</v>
      </c>
      <c r="V201" s="73">
        <v>51288</v>
      </c>
      <c r="W201" s="73">
        <v>27985</v>
      </c>
    </row>
    <row r="202" spans="1:23" x14ac:dyDescent="0.2">
      <c r="A202" t="s">
        <v>1453</v>
      </c>
      <c r="B202" s="73">
        <v>115724</v>
      </c>
      <c r="C202" s="73">
        <v>35590</v>
      </c>
      <c r="D202" s="73">
        <v>92197</v>
      </c>
      <c r="E202" s="73">
        <v>52515</v>
      </c>
      <c r="F202" s="73">
        <v>22694</v>
      </c>
      <c r="G202" s="73">
        <v>104894</v>
      </c>
      <c r="H202" s="73">
        <v>25719</v>
      </c>
      <c r="I202" s="73">
        <v>51499</v>
      </c>
      <c r="J202" s="73">
        <v>91235</v>
      </c>
      <c r="K202" s="73">
        <v>24646</v>
      </c>
      <c r="L202" s="73">
        <v>119656</v>
      </c>
      <c r="M202" s="73">
        <v>85168</v>
      </c>
      <c r="N202" s="73">
        <v>116713</v>
      </c>
      <c r="O202" s="73">
        <v>73505</v>
      </c>
      <c r="P202" s="73">
        <v>87437</v>
      </c>
      <c r="Q202" s="73">
        <v>35128</v>
      </c>
      <c r="R202" s="73">
        <v>30535</v>
      </c>
      <c r="S202" s="73">
        <v>105851</v>
      </c>
      <c r="T202" s="73">
        <v>104182</v>
      </c>
      <c r="U202" s="73">
        <v>112089</v>
      </c>
      <c r="V202" s="73">
        <v>33855</v>
      </c>
      <c r="W202" s="73">
        <v>78973</v>
      </c>
    </row>
    <row r="203" spans="1:23" x14ac:dyDescent="0.2">
      <c r="A203" t="s">
        <v>1462</v>
      </c>
      <c r="B203" s="73">
        <v>93763</v>
      </c>
      <c r="C203" s="73">
        <v>99996</v>
      </c>
      <c r="D203" s="73">
        <v>75325</v>
      </c>
      <c r="E203" s="73">
        <v>29115</v>
      </c>
      <c r="F203" s="73">
        <v>95453</v>
      </c>
      <c r="G203" s="73">
        <v>30639</v>
      </c>
      <c r="H203" s="73">
        <v>109234</v>
      </c>
      <c r="I203" s="73">
        <v>23901</v>
      </c>
      <c r="J203" s="73">
        <v>38094</v>
      </c>
      <c r="K203" s="73">
        <v>64139</v>
      </c>
      <c r="L203" s="73">
        <v>83985</v>
      </c>
      <c r="M203" s="73">
        <v>103223</v>
      </c>
      <c r="N203" s="73">
        <v>115707</v>
      </c>
      <c r="O203" s="73">
        <v>36453</v>
      </c>
      <c r="P203" s="73">
        <v>77978</v>
      </c>
      <c r="Q203" s="73">
        <v>84191</v>
      </c>
      <c r="R203" s="73">
        <v>30017</v>
      </c>
      <c r="S203" s="73">
        <v>40986</v>
      </c>
      <c r="T203" s="73">
        <v>83195</v>
      </c>
      <c r="U203" s="73">
        <v>60329</v>
      </c>
      <c r="V203" s="73">
        <v>109066</v>
      </c>
      <c r="W203" s="73">
        <v>108192</v>
      </c>
    </row>
    <row r="204" spans="1:23" x14ac:dyDescent="0.2">
      <c r="A204" t="s">
        <v>1469</v>
      </c>
      <c r="B204" s="73">
        <v>48577</v>
      </c>
      <c r="C204" s="73">
        <v>23435</v>
      </c>
      <c r="D204" s="73">
        <v>110202</v>
      </c>
      <c r="E204" s="73">
        <v>89784</v>
      </c>
      <c r="F204" s="73">
        <v>87633</v>
      </c>
      <c r="G204" s="73">
        <v>68883</v>
      </c>
      <c r="H204" s="73">
        <v>80616</v>
      </c>
      <c r="I204" s="73">
        <v>52409</v>
      </c>
      <c r="J204" s="73">
        <v>97211</v>
      </c>
      <c r="K204" s="73">
        <v>102739</v>
      </c>
      <c r="L204" s="73">
        <v>21688</v>
      </c>
      <c r="M204" s="73">
        <v>73325</v>
      </c>
      <c r="N204" s="73">
        <v>49572</v>
      </c>
      <c r="O204" s="73">
        <v>61537</v>
      </c>
      <c r="P204" s="73">
        <v>117071</v>
      </c>
      <c r="Q204" s="73">
        <v>39682</v>
      </c>
      <c r="R204" s="73">
        <v>120064</v>
      </c>
      <c r="S204" s="73">
        <v>40251</v>
      </c>
      <c r="T204" s="73">
        <v>32715</v>
      </c>
      <c r="U204" s="73">
        <v>58184</v>
      </c>
      <c r="V204" s="73">
        <v>84757</v>
      </c>
      <c r="W204" s="73">
        <v>87197</v>
      </c>
    </row>
    <row r="205" spans="1:23" x14ac:dyDescent="0.2">
      <c r="A205" t="s">
        <v>1475</v>
      </c>
      <c r="B205" s="73">
        <v>43921</v>
      </c>
      <c r="C205" s="73">
        <v>74657</v>
      </c>
      <c r="D205" s="73">
        <v>67572</v>
      </c>
      <c r="E205" s="73">
        <v>71296</v>
      </c>
      <c r="F205" s="73">
        <v>87395</v>
      </c>
      <c r="G205" s="73">
        <v>99547</v>
      </c>
      <c r="H205" s="73">
        <v>41570</v>
      </c>
      <c r="I205" s="73">
        <v>66717</v>
      </c>
      <c r="J205" s="73">
        <v>44347</v>
      </c>
      <c r="K205" s="73">
        <v>104877</v>
      </c>
      <c r="L205" s="73">
        <v>89787</v>
      </c>
      <c r="M205" s="73">
        <v>99715</v>
      </c>
      <c r="N205" s="73">
        <v>24765</v>
      </c>
      <c r="O205" s="73">
        <v>48423</v>
      </c>
      <c r="P205" s="73">
        <v>38492</v>
      </c>
      <c r="Q205" s="73">
        <v>101273</v>
      </c>
      <c r="R205" s="73">
        <v>51288</v>
      </c>
      <c r="S205" s="73">
        <v>109124</v>
      </c>
      <c r="T205" s="73">
        <v>81068</v>
      </c>
      <c r="U205" s="73">
        <v>106790</v>
      </c>
      <c r="V205" s="73">
        <v>112530</v>
      </c>
      <c r="W205" s="73">
        <v>81767</v>
      </c>
    </row>
    <row r="206" spans="1:23" x14ac:dyDescent="0.2">
      <c r="A206" t="s">
        <v>1482</v>
      </c>
      <c r="B206" s="73">
        <v>23444</v>
      </c>
      <c r="C206" s="73">
        <v>27356</v>
      </c>
      <c r="D206" s="73">
        <v>83310</v>
      </c>
      <c r="E206" s="73">
        <v>95786</v>
      </c>
      <c r="F206" s="73">
        <v>38448</v>
      </c>
      <c r="G206" s="73">
        <v>68411</v>
      </c>
      <c r="H206" s="73">
        <v>84694</v>
      </c>
      <c r="I206" s="73">
        <v>112391</v>
      </c>
      <c r="J206" s="73">
        <v>100640</v>
      </c>
      <c r="K206" s="73">
        <v>25703</v>
      </c>
      <c r="L206" s="73">
        <v>72170</v>
      </c>
      <c r="M206" s="73">
        <v>51037</v>
      </c>
      <c r="N206" s="73">
        <v>109413</v>
      </c>
      <c r="O206" s="73">
        <v>62974</v>
      </c>
      <c r="P206" s="73">
        <v>28326</v>
      </c>
      <c r="Q206" s="73">
        <v>65570</v>
      </c>
      <c r="R206" s="73">
        <v>53705</v>
      </c>
      <c r="S206" s="73">
        <v>80445</v>
      </c>
      <c r="T206" s="73">
        <v>77123</v>
      </c>
      <c r="U206" s="73">
        <v>86382</v>
      </c>
      <c r="V206" s="73">
        <v>92837</v>
      </c>
      <c r="W206" s="73">
        <v>98266</v>
      </c>
    </row>
    <row r="207" spans="1:23" x14ac:dyDescent="0.2">
      <c r="A207" t="s">
        <v>1488</v>
      </c>
      <c r="B207" s="73">
        <v>110509</v>
      </c>
      <c r="C207" s="73">
        <v>118861</v>
      </c>
      <c r="D207" s="73">
        <v>72576</v>
      </c>
      <c r="E207" s="73">
        <v>108682</v>
      </c>
      <c r="F207" s="73">
        <v>84794</v>
      </c>
      <c r="G207" s="73">
        <v>71904</v>
      </c>
      <c r="H207" s="73">
        <v>89609</v>
      </c>
      <c r="I207" s="73">
        <v>22735</v>
      </c>
      <c r="J207" s="73">
        <v>47188</v>
      </c>
      <c r="K207" s="73">
        <v>80408</v>
      </c>
      <c r="L207" s="73">
        <v>44244</v>
      </c>
      <c r="M207" s="73">
        <v>23321</v>
      </c>
      <c r="N207" s="73">
        <v>97421</v>
      </c>
      <c r="O207" s="73">
        <v>107679</v>
      </c>
      <c r="P207" s="73">
        <v>30312</v>
      </c>
      <c r="Q207" s="73">
        <v>51662</v>
      </c>
      <c r="R207" s="73">
        <v>48018</v>
      </c>
      <c r="S207" s="73">
        <v>60986</v>
      </c>
      <c r="T207" s="73">
        <v>61376</v>
      </c>
      <c r="U207" s="73">
        <v>41655</v>
      </c>
      <c r="V207" s="73">
        <v>39726</v>
      </c>
      <c r="W207" s="73">
        <v>106510</v>
      </c>
    </row>
    <row r="208" spans="1:23" x14ac:dyDescent="0.2">
      <c r="A208" t="s">
        <v>1495</v>
      </c>
      <c r="B208" s="73">
        <v>71996</v>
      </c>
      <c r="C208" s="73">
        <v>45591</v>
      </c>
      <c r="D208" s="73">
        <v>98819</v>
      </c>
      <c r="E208" s="73">
        <v>58180</v>
      </c>
      <c r="F208" s="73">
        <v>38192</v>
      </c>
      <c r="G208" s="73">
        <v>80413</v>
      </c>
      <c r="H208" s="73">
        <v>108831</v>
      </c>
      <c r="I208" s="73">
        <v>72505</v>
      </c>
      <c r="J208" s="73">
        <v>85978</v>
      </c>
      <c r="K208" s="73">
        <v>81153</v>
      </c>
      <c r="L208" s="73">
        <v>63032</v>
      </c>
      <c r="M208" s="73">
        <v>39998</v>
      </c>
      <c r="N208" s="73">
        <v>78577</v>
      </c>
      <c r="O208" s="73">
        <v>117564</v>
      </c>
      <c r="P208" s="73">
        <v>86779</v>
      </c>
      <c r="Q208" s="73">
        <v>49839</v>
      </c>
      <c r="R208" s="73">
        <v>57719</v>
      </c>
      <c r="S208" s="73">
        <v>52823</v>
      </c>
      <c r="T208" s="73">
        <v>39947</v>
      </c>
      <c r="U208" s="73">
        <v>113379</v>
      </c>
      <c r="V208" s="73">
        <v>85187</v>
      </c>
      <c r="W208" s="73">
        <v>88500</v>
      </c>
    </row>
    <row r="209" spans="1:23" x14ac:dyDescent="0.2">
      <c r="A209" t="s">
        <v>1502</v>
      </c>
      <c r="B209" s="73">
        <v>88572</v>
      </c>
      <c r="C209" s="73">
        <v>47810</v>
      </c>
      <c r="D209" s="73">
        <v>30284</v>
      </c>
      <c r="E209" s="73">
        <v>29126</v>
      </c>
      <c r="F209" s="73">
        <v>88510</v>
      </c>
      <c r="G209" s="73">
        <v>27153</v>
      </c>
      <c r="H209" s="73">
        <v>94299</v>
      </c>
      <c r="I209" s="73">
        <v>50304</v>
      </c>
      <c r="J209" s="73">
        <v>78933</v>
      </c>
      <c r="K209" s="73">
        <v>23625</v>
      </c>
      <c r="L209" s="73">
        <v>74029</v>
      </c>
      <c r="M209" s="73">
        <v>53131</v>
      </c>
      <c r="N209" s="73">
        <v>35952</v>
      </c>
      <c r="O209" s="73">
        <v>53481</v>
      </c>
      <c r="P209" s="73">
        <v>64131</v>
      </c>
      <c r="Q209" s="73">
        <v>71362</v>
      </c>
      <c r="R209" s="73">
        <v>92167</v>
      </c>
      <c r="S209" s="73">
        <v>33207</v>
      </c>
      <c r="T209" s="73">
        <v>51130</v>
      </c>
      <c r="U209" s="73">
        <v>112241</v>
      </c>
      <c r="V209" s="73">
        <v>86165</v>
      </c>
      <c r="W209" s="73">
        <v>91407</v>
      </c>
    </row>
    <row r="210" spans="1:23" x14ac:dyDescent="0.2">
      <c r="A210" t="s">
        <v>1509</v>
      </c>
      <c r="B210" s="73">
        <v>99455</v>
      </c>
      <c r="C210" s="73">
        <v>35791</v>
      </c>
      <c r="D210" s="73">
        <v>78543</v>
      </c>
      <c r="E210" s="73">
        <v>49465</v>
      </c>
      <c r="F210" s="73">
        <v>79265</v>
      </c>
      <c r="G210" s="73">
        <v>92003</v>
      </c>
      <c r="H210" s="73">
        <v>117397</v>
      </c>
      <c r="I210" s="73">
        <v>83475</v>
      </c>
      <c r="J210" s="73">
        <v>96158</v>
      </c>
      <c r="K210" s="73">
        <v>73344</v>
      </c>
      <c r="L210" s="73">
        <v>63753</v>
      </c>
      <c r="M210" s="73">
        <v>97033</v>
      </c>
      <c r="N210" s="73">
        <v>70591</v>
      </c>
      <c r="O210" s="73">
        <v>119101</v>
      </c>
      <c r="P210" s="73">
        <v>33119</v>
      </c>
      <c r="Q210" s="73">
        <v>54519</v>
      </c>
      <c r="R210" s="73">
        <v>47369</v>
      </c>
      <c r="S210" s="73">
        <v>88433</v>
      </c>
      <c r="T210" s="73">
        <v>30311</v>
      </c>
      <c r="U210" s="73">
        <v>33267</v>
      </c>
      <c r="V210" s="73">
        <v>32318</v>
      </c>
      <c r="W210" s="73">
        <v>28274</v>
      </c>
    </row>
    <row r="211" spans="1:23" x14ac:dyDescent="0.2">
      <c r="A211" t="s">
        <v>1515</v>
      </c>
      <c r="B211" s="73">
        <v>54680</v>
      </c>
      <c r="C211" s="73">
        <v>111878</v>
      </c>
      <c r="D211" s="73">
        <v>33198</v>
      </c>
      <c r="E211" s="73">
        <v>55856</v>
      </c>
      <c r="F211" s="73">
        <v>75451</v>
      </c>
      <c r="G211" s="73">
        <v>28339</v>
      </c>
      <c r="H211" s="73">
        <v>55748</v>
      </c>
      <c r="I211" s="73">
        <v>57728</v>
      </c>
      <c r="J211" s="73">
        <v>37445</v>
      </c>
      <c r="K211" s="73">
        <v>39628</v>
      </c>
      <c r="L211" s="73">
        <v>74368</v>
      </c>
      <c r="M211" s="73">
        <v>57693</v>
      </c>
      <c r="N211" s="73">
        <v>26633</v>
      </c>
      <c r="O211" s="73">
        <v>113692</v>
      </c>
      <c r="P211" s="73">
        <v>58308</v>
      </c>
      <c r="Q211" s="73">
        <v>119234</v>
      </c>
      <c r="R211" s="73">
        <v>51848</v>
      </c>
      <c r="S211" s="73">
        <v>106652</v>
      </c>
      <c r="T211" s="73">
        <v>35352</v>
      </c>
      <c r="U211" s="73">
        <v>38232</v>
      </c>
      <c r="V211" s="73">
        <v>20929</v>
      </c>
      <c r="W211" s="73">
        <v>80263</v>
      </c>
    </row>
    <row r="212" spans="1:23" x14ac:dyDescent="0.2">
      <c r="A212" t="s">
        <v>1521</v>
      </c>
      <c r="B212" s="73">
        <v>117737</v>
      </c>
      <c r="C212" s="73">
        <v>89020</v>
      </c>
      <c r="D212" s="73">
        <v>74803</v>
      </c>
      <c r="E212" s="73">
        <v>84745</v>
      </c>
      <c r="F212" s="73">
        <v>32789</v>
      </c>
      <c r="G212" s="73">
        <v>86318</v>
      </c>
      <c r="H212" s="73">
        <v>60163</v>
      </c>
      <c r="I212" s="73">
        <v>44506</v>
      </c>
      <c r="J212" s="73">
        <v>96450</v>
      </c>
      <c r="K212" s="73">
        <v>49723</v>
      </c>
      <c r="L212" s="73">
        <v>108851</v>
      </c>
      <c r="M212" s="73">
        <v>33979</v>
      </c>
      <c r="N212" s="73">
        <v>73781</v>
      </c>
      <c r="O212" s="73">
        <v>79212</v>
      </c>
      <c r="P212" s="73">
        <v>111798</v>
      </c>
      <c r="Q212" s="73">
        <v>51321</v>
      </c>
      <c r="R212" s="73">
        <v>87168</v>
      </c>
      <c r="S212" s="73">
        <v>72914</v>
      </c>
      <c r="T212" s="73">
        <v>53645</v>
      </c>
      <c r="U212" s="73">
        <v>119699</v>
      </c>
      <c r="V212" s="73">
        <v>82578</v>
      </c>
      <c r="W212" s="73">
        <v>94900</v>
      </c>
    </row>
    <row r="213" spans="1:23" x14ac:dyDescent="0.2">
      <c r="A213" t="s">
        <v>1527</v>
      </c>
      <c r="B213" s="73">
        <v>114808</v>
      </c>
      <c r="C213" s="73">
        <v>77760</v>
      </c>
      <c r="D213" s="73">
        <v>66409</v>
      </c>
      <c r="E213" s="73">
        <v>21303</v>
      </c>
      <c r="F213" s="73">
        <v>43505</v>
      </c>
      <c r="G213" s="73">
        <v>69742</v>
      </c>
      <c r="H213" s="73">
        <v>57012</v>
      </c>
      <c r="I213" s="73">
        <v>54151</v>
      </c>
      <c r="J213" s="73">
        <v>62746</v>
      </c>
      <c r="K213" s="73">
        <v>76401</v>
      </c>
      <c r="L213" s="73">
        <v>34734</v>
      </c>
      <c r="M213" s="73">
        <v>34272</v>
      </c>
      <c r="N213" s="73">
        <v>97948</v>
      </c>
      <c r="O213" s="73">
        <v>113657</v>
      </c>
      <c r="P213" s="73">
        <v>34528</v>
      </c>
      <c r="Q213" s="73">
        <v>63106</v>
      </c>
      <c r="R213" s="73">
        <v>33452</v>
      </c>
      <c r="S213" s="73">
        <v>23987</v>
      </c>
      <c r="T213" s="73">
        <v>76066</v>
      </c>
      <c r="U213" s="73">
        <v>112287</v>
      </c>
      <c r="V213" s="73">
        <v>101172</v>
      </c>
      <c r="W213" s="73">
        <v>88200</v>
      </c>
    </row>
    <row r="214" spans="1:23" x14ac:dyDescent="0.2">
      <c r="A214" t="s">
        <v>1534</v>
      </c>
      <c r="B214" s="73">
        <v>31282</v>
      </c>
      <c r="C214" s="73">
        <v>98977</v>
      </c>
      <c r="D214" s="73">
        <v>113722</v>
      </c>
      <c r="E214" s="73">
        <v>26080</v>
      </c>
      <c r="F214" s="73">
        <v>67611</v>
      </c>
      <c r="G214" s="73">
        <v>28621</v>
      </c>
      <c r="H214" s="73">
        <v>75502</v>
      </c>
      <c r="I214" s="73">
        <v>93262</v>
      </c>
      <c r="J214" s="73">
        <v>108692</v>
      </c>
      <c r="K214" s="73">
        <v>85682</v>
      </c>
      <c r="L214" s="73">
        <v>78751</v>
      </c>
      <c r="M214" s="73">
        <v>97111</v>
      </c>
      <c r="N214" s="73">
        <v>44711</v>
      </c>
      <c r="O214" s="73">
        <v>54689</v>
      </c>
      <c r="P214" s="73">
        <v>74064</v>
      </c>
      <c r="Q214" s="73">
        <v>75989</v>
      </c>
      <c r="R214" s="73">
        <v>35770</v>
      </c>
      <c r="S214" s="73">
        <v>44334</v>
      </c>
      <c r="T214" s="73">
        <v>83036</v>
      </c>
      <c r="U214" s="73">
        <v>88387</v>
      </c>
      <c r="V214" s="73">
        <v>24171</v>
      </c>
      <c r="W214" s="73">
        <v>118157</v>
      </c>
    </row>
    <row r="215" spans="1:23" x14ac:dyDescent="0.2">
      <c r="A215" t="s">
        <v>1542</v>
      </c>
      <c r="B215" s="73">
        <v>27682</v>
      </c>
      <c r="C215" s="73">
        <v>60272</v>
      </c>
      <c r="D215" s="73">
        <v>83631</v>
      </c>
      <c r="E215" s="73">
        <v>57719</v>
      </c>
      <c r="F215" s="73">
        <v>38819</v>
      </c>
      <c r="G215" s="73">
        <v>95776</v>
      </c>
      <c r="H215" s="73">
        <v>111406</v>
      </c>
      <c r="I215" s="73">
        <v>37967</v>
      </c>
      <c r="J215" s="73">
        <v>58204</v>
      </c>
      <c r="K215" s="73">
        <v>99924</v>
      </c>
      <c r="L215" s="73">
        <v>23976</v>
      </c>
      <c r="M215" s="73">
        <v>46387</v>
      </c>
      <c r="N215" s="73">
        <v>100295</v>
      </c>
      <c r="O215" s="73">
        <v>25617</v>
      </c>
      <c r="P215" s="73">
        <v>51724</v>
      </c>
      <c r="Q215" s="73">
        <v>42649</v>
      </c>
      <c r="R215" s="73">
        <v>111384</v>
      </c>
      <c r="S215" s="73">
        <v>51647</v>
      </c>
      <c r="T215" s="73">
        <v>62650</v>
      </c>
      <c r="U215" s="73">
        <v>86534</v>
      </c>
      <c r="V215" s="73">
        <v>84814</v>
      </c>
      <c r="W215" s="73">
        <v>82655</v>
      </c>
    </row>
    <row r="216" spans="1:23" x14ac:dyDescent="0.2">
      <c r="A216" t="s">
        <v>1549</v>
      </c>
      <c r="B216" s="73">
        <v>24267</v>
      </c>
      <c r="C216" s="73">
        <v>115045</v>
      </c>
      <c r="D216" s="73">
        <v>112457</v>
      </c>
      <c r="E216" s="73">
        <v>84273</v>
      </c>
      <c r="F216" s="73">
        <v>48635</v>
      </c>
      <c r="G216" s="73">
        <v>91962</v>
      </c>
      <c r="H216" s="73">
        <v>70535</v>
      </c>
      <c r="I216" s="73">
        <v>95622</v>
      </c>
      <c r="J216" s="73">
        <v>83044</v>
      </c>
      <c r="K216" s="73">
        <v>22394</v>
      </c>
      <c r="L216" s="73">
        <v>110995</v>
      </c>
      <c r="M216" s="73">
        <v>83927</v>
      </c>
      <c r="N216" s="73">
        <v>116771</v>
      </c>
      <c r="O216" s="73">
        <v>106681</v>
      </c>
      <c r="P216" s="73">
        <v>54859</v>
      </c>
      <c r="Q216" s="73">
        <v>102821</v>
      </c>
      <c r="R216" s="73">
        <v>21523</v>
      </c>
      <c r="S216" s="73">
        <v>109445</v>
      </c>
      <c r="T216" s="73">
        <v>54418</v>
      </c>
      <c r="U216" s="73">
        <v>86698</v>
      </c>
      <c r="V216" s="73">
        <v>116151</v>
      </c>
      <c r="W216" s="73">
        <v>92501</v>
      </c>
    </row>
    <row r="217" spans="1:23" x14ac:dyDescent="0.2">
      <c r="A217" t="s">
        <v>1554</v>
      </c>
      <c r="B217" s="73">
        <v>96205</v>
      </c>
      <c r="C217" s="73">
        <v>44748</v>
      </c>
      <c r="D217" s="73">
        <v>50309</v>
      </c>
      <c r="E217" s="73">
        <v>101978</v>
      </c>
      <c r="F217" s="73">
        <v>100497</v>
      </c>
      <c r="G217" s="73">
        <v>103738</v>
      </c>
      <c r="H217" s="73">
        <v>31107</v>
      </c>
      <c r="I217" s="73">
        <v>101748</v>
      </c>
      <c r="J217" s="73">
        <v>28070</v>
      </c>
      <c r="K217" s="73">
        <v>113460</v>
      </c>
      <c r="L217" s="73">
        <v>29949</v>
      </c>
      <c r="M217" s="73">
        <v>49628</v>
      </c>
      <c r="N217" s="73">
        <v>62209</v>
      </c>
      <c r="O217" s="73">
        <v>49262</v>
      </c>
      <c r="P217" s="73">
        <v>46478</v>
      </c>
      <c r="Q217" s="73">
        <v>69517</v>
      </c>
      <c r="R217" s="73">
        <v>52707</v>
      </c>
      <c r="S217" s="73">
        <v>117338</v>
      </c>
      <c r="T217" s="73">
        <v>71040</v>
      </c>
      <c r="U217" s="73">
        <v>71991</v>
      </c>
      <c r="V217" s="73">
        <v>96887</v>
      </c>
      <c r="W217" s="73">
        <v>53852</v>
      </c>
    </row>
    <row r="218" spans="1:23" x14ac:dyDescent="0.2">
      <c r="A218" t="s">
        <v>1561</v>
      </c>
      <c r="B218" s="73">
        <v>39010</v>
      </c>
      <c r="C218" s="73">
        <v>119469</v>
      </c>
      <c r="D218" s="73">
        <v>60896</v>
      </c>
      <c r="E218" s="73">
        <v>36204</v>
      </c>
      <c r="F218" s="73">
        <v>34950</v>
      </c>
      <c r="G218" s="73">
        <v>55519</v>
      </c>
      <c r="H218" s="73">
        <v>75873</v>
      </c>
      <c r="I218" s="73">
        <v>30441</v>
      </c>
      <c r="J218" s="73">
        <v>116890</v>
      </c>
      <c r="K218" s="73">
        <v>73776</v>
      </c>
      <c r="L218" s="73">
        <v>83904</v>
      </c>
      <c r="M218" s="73">
        <v>110268</v>
      </c>
      <c r="N218" s="73">
        <v>90206</v>
      </c>
      <c r="O218" s="73">
        <v>48128</v>
      </c>
      <c r="P218" s="73">
        <v>75686</v>
      </c>
      <c r="Q218" s="73">
        <v>27613</v>
      </c>
      <c r="R218" s="73">
        <v>111428</v>
      </c>
      <c r="S218" s="73">
        <v>104375</v>
      </c>
      <c r="T218" s="73">
        <v>109391</v>
      </c>
      <c r="U218" s="73">
        <v>32261</v>
      </c>
      <c r="V218" s="73">
        <v>112967</v>
      </c>
      <c r="W218" s="73">
        <v>69852</v>
      </c>
    </row>
    <row r="219" spans="1:23" x14ac:dyDescent="0.2">
      <c r="A219" t="s">
        <v>1566</v>
      </c>
      <c r="B219" s="73">
        <v>42501</v>
      </c>
      <c r="C219" s="73">
        <v>93976</v>
      </c>
      <c r="D219" s="73">
        <v>20997</v>
      </c>
      <c r="E219" s="73">
        <v>104597</v>
      </c>
      <c r="F219" s="73">
        <v>53052</v>
      </c>
      <c r="G219" s="73">
        <v>87883</v>
      </c>
      <c r="H219" s="73">
        <v>50709</v>
      </c>
      <c r="I219" s="73">
        <v>70904</v>
      </c>
      <c r="J219" s="73">
        <v>89379</v>
      </c>
      <c r="K219" s="73">
        <v>69066</v>
      </c>
      <c r="L219" s="73">
        <v>86555</v>
      </c>
      <c r="M219" s="73">
        <v>91127</v>
      </c>
      <c r="N219" s="73">
        <v>44657</v>
      </c>
      <c r="O219" s="73">
        <v>95900</v>
      </c>
      <c r="P219" s="73">
        <v>76589</v>
      </c>
      <c r="Q219" s="73">
        <v>34345</v>
      </c>
      <c r="R219" s="73">
        <v>113606</v>
      </c>
      <c r="S219" s="73">
        <v>48598</v>
      </c>
      <c r="T219" s="73">
        <v>77065</v>
      </c>
      <c r="U219" s="73">
        <v>117287</v>
      </c>
      <c r="V219" s="73">
        <v>110188</v>
      </c>
      <c r="W219" s="73">
        <v>109458</v>
      </c>
    </row>
    <row r="220" spans="1:23" x14ac:dyDescent="0.2">
      <c r="A220" t="s">
        <v>1573</v>
      </c>
      <c r="B220" s="73">
        <v>99052</v>
      </c>
      <c r="C220" s="73">
        <v>55984</v>
      </c>
      <c r="D220" s="73">
        <v>56163</v>
      </c>
      <c r="E220" s="73">
        <v>32572</v>
      </c>
      <c r="F220" s="73">
        <v>64349</v>
      </c>
      <c r="G220" s="73">
        <v>102032</v>
      </c>
      <c r="H220" s="73">
        <v>105639</v>
      </c>
      <c r="I220" s="73">
        <v>85799</v>
      </c>
      <c r="J220" s="73">
        <v>96253</v>
      </c>
      <c r="K220" s="73">
        <v>82099</v>
      </c>
      <c r="L220" s="73">
        <v>31421</v>
      </c>
      <c r="M220" s="73">
        <v>106672</v>
      </c>
      <c r="N220" s="73">
        <v>38075</v>
      </c>
      <c r="O220" s="73">
        <v>116973</v>
      </c>
      <c r="P220" s="73">
        <v>73440</v>
      </c>
      <c r="Q220" s="73">
        <v>81421</v>
      </c>
      <c r="R220" s="73">
        <v>101846</v>
      </c>
      <c r="S220" s="73">
        <v>33260</v>
      </c>
      <c r="T220" s="73">
        <v>55576</v>
      </c>
      <c r="U220" s="73">
        <v>96643</v>
      </c>
      <c r="V220" s="73">
        <v>57401</v>
      </c>
      <c r="W220" s="73">
        <v>66690</v>
      </c>
    </row>
    <row r="221" spans="1:23" x14ac:dyDescent="0.2">
      <c r="A221" t="s">
        <v>1580</v>
      </c>
      <c r="B221" s="73">
        <v>50782</v>
      </c>
      <c r="C221" s="73">
        <v>43329</v>
      </c>
      <c r="D221" s="73">
        <v>114481</v>
      </c>
      <c r="E221" s="73">
        <v>79222</v>
      </c>
      <c r="F221" s="73">
        <v>87426</v>
      </c>
      <c r="G221" s="73">
        <v>92950</v>
      </c>
      <c r="H221" s="73">
        <v>71938</v>
      </c>
      <c r="I221" s="73">
        <v>103053</v>
      </c>
      <c r="J221" s="73">
        <v>26108</v>
      </c>
      <c r="K221" s="73">
        <v>62025</v>
      </c>
      <c r="L221" s="73">
        <v>27816</v>
      </c>
      <c r="M221" s="73">
        <v>108168</v>
      </c>
      <c r="N221" s="73">
        <v>103745</v>
      </c>
      <c r="O221" s="73">
        <v>33566</v>
      </c>
      <c r="P221" s="73">
        <v>86635</v>
      </c>
      <c r="Q221" s="73">
        <v>57796</v>
      </c>
      <c r="R221" s="73">
        <v>102193</v>
      </c>
      <c r="S221" s="73">
        <v>46517</v>
      </c>
      <c r="T221" s="73">
        <v>85676</v>
      </c>
      <c r="U221" s="73">
        <v>102598</v>
      </c>
      <c r="V221" s="73">
        <v>107481</v>
      </c>
      <c r="W221" s="73">
        <v>119844</v>
      </c>
    </row>
    <row r="222" spans="1:23" x14ac:dyDescent="0.2">
      <c r="A222" t="s">
        <v>1586</v>
      </c>
      <c r="B222" s="73">
        <v>90798</v>
      </c>
      <c r="C222" s="73">
        <v>57409</v>
      </c>
      <c r="D222" s="73">
        <v>67286</v>
      </c>
      <c r="E222" s="73">
        <v>78455</v>
      </c>
      <c r="F222" s="73">
        <v>80582</v>
      </c>
      <c r="G222" s="73">
        <v>61219</v>
      </c>
      <c r="H222" s="73">
        <v>63736</v>
      </c>
      <c r="I222" s="73">
        <v>53244</v>
      </c>
      <c r="J222" s="73">
        <v>50022</v>
      </c>
      <c r="K222" s="73">
        <v>98510</v>
      </c>
      <c r="L222" s="73">
        <v>82248</v>
      </c>
      <c r="M222" s="73">
        <v>46531</v>
      </c>
      <c r="N222" s="73">
        <v>101623</v>
      </c>
      <c r="O222" s="73">
        <v>90394</v>
      </c>
      <c r="P222" s="73">
        <v>58879</v>
      </c>
      <c r="Q222" s="73">
        <v>20754</v>
      </c>
      <c r="R222" s="73">
        <v>23690</v>
      </c>
      <c r="S222" s="73">
        <v>97339</v>
      </c>
      <c r="T222" s="73">
        <v>34272</v>
      </c>
      <c r="U222" s="73">
        <v>62146</v>
      </c>
      <c r="V222" s="73">
        <v>52252</v>
      </c>
      <c r="W222" s="73">
        <v>57882</v>
      </c>
    </row>
    <row r="223" spans="1:23" x14ac:dyDescent="0.2">
      <c r="A223" t="s">
        <v>1592</v>
      </c>
      <c r="B223" s="73">
        <v>81762</v>
      </c>
      <c r="C223" s="73">
        <v>62516</v>
      </c>
      <c r="D223" s="73">
        <v>57760</v>
      </c>
      <c r="E223" s="73">
        <v>23626</v>
      </c>
      <c r="F223" s="73">
        <v>47102</v>
      </c>
      <c r="G223" s="73">
        <v>24231</v>
      </c>
      <c r="H223" s="73">
        <v>25967</v>
      </c>
      <c r="I223" s="73">
        <v>73393</v>
      </c>
      <c r="J223" s="73">
        <v>106384</v>
      </c>
      <c r="K223" s="73">
        <v>99654</v>
      </c>
      <c r="L223" s="73">
        <v>67947</v>
      </c>
      <c r="M223" s="73">
        <v>75162</v>
      </c>
      <c r="N223" s="73">
        <v>101552</v>
      </c>
      <c r="O223" s="73">
        <v>74817</v>
      </c>
      <c r="P223" s="73">
        <v>116197</v>
      </c>
      <c r="Q223" s="73">
        <v>89120</v>
      </c>
      <c r="R223" s="73">
        <v>44838</v>
      </c>
      <c r="S223" s="73">
        <v>68684</v>
      </c>
      <c r="T223" s="73">
        <v>37910</v>
      </c>
      <c r="U223" s="73">
        <v>44363</v>
      </c>
      <c r="V223" s="73">
        <v>48199</v>
      </c>
      <c r="W223" s="73">
        <v>115154</v>
      </c>
    </row>
    <row r="224" spans="1:23" x14ac:dyDescent="0.2">
      <c r="A224" t="s">
        <v>1599</v>
      </c>
      <c r="B224" s="73">
        <v>85317</v>
      </c>
      <c r="C224" s="73">
        <v>22747</v>
      </c>
      <c r="D224" s="73">
        <v>74265</v>
      </c>
      <c r="E224" s="73">
        <v>92209</v>
      </c>
      <c r="F224" s="73">
        <v>37607</v>
      </c>
      <c r="G224" s="73">
        <v>76830</v>
      </c>
      <c r="H224" s="73">
        <v>99622</v>
      </c>
      <c r="I224" s="73">
        <v>58269</v>
      </c>
      <c r="J224" s="73">
        <v>63396</v>
      </c>
      <c r="K224" s="73">
        <v>109376</v>
      </c>
      <c r="L224" s="73">
        <v>21865</v>
      </c>
      <c r="M224" s="73">
        <v>82318</v>
      </c>
      <c r="N224" s="73">
        <v>60416</v>
      </c>
      <c r="O224" s="73">
        <v>47049</v>
      </c>
      <c r="P224" s="73">
        <v>75831</v>
      </c>
      <c r="Q224" s="73">
        <v>119205</v>
      </c>
      <c r="R224" s="73">
        <v>65648</v>
      </c>
      <c r="S224" s="73">
        <v>113815</v>
      </c>
      <c r="T224" s="73">
        <v>67548</v>
      </c>
      <c r="U224" s="73">
        <v>58991</v>
      </c>
      <c r="V224" s="73">
        <v>89399</v>
      </c>
      <c r="W224" s="73">
        <v>90087</v>
      </c>
    </row>
    <row r="225" spans="1:23" x14ac:dyDescent="0.2">
      <c r="A225" t="s">
        <v>1606</v>
      </c>
      <c r="B225" s="73">
        <v>74901</v>
      </c>
      <c r="C225" s="73">
        <v>50496</v>
      </c>
      <c r="D225" s="73">
        <v>28728</v>
      </c>
      <c r="E225" s="73">
        <v>111260</v>
      </c>
      <c r="F225" s="73">
        <v>77571</v>
      </c>
      <c r="G225" s="73">
        <v>101649</v>
      </c>
      <c r="H225" s="73">
        <v>71815</v>
      </c>
      <c r="I225" s="73">
        <v>27557</v>
      </c>
      <c r="J225" s="73">
        <v>35708</v>
      </c>
      <c r="K225" s="73">
        <v>30091</v>
      </c>
      <c r="L225" s="73">
        <v>57685</v>
      </c>
      <c r="M225" s="73">
        <v>118506</v>
      </c>
      <c r="N225" s="73">
        <v>93254</v>
      </c>
      <c r="O225" s="73">
        <v>103613</v>
      </c>
      <c r="P225" s="73">
        <v>96285</v>
      </c>
      <c r="Q225" s="73">
        <v>58895</v>
      </c>
      <c r="R225" s="73">
        <v>69156</v>
      </c>
      <c r="S225" s="73">
        <v>89870</v>
      </c>
      <c r="T225" s="73">
        <v>106882</v>
      </c>
      <c r="U225" s="73">
        <v>106763</v>
      </c>
      <c r="V225" s="73">
        <v>96797</v>
      </c>
      <c r="W225" s="73">
        <v>100272</v>
      </c>
    </row>
    <row r="226" spans="1:23" x14ac:dyDescent="0.2">
      <c r="A226" t="s">
        <v>1613</v>
      </c>
      <c r="B226" s="73">
        <v>34321</v>
      </c>
      <c r="C226" s="73">
        <v>42997</v>
      </c>
      <c r="D226" s="73">
        <v>53905</v>
      </c>
      <c r="E226" s="73">
        <v>59858</v>
      </c>
      <c r="F226" s="73">
        <v>23914</v>
      </c>
      <c r="G226" s="73">
        <v>84167</v>
      </c>
      <c r="H226" s="73">
        <v>101432</v>
      </c>
      <c r="I226" s="73">
        <v>57951</v>
      </c>
      <c r="J226" s="73">
        <v>116160</v>
      </c>
      <c r="K226" s="73">
        <v>65844</v>
      </c>
      <c r="L226" s="73">
        <v>30076</v>
      </c>
      <c r="M226" s="73">
        <v>48435</v>
      </c>
      <c r="N226" s="73">
        <v>104890</v>
      </c>
      <c r="O226" s="73">
        <v>69273</v>
      </c>
      <c r="P226" s="73">
        <v>24544</v>
      </c>
      <c r="Q226" s="73">
        <v>111928</v>
      </c>
      <c r="R226" s="73">
        <v>26989</v>
      </c>
      <c r="S226" s="73">
        <v>89191</v>
      </c>
      <c r="T226" s="73">
        <v>83321</v>
      </c>
      <c r="U226" s="73">
        <v>73354</v>
      </c>
      <c r="V226" s="73">
        <v>83648</v>
      </c>
      <c r="W226" s="73">
        <v>64527</v>
      </c>
    </row>
    <row r="227" spans="1:23" x14ac:dyDescent="0.2">
      <c r="A227" t="s">
        <v>1620</v>
      </c>
      <c r="B227" s="73">
        <v>61129</v>
      </c>
      <c r="C227" s="73">
        <v>119129</v>
      </c>
      <c r="D227" s="73">
        <v>86333</v>
      </c>
      <c r="E227" s="73">
        <v>90990</v>
      </c>
      <c r="F227" s="73">
        <v>45279</v>
      </c>
      <c r="G227" s="73">
        <v>96248</v>
      </c>
      <c r="H227" s="73">
        <v>30243</v>
      </c>
      <c r="I227" s="73">
        <v>23513</v>
      </c>
      <c r="J227" s="73">
        <v>94911</v>
      </c>
      <c r="K227" s="73">
        <v>37304</v>
      </c>
      <c r="L227" s="73">
        <v>60563</v>
      </c>
      <c r="M227" s="73">
        <v>38579</v>
      </c>
      <c r="N227" s="73">
        <v>51302</v>
      </c>
      <c r="O227" s="73">
        <v>48037</v>
      </c>
      <c r="P227" s="73">
        <v>84445</v>
      </c>
      <c r="Q227" s="73">
        <v>53057</v>
      </c>
      <c r="R227" s="73">
        <v>22237</v>
      </c>
      <c r="S227" s="73">
        <v>46357</v>
      </c>
      <c r="T227" s="73">
        <v>82345</v>
      </c>
      <c r="U227" s="73">
        <v>41731</v>
      </c>
      <c r="V227" s="73">
        <v>119087</v>
      </c>
      <c r="W227" s="73">
        <v>86750</v>
      </c>
    </row>
    <row r="228" spans="1:23" x14ac:dyDescent="0.2">
      <c r="A228" t="s">
        <v>1627</v>
      </c>
      <c r="B228" s="73">
        <v>57877</v>
      </c>
      <c r="C228" s="73">
        <v>38441</v>
      </c>
      <c r="D228" s="73">
        <v>86598</v>
      </c>
      <c r="E228" s="73">
        <v>42103</v>
      </c>
      <c r="F228" s="73">
        <v>93148</v>
      </c>
      <c r="G228" s="73">
        <v>23696</v>
      </c>
      <c r="H228" s="73">
        <v>100663</v>
      </c>
      <c r="I228" s="73">
        <v>58290</v>
      </c>
      <c r="J228" s="73">
        <v>69172</v>
      </c>
      <c r="K228" s="73">
        <v>85892</v>
      </c>
      <c r="L228" s="73">
        <v>72261</v>
      </c>
      <c r="M228" s="73">
        <v>40007</v>
      </c>
      <c r="N228" s="73">
        <v>63396</v>
      </c>
      <c r="O228" s="73">
        <v>54555</v>
      </c>
      <c r="P228" s="73">
        <v>24617</v>
      </c>
      <c r="Q228" s="73">
        <v>52955</v>
      </c>
      <c r="R228" s="73">
        <v>93216</v>
      </c>
      <c r="S228" s="73">
        <v>31075</v>
      </c>
      <c r="T228" s="73">
        <v>58196</v>
      </c>
      <c r="U228" s="73">
        <v>58050</v>
      </c>
      <c r="V228" s="73">
        <v>41135</v>
      </c>
      <c r="W228" s="73">
        <v>101358</v>
      </c>
    </row>
    <row r="229" spans="1:23" x14ac:dyDescent="0.2">
      <c r="A229" t="s">
        <v>1634</v>
      </c>
      <c r="B229" s="73">
        <v>116693</v>
      </c>
      <c r="C229" s="73">
        <v>26144</v>
      </c>
      <c r="D229" s="73">
        <v>100702</v>
      </c>
      <c r="E229" s="73">
        <v>59389</v>
      </c>
      <c r="F229" s="73">
        <v>109182</v>
      </c>
      <c r="G229" s="73">
        <v>34253</v>
      </c>
      <c r="H229" s="73">
        <v>60201</v>
      </c>
      <c r="I229" s="73">
        <v>39542</v>
      </c>
      <c r="J229" s="73">
        <v>115829</v>
      </c>
      <c r="K229" s="73">
        <v>88903</v>
      </c>
      <c r="L229" s="73">
        <v>54899</v>
      </c>
      <c r="M229" s="73">
        <v>116922</v>
      </c>
      <c r="N229" s="73">
        <v>46282</v>
      </c>
      <c r="O229" s="73">
        <v>115995</v>
      </c>
      <c r="P229" s="73">
        <v>56000</v>
      </c>
      <c r="Q229" s="73">
        <v>60659</v>
      </c>
      <c r="R229" s="73">
        <v>46941</v>
      </c>
      <c r="S229" s="73">
        <v>73218</v>
      </c>
      <c r="T229" s="73">
        <v>103947</v>
      </c>
      <c r="U229" s="73">
        <v>113976</v>
      </c>
      <c r="V229" s="73">
        <v>95322</v>
      </c>
      <c r="W229" s="73">
        <v>50079</v>
      </c>
    </row>
    <row r="230" spans="1:23" x14ac:dyDescent="0.2">
      <c r="A230" t="s">
        <v>1640</v>
      </c>
      <c r="B230" s="73">
        <v>107019</v>
      </c>
      <c r="C230" s="73">
        <v>118470</v>
      </c>
      <c r="D230" s="73">
        <v>26059</v>
      </c>
      <c r="E230" s="73">
        <v>51952</v>
      </c>
      <c r="F230" s="73">
        <v>49133</v>
      </c>
      <c r="G230" s="73">
        <v>112805</v>
      </c>
      <c r="H230" s="73">
        <v>74583</v>
      </c>
      <c r="I230" s="73">
        <v>120345</v>
      </c>
      <c r="J230" s="73">
        <v>113621</v>
      </c>
      <c r="K230" s="73">
        <v>76031</v>
      </c>
      <c r="L230" s="73">
        <v>96336</v>
      </c>
      <c r="M230" s="73">
        <v>74547</v>
      </c>
      <c r="N230" s="73">
        <v>72798</v>
      </c>
      <c r="O230" s="73">
        <v>87433</v>
      </c>
      <c r="P230" s="73">
        <v>71702</v>
      </c>
      <c r="Q230" s="73">
        <v>106203</v>
      </c>
      <c r="R230" s="73">
        <v>69124</v>
      </c>
      <c r="S230" s="73">
        <v>93767</v>
      </c>
      <c r="T230" s="73">
        <v>69370</v>
      </c>
      <c r="U230" s="73">
        <v>51111</v>
      </c>
      <c r="V230" s="73">
        <v>99282</v>
      </c>
      <c r="W230" s="73">
        <v>62076</v>
      </c>
    </row>
    <row r="231" spans="1:23" x14ac:dyDescent="0.2">
      <c r="A231" t="s">
        <v>1647</v>
      </c>
      <c r="B231" s="73">
        <v>77267</v>
      </c>
      <c r="C231" s="73">
        <v>63172</v>
      </c>
      <c r="D231" s="73">
        <v>22529</v>
      </c>
      <c r="E231" s="73">
        <v>89782</v>
      </c>
      <c r="F231" s="73">
        <v>40229</v>
      </c>
      <c r="G231" s="73">
        <v>73797</v>
      </c>
      <c r="H231" s="73">
        <v>30249</v>
      </c>
      <c r="I231" s="73">
        <v>27021</v>
      </c>
      <c r="J231" s="73">
        <v>29565</v>
      </c>
      <c r="K231" s="73">
        <v>47019</v>
      </c>
      <c r="L231" s="73">
        <v>52654</v>
      </c>
      <c r="M231" s="73">
        <v>64403</v>
      </c>
      <c r="N231" s="73">
        <v>77075</v>
      </c>
      <c r="O231" s="73">
        <v>95040</v>
      </c>
      <c r="P231" s="73">
        <v>106819</v>
      </c>
      <c r="Q231" s="73">
        <v>88049</v>
      </c>
      <c r="R231" s="73">
        <v>85392</v>
      </c>
      <c r="S231" s="73">
        <v>98034</v>
      </c>
      <c r="T231" s="73">
        <v>110214</v>
      </c>
      <c r="U231" s="73">
        <v>61111</v>
      </c>
      <c r="V231" s="73">
        <v>37490</v>
      </c>
      <c r="W231" s="73">
        <v>79684</v>
      </c>
    </row>
    <row r="232" spans="1:23" x14ac:dyDescent="0.2">
      <c r="A232" t="s">
        <v>1653</v>
      </c>
      <c r="B232" s="73">
        <v>45920</v>
      </c>
      <c r="C232" s="73">
        <v>107814</v>
      </c>
      <c r="D232" s="73">
        <v>54364</v>
      </c>
      <c r="E232" s="73">
        <v>86315</v>
      </c>
      <c r="F232" s="73">
        <v>116475</v>
      </c>
      <c r="G232" s="73">
        <v>112073</v>
      </c>
      <c r="H232" s="73">
        <v>43653</v>
      </c>
      <c r="I232" s="73">
        <v>103205</v>
      </c>
      <c r="J232" s="73">
        <v>44472</v>
      </c>
      <c r="K232" s="73">
        <v>37803</v>
      </c>
      <c r="L232" s="73">
        <v>105106</v>
      </c>
      <c r="M232" s="73">
        <v>97419</v>
      </c>
      <c r="N232" s="73">
        <v>66359</v>
      </c>
      <c r="O232" s="73">
        <v>105415</v>
      </c>
      <c r="P232" s="73">
        <v>70788</v>
      </c>
      <c r="Q232" s="73">
        <v>70268</v>
      </c>
      <c r="R232" s="73">
        <v>111959</v>
      </c>
      <c r="S232" s="73">
        <v>45240</v>
      </c>
      <c r="T232" s="73">
        <v>100061</v>
      </c>
      <c r="U232" s="73">
        <v>62449</v>
      </c>
      <c r="V232" s="73">
        <v>38242</v>
      </c>
      <c r="W232" s="73">
        <v>74300</v>
      </c>
    </row>
    <row r="233" spans="1:23" x14ac:dyDescent="0.2">
      <c r="A233" t="s">
        <v>1660</v>
      </c>
      <c r="B233" s="73">
        <v>38607</v>
      </c>
      <c r="C233" s="73">
        <v>73936</v>
      </c>
      <c r="D233" s="73">
        <v>37454</v>
      </c>
      <c r="E233" s="73">
        <v>78804</v>
      </c>
      <c r="F233" s="73">
        <v>47769</v>
      </c>
      <c r="G233" s="73">
        <v>109885</v>
      </c>
      <c r="H233" s="73">
        <v>58111</v>
      </c>
      <c r="I233" s="73">
        <v>62312</v>
      </c>
      <c r="J233" s="73">
        <v>39383</v>
      </c>
      <c r="K233" s="73">
        <v>97733</v>
      </c>
      <c r="L233" s="73">
        <v>67615</v>
      </c>
      <c r="M233" s="73">
        <v>78757</v>
      </c>
      <c r="N233" s="73">
        <v>113680</v>
      </c>
      <c r="O233" s="73">
        <v>55704</v>
      </c>
      <c r="P233" s="73">
        <v>92091</v>
      </c>
      <c r="Q233" s="73">
        <v>82770</v>
      </c>
      <c r="R233" s="73">
        <v>113887</v>
      </c>
      <c r="S233" s="73">
        <v>74801</v>
      </c>
      <c r="T233" s="73">
        <v>55103</v>
      </c>
      <c r="U233" s="73">
        <v>40402</v>
      </c>
      <c r="V233" s="73">
        <v>49456</v>
      </c>
      <c r="W233" s="73">
        <v>69294</v>
      </c>
    </row>
    <row r="234" spans="1:23" x14ac:dyDescent="0.2">
      <c r="A234" t="s">
        <v>1667</v>
      </c>
      <c r="B234" s="73">
        <v>63412</v>
      </c>
      <c r="C234" s="73">
        <v>71468</v>
      </c>
      <c r="D234" s="73">
        <v>98763</v>
      </c>
      <c r="E234" s="73">
        <v>72945</v>
      </c>
      <c r="F234" s="73">
        <v>56894</v>
      </c>
      <c r="G234" s="73">
        <v>32625</v>
      </c>
      <c r="H234" s="73">
        <v>34720</v>
      </c>
      <c r="I234" s="73">
        <v>108114</v>
      </c>
      <c r="J234" s="73">
        <v>93501</v>
      </c>
      <c r="K234" s="73">
        <v>34120</v>
      </c>
      <c r="L234" s="73">
        <v>44797</v>
      </c>
      <c r="M234" s="73">
        <v>97938</v>
      </c>
      <c r="N234" s="73">
        <v>108656</v>
      </c>
      <c r="O234" s="73">
        <v>36119</v>
      </c>
      <c r="P234" s="73">
        <v>32000</v>
      </c>
      <c r="Q234" s="73">
        <v>90560</v>
      </c>
      <c r="R234" s="73">
        <v>105535</v>
      </c>
      <c r="S234" s="73">
        <v>72710</v>
      </c>
      <c r="T234" s="73">
        <v>62649</v>
      </c>
      <c r="U234" s="73">
        <v>118382</v>
      </c>
      <c r="V234" s="73">
        <v>90442</v>
      </c>
      <c r="W234" s="73">
        <v>67866</v>
      </c>
    </row>
    <row r="235" spans="1:23" x14ac:dyDescent="0.2">
      <c r="A235" t="s">
        <v>1673</v>
      </c>
      <c r="B235" s="73">
        <v>82370</v>
      </c>
      <c r="C235" s="73">
        <v>85781</v>
      </c>
      <c r="D235" s="73">
        <v>101640</v>
      </c>
      <c r="E235" s="73">
        <v>101497</v>
      </c>
      <c r="F235" s="73">
        <v>46715</v>
      </c>
      <c r="G235" s="73">
        <v>96852</v>
      </c>
      <c r="H235" s="73">
        <v>73920</v>
      </c>
      <c r="I235" s="73">
        <v>82327</v>
      </c>
      <c r="J235" s="73">
        <v>43174</v>
      </c>
      <c r="K235" s="73">
        <v>62954</v>
      </c>
      <c r="L235" s="73">
        <v>23601</v>
      </c>
      <c r="M235" s="73">
        <v>67341</v>
      </c>
      <c r="N235" s="73">
        <v>101154</v>
      </c>
      <c r="O235" s="73">
        <v>37599</v>
      </c>
      <c r="P235" s="73">
        <v>38949</v>
      </c>
      <c r="Q235" s="73">
        <v>113857</v>
      </c>
      <c r="R235" s="73">
        <v>63126</v>
      </c>
      <c r="S235" s="73">
        <v>94627</v>
      </c>
      <c r="T235" s="73">
        <v>55659</v>
      </c>
      <c r="U235" s="73">
        <v>91920</v>
      </c>
      <c r="V235" s="73">
        <v>51006</v>
      </c>
      <c r="W235" s="73">
        <v>90348</v>
      </c>
    </row>
    <row r="236" spans="1:23" x14ac:dyDescent="0.2">
      <c r="A236" t="s">
        <v>1680</v>
      </c>
      <c r="B236" s="73">
        <v>60622</v>
      </c>
      <c r="C236" s="73">
        <v>49321</v>
      </c>
      <c r="D236" s="73">
        <v>91471</v>
      </c>
      <c r="E236" s="73">
        <v>91929</v>
      </c>
      <c r="F236" s="73">
        <v>53145</v>
      </c>
      <c r="G236" s="73">
        <v>21351</v>
      </c>
      <c r="H236" s="73">
        <v>35335</v>
      </c>
      <c r="I236" s="73">
        <v>60054</v>
      </c>
      <c r="J236" s="73">
        <v>93636</v>
      </c>
      <c r="K236" s="73">
        <v>96590</v>
      </c>
      <c r="L236" s="73">
        <v>89130</v>
      </c>
      <c r="M236" s="73">
        <v>87784</v>
      </c>
      <c r="N236" s="73">
        <v>81245</v>
      </c>
      <c r="O236" s="73">
        <v>87215</v>
      </c>
      <c r="P236" s="73">
        <v>23553</v>
      </c>
      <c r="Q236" s="73">
        <v>34172</v>
      </c>
      <c r="R236" s="73">
        <v>48962</v>
      </c>
      <c r="S236" s="73">
        <v>118250</v>
      </c>
      <c r="T236" s="73">
        <v>40965</v>
      </c>
      <c r="U236" s="73">
        <v>54379</v>
      </c>
      <c r="V236" s="73">
        <v>109088</v>
      </c>
      <c r="W236" s="73">
        <v>44662</v>
      </c>
    </row>
    <row r="237" spans="1:23" x14ac:dyDescent="0.2">
      <c r="A237" t="s">
        <v>1688</v>
      </c>
      <c r="B237" s="73">
        <v>58737</v>
      </c>
      <c r="C237" s="73">
        <v>59960</v>
      </c>
      <c r="D237" s="73">
        <v>120446</v>
      </c>
      <c r="E237" s="73">
        <v>120300</v>
      </c>
      <c r="F237" s="73">
        <v>35290</v>
      </c>
      <c r="G237" s="73">
        <v>46584</v>
      </c>
      <c r="H237" s="73">
        <v>73928</v>
      </c>
      <c r="I237" s="73">
        <v>36654</v>
      </c>
      <c r="J237" s="73">
        <v>44214</v>
      </c>
      <c r="K237" s="73">
        <v>45188</v>
      </c>
      <c r="L237" s="73">
        <v>78725</v>
      </c>
      <c r="M237" s="73">
        <v>88270</v>
      </c>
      <c r="N237" s="73">
        <v>98628</v>
      </c>
      <c r="O237" s="73">
        <v>70919</v>
      </c>
      <c r="P237" s="73">
        <v>25089</v>
      </c>
      <c r="Q237" s="73">
        <v>89381</v>
      </c>
      <c r="R237" s="73">
        <v>105786</v>
      </c>
      <c r="S237" s="73">
        <v>41371</v>
      </c>
      <c r="T237" s="73">
        <v>39128</v>
      </c>
      <c r="U237" s="73">
        <v>100433</v>
      </c>
      <c r="V237" s="73">
        <v>74656</v>
      </c>
      <c r="W237" s="73">
        <v>91124</v>
      </c>
    </row>
    <row r="238" spans="1:23" x14ac:dyDescent="0.2">
      <c r="A238" t="s">
        <v>1695</v>
      </c>
      <c r="B238" s="73">
        <v>90628</v>
      </c>
      <c r="C238" s="73">
        <v>80111</v>
      </c>
      <c r="D238" s="73">
        <v>20704</v>
      </c>
      <c r="E238" s="73">
        <v>68808</v>
      </c>
      <c r="F238" s="73">
        <v>65900</v>
      </c>
      <c r="G238" s="73">
        <v>82840</v>
      </c>
      <c r="H238" s="73">
        <v>87262</v>
      </c>
      <c r="I238" s="73">
        <v>102398</v>
      </c>
      <c r="J238" s="73">
        <v>49482</v>
      </c>
      <c r="K238" s="73">
        <v>75098</v>
      </c>
      <c r="L238" s="73">
        <v>109701</v>
      </c>
      <c r="M238" s="73">
        <v>59876</v>
      </c>
      <c r="N238" s="73">
        <v>79036</v>
      </c>
      <c r="O238" s="73">
        <v>31746</v>
      </c>
      <c r="P238" s="73">
        <v>57475</v>
      </c>
      <c r="Q238" s="73">
        <v>70379</v>
      </c>
      <c r="R238" s="73">
        <v>114609</v>
      </c>
      <c r="S238" s="73">
        <v>88014</v>
      </c>
      <c r="T238" s="73">
        <v>103948</v>
      </c>
      <c r="U238" s="73">
        <v>62834</v>
      </c>
      <c r="V238" s="73">
        <v>49454</v>
      </c>
      <c r="W238" s="73">
        <v>100674</v>
      </c>
    </row>
    <row r="239" spans="1:23" x14ac:dyDescent="0.2">
      <c r="A239" t="s">
        <v>1701</v>
      </c>
      <c r="B239" s="73">
        <v>108163</v>
      </c>
      <c r="C239" s="73">
        <v>110768</v>
      </c>
      <c r="D239" s="73">
        <v>100969</v>
      </c>
      <c r="E239" s="73">
        <v>70587</v>
      </c>
      <c r="F239" s="73">
        <v>119381</v>
      </c>
      <c r="G239" s="73">
        <v>36360</v>
      </c>
      <c r="H239" s="73">
        <v>49700</v>
      </c>
      <c r="I239" s="73">
        <v>37470</v>
      </c>
      <c r="J239" s="73">
        <v>64869</v>
      </c>
      <c r="K239" s="73">
        <v>99870</v>
      </c>
      <c r="L239" s="73">
        <v>70116</v>
      </c>
      <c r="M239" s="73">
        <v>113915</v>
      </c>
      <c r="N239" s="73">
        <v>59079</v>
      </c>
      <c r="O239" s="73">
        <v>111645</v>
      </c>
      <c r="P239" s="73">
        <v>104203</v>
      </c>
      <c r="Q239" s="73">
        <v>35390</v>
      </c>
      <c r="R239" s="73">
        <v>120346</v>
      </c>
      <c r="S239" s="73">
        <v>93327</v>
      </c>
      <c r="T239" s="73">
        <v>50194</v>
      </c>
      <c r="U239" s="73">
        <v>65043</v>
      </c>
      <c r="V239" s="73">
        <v>76643</v>
      </c>
      <c r="W239" s="73">
        <v>113431</v>
      </c>
    </row>
    <row r="240" spans="1:23" x14ac:dyDescent="0.2">
      <c r="A240" t="s">
        <v>1708</v>
      </c>
      <c r="B240" s="73">
        <v>79906</v>
      </c>
      <c r="C240" s="73">
        <v>49972</v>
      </c>
      <c r="D240" s="73">
        <v>43867</v>
      </c>
      <c r="E240" s="73">
        <v>96410</v>
      </c>
      <c r="F240" s="73">
        <v>44071</v>
      </c>
      <c r="G240" s="73">
        <v>73481</v>
      </c>
      <c r="H240" s="73">
        <v>58786</v>
      </c>
      <c r="I240" s="73">
        <v>20750</v>
      </c>
      <c r="J240" s="73">
        <v>73032</v>
      </c>
      <c r="K240" s="73">
        <v>27416</v>
      </c>
      <c r="L240" s="73">
        <v>82773</v>
      </c>
      <c r="M240" s="73">
        <v>30984</v>
      </c>
      <c r="N240" s="73">
        <v>22852</v>
      </c>
      <c r="O240" s="73">
        <v>106871</v>
      </c>
      <c r="P240" s="73">
        <v>76695</v>
      </c>
      <c r="Q240" s="73">
        <v>36169</v>
      </c>
      <c r="R240" s="73">
        <v>46718</v>
      </c>
      <c r="S240" s="73">
        <v>113584</v>
      </c>
      <c r="T240" s="73">
        <v>20925</v>
      </c>
      <c r="U240" s="73">
        <v>36413</v>
      </c>
      <c r="V240" s="73">
        <v>91496</v>
      </c>
      <c r="W240" s="73">
        <v>94068</v>
      </c>
    </row>
    <row r="241" spans="1:23" x14ac:dyDescent="0.2">
      <c r="A241" t="s">
        <v>1715</v>
      </c>
      <c r="B241" s="73">
        <v>24436</v>
      </c>
      <c r="C241" s="73">
        <v>61234</v>
      </c>
      <c r="D241" s="73">
        <v>73105</v>
      </c>
      <c r="E241" s="73">
        <v>46133</v>
      </c>
      <c r="F241" s="73">
        <v>56440</v>
      </c>
      <c r="G241" s="73">
        <v>118500</v>
      </c>
      <c r="H241" s="73">
        <v>43496</v>
      </c>
      <c r="I241" s="73">
        <v>52387</v>
      </c>
      <c r="J241" s="73">
        <v>62687</v>
      </c>
      <c r="K241" s="73">
        <v>47640</v>
      </c>
      <c r="L241" s="73">
        <v>92507</v>
      </c>
      <c r="M241" s="73">
        <v>113786</v>
      </c>
      <c r="N241" s="73">
        <v>22561</v>
      </c>
      <c r="O241" s="73">
        <v>33515</v>
      </c>
      <c r="P241" s="73">
        <v>21020</v>
      </c>
      <c r="Q241" s="73">
        <v>67458</v>
      </c>
      <c r="R241" s="73">
        <v>111301</v>
      </c>
      <c r="S241" s="73">
        <v>25990</v>
      </c>
      <c r="T241" s="73">
        <v>94158</v>
      </c>
      <c r="U241" s="73">
        <v>96202</v>
      </c>
      <c r="V241" s="73">
        <v>76979</v>
      </c>
      <c r="W241" s="73">
        <v>46628</v>
      </c>
    </row>
    <row r="242" spans="1:23" x14ac:dyDescent="0.2">
      <c r="A242" t="s">
        <v>1721</v>
      </c>
      <c r="B242" s="73">
        <v>72372</v>
      </c>
      <c r="C242" s="73">
        <v>83715</v>
      </c>
      <c r="D242" s="73">
        <v>94593</v>
      </c>
      <c r="E242" s="73">
        <v>45465</v>
      </c>
      <c r="F242" s="73">
        <v>36159</v>
      </c>
      <c r="G242" s="73">
        <v>24852</v>
      </c>
      <c r="H242" s="73">
        <v>102870</v>
      </c>
      <c r="I242" s="73">
        <v>24265</v>
      </c>
      <c r="J242" s="73">
        <v>67914</v>
      </c>
      <c r="K242" s="73">
        <v>62964</v>
      </c>
      <c r="L242" s="73">
        <v>30289</v>
      </c>
      <c r="M242" s="73">
        <v>77914</v>
      </c>
      <c r="N242" s="73">
        <v>74112</v>
      </c>
      <c r="O242" s="73">
        <v>37807</v>
      </c>
      <c r="P242" s="73">
        <v>61336</v>
      </c>
      <c r="Q242" s="73">
        <v>24398</v>
      </c>
      <c r="R242" s="73">
        <v>47548</v>
      </c>
      <c r="S242" s="73">
        <v>61074</v>
      </c>
      <c r="T242" s="73">
        <v>38987</v>
      </c>
      <c r="U242" s="73">
        <v>95355</v>
      </c>
      <c r="V242" s="73">
        <v>80792</v>
      </c>
      <c r="W242" s="73">
        <v>94822</v>
      </c>
    </row>
    <row r="243" spans="1:23" x14ac:dyDescent="0.2">
      <c r="A243" t="s">
        <v>1727</v>
      </c>
      <c r="B243" s="73">
        <v>101059</v>
      </c>
      <c r="C243" s="73">
        <v>61570</v>
      </c>
      <c r="D243" s="73">
        <v>47404</v>
      </c>
      <c r="E243" s="73">
        <v>33125</v>
      </c>
      <c r="F243" s="73">
        <v>46492</v>
      </c>
      <c r="G243" s="73">
        <v>84182</v>
      </c>
      <c r="H243" s="73">
        <v>82206</v>
      </c>
      <c r="I243" s="73">
        <v>33113</v>
      </c>
      <c r="J243" s="73">
        <v>38667</v>
      </c>
      <c r="K243" s="73">
        <v>94413</v>
      </c>
      <c r="L243" s="73">
        <v>77803</v>
      </c>
      <c r="M243" s="73">
        <v>27480</v>
      </c>
      <c r="N243" s="73">
        <v>33350</v>
      </c>
      <c r="O243" s="73">
        <v>66249</v>
      </c>
      <c r="P243" s="73">
        <v>34593</v>
      </c>
      <c r="Q243" s="73">
        <v>74946</v>
      </c>
      <c r="R243" s="73">
        <v>57828</v>
      </c>
      <c r="S243" s="73">
        <v>25904</v>
      </c>
      <c r="T243" s="73">
        <v>42221</v>
      </c>
      <c r="U243" s="73">
        <v>57121</v>
      </c>
      <c r="V243" s="73">
        <v>43435</v>
      </c>
      <c r="W243" s="73">
        <v>94698</v>
      </c>
    </row>
    <row r="244" spans="1:23" x14ac:dyDescent="0.2">
      <c r="A244" t="s">
        <v>1734</v>
      </c>
      <c r="B244" s="73">
        <v>79907</v>
      </c>
      <c r="C244" s="73">
        <v>56723</v>
      </c>
      <c r="D244" s="73">
        <v>119955</v>
      </c>
      <c r="E244" s="73">
        <v>53828</v>
      </c>
      <c r="F244" s="73">
        <v>56375</v>
      </c>
      <c r="G244" s="73">
        <v>97928</v>
      </c>
      <c r="H244" s="73">
        <v>91483</v>
      </c>
      <c r="I244" s="73">
        <v>49874</v>
      </c>
      <c r="J244" s="73">
        <v>64135</v>
      </c>
      <c r="K244" s="73">
        <v>50610</v>
      </c>
      <c r="L244" s="73">
        <v>113787</v>
      </c>
      <c r="M244" s="73">
        <v>67998</v>
      </c>
      <c r="N244" s="73">
        <v>119477</v>
      </c>
      <c r="O244" s="73">
        <v>42314</v>
      </c>
      <c r="P244" s="73">
        <v>55806</v>
      </c>
      <c r="Q244" s="73">
        <v>52726</v>
      </c>
      <c r="R244" s="73">
        <v>95487</v>
      </c>
      <c r="S244" s="73">
        <v>95489</v>
      </c>
      <c r="T244" s="73">
        <v>100650</v>
      </c>
      <c r="U244" s="73">
        <v>83824</v>
      </c>
      <c r="V244" s="73">
        <v>28503</v>
      </c>
      <c r="W244" s="73">
        <v>48444</v>
      </c>
    </row>
    <row r="245" spans="1:23" x14ac:dyDescent="0.2">
      <c r="A245" t="s">
        <v>1740</v>
      </c>
      <c r="B245" s="73">
        <v>69800</v>
      </c>
      <c r="C245" s="73">
        <v>29734</v>
      </c>
      <c r="D245" s="73">
        <v>75635</v>
      </c>
      <c r="E245" s="73">
        <v>98019</v>
      </c>
      <c r="F245" s="73">
        <v>59502</v>
      </c>
      <c r="G245" s="73">
        <v>44574</v>
      </c>
      <c r="H245" s="73">
        <v>73354</v>
      </c>
      <c r="I245" s="73">
        <v>117579</v>
      </c>
      <c r="J245" s="73">
        <v>68049</v>
      </c>
      <c r="K245" s="73">
        <v>65702</v>
      </c>
      <c r="L245" s="73">
        <v>112717</v>
      </c>
      <c r="M245" s="73">
        <v>92385</v>
      </c>
      <c r="N245" s="73">
        <v>46194</v>
      </c>
      <c r="O245" s="73">
        <v>27220</v>
      </c>
      <c r="P245" s="73">
        <v>33303</v>
      </c>
      <c r="Q245" s="73">
        <v>79011</v>
      </c>
      <c r="R245" s="73">
        <v>49342</v>
      </c>
      <c r="S245" s="73">
        <v>107925</v>
      </c>
      <c r="T245" s="73">
        <v>78303</v>
      </c>
      <c r="U245" s="73">
        <v>47522</v>
      </c>
      <c r="V245" s="73">
        <v>36215</v>
      </c>
      <c r="W245" s="73">
        <v>46500</v>
      </c>
    </row>
    <row r="246" spans="1:23" x14ac:dyDescent="0.2">
      <c r="A246" t="s">
        <v>1747</v>
      </c>
      <c r="B246" s="73">
        <v>26538</v>
      </c>
      <c r="C246" s="73">
        <v>66124</v>
      </c>
      <c r="D246" s="73">
        <v>94523</v>
      </c>
      <c r="E246" s="73">
        <v>77468</v>
      </c>
      <c r="F246" s="73">
        <v>46238</v>
      </c>
      <c r="G246" s="73">
        <v>49988</v>
      </c>
      <c r="H246" s="73">
        <v>68024</v>
      </c>
      <c r="I246" s="73">
        <v>100772</v>
      </c>
      <c r="J246" s="73">
        <v>59286</v>
      </c>
      <c r="K246" s="73">
        <v>69968</v>
      </c>
      <c r="L246" s="73">
        <v>32949</v>
      </c>
      <c r="M246" s="73">
        <v>50348</v>
      </c>
      <c r="N246" s="73">
        <v>65688</v>
      </c>
      <c r="O246" s="73">
        <v>93103</v>
      </c>
      <c r="P246" s="73">
        <v>50219</v>
      </c>
      <c r="Q246" s="73">
        <v>58391</v>
      </c>
      <c r="R246" s="73">
        <v>60771</v>
      </c>
      <c r="S246" s="73">
        <v>21797</v>
      </c>
      <c r="T246" s="73">
        <v>52928</v>
      </c>
      <c r="U246" s="73">
        <v>69161</v>
      </c>
      <c r="V246" s="73">
        <v>37371</v>
      </c>
      <c r="W246" s="73">
        <v>112134</v>
      </c>
    </row>
    <row r="247" spans="1:23" x14ac:dyDescent="0.2">
      <c r="A247" t="s">
        <v>1754</v>
      </c>
      <c r="B247" s="73">
        <v>67483</v>
      </c>
      <c r="C247" s="73">
        <v>111742</v>
      </c>
      <c r="D247" s="73">
        <v>86025</v>
      </c>
      <c r="E247" s="73">
        <v>58756</v>
      </c>
      <c r="F247" s="73">
        <v>109887</v>
      </c>
      <c r="G247" s="73">
        <v>32502</v>
      </c>
      <c r="H247" s="73">
        <v>110009</v>
      </c>
      <c r="I247" s="73">
        <v>50348</v>
      </c>
      <c r="J247" s="73">
        <v>25389</v>
      </c>
      <c r="K247" s="73">
        <v>39782</v>
      </c>
      <c r="L247" s="73">
        <v>50896</v>
      </c>
      <c r="M247" s="73">
        <v>54244</v>
      </c>
      <c r="N247" s="73">
        <v>94607</v>
      </c>
      <c r="O247" s="73">
        <v>100937</v>
      </c>
      <c r="P247" s="73">
        <v>75210</v>
      </c>
      <c r="Q247" s="73">
        <v>112255</v>
      </c>
      <c r="R247" s="73">
        <v>88805</v>
      </c>
      <c r="S247" s="73">
        <v>98724</v>
      </c>
      <c r="T247" s="73">
        <v>97851</v>
      </c>
      <c r="U247" s="73">
        <v>85545</v>
      </c>
      <c r="V247" s="73">
        <v>108430</v>
      </c>
      <c r="W247" s="73">
        <v>100033</v>
      </c>
    </row>
    <row r="248" spans="1:23" x14ac:dyDescent="0.2">
      <c r="A248" t="s">
        <v>1761</v>
      </c>
      <c r="B248" s="73">
        <v>37540</v>
      </c>
      <c r="C248" s="73">
        <v>29967</v>
      </c>
      <c r="D248" s="73">
        <v>98250</v>
      </c>
      <c r="E248" s="73">
        <v>68728</v>
      </c>
      <c r="F248" s="73">
        <v>42641</v>
      </c>
      <c r="G248" s="73">
        <v>80074</v>
      </c>
      <c r="H248" s="73">
        <v>71283</v>
      </c>
      <c r="I248" s="73">
        <v>87686</v>
      </c>
      <c r="J248" s="73">
        <v>112562</v>
      </c>
      <c r="K248" s="73">
        <v>63341</v>
      </c>
      <c r="L248" s="73">
        <v>45096</v>
      </c>
      <c r="M248" s="73">
        <v>95730</v>
      </c>
      <c r="N248" s="73">
        <v>114927</v>
      </c>
      <c r="O248" s="73">
        <v>26284</v>
      </c>
      <c r="P248" s="73">
        <v>118539</v>
      </c>
      <c r="Q248" s="73">
        <v>77802</v>
      </c>
      <c r="R248" s="73">
        <v>81582</v>
      </c>
      <c r="S248" s="73">
        <v>49362</v>
      </c>
      <c r="T248" s="73">
        <v>74549</v>
      </c>
      <c r="U248" s="73">
        <v>40204</v>
      </c>
      <c r="V248" s="73">
        <v>74202</v>
      </c>
      <c r="W248" s="73">
        <v>39689</v>
      </c>
    </row>
    <row r="249" spans="1:23" x14ac:dyDescent="0.2">
      <c r="A249" t="s">
        <v>1767</v>
      </c>
      <c r="B249" s="73">
        <v>78218</v>
      </c>
      <c r="C249" s="73">
        <v>104212</v>
      </c>
      <c r="D249" s="73">
        <v>21777</v>
      </c>
      <c r="E249" s="73">
        <v>31991</v>
      </c>
      <c r="F249" s="73">
        <v>45414</v>
      </c>
      <c r="G249" s="73">
        <v>79443</v>
      </c>
      <c r="H249" s="73">
        <v>102602</v>
      </c>
      <c r="I249" s="73">
        <v>21175</v>
      </c>
      <c r="J249" s="73">
        <v>103347</v>
      </c>
      <c r="K249" s="73">
        <v>51185</v>
      </c>
      <c r="L249" s="73">
        <v>38565</v>
      </c>
      <c r="M249" s="73">
        <v>44170</v>
      </c>
      <c r="N249" s="73">
        <v>38944</v>
      </c>
      <c r="O249" s="73">
        <v>23482</v>
      </c>
      <c r="P249" s="73">
        <v>56100</v>
      </c>
      <c r="Q249" s="73">
        <v>35929</v>
      </c>
      <c r="R249" s="73">
        <v>64936</v>
      </c>
      <c r="S249" s="73">
        <v>44979</v>
      </c>
      <c r="T249" s="73">
        <v>108600</v>
      </c>
      <c r="U249" s="73">
        <v>42332</v>
      </c>
      <c r="V249" s="73">
        <v>89337</v>
      </c>
      <c r="W249" s="73">
        <v>73905</v>
      </c>
    </row>
    <row r="250" spans="1:23" x14ac:dyDescent="0.2">
      <c r="A250" t="s">
        <v>1773</v>
      </c>
      <c r="B250" s="73">
        <v>56348</v>
      </c>
      <c r="C250" s="73">
        <v>108132</v>
      </c>
      <c r="D250" s="73">
        <v>29175</v>
      </c>
      <c r="E250" s="73">
        <v>94828</v>
      </c>
      <c r="F250" s="73">
        <v>22055</v>
      </c>
      <c r="G250" s="73">
        <v>99086</v>
      </c>
      <c r="H250" s="73">
        <v>111157</v>
      </c>
      <c r="I250" s="73">
        <v>52013</v>
      </c>
      <c r="J250" s="73">
        <v>32655</v>
      </c>
      <c r="K250" s="73">
        <v>49388</v>
      </c>
      <c r="L250" s="73">
        <v>78821</v>
      </c>
      <c r="M250" s="73">
        <v>93029</v>
      </c>
      <c r="N250" s="73">
        <v>61608</v>
      </c>
      <c r="O250" s="73">
        <v>83495</v>
      </c>
      <c r="P250" s="73">
        <v>88490</v>
      </c>
      <c r="Q250" s="73">
        <v>103099</v>
      </c>
      <c r="R250" s="73">
        <v>100049</v>
      </c>
      <c r="S250" s="73">
        <v>97522</v>
      </c>
      <c r="T250" s="73">
        <v>104795</v>
      </c>
      <c r="U250" s="73">
        <v>52106</v>
      </c>
      <c r="V250" s="73">
        <v>56355</v>
      </c>
      <c r="W250" s="73">
        <v>71863</v>
      </c>
    </row>
    <row r="251" spans="1:23" x14ac:dyDescent="0.2">
      <c r="A251" t="s">
        <v>1773</v>
      </c>
      <c r="B251" s="73">
        <v>94026</v>
      </c>
      <c r="C251" s="73">
        <v>104785</v>
      </c>
      <c r="D251" s="73">
        <v>94435</v>
      </c>
      <c r="E251" s="73">
        <v>70270</v>
      </c>
      <c r="F251" s="73">
        <v>87783</v>
      </c>
      <c r="G251" s="73">
        <v>53749</v>
      </c>
      <c r="H251" s="73">
        <v>120272</v>
      </c>
      <c r="I251" s="73">
        <v>89941</v>
      </c>
      <c r="J251" s="73">
        <v>27964</v>
      </c>
      <c r="K251" s="73">
        <v>50112</v>
      </c>
      <c r="L251" s="73">
        <v>35705</v>
      </c>
      <c r="M251" s="73">
        <v>99342</v>
      </c>
      <c r="N251" s="73">
        <v>29475</v>
      </c>
      <c r="O251" s="73">
        <v>20908</v>
      </c>
      <c r="P251" s="73">
        <v>40690</v>
      </c>
      <c r="Q251" s="73">
        <v>79734</v>
      </c>
      <c r="R251" s="73">
        <v>59053</v>
      </c>
      <c r="S251" s="73">
        <v>86717</v>
      </c>
      <c r="T251" s="73">
        <v>23813</v>
      </c>
      <c r="U251" s="73">
        <v>51008</v>
      </c>
      <c r="V251" s="73">
        <v>119201</v>
      </c>
      <c r="W251" s="73">
        <v>101727</v>
      </c>
    </row>
    <row r="252" spans="1:23" x14ac:dyDescent="0.2">
      <c r="A252" t="s">
        <v>1784</v>
      </c>
      <c r="B252" s="73">
        <v>60685</v>
      </c>
      <c r="C252" s="73">
        <v>109667</v>
      </c>
      <c r="D252" s="73">
        <v>34305</v>
      </c>
      <c r="E252" s="73">
        <v>44970</v>
      </c>
      <c r="F252" s="73">
        <v>44919</v>
      </c>
      <c r="G252" s="73">
        <v>54478</v>
      </c>
      <c r="H252" s="73">
        <v>64672</v>
      </c>
      <c r="I252" s="73">
        <v>35802</v>
      </c>
      <c r="J252" s="73">
        <v>98615</v>
      </c>
      <c r="K252" s="73">
        <v>110935</v>
      </c>
      <c r="L252" s="73">
        <v>67474</v>
      </c>
      <c r="M252" s="73">
        <v>107789</v>
      </c>
      <c r="N252" s="73">
        <v>68591</v>
      </c>
      <c r="O252" s="73">
        <v>60889</v>
      </c>
      <c r="P252" s="73">
        <v>57600</v>
      </c>
      <c r="Q252" s="73">
        <v>25962</v>
      </c>
      <c r="R252" s="73">
        <v>29908</v>
      </c>
      <c r="S252" s="73">
        <v>92797</v>
      </c>
      <c r="T252" s="73">
        <v>85214</v>
      </c>
      <c r="U252" s="73">
        <v>109817</v>
      </c>
      <c r="V252" s="73">
        <v>23567</v>
      </c>
      <c r="W252" s="73">
        <v>75931</v>
      </c>
    </row>
    <row r="253" spans="1:23" x14ac:dyDescent="0.2">
      <c r="A253" t="s">
        <v>1791</v>
      </c>
      <c r="B253" s="73">
        <v>110965</v>
      </c>
      <c r="C253" s="73">
        <v>37580</v>
      </c>
      <c r="D253" s="73">
        <v>32134</v>
      </c>
      <c r="E253" s="73">
        <v>63553</v>
      </c>
      <c r="F253" s="73">
        <v>30526</v>
      </c>
      <c r="G253" s="73">
        <v>54737</v>
      </c>
      <c r="H253" s="73">
        <v>93408</v>
      </c>
      <c r="I253" s="73">
        <v>35655</v>
      </c>
      <c r="J253" s="73">
        <v>112340</v>
      </c>
      <c r="K253" s="73">
        <v>70687</v>
      </c>
      <c r="L253" s="73">
        <v>53709</v>
      </c>
      <c r="M253" s="73">
        <v>89552</v>
      </c>
      <c r="N253" s="73">
        <v>100968</v>
      </c>
      <c r="O253" s="73">
        <v>76378</v>
      </c>
      <c r="P253" s="73">
        <v>35948</v>
      </c>
      <c r="Q253" s="73">
        <v>79283</v>
      </c>
      <c r="R253" s="73">
        <v>116414</v>
      </c>
      <c r="S253" s="73">
        <v>77926</v>
      </c>
      <c r="T253" s="73">
        <v>88261</v>
      </c>
      <c r="U253" s="73">
        <v>62428</v>
      </c>
      <c r="V253" s="73">
        <v>29724</v>
      </c>
      <c r="W253" s="73">
        <v>113982</v>
      </c>
    </row>
    <row r="254" spans="1:23" x14ac:dyDescent="0.2">
      <c r="A254" t="s">
        <v>1797</v>
      </c>
      <c r="B254" s="73">
        <v>96190</v>
      </c>
      <c r="C254" s="73">
        <v>27692</v>
      </c>
      <c r="D254" s="73">
        <v>105716</v>
      </c>
      <c r="E254" s="73">
        <v>110830</v>
      </c>
      <c r="F254" s="73">
        <v>69397</v>
      </c>
      <c r="G254" s="73">
        <v>66494</v>
      </c>
      <c r="H254" s="73">
        <v>53670</v>
      </c>
      <c r="I254" s="73">
        <v>86923</v>
      </c>
      <c r="J254" s="73">
        <v>104711</v>
      </c>
      <c r="K254" s="73">
        <v>57141</v>
      </c>
      <c r="L254" s="73">
        <v>84625</v>
      </c>
      <c r="M254" s="73">
        <v>97765</v>
      </c>
      <c r="N254" s="73">
        <v>112269</v>
      </c>
      <c r="O254" s="73">
        <v>115532</v>
      </c>
      <c r="P254" s="73">
        <v>23668</v>
      </c>
      <c r="Q254" s="73">
        <v>105624</v>
      </c>
      <c r="R254" s="73">
        <v>67592</v>
      </c>
      <c r="S254" s="73">
        <v>88128</v>
      </c>
      <c r="T254" s="73">
        <v>115041</v>
      </c>
      <c r="U254" s="73">
        <v>83093</v>
      </c>
      <c r="V254" s="73">
        <v>91222</v>
      </c>
      <c r="W254" s="73">
        <v>62101</v>
      </c>
    </row>
    <row r="255" spans="1:23" x14ac:dyDescent="0.2">
      <c r="A255" t="s">
        <v>1804</v>
      </c>
      <c r="B255" s="73">
        <v>107276</v>
      </c>
      <c r="C255" s="73">
        <v>56223</v>
      </c>
      <c r="D255" s="73">
        <v>110624</v>
      </c>
      <c r="E255" s="73">
        <v>59081</v>
      </c>
      <c r="F255" s="73">
        <v>93445</v>
      </c>
      <c r="G255" s="73">
        <v>75600</v>
      </c>
      <c r="H255" s="73">
        <v>72149</v>
      </c>
      <c r="I255" s="73">
        <v>73971</v>
      </c>
      <c r="J255" s="73">
        <v>85957</v>
      </c>
      <c r="K255" s="73">
        <v>79676</v>
      </c>
      <c r="L255" s="73">
        <v>28414</v>
      </c>
      <c r="M255" s="73">
        <v>89860</v>
      </c>
      <c r="N255" s="73">
        <v>45957</v>
      </c>
      <c r="O255" s="73">
        <v>95447</v>
      </c>
      <c r="P255" s="73">
        <v>76213</v>
      </c>
      <c r="Q255" s="73">
        <v>88264</v>
      </c>
      <c r="R255" s="73">
        <v>65659</v>
      </c>
      <c r="S255" s="73">
        <v>30919</v>
      </c>
      <c r="T255" s="73">
        <v>72195</v>
      </c>
      <c r="U255" s="73">
        <v>54946</v>
      </c>
      <c r="V255" s="73">
        <v>93774</v>
      </c>
      <c r="W255" s="73">
        <v>106010</v>
      </c>
    </row>
    <row r="256" spans="1:23" x14ac:dyDescent="0.2">
      <c r="A256" t="s">
        <v>1811</v>
      </c>
      <c r="B256" s="73">
        <v>80414</v>
      </c>
      <c r="C256" s="73">
        <v>29573</v>
      </c>
      <c r="D256" s="73">
        <v>49916</v>
      </c>
      <c r="E256" s="73">
        <v>21320</v>
      </c>
      <c r="F256" s="73">
        <v>61218</v>
      </c>
      <c r="G256" s="73">
        <v>42902</v>
      </c>
      <c r="H256" s="73">
        <v>37741</v>
      </c>
      <c r="I256" s="73">
        <v>92599</v>
      </c>
      <c r="J256" s="73">
        <v>20750</v>
      </c>
      <c r="K256" s="73">
        <v>20681</v>
      </c>
      <c r="L256" s="73">
        <v>98395</v>
      </c>
      <c r="M256" s="73">
        <v>118304</v>
      </c>
      <c r="N256" s="73">
        <v>108676</v>
      </c>
      <c r="O256" s="73">
        <v>25858</v>
      </c>
      <c r="P256" s="73">
        <v>117677</v>
      </c>
      <c r="Q256" s="73">
        <v>82365</v>
      </c>
      <c r="R256" s="73">
        <v>87858</v>
      </c>
      <c r="S256" s="73">
        <v>106640</v>
      </c>
      <c r="T256" s="73">
        <v>59370</v>
      </c>
      <c r="U256" s="73">
        <v>100045</v>
      </c>
      <c r="V256" s="73">
        <v>58219</v>
      </c>
      <c r="W256" s="73">
        <v>24231</v>
      </c>
    </row>
    <row r="257" spans="1:23" x14ac:dyDescent="0.2">
      <c r="A257" t="s">
        <v>1818</v>
      </c>
      <c r="B257" s="73">
        <v>97685</v>
      </c>
      <c r="C257" s="73">
        <v>81653</v>
      </c>
      <c r="D257" s="73">
        <v>25427</v>
      </c>
      <c r="E257" s="73">
        <v>39519</v>
      </c>
      <c r="F257" s="73">
        <v>86929</v>
      </c>
      <c r="G257" s="73">
        <v>108635</v>
      </c>
      <c r="H257" s="73">
        <v>74384</v>
      </c>
      <c r="I257" s="73">
        <v>42497</v>
      </c>
      <c r="J257" s="73">
        <v>49673</v>
      </c>
      <c r="K257" s="73">
        <v>120401</v>
      </c>
      <c r="L257" s="73">
        <v>62790</v>
      </c>
      <c r="M257" s="73">
        <v>68213</v>
      </c>
      <c r="N257" s="73">
        <v>49327</v>
      </c>
      <c r="O257" s="73">
        <v>91943</v>
      </c>
      <c r="P257" s="73">
        <v>94169</v>
      </c>
      <c r="Q257" s="73">
        <v>48959</v>
      </c>
      <c r="R257" s="73">
        <v>29387</v>
      </c>
      <c r="S257" s="73">
        <v>61085</v>
      </c>
      <c r="T257" s="73">
        <v>43015</v>
      </c>
      <c r="U257" s="73">
        <v>35217</v>
      </c>
      <c r="V257" s="73">
        <v>97149</v>
      </c>
      <c r="W257" s="73">
        <v>36700</v>
      </c>
    </row>
    <row r="258" spans="1:23" x14ac:dyDescent="0.2">
      <c r="A258" t="s">
        <v>1825</v>
      </c>
      <c r="B258" s="73">
        <v>79678</v>
      </c>
      <c r="C258" s="73">
        <v>100708</v>
      </c>
      <c r="D258" s="73">
        <v>95071</v>
      </c>
      <c r="E258" s="73">
        <v>70247</v>
      </c>
      <c r="F258" s="73">
        <v>96974</v>
      </c>
      <c r="G258" s="73">
        <v>69355</v>
      </c>
      <c r="H258" s="73">
        <v>117639</v>
      </c>
      <c r="I258" s="73">
        <v>71621</v>
      </c>
      <c r="J258" s="73">
        <v>83207</v>
      </c>
      <c r="K258" s="73">
        <v>54388</v>
      </c>
      <c r="L258" s="73">
        <v>48931</v>
      </c>
      <c r="M258" s="73">
        <v>47849</v>
      </c>
      <c r="N258" s="73">
        <v>93934</v>
      </c>
      <c r="O258" s="73">
        <v>94550</v>
      </c>
      <c r="P258" s="73">
        <v>30457</v>
      </c>
      <c r="Q258" s="73">
        <v>105084</v>
      </c>
      <c r="R258" s="73">
        <v>46292</v>
      </c>
      <c r="S258" s="73">
        <v>95971</v>
      </c>
      <c r="T258" s="73">
        <v>92485</v>
      </c>
      <c r="U258" s="73">
        <v>77574</v>
      </c>
      <c r="V258" s="73">
        <v>39354</v>
      </c>
      <c r="W258" s="73">
        <v>67827</v>
      </c>
    </row>
    <row r="259" spans="1:23" x14ac:dyDescent="0.2">
      <c r="A259" t="s">
        <v>1832</v>
      </c>
      <c r="B259" s="73">
        <v>115341</v>
      </c>
      <c r="C259" s="73">
        <v>99496</v>
      </c>
      <c r="D259" s="73">
        <v>36578</v>
      </c>
      <c r="E259" s="73">
        <v>101516</v>
      </c>
      <c r="F259" s="73">
        <v>33936</v>
      </c>
      <c r="G259" s="73">
        <v>86996</v>
      </c>
      <c r="H259" s="73">
        <v>113329</v>
      </c>
      <c r="I259" s="73">
        <v>75223</v>
      </c>
      <c r="J259" s="73">
        <v>70404</v>
      </c>
      <c r="K259" s="73">
        <v>73967</v>
      </c>
      <c r="L259" s="73">
        <v>78702</v>
      </c>
      <c r="M259" s="73">
        <v>117389</v>
      </c>
      <c r="N259" s="73">
        <v>85790</v>
      </c>
      <c r="O259" s="73">
        <v>31568</v>
      </c>
      <c r="P259" s="73">
        <v>114078</v>
      </c>
      <c r="Q259" s="73">
        <v>94336</v>
      </c>
      <c r="R259" s="73">
        <v>66157</v>
      </c>
      <c r="S259" s="73">
        <v>95786</v>
      </c>
      <c r="T259" s="73">
        <v>99203</v>
      </c>
      <c r="U259" s="73">
        <v>102369</v>
      </c>
      <c r="V259" s="73">
        <v>76527</v>
      </c>
      <c r="W259" s="73">
        <v>80434</v>
      </c>
    </row>
    <row r="260" spans="1:23" x14ac:dyDescent="0.2">
      <c r="A260" t="s">
        <v>1839</v>
      </c>
      <c r="B260" s="73">
        <v>54935</v>
      </c>
      <c r="C260" s="73">
        <v>23194</v>
      </c>
      <c r="D260" s="73">
        <v>62800</v>
      </c>
      <c r="E260" s="73">
        <v>46950</v>
      </c>
      <c r="F260" s="73">
        <v>87626</v>
      </c>
      <c r="G260" s="73">
        <v>107565</v>
      </c>
      <c r="H260" s="73">
        <v>42079</v>
      </c>
      <c r="I260" s="73">
        <v>29995</v>
      </c>
      <c r="J260" s="73">
        <v>37433</v>
      </c>
      <c r="K260" s="73">
        <v>97610</v>
      </c>
      <c r="L260" s="73">
        <v>86813</v>
      </c>
      <c r="M260" s="73">
        <v>83758</v>
      </c>
      <c r="N260" s="73">
        <v>87632</v>
      </c>
      <c r="O260" s="73">
        <v>86502</v>
      </c>
      <c r="P260" s="73">
        <v>89405</v>
      </c>
      <c r="Q260" s="73">
        <v>73235</v>
      </c>
      <c r="R260" s="73">
        <v>28057</v>
      </c>
      <c r="S260" s="73">
        <v>55761</v>
      </c>
      <c r="T260" s="73">
        <v>107575</v>
      </c>
      <c r="U260" s="73">
        <v>31933</v>
      </c>
      <c r="V260" s="73">
        <v>78807</v>
      </c>
      <c r="W260" s="73">
        <v>104255</v>
      </c>
    </row>
    <row r="261" spans="1:23" x14ac:dyDescent="0.2">
      <c r="A261" t="s">
        <v>1846</v>
      </c>
      <c r="B261" s="73">
        <v>66961</v>
      </c>
      <c r="C261" s="73">
        <v>120247</v>
      </c>
      <c r="D261" s="73">
        <v>38768</v>
      </c>
      <c r="E261" s="73">
        <v>33746</v>
      </c>
      <c r="F261" s="73">
        <v>29857</v>
      </c>
      <c r="G261" s="73">
        <v>98709</v>
      </c>
      <c r="H261" s="73">
        <v>100542</v>
      </c>
      <c r="I261" s="73">
        <v>109061</v>
      </c>
      <c r="J261" s="73">
        <v>99412</v>
      </c>
      <c r="K261" s="73">
        <v>67555</v>
      </c>
      <c r="L261" s="73">
        <v>102759</v>
      </c>
      <c r="M261" s="73">
        <v>95192</v>
      </c>
      <c r="N261" s="73">
        <v>66651</v>
      </c>
      <c r="O261" s="73">
        <v>115003</v>
      </c>
      <c r="P261" s="73">
        <v>25802</v>
      </c>
      <c r="Q261" s="73">
        <v>52042</v>
      </c>
      <c r="R261" s="73">
        <v>117020</v>
      </c>
      <c r="S261" s="73">
        <v>119271</v>
      </c>
      <c r="T261" s="73">
        <v>75830</v>
      </c>
      <c r="U261" s="73">
        <v>50310</v>
      </c>
      <c r="V261" s="73">
        <v>30823</v>
      </c>
      <c r="W261" s="73">
        <v>40410</v>
      </c>
    </row>
    <row r="262" spans="1:23" x14ac:dyDescent="0.2">
      <c r="A262" t="s">
        <v>1853</v>
      </c>
      <c r="B262" s="73">
        <v>51084</v>
      </c>
      <c r="C262" s="73">
        <v>92243</v>
      </c>
      <c r="D262" s="73">
        <v>35455</v>
      </c>
      <c r="E262" s="73">
        <v>36199</v>
      </c>
      <c r="F262" s="73">
        <v>23490</v>
      </c>
      <c r="G262" s="73">
        <v>63289</v>
      </c>
      <c r="H262" s="73">
        <v>88400</v>
      </c>
      <c r="I262" s="73">
        <v>96789</v>
      </c>
      <c r="J262" s="73">
        <v>80128</v>
      </c>
      <c r="K262" s="73">
        <v>56436</v>
      </c>
      <c r="L262" s="73">
        <v>22684</v>
      </c>
      <c r="M262" s="73">
        <v>110313</v>
      </c>
      <c r="N262" s="73">
        <v>83157</v>
      </c>
      <c r="O262" s="73">
        <v>25891</v>
      </c>
      <c r="P262" s="73">
        <v>102537</v>
      </c>
      <c r="Q262" s="73">
        <v>89046</v>
      </c>
      <c r="R262" s="73">
        <v>53362</v>
      </c>
      <c r="S262" s="73">
        <v>76708</v>
      </c>
      <c r="T262" s="73">
        <v>56334</v>
      </c>
      <c r="U262" s="73">
        <v>109113</v>
      </c>
      <c r="V262" s="73">
        <v>35343</v>
      </c>
      <c r="W262" s="73">
        <v>38038</v>
      </c>
    </row>
    <row r="263" spans="1:23" x14ac:dyDescent="0.2">
      <c r="A263" t="s">
        <v>1860</v>
      </c>
      <c r="B263" s="73">
        <v>108572</v>
      </c>
      <c r="C263" s="73">
        <v>85821</v>
      </c>
      <c r="D263" s="73">
        <v>112545</v>
      </c>
      <c r="E263" s="73">
        <v>82979</v>
      </c>
      <c r="F263" s="73">
        <v>69803</v>
      </c>
      <c r="G263" s="73">
        <v>21644</v>
      </c>
      <c r="H263" s="73">
        <v>37157</v>
      </c>
      <c r="I263" s="73">
        <v>84738</v>
      </c>
      <c r="J263" s="73">
        <v>103487</v>
      </c>
      <c r="K263" s="73">
        <v>62752</v>
      </c>
      <c r="L263" s="73">
        <v>48993</v>
      </c>
      <c r="M263" s="73">
        <v>91310</v>
      </c>
      <c r="N263" s="73">
        <v>116359</v>
      </c>
      <c r="O263" s="73">
        <v>82513</v>
      </c>
      <c r="P263" s="73">
        <v>22096</v>
      </c>
      <c r="Q263" s="73">
        <v>109223</v>
      </c>
      <c r="R263" s="73">
        <v>65285</v>
      </c>
      <c r="S263" s="73">
        <v>109793</v>
      </c>
      <c r="T263" s="73">
        <v>45690</v>
      </c>
      <c r="U263" s="73">
        <v>108099</v>
      </c>
      <c r="V263" s="73">
        <v>95926</v>
      </c>
      <c r="W263" s="73">
        <v>76228</v>
      </c>
    </row>
    <row r="264" spans="1:23" x14ac:dyDescent="0.2">
      <c r="A264" t="s">
        <v>1867</v>
      </c>
      <c r="B264" s="73">
        <v>99795</v>
      </c>
      <c r="C264" s="73">
        <v>60285</v>
      </c>
      <c r="D264" s="73">
        <v>59050</v>
      </c>
      <c r="E264" s="73">
        <v>96163</v>
      </c>
      <c r="F264" s="73">
        <v>117723</v>
      </c>
      <c r="G264" s="73">
        <v>29584</v>
      </c>
      <c r="H264" s="73">
        <v>73219</v>
      </c>
      <c r="I264" s="73">
        <v>40702</v>
      </c>
      <c r="J264" s="73">
        <v>35246</v>
      </c>
      <c r="K264" s="73">
        <v>24593</v>
      </c>
      <c r="L264" s="73">
        <v>55734</v>
      </c>
      <c r="M264" s="73">
        <v>60882</v>
      </c>
      <c r="N264" s="73">
        <v>100808</v>
      </c>
      <c r="O264" s="73">
        <v>91080</v>
      </c>
      <c r="P264" s="73">
        <v>51232</v>
      </c>
      <c r="Q264" s="73">
        <v>96202</v>
      </c>
      <c r="R264" s="73">
        <v>52142</v>
      </c>
      <c r="S264" s="73">
        <v>23717</v>
      </c>
      <c r="T264" s="73">
        <v>65977</v>
      </c>
      <c r="U264" s="73">
        <v>49841</v>
      </c>
      <c r="V264" s="73">
        <v>88520</v>
      </c>
      <c r="W264" s="73">
        <v>42107</v>
      </c>
    </row>
    <row r="265" spans="1:23" x14ac:dyDescent="0.2">
      <c r="A265" t="s">
        <v>1873</v>
      </c>
      <c r="B265" s="73">
        <v>86828</v>
      </c>
      <c r="C265" s="73">
        <v>87411</v>
      </c>
      <c r="D265" s="73">
        <v>108474</v>
      </c>
      <c r="E265" s="73">
        <v>62514</v>
      </c>
      <c r="F265" s="73">
        <v>40179</v>
      </c>
      <c r="G265" s="73">
        <v>92566</v>
      </c>
      <c r="H265" s="73">
        <v>87774</v>
      </c>
      <c r="I265" s="73">
        <v>110665</v>
      </c>
      <c r="J265" s="73">
        <v>70298</v>
      </c>
      <c r="K265" s="73">
        <v>31325</v>
      </c>
      <c r="L265" s="73">
        <v>71243</v>
      </c>
      <c r="M265" s="73">
        <v>107478</v>
      </c>
      <c r="N265" s="73">
        <v>47527</v>
      </c>
      <c r="O265" s="73">
        <v>102115</v>
      </c>
      <c r="P265" s="73">
        <v>50994</v>
      </c>
      <c r="Q265" s="73">
        <v>118838</v>
      </c>
      <c r="R265" s="73">
        <v>56618</v>
      </c>
      <c r="S265" s="73">
        <v>43764</v>
      </c>
      <c r="T265" s="73">
        <v>72219</v>
      </c>
      <c r="U265" s="73">
        <v>117425</v>
      </c>
      <c r="V265" s="73">
        <v>42896</v>
      </c>
      <c r="W265" s="73">
        <v>58044</v>
      </c>
    </row>
    <row r="266" spans="1:23" x14ac:dyDescent="0.2">
      <c r="A266" t="s">
        <v>1880</v>
      </c>
      <c r="B266" s="73">
        <v>24229</v>
      </c>
      <c r="C266" s="73">
        <v>29551</v>
      </c>
      <c r="D266" s="73">
        <v>91453</v>
      </c>
      <c r="E266" s="73">
        <v>62331</v>
      </c>
      <c r="F266" s="73">
        <v>47174</v>
      </c>
      <c r="G266" s="73">
        <v>112506</v>
      </c>
      <c r="H266" s="73">
        <v>97106</v>
      </c>
      <c r="I266" s="73">
        <v>68148</v>
      </c>
      <c r="J266" s="73">
        <v>34376</v>
      </c>
      <c r="K266" s="73">
        <v>108436</v>
      </c>
      <c r="L266" s="73">
        <v>26629</v>
      </c>
      <c r="M266" s="73">
        <v>81708</v>
      </c>
      <c r="N266" s="73">
        <v>34119</v>
      </c>
      <c r="O266" s="73">
        <v>94581</v>
      </c>
      <c r="P266" s="73">
        <v>37323</v>
      </c>
      <c r="Q266" s="73">
        <v>48803</v>
      </c>
      <c r="R266" s="73">
        <v>44000</v>
      </c>
      <c r="S266" s="73">
        <v>41521</v>
      </c>
      <c r="T266" s="73">
        <v>120437</v>
      </c>
      <c r="U266" s="73">
        <v>31663</v>
      </c>
      <c r="V266" s="73">
        <v>92111</v>
      </c>
      <c r="W266" s="73">
        <v>80305</v>
      </c>
    </row>
    <row r="267" spans="1:23" x14ac:dyDescent="0.2">
      <c r="A267" t="s">
        <v>1887</v>
      </c>
      <c r="B267" s="73">
        <v>102301</v>
      </c>
      <c r="C267" s="73">
        <v>117707</v>
      </c>
      <c r="D267" s="73">
        <v>45173</v>
      </c>
      <c r="E267" s="73">
        <v>26611</v>
      </c>
      <c r="F267" s="73">
        <v>43231</v>
      </c>
      <c r="G267" s="73">
        <v>110502</v>
      </c>
      <c r="H267" s="73">
        <v>86917</v>
      </c>
      <c r="I267" s="73">
        <v>119006</v>
      </c>
      <c r="J267" s="73">
        <v>54037</v>
      </c>
      <c r="K267" s="73">
        <v>56274</v>
      </c>
      <c r="L267" s="73">
        <v>20993</v>
      </c>
      <c r="M267" s="73">
        <v>100792</v>
      </c>
      <c r="N267" s="73">
        <v>39411</v>
      </c>
      <c r="O267" s="73">
        <v>83261</v>
      </c>
      <c r="P267" s="73">
        <v>76039</v>
      </c>
      <c r="Q267" s="73">
        <v>82675</v>
      </c>
      <c r="R267" s="73">
        <v>39782</v>
      </c>
      <c r="S267" s="73">
        <v>69053</v>
      </c>
      <c r="T267" s="73">
        <v>26859</v>
      </c>
      <c r="U267" s="73">
        <v>38035</v>
      </c>
      <c r="V267" s="73">
        <v>83024</v>
      </c>
      <c r="W267" s="73">
        <v>68748</v>
      </c>
    </row>
    <row r="268" spans="1:23" x14ac:dyDescent="0.2">
      <c r="A268" t="s">
        <v>1892</v>
      </c>
      <c r="B268" s="73">
        <v>54467</v>
      </c>
      <c r="C268" s="73">
        <v>78865</v>
      </c>
      <c r="D268" s="73">
        <v>116613</v>
      </c>
      <c r="E268" s="73">
        <v>37508</v>
      </c>
      <c r="F268" s="73">
        <v>89565</v>
      </c>
      <c r="G268" s="73">
        <v>108888</v>
      </c>
      <c r="H268" s="73">
        <v>73767</v>
      </c>
      <c r="I268" s="73">
        <v>26860</v>
      </c>
      <c r="J268" s="73">
        <v>46063</v>
      </c>
      <c r="K268" s="73">
        <v>31169</v>
      </c>
      <c r="L268" s="73">
        <v>25011</v>
      </c>
      <c r="M268" s="73">
        <v>98815</v>
      </c>
      <c r="N268" s="73">
        <v>64120</v>
      </c>
      <c r="O268" s="73">
        <v>52030</v>
      </c>
      <c r="P268" s="73">
        <v>62840</v>
      </c>
      <c r="Q268" s="73">
        <v>102782</v>
      </c>
      <c r="R268" s="73">
        <v>110841</v>
      </c>
      <c r="S268" s="73">
        <v>30170</v>
      </c>
      <c r="T268" s="73">
        <v>98376</v>
      </c>
      <c r="U268" s="73">
        <v>109957</v>
      </c>
      <c r="V268" s="73">
        <v>24135</v>
      </c>
      <c r="W268" s="73">
        <v>72476</v>
      </c>
    </row>
    <row r="269" spans="1:23" x14ac:dyDescent="0.2">
      <c r="A269" t="s">
        <v>1899</v>
      </c>
      <c r="B269" s="73">
        <v>49162</v>
      </c>
      <c r="C269" s="73">
        <v>47428</v>
      </c>
      <c r="D269" s="73">
        <v>73241</v>
      </c>
      <c r="E269" s="73">
        <v>77063</v>
      </c>
      <c r="F269" s="73">
        <v>84670</v>
      </c>
      <c r="G269" s="73">
        <v>61695</v>
      </c>
      <c r="H269" s="73">
        <v>74250</v>
      </c>
      <c r="I269" s="73">
        <v>73357</v>
      </c>
      <c r="J269" s="73">
        <v>54816</v>
      </c>
      <c r="K269" s="73">
        <v>94718</v>
      </c>
      <c r="L269" s="73">
        <v>76432</v>
      </c>
      <c r="M269" s="73">
        <v>22651</v>
      </c>
      <c r="N269" s="73">
        <v>100821</v>
      </c>
      <c r="O269" s="73">
        <v>74134</v>
      </c>
      <c r="P269" s="73">
        <v>29946</v>
      </c>
      <c r="Q269" s="73">
        <v>112039</v>
      </c>
      <c r="R269" s="73">
        <v>92953</v>
      </c>
      <c r="S269" s="73">
        <v>53701</v>
      </c>
      <c r="T269" s="73">
        <v>42519</v>
      </c>
      <c r="U269" s="73">
        <v>75674</v>
      </c>
      <c r="V269" s="73">
        <v>97460</v>
      </c>
      <c r="W269" s="73">
        <v>116787</v>
      </c>
    </row>
    <row r="270" spans="1:23" x14ac:dyDescent="0.2">
      <c r="A270" t="s">
        <v>1906</v>
      </c>
      <c r="B270" s="73">
        <v>95277</v>
      </c>
      <c r="C270" s="73">
        <v>112963</v>
      </c>
      <c r="D270" s="73">
        <v>114027</v>
      </c>
      <c r="E270" s="73">
        <v>112414</v>
      </c>
      <c r="F270" s="73">
        <v>99519</v>
      </c>
      <c r="G270" s="73">
        <v>52989</v>
      </c>
      <c r="H270" s="73">
        <v>75623</v>
      </c>
      <c r="I270" s="73">
        <v>57053</v>
      </c>
      <c r="J270" s="73">
        <v>80230</v>
      </c>
      <c r="K270" s="73">
        <v>89691</v>
      </c>
      <c r="L270" s="73">
        <v>104830</v>
      </c>
      <c r="M270" s="73">
        <v>44240</v>
      </c>
      <c r="N270" s="73">
        <v>37048</v>
      </c>
      <c r="O270" s="73">
        <v>60109</v>
      </c>
      <c r="P270" s="73">
        <v>90857</v>
      </c>
      <c r="Q270" s="73">
        <v>93916</v>
      </c>
      <c r="R270" s="73">
        <v>116325</v>
      </c>
      <c r="S270" s="73">
        <v>100151</v>
      </c>
      <c r="T270" s="73">
        <v>28284</v>
      </c>
      <c r="U270" s="73">
        <v>120591</v>
      </c>
      <c r="V270" s="73">
        <v>110049</v>
      </c>
      <c r="W270" s="73">
        <v>57283</v>
      </c>
    </row>
    <row r="271" spans="1:23" x14ac:dyDescent="0.2">
      <c r="A271" t="s">
        <v>1913</v>
      </c>
      <c r="B271" s="73">
        <v>31864</v>
      </c>
      <c r="C271" s="73">
        <v>37888</v>
      </c>
      <c r="D271" s="73">
        <v>82519</v>
      </c>
      <c r="E271" s="73">
        <v>111977</v>
      </c>
      <c r="F271" s="73">
        <v>115695</v>
      </c>
      <c r="G271" s="73">
        <v>59633</v>
      </c>
      <c r="H271" s="73">
        <v>76911</v>
      </c>
      <c r="I271" s="73">
        <v>116903</v>
      </c>
      <c r="J271" s="73">
        <v>99690</v>
      </c>
      <c r="K271" s="73">
        <v>97223</v>
      </c>
      <c r="L271" s="73">
        <v>75194</v>
      </c>
      <c r="M271" s="73">
        <v>117947</v>
      </c>
      <c r="N271" s="73">
        <v>54365</v>
      </c>
      <c r="O271" s="73">
        <v>54791</v>
      </c>
      <c r="P271" s="73">
        <v>21479</v>
      </c>
      <c r="Q271" s="73">
        <v>106276</v>
      </c>
      <c r="R271" s="73">
        <v>68134</v>
      </c>
      <c r="S271" s="73">
        <v>57391</v>
      </c>
      <c r="T271" s="73">
        <v>104454</v>
      </c>
      <c r="U271" s="73">
        <v>111555</v>
      </c>
      <c r="V271" s="73">
        <v>87912</v>
      </c>
      <c r="W271" s="73">
        <v>61437</v>
      </c>
    </row>
    <row r="272" spans="1:23" x14ac:dyDescent="0.2">
      <c r="A272" t="s">
        <v>1920</v>
      </c>
      <c r="B272" s="73">
        <v>99424</v>
      </c>
      <c r="C272" s="73">
        <v>62035</v>
      </c>
      <c r="D272" s="73">
        <v>63328</v>
      </c>
      <c r="E272" s="73">
        <v>33138</v>
      </c>
      <c r="F272" s="73">
        <v>93588</v>
      </c>
      <c r="G272" s="73">
        <v>107484</v>
      </c>
      <c r="H272" s="73">
        <v>79759</v>
      </c>
      <c r="I272" s="73">
        <v>105041</v>
      </c>
      <c r="J272" s="73">
        <v>41920</v>
      </c>
      <c r="K272" s="73">
        <v>83465</v>
      </c>
      <c r="L272" s="73">
        <v>101691</v>
      </c>
      <c r="M272" s="73">
        <v>38836</v>
      </c>
      <c r="N272" s="73">
        <v>82272</v>
      </c>
      <c r="O272" s="73">
        <v>56661</v>
      </c>
      <c r="P272" s="73">
        <v>34162</v>
      </c>
      <c r="Q272" s="73">
        <v>110646</v>
      </c>
      <c r="R272" s="73">
        <v>34776</v>
      </c>
      <c r="S272" s="73">
        <v>108748</v>
      </c>
      <c r="T272" s="73">
        <v>52491</v>
      </c>
      <c r="U272" s="73">
        <v>72406</v>
      </c>
      <c r="V272" s="73">
        <v>93582</v>
      </c>
      <c r="W272" s="73">
        <v>53031</v>
      </c>
    </row>
    <row r="273" spans="1:23" x14ac:dyDescent="0.2">
      <c r="A273" t="s">
        <v>1925</v>
      </c>
      <c r="B273" s="73">
        <v>42880</v>
      </c>
      <c r="C273" s="73">
        <v>97228</v>
      </c>
      <c r="D273" s="73">
        <v>78194</v>
      </c>
      <c r="E273" s="73">
        <v>26781</v>
      </c>
      <c r="F273" s="73">
        <v>77077</v>
      </c>
      <c r="G273" s="73">
        <v>43463</v>
      </c>
      <c r="H273" s="73">
        <v>33297</v>
      </c>
      <c r="I273" s="73">
        <v>67734</v>
      </c>
      <c r="J273" s="73">
        <v>60771</v>
      </c>
      <c r="K273" s="73">
        <v>42630</v>
      </c>
      <c r="L273" s="73">
        <v>82067</v>
      </c>
      <c r="M273" s="73">
        <v>119477</v>
      </c>
      <c r="N273" s="73">
        <v>31308</v>
      </c>
      <c r="O273" s="73">
        <v>102479</v>
      </c>
      <c r="P273" s="73">
        <v>49424</v>
      </c>
      <c r="Q273" s="73">
        <v>76019</v>
      </c>
      <c r="R273" s="73">
        <v>83845</v>
      </c>
      <c r="S273" s="73">
        <v>102884</v>
      </c>
      <c r="T273" s="73">
        <v>79539</v>
      </c>
      <c r="U273" s="73">
        <v>99395</v>
      </c>
      <c r="V273" s="73">
        <v>81293</v>
      </c>
      <c r="W273" s="73">
        <v>108425</v>
      </c>
    </row>
    <row r="274" spans="1:23" x14ac:dyDescent="0.2">
      <c r="A274" t="s">
        <v>1931</v>
      </c>
      <c r="B274" s="73">
        <v>119848</v>
      </c>
      <c r="C274" s="73">
        <v>44890</v>
      </c>
      <c r="D274" s="73">
        <v>114139</v>
      </c>
      <c r="E274" s="73">
        <v>78845</v>
      </c>
      <c r="F274" s="73">
        <v>64623</v>
      </c>
      <c r="G274" s="73">
        <v>72225</v>
      </c>
      <c r="H274" s="73">
        <v>47585</v>
      </c>
      <c r="I274" s="73">
        <v>51628</v>
      </c>
      <c r="J274" s="73">
        <v>44606</v>
      </c>
      <c r="K274" s="73">
        <v>87559</v>
      </c>
      <c r="L274" s="73">
        <v>103875</v>
      </c>
      <c r="M274" s="73">
        <v>43503</v>
      </c>
      <c r="N274" s="73">
        <v>100954</v>
      </c>
      <c r="O274" s="73">
        <v>57757</v>
      </c>
      <c r="P274" s="73">
        <v>92318</v>
      </c>
      <c r="Q274" s="73">
        <v>79652</v>
      </c>
      <c r="R274" s="73">
        <v>108784</v>
      </c>
      <c r="S274" s="73">
        <v>77582</v>
      </c>
      <c r="T274" s="73">
        <v>83745</v>
      </c>
      <c r="U274" s="73">
        <v>78566</v>
      </c>
      <c r="V274" s="73">
        <v>52893</v>
      </c>
      <c r="W274" s="73">
        <v>65490</v>
      </c>
    </row>
    <row r="275" spans="1:23" x14ac:dyDescent="0.2">
      <c r="A275" t="s">
        <v>1937</v>
      </c>
      <c r="B275" s="73">
        <v>56814</v>
      </c>
      <c r="C275" s="73">
        <v>116349</v>
      </c>
      <c r="D275" s="73">
        <v>98633</v>
      </c>
      <c r="E275" s="73">
        <v>76180</v>
      </c>
      <c r="F275" s="73">
        <v>69309</v>
      </c>
      <c r="G275" s="73">
        <v>47089</v>
      </c>
      <c r="H275" s="73">
        <v>114440</v>
      </c>
      <c r="I275" s="73">
        <v>80613</v>
      </c>
      <c r="J275" s="73">
        <v>102845</v>
      </c>
      <c r="K275" s="73">
        <v>23185</v>
      </c>
      <c r="L275" s="73">
        <v>60330</v>
      </c>
      <c r="M275" s="73">
        <v>84036</v>
      </c>
      <c r="N275" s="73">
        <v>112461</v>
      </c>
      <c r="O275" s="73">
        <v>111107</v>
      </c>
      <c r="P275" s="73">
        <v>32053</v>
      </c>
      <c r="Q275" s="73">
        <v>38759</v>
      </c>
      <c r="R275" s="73">
        <v>100541</v>
      </c>
      <c r="S275" s="73">
        <v>104817</v>
      </c>
      <c r="T275" s="73">
        <v>100170</v>
      </c>
      <c r="U275" s="73">
        <v>92215</v>
      </c>
      <c r="V275" s="73">
        <v>55825</v>
      </c>
      <c r="W275" s="73">
        <v>77372</v>
      </c>
    </row>
    <row r="276" spans="1:23" x14ac:dyDescent="0.2">
      <c r="A276" t="s">
        <v>1944</v>
      </c>
      <c r="B276" s="73">
        <v>99035</v>
      </c>
      <c r="C276" s="73">
        <v>85896</v>
      </c>
      <c r="D276" s="73">
        <v>36621</v>
      </c>
      <c r="E276" s="73">
        <v>35561</v>
      </c>
      <c r="F276" s="73">
        <v>86109</v>
      </c>
      <c r="G276" s="73">
        <v>72874</v>
      </c>
      <c r="H276" s="73">
        <v>57573</v>
      </c>
      <c r="I276" s="73">
        <v>46367</v>
      </c>
      <c r="J276" s="73">
        <v>67154</v>
      </c>
      <c r="K276" s="73">
        <v>23401</v>
      </c>
      <c r="L276" s="73">
        <v>38113</v>
      </c>
      <c r="M276" s="73">
        <v>86846</v>
      </c>
      <c r="N276" s="73">
        <v>26790</v>
      </c>
      <c r="O276" s="73">
        <v>34168</v>
      </c>
      <c r="P276" s="73">
        <v>101208</v>
      </c>
      <c r="Q276" s="73">
        <v>61979</v>
      </c>
      <c r="R276" s="73">
        <v>69664</v>
      </c>
      <c r="S276" s="73">
        <v>59444</v>
      </c>
      <c r="T276" s="73">
        <v>31398</v>
      </c>
      <c r="U276" s="73">
        <v>49837</v>
      </c>
      <c r="V276" s="73">
        <v>115832</v>
      </c>
      <c r="W276" s="73">
        <v>106368</v>
      </c>
    </row>
    <row r="277" spans="1:23" x14ac:dyDescent="0.2">
      <c r="A277" t="s">
        <v>1951</v>
      </c>
      <c r="B277" s="73">
        <v>24446</v>
      </c>
      <c r="C277" s="73">
        <v>68007</v>
      </c>
      <c r="D277" s="73">
        <v>27986</v>
      </c>
      <c r="E277" s="73">
        <v>22465</v>
      </c>
      <c r="F277" s="73">
        <v>69968</v>
      </c>
      <c r="G277" s="73">
        <v>44926</v>
      </c>
      <c r="H277" s="73">
        <v>75605</v>
      </c>
      <c r="I277" s="73">
        <v>96873</v>
      </c>
      <c r="J277" s="73">
        <v>66315</v>
      </c>
      <c r="K277" s="73">
        <v>29027</v>
      </c>
      <c r="L277" s="73">
        <v>72640</v>
      </c>
      <c r="M277" s="73">
        <v>109873</v>
      </c>
      <c r="N277" s="73">
        <v>80475</v>
      </c>
      <c r="O277" s="73">
        <v>50669</v>
      </c>
      <c r="P277" s="73">
        <v>85421</v>
      </c>
      <c r="Q277" s="73">
        <v>73718</v>
      </c>
      <c r="R277" s="73">
        <v>33834</v>
      </c>
      <c r="S277" s="73">
        <v>79850</v>
      </c>
      <c r="T277" s="73">
        <v>108680</v>
      </c>
      <c r="U277" s="73">
        <v>52896</v>
      </c>
      <c r="V277" s="73">
        <v>46216</v>
      </c>
      <c r="W277" s="73">
        <v>22092</v>
      </c>
    </row>
    <row r="278" spans="1:23" x14ac:dyDescent="0.2">
      <c r="A278" t="s">
        <v>1958</v>
      </c>
      <c r="B278" s="73">
        <v>118430</v>
      </c>
      <c r="C278" s="73">
        <v>73590</v>
      </c>
      <c r="D278" s="73">
        <v>39352</v>
      </c>
      <c r="E278" s="73">
        <v>76477</v>
      </c>
      <c r="F278" s="73">
        <v>62006</v>
      </c>
      <c r="G278" s="73">
        <v>45483</v>
      </c>
      <c r="H278" s="73">
        <v>118948</v>
      </c>
      <c r="I278" s="73">
        <v>90296</v>
      </c>
      <c r="J278" s="73">
        <v>36868</v>
      </c>
      <c r="K278" s="73">
        <v>100787</v>
      </c>
      <c r="L278" s="73">
        <v>34908</v>
      </c>
      <c r="M278" s="73">
        <v>31131</v>
      </c>
      <c r="N278" s="73">
        <v>105576</v>
      </c>
      <c r="O278" s="73">
        <v>77079</v>
      </c>
      <c r="P278" s="73">
        <v>97778</v>
      </c>
      <c r="Q278" s="73">
        <v>70386</v>
      </c>
      <c r="R278" s="73">
        <v>31952</v>
      </c>
      <c r="S278" s="73">
        <v>39320</v>
      </c>
      <c r="T278" s="73">
        <v>105192</v>
      </c>
      <c r="U278" s="73">
        <v>26833</v>
      </c>
      <c r="V278" s="73">
        <v>104003</v>
      </c>
      <c r="W278" s="73">
        <v>70422</v>
      </c>
    </row>
    <row r="279" spans="1:23" x14ac:dyDescent="0.2">
      <c r="A279" t="s">
        <v>1965</v>
      </c>
      <c r="B279" s="73">
        <v>101730</v>
      </c>
      <c r="C279" s="73">
        <v>77857</v>
      </c>
      <c r="D279" s="73">
        <v>47216</v>
      </c>
      <c r="E279" s="73">
        <v>92880</v>
      </c>
      <c r="F279" s="73">
        <v>32208</v>
      </c>
      <c r="G279" s="73">
        <v>88244</v>
      </c>
      <c r="H279" s="73">
        <v>73487</v>
      </c>
      <c r="I279" s="73">
        <v>110833</v>
      </c>
      <c r="J279" s="73">
        <v>111247</v>
      </c>
      <c r="K279" s="73">
        <v>49444</v>
      </c>
      <c r="L279" s="73">
        <v>51297</v>
      </c>
      <c r="M279" s="73">
        <v>21582</v>
      </c>
      <c r="N279" s="73">
        <v>30983</v>
      </c>
      <c r="O279" s="73">
        <v>118657</v>
      </c>
      <c r="P279" s="73">
        <v>35097</v>
      </c>
      <c r="Q279" s="73">
        <v>38531</v>
      </c>
      <c r="R279" s="73">
        <v>68812</v>
      </c>
      <c r="S279" s="73">
        <v>118220</v>
      </c>
      <c r="T279" s="73">
        <v>44728</v>
      </c>
      <c r="U279" s="73">
        <v>85573</v>
      </c>
      <c r="V279" s="73">
        <v>30653</v>
      </c>
      <c r="W279" s="73">
        <v>100855</v>
      </c>
    </row>
    <row r="280" spans="1:23" x14ac:dyDescent="0.2">
      <c r="A280" t="s">
        <v>1972</v>
      </c>
      <c r="B280" s="73">
        <v>107918</v>
      </c>
      <c r="C280" s="73">
        <v>81497</v>
      </c>
      <c r="D280" s="73">
        <v>102140</v>
      </c>
      <c r="E280" s="73">
        <v>49530</v>
      </c>
      <c r="F280" s="73">
        <v>107640</v>
      </c>
      <c r="G280" s="73">
        <v>64352</v>
      </c>
      <c r="H280" s="73">
        <v>48196</v>
      </c>
      <c r="I280" s="73">
        <v>60976</v>
      </c>
      <c r="J280" s="73">
        <v>103059</v>
      </c>
      <c r="K280" s="73">
        <v>46185</v>
      </c>
      <c r="L280" s="73">
        <v>115748</v>
      </c>
      <c r="M280" s="73">
        <v>55527</v>
      </c>
      <c r="N280" s="73">
        <v>38262</v>
      </c>
      <c r="O280" s="73">
        <v>53755</v>
      </c>
      <c r="P280" s="73">
        <v>34763</v>
      </c>
      <c r="Q280" s="73">
        <v>45516</v>
      </c>
      <c r="R280" s="73">
        <v>32998</v>
      </c>
      <c r="S280" s="73">
        <v>82280</v>
      </c>
      <c r="T280" s="73">
        <v>57442</v>
      </c>
      <c r="U280" s="73">
        <v>87208</v>
      </c>
      <c r="V280" s="73">
        <v>92044</v>
      </c>
      <c r="W280" s="73">
        <v>24569</v>
      </c>
    </row>
    <row r="281" spans="1:23" x14ac:dyDescent="0.2">
      <c r="A281" t="s">
        <v>1979</v>
      </c>
      <c r="B281" s="73">
        <v>98863</v>
      </c>
      <c r="C281" s="73">
        <v>99198</v>
      </c>
      <c r="D281" s="73">
        <v>38328</v>
      </c>
      <c r="E281" s="73">
        <v>97874</v>
      </c>
      <c r="F281" s="73">
        <v>24576</v>
      </c>
      <c r="G281" s="73">
        <v>114396</v>
      </c>
      <c r="H281" s="73">
        <v>89679</v>
      </c>
      <c r="I281" s="73">
        <v>93813</v>
      </c>
      <c r="J281" s="73">
        <v>66431</v>
      </c>
      <c r="K281" s="73">
        <v>23023</v>
      </c>
      <c r="L281" s="73">
        <v>101281</v>
      </c>
      <c r="M281" s="73">
        <v>33364</v>
      </c>
      <c r="N281" s="73">
        <v>97469</v>
      </c>
      <c r="O281" s="73">
        <v>78101</v>
      </c>
      <c r="P281" s="73">
        <v>45568</v>
      </c>
      <c r="Q281" s="73">
        <v>102175</v>
      </c>
      <c r="R281" s="73">
        <v>70035</v>
      </c>
      <c r="S281" s="73">
        <v>51357</v>
      </c>
      <c r="T281" s="73">
        <v>110717</v>
      </c>
      <c r="U281" s="73">
        <v>63571</v>
      </c>
      <c r="V281" s="73">
        <v>35107</v>
      </c>
      <c r="W281" s="73">
        <v>75673</v>
      </c>
    </row>
    <row r="282" spans="1:23" x14ac:dyDescent="0.2">
      <c r="A282" t="s">
        <v>1986</v>
      </c>
      <c r="B282" s="73">
        <v>22070</v>
      </c>
      <c r="C282" s="73">
        <v>77112</v>
      </c>
      <c r="D282" s="73">
        <v>45419</v>
      </c>
      <c r="E282" s="73">
        <v>40596</v>
      </c>
      <c r="F282" s="73">
        <v>115314</v>
      </c>
      <c r="G282" s="73">
        <v>120364</v>
      </c>
      <c r="H282" s="73">
        <v>57533</v>
      </c>
      <c r="I282" s="73">
        <v>93409</v>
      </c>
      <c r="J282" s="73">
        <v>106810</v>
      </c>
      <c r="K282" s="73">
        <v>107414</v>
      </c>
      <c r="L282" s="73">
        <v>88774</v>
      </c>
      <c r="M282" s="73">
        <v>70779</v>
      </c>
      <c r="N282" s="73">
        <v>89970</v>
      </c>
      <c r="O282" s="73">
        <v>27509</v>
      </c>
      <c r="P282" s="73">
        <v>70282</v>
      </c>
      <c r="Q282" s="73">
        <v>63510</v>
      </c>
      <c r="R282" s="73">
        <v>38116</v>
      </c>
      <c r="S282" s="73">
        <v>113649</v>
      </c>
      <c r="T282" s="73">
        <v>107947</v>
      </c>
      <c r="U282" s="73">
        <v>44898</v>
      </c>
      <c r="V282" s="73">
        <v>76169</v>
      </c>
      <c r="W282" s="73">
        <v>108257</v>
      </c>
    </row>
    <row r="283" spans="1:23" x14ac:dyDescent="0.2">
      <c r="A283" t="s">
        <v>1991</v>
      </c>
      <c r="B283" s="73">
        <v>83227</v>
      </c>
      <c r="C283" s="73">
        <v>37095</v>
      </c>
      <c r="D283" s="73">
        <v>39287</v>
      </c>
      <c r="E283" s="73">
        <v>76957</v>
      </c>
      <c r="F283" s="73">
        <v>85475</v>
      </c>
      <c r="G283" s="73">
        <v>53831</v>
      </c>
      <c r="H283" s="73">
        <v>51458</v>
      </c>
      <c r="I283" s="73">
        <v>20805</v>
      </c>
      <c r="J283" s="73">
        <v>89309</v>
      </c>
      <c r="K283" s="73">
        <v>79524</v>
      </c>
      <c r="L283" s="73">
        <v>90549</v>
      </c>
      <c r="M283" s="73">
        <v>53908</v>
      </c>
      <c r="N283" s="73">
        <v>101912</v>
      </c>
      <c r="O283" s="73">
        <v>47329</v>
      </c>
      <c r="P283" s="73">
        <v>32432</v>
      </c>
      <c r="Q283" s="73">
        <v>95721</v>
      </c>
      <c r="R283" s="73">
        <v>94002</v>
      </c>
      <c r="S283" s="73">
        <v>72121</v>
      </c>
      <c r="T283" s="73">
        <v>91278</v>
      </c>
      <c r="U283" s="73">
        <v>74498</v>
      </c>
      <c r="V283" s="73">
        <v>111645</v>
      </c>
      <c r="W283" s="73">
        <v>54669</v>
      </c>
    </row>
    <row r="284" spans="1:23" x14ac:dyDescent="0.2">
      <c r="A284" t="s">
        <v>1997</v>
      </c>
      <c r="B284" s="73">
        <v>115397</v>
      </c>
      <c r="C284" s="73">
        <v>102128</v>
      </c>
      <c r="D284" s="73">
        <v>36173</v>
      </c>
      <c r="E284" s="73">
        <v>71977</v>
      </c>
      <c r="F284" s="73">
        <v>54484</v>
      </c>
      <c r="G284" s="73">
        <v>22671</v>
      </c>
      <c r="H284" s="73">
        <v>87868</v>
      </c>
      <c r="I284" s="73">
        <v>76476</v>
      </c>
      <c r="J284" s="73">
        <v>28478</v>
      </c>
      <c r="K284" s="73">
        <v>55711</v>
      </c>
      <c r="L284" s="73">
        <v>100927</v>
      </c>
      <c r="M284" s="73">
        <v>93528</v>
      </c>
      <c r="N284" s="73">
        <v>92197</v>
      </c>
      <c r="O284" s="73">
        <v>115828</v>
      </c>
      <c r="P284" s="73">
        <v>27439</v>
      </c>
      <c r="Q284" s="73">
        <v>65472</v>
      </c>
      <c r="R284" s="73">
        <v>62296</v>
      </c>
      <c r="S284" s="73">
        <v>68411</v>
      </c>
      <c r="T284" s="73">
        <v>62918</v>
      </c>
      <c r="U284" s="73">
        <v>74369</v>
      </c>
      <c r="V284" s="73">
        <v>56335</v>
      </c>
      <c r="W284" s="73">
        <v>78905</v>
      </c>
    </row>
    <row r="285" spans="1:23" x14ac:dyDescent="0.2">
      <c r="A285" t="s">
        <v>2004</v>
      </c>
      <c r="B285" s="73">
        <v>84833</v>
      </c>
      <c r="C285" s="73">
        <v>48595</v>
      </c>
      <c r="D285" s="73">
        <v>82081</v>
      </c>
      <c r="E285" s="73">
        <v>76854</v>
      </c>
      <c r="F285" s="73">
        <v>78948</v>
      </c>
      <c r="G285" s="73">
        <v>27749</v>
      </c>
      <c r="H285" s="73">
        <v>41299</v>
      </c>
      <c r="I285" s="73">
        <v>114787</v>
      </c>
      <c r="J285" s="73">
        <v>36159</v>
      </c>
      <c r="K285" s="73">
        <v>23388</v>
      </c>
      <c r="L285" s="73">
        <v>46006</v>
      </c>
      <c r="M285" s="73">
        <v>31772</v>
      </c>
      <c r="N285" s="73">
        <v>30026</v>
      </c>
      <c r="O285" s="73">
        <v>88157</v>
      </c>
      <c r="P285" s="73">
        <v>30374</v>
      </c>
      <c r="Q285" s="73">
        <v>20785</v>
      </c>
      <c r="R285" s="73">
        <v>99141</v>
      </c>
      <c r="S285" s="73">
        <v>37124</v>
      </c>
      <c r="T285" s="73">
        <v>94278</v>
      </c>
      <c r="U285" s="73">
        <v>38482</v>
      </c>
      <c r="V285" s="73">
        <v>36967</v>
      </c>
      <c r="W285" s="73">
        <v>39211</v>
      </c>
    </row>
    <row r="286" spans="1:23" x14ac:dyDescent="0.2">
      <c r="A286" t="s">
        <v>2011</v>
      </c>
      <c r="B286" s="73">
        <v>114716</v>
      </c>
      <c r="C286" s="73">
        <v>92909</v>
      </c>
      <c r="D286" s="73">
        <v>41830</v>
      </c>
      <c r="E286" s="73">
        <v>35314</v>
      </c>
      <c r="F286" s="73">
        <v>95294</v>
      </c>
      <c r="G286" s="73">
        <v>115631</v>
      </c>
      <c r="H286" s="73">
        <v>70639</v>
      </c>
      <c r="I286" s="73">
        <v>45221</v>
      </c>
      <c r="J286" s="73">
        <v>28593</v>
      </c>
      <c r="K286" s="73">
        <v>34397</v>
      </c>
      <c r="L286" s="73">
        <v>74965</v>
      </c>
      <c r="M286" s="73">
        <v>91015</v>
      </c>
      <c r="N286" s="73">
        <v>65577</v>
      </c>
      <c r="O286" s="73">
        <v>87646</v>
      </c>
      <c r="P286" s="73">
        <v>116459</v>
      </c>
      <c r="Q286" s="73">
        <v>115225</v>
      </c>
      <c r="R286" s="73">
        <v>118597</v>
      </c>
      <c r="S286" s="73">
        <v>90129</v>
      </c>
      <c r="T286" s="73">
        <v>104071</v>
      </c>
      <c r="U286" s="73">
        <v>70475</v>
      </c>
      <c r="V286" s="73">
        <v>84262</v>
      </c>
      <c r="W286" s="73">
        <v>116830</v>
      </c>
    </row>
    <row r="287" spans="1:23" x14ac:dyDescent="0.2">
      <c r="A287" t="s">
        <v>2018</v>
      </c>
      <c r="B287" s="73">
        <v>50268</v>
      </c>
      <c r="C287" s="73">
        <v>48326</v>
      </c>
      <c r="D287" s="73">
        <v>120135</v>
      </c>
      <c r="E287" s="73">
        <v>114231</v>
      </c>
      <c r="F287" s="73">
        <v>100411</v>
      </c>
      <c r="G287" s="73">
        <v>54444</v>
      </c>
      <c r="H287" s="73">
        <v>43738</v>
      </c>
      <c r="I287" s="73">
        <v>87782</v>
      </c>
      <c r="J287" s="73">
        <v>39545</v>
      </c>
      <c r="K287" s="73">
        <v>80455</v>
      </c>
      <c r="L287" s="73">
        <v>119906</v>
      </c>
      <c r="M287" s="73">
        <v>91332</v>
      </c>
      <c r="N287" s="73">
        <v>94678</v>
      </c>
      <c r="O287" s="73">
        <v>44039</v>
      </c>
      <c r="P287" s="73">
        <v>65796</v>
      </c>
      <c r="Q287" s="73">
        <v>108826</v>
      </c>
      <c r="R287" s="73">
        <v>22375</v>
      </c>
      <c r="S287" s="73">
        <v>39234</v>
      </c>
      <c r="T287" s="73">
        <v>96757</v>
      </c>
      <c r="U287" s="73">
        <v>86260</v>
      </c>
      <c r="V287" s="73">
        <v>71522</v>
      </c>
      <c r="W287" s="73">
        <v>42055</v>
      </c>
    </row>
    <row r="288" spans="1:23" x14ac:dyDescent="0.2">
      <c r="A288" t="s">
        <v>2024</v>
      </c>
      <c r="B288" s="73">
        <v>28778</v>
      </c>
      <c r="C288" s="73">
        <v>22321</v>
      </c>
      <c r="D288" s="73">
        <v>68672</v>
      </c>
      <c r="E288" s="73">
        <v>83416</v>
      </c>
      <c r="F288" s="73">
        <v>91707</v>
      </c>
      <c r="G288" s="73">
        <v>50580</v>
      </c>
      <c r="H288" s="73">
        <v>64429</v>
      </c>
      <c r="I288" s="73">
        <v>106890</v>
      </c>
      <c r="J288" s="73">
        <v>105187</v>
      </c>
      <c r="K288" s="73">
        <v>40917</v>
      </c>
      <c r="L288" s="73">
        <v>117887</v>
      </c>
      <c r="M288" s="73">
        <v>61576</v>
      </c>
      <c r="N288" s="73">
        <v>34430</v>
      </c>
      <c r="O288" s="73">
        <v>118516</v>
      </c>
      <c r="P288" s="73">
        <v>64323</v>
      </c>
      <c r="Q288" s="73">
        <v>93023</v>
      </c>
      <c r="R288" s="73">
        <v>88560</v>
      </c>
      <c r="S288" s="73">
        <v>83246</v>
      </c>
      <c r="T288" s="73">
        <v>120387</v>
      </c>
      <c r="U288" s="73">
        <v>38007</v>
      </c>
      <c r="V288" s="73">
        <v>98829</v>
      </c>
      <c r="W288" s="73">
        <v>118356</v>
      </c>
    </row>
    <row r="289" spans="1:23" x14ac:dyDescent="0.2">
      <c r="A289" t="s">
        <v>2024</v>
      </c>
      <c r="B289" s="73">
        <v>45408</v>
      </c>
      <c r="C289" s="73">
        <v>47309</v>
      </c>
      <c r="D289" s="73">
        <v>47031</v>
      </c>
      <c r="E289" s="73">
        <v>69478</v>
      </c>
      <c r="F289" s="73">
        <v>27795</v>
      </c>
      <c r="G289" s="73">
        <v>70925</v>
      </c>
      <c r="H289" s="73">
        <v>96405</v>
      </c>
      <c r="I289" s="73">
        <v>102865</v>
      </c>
      <c r="J289" s="73">
        <v>110035</v>
      </c>
      <c r="K289" s="73">
        <v>89009</v>
      </c>
      <c r="L289" s="73">
        <v>49449</v>
      </c>
      <c r="M289" s="73">
        <v>23748</v>
      </c>
      <c r="N289" s="73">
        <v>47028</v>
      </c>
      <c r="O289" s="73">
        <v>110305</v>
      </c>
      <c r="P289" s="73">
        <v>84656</v>
      </c>
      <c r="Q289" s="73">
        <v>120521</v>
      </c>
      <c r="R289" s="73">
        <v>94668</v>
      </c>
      <c r="S289" s="73">
        <v>63047</v>
      </c>
      <c r="T289" s="73">
        <v>95385</v>
      </c>
      <c r="U289" s="73">
        <v>81288</v>
      </c>
      <c r="V289" s="73">
        <v>61717</v>
      </c>
      <c r="W289" s="73">
        <v>90570</v>
      </c>
    </row>
    <row r="290" spans="1:23" x14ac:dyDescent="0.2">
      <c r="A290" t="s">
        <v>2036</v>
      </c>
      <c r="B290" s="73">
        <v>30457</v>
      </c>
      <c r="C290" s="73">
        <v>40931</v>
      </c>
      <c r="D290" s="73">
        <v>33043</v>
      </c>
      <c r="E290" s="73">
        <v>105024</v>
      </c>
      <c r="F290" s="73">
        <v>99426</v>
      </c>
      <c r="G290" s="73">
        <v>38768</v>
      </c>
      <c r="H290" s="73">
        <v>116074</v>
      </c>
      <c r="I290" s="73">
        <v>38553</v>
      </c>
      <c r="J290" s="73">
        <v>116900</v>
      </c>
      <c r="K290" s="73">
        <v>66904</v>
      </c>
      <c r="L290" s="73">
        <v>58256</v>
      </c>
      <c r="M290" s="73">
        <v>67322</v>
      </c>
      <c r="N290" s="73">
        <v>29050</v>
      </c>
      <c r="O290" s="73">
        <v>98886</v>
      </c>
      <c r="P290" s="73">
        <v>82825</v>
      </c>
      <c r="Q290" s="73">
        <v>91195</v>
      </c>
      <c r="R290" s="73">
        <v>31727</v>
      </c>
      <c r="S290" s="73">
        <v>91808</v>
      </c>
      <c r="T290" s="73">
        <v>97969</v>
      </c>
      <c r="U290" s="73">
        <v>102006</v>
      </c>
      <c r="V290" s="73">
        <v>55732</v>
      </c>
      <c r="W290" s="73">
        <v>77113</v>
      </c>
    </row>
    <row r="291" spans="1:23" x14ac:dyDescent="0.2">
      <c r="A291" t="s">
        <v>2043</v>
      </c>
      <c r="B291" s="73">
        <v>34020</v>
      </c>
      <c r="C291" s="73">
        <v>28116</v>
      </c>
      <c r="D291" s="73">
        <v>106116</v>
      </c>
      <c r="E291" s="73">
        <v>84666</v>
      </c>
      <c r="F291" s="73">
        <v>50344</v>
      </c>
      <c r="G291" s="73">
        <v>31201</v>
      </c>
      <c r="H291" s="73">
        <v>90690</v>
      </c>
      <c r="I291" s="73">
        <v>69241</v>
      </c>
      <c r="J291" s="73">
        <v>92570</v>
      </c>
      <c r="K291" s="73">
        <v>108259</v>
      </c>
      <c r="L291" s="73">
        <v>103398</v>
      </c>
      <c r="M291" s="73">
        <v>56784</v>
      </c>
      <c r="N291" s="73">
        <v>82997</v>
      </c>
      <c r="O291" s="73">
        <v>94165</v>
      </c>
      <c r="P291" s="73">
        <v>29648</v>
      </c>
      <c r="Q291" s="73">
        <v>58834</v>
      </c>
      <c r="R291" s="73">
        <v>40670</v>
      </c>
      <c r="S291" s="73">
        <v>84811</v>
      </c>
      <c r="T291" s="73">
        <v>104909</v>
      </c>
      <c r="U291" s="73">
        <v>113578</v>
      </c>
      <c r="V291" s="73">
        <v>53238</v>
      </c>
      <c r="W291" s="73">
        <v>102515</v>
      </c>
    </row>
    <row r="292" spans="1:23" x14ac:dyDescent="0.2">
      <c r="A292" t="s">
        <v>2050</v>
      </c>
      <c r="B292" s="73">
        <v>91556</v>
      </c>
      <c r="C292" s="73">
        <v>56827</v>
      </c>
      <c r="D292" s="73">
        <v>88880</v>
      </c>
      <c r="E292" s="73">
        <v>95966</v>
      </c>
      <c r="F292" s="73">
        <v>51078</v>
      </c>
      <c r="G292" s="73">
        <v>52417</v>
      </c>
      <c r="H292" s="73">
        <v>108576</v>
      </c>
      <c r="I292" s="73">
        <v>48893</v>
      </c>
      <c r="J292" s="73">
        <v>94310</v>
      </c>
      <c r="K292" s="73">
        <v>21428</v>
      </c>
      <c r="L292" s="73">
        <v>103275</v>
      </c>
      <c r="M292" s="73">
        <v>96775</v>
      </c>
      <c r="N292" s="73">
        <v>55873</v>
      </c>
      <c r="O292" s="73">
        <v>96099</v>
      </c>
      <c r="P292" s="73">
        <v>25152</v>
      </c>
      <c r="Q292" s="73">
        <v>89317</v>
      </c>
      <c r="R292" s="73">
        <v>101002</v>
      </c>
      <c r="S292" s="73">
        <v>44854</v>
      </c>
      <c r="T292" s="73">
        <v>64628</v>
      </c>
      <c r="U292" s="73">
        <v>78887</v>
      </c>
      <c r="V292" s="73">
        <v>73453</v>
      </c>
      <c r="W292" s="73">
        <v>28285</v>
      </c>
    </row>
    <row r="293" spans="1:23" x14ac:dyDescent="0.2">
      <c r="A293" t="s">
        <v>2057</v>
      </c>
      <c r="B293" s="73">
        <v>51142</v>
      </c>
      <c r="C293" s="73">
        <v>115545</v>
      </c>
      <c r="D293" s="73">
        <v>67219</v>
      </c>
      <c r="E293" s="73">
        <v>25761</v>
      </c>
      <c r="F293" s="73">
        <v>46465</v>
      </c>
      <c r="G293" s="73">
        <v>45288</v>
      </c>
      <c r="H293" s="73">
        <v>75564</v>
      </c>
      <c r="I293" s="73">
        <v>103815</v>
      </c>
      <c r="J293" s="73">
        <v>32028</v>
      </c>
      <c r="K293" s="73">
        <v>110429</v>
      </c>
      <c r="L293" s="73">
        <v>120212</v>
      </c>
      <c r="M293" s="73">
        <v>92039</v>
      </c>
      <c r="N293" s="73">
        <v>32269</v>
      </c>
      <c r="O293" s="73">
        <v>49003</v>
      </c>
      <c r="P293" s="73">
        <v>114751</v>
      </c>
      <c r="Q293" s="73">
        <v>119022</v>
      </c>
      <c r="R293" s="73">
        <v>50666</v>
      </c>
      <c r="S293" s="73">
        <v>64385</v>
      </c>
      <c r="T293" s="73">
        <v>49513</v>
      </c>
      <c r="U293" s="73">
        <v>52292</v>
      </c>
      <c r="V293" s="73">
        <v>74942</v>
      </c>
      <c r="W293" s="73">
        <v>52128</v>
      </c>
    </row>
    <row r="294" spans="1:23" x14ac:dyDescent="0.2">
      <c r="A294" t="s">
        <v>2063</v>
      </c>
      <c r="B294" s="73">
        <v>45098</v>
      </c>
      <c r="C294" s="73">
        <v>41081</v>
      </c>
      <c r="D294" s="73">
        <v>68951</v>
      </c>
      <c r="E294" s="73">
        <v>98088</v>
      </c>
      <c r="F294" s="73">
        <v>51809</v>
      </c>
      <c r="G294" s="73">
        <v>22913</v>
      </c>
      <c r="H294" s="73">
        <v>86375</v>
      </c>
      <c r="I294" s="73">
        <v>33943</v>
      </c>
      <c r="J294" s="73">
        <v>71988</v>
      </c>
      <c r="K294" s="73">
        <v>80492</v>
      </c>
      <c r="L294" s="73">
        <v>74700</v>
      </c>
      <c r="M294" s="73">
        <v>109829</v>
      </c>
      <c r="N294" s="73">
        <v>26591</v>
      </c>
      <c r="O294" s="73">
        <v>104595</v>
      </c>
      <c r="P294" s="73">
        <v>53200</v>
      </c>
      <c r="Q294" s="73">
        <v>95937</v>
      </c>
      <c r="R294" s="73">
        <v>119554</v>
      </c>
      <c r="S294" s="73">
        <v>80770</v>
      </c>
      <c r="T294" s="73">
        <v>114054</v>
      </c>
      <c r="U294" s="73">
        <v>117824</v>
      </c>
      <c r="V294" s="73">
        <v>49001</v>
      </c>
      <c r="W294" s="73">
        <v>76792</v>
      </c>
    </row>
    <row r="295" spans="1:23" x14ac:dyDescent="0.2">
      <c r="A295" t="s">
        <v>2063</v>
      </c>
      <c r="B295" s="73">
        <v>93367</v>
      </c>
      <c r="C295" s="73">
        <v>22633</v>
      </c>
      <c r="D295" s="73">
        <v>113015</v>
      </c>
      <c r="E295" s="73">
        <v>85464</v>
      </c>
      <c r="F295" s="73">
        <v>47560</v>
      </c>
      <c r="G295" s="73">
        <v>73594</v>
      </c>
      <c r="H295" s="73">
        <v>35109</v>
      </c>
      <c r="I295" s="73">
        <v>113065</v>
      </c>
      <c r="J295" s="73">
        <v>100295</v>
      </c>
      <c r="K295" s="73">
        <v>49947</v>
      </c>
      <c r="L295" s="73">
        <v>75528</v>
      </c>
      <c r="M295" s="73">
        <v>75702</v>
      </c>
      <c r="N295" s="73">
        <v>48669</v>
      </c>
      <c r="O295" s="73">
        <v>86087</v>
      </c>
      <c r="P295" s="73">
        <v>49790</v>
      </c>
      <c r="Q295" s="73">
        <v>23882</v>
      </c>
      <c r="R295" s="73">
        <v>58813</v>
      </c>
      <c r="S295" s="73">
        <v>37882</v>
      </c>
      <c r="T295" s="73">
        <v>85436</v>
      </c>
      <c r="U295" s="73">
        <v>63146</v>
      </c>
      <c r="V295" s="73">
        <v>109012</v>
      </c>
      <c r="W295" s="73">
        <v>28339</v>
      </c>
    </row>
    <row r="296" spans="1:23" x14ac:dyDescent="0.2">
      <c r="A296" t="s">
        <v>2063</v>
      </c>
      <c r="B296" s="73">
        <v>52767</v>
      </c>
      <c r="C296" s="73">
        <v>69679</v>
      </c>
      <c r="D296" s="73">
        <v>43890</v>
      </c>
      <c r="E296" s="73">
        <v>108938</v>
      </c>
      <c r="F296" s="73">
        <v>68820</v>
      </c>
      <c r="G296" s="73">
        <v>61282</v>
      </c>
      <c r="H296" s="73">
        <v>92133</v>
      </c>
      <c r="I296" s="73">
        <v>31325</v>
      </c>
      <c r="J296" s="73">
        <v>46951</v>
      </c>
      <c r="K296" s="73">
        <v>60624</v>
      </c>
      <c r="L296" s="73">
        <v>111578</v>
      </c>
      <c r="M296" s="73">
        <v>50373</v>
      </c>
      <c r="N296" s="73">
        <v>120424</v>
      </c>
      <c r="O296" s="73">
        <v>69860</v>
      </c>
      <c r="P296" s="73">
        <v>46013</v>
      </c>
      <c r="Q296" s="73">
        <v>37315</v>
      </c>
      <c r="R296" s="73">
        <v>36785</v>
      </c>
      <c r="S296" s="73">
        <v>98702</v>
      </c>
      <c r="T296" s="73">
        <v>41536</v>
      </c>
      <c r="U296" s="73">
        <v>97572</v>
      </c>
      <c r="V296" s="73">
        <v>66782</v>
      </c>
      <c r="W296" s="73">
        <v>78275</v>
      </c>
    </row>
    <row r="297" spans="1:23" x14ac:dyDescent="0.2">
      <c r="A297" t="s">
        <v>2080</v>
      </c>
      <c r="B297" s="73">
        <v>65046</v>
      </c>
      <c r="C297" s="73">
        <v>26292</v>
      </c>
      <c r="D297" s="73">
        <v>69208</v>
      </c>
      <c r="E297" s="73">
        <v>40253</v>
      </c>
      <c r="F297" s="73">
        <v>105271</v>
      </c>
      <c r="G297" s="73">
        <v>24027</v>
      </c>
      <c r="H297" s="73">
        <v>76430</v>
      </c>
      <c r="I297" s="73">
        <v>73762</v>
      </c>
      <c r="J297" s="73">
        <v>94602</v>
      </c>
      <c r="K297" s="73">
        <v>48087</v>
      </c>
      <c r="L297" s="73">
        <v>60633</v>
      </c>
      <c r="M297" s="73">
        <v>109433</v>
      </c>
      <c r="N297" s="73">
        <v>102698</v>
      </c>
      <c r="O297" s="73">
        <v>87840</v>
      </c>
      <c r="P297" s="73">
        <v>76711</v>
      </c>
      <c r="Q297" s="73">
        <v>84459</v>
      </c>
      <c r="R297" s="73">
        <v>68486</v>
      </c>
      <c r="S297" s="73">
        <v>104524</v>
      </c>
      <c r="T297" s="73">
        <v>75694</v>
      </c>
      <c r="U297" s="73">
        <v>30219</v>
      </c>
      <c r="V297" s="73">
        <v>70825</v>
      </c>
      <c r="W297" s="73">
        <v>25149</v>
      </c>
    </row>
    <row r="298" spans="1:23" x14ac:dyDescent="0.2">
      <c r="A298" t="s">
        <v>2087</v>
      </c>
      <c r="B298" s="73">
        <v>76630</v>
      </c>
      <c r="C298" s="73">
        <v>88925</v>
      </c>
      <c r="D298" s="73">
        <v>117652</v>
      </c>
      <c r="E298" s="73">
        <v>80617</v>
      </c>
      <c r="F298" s="73">
        <v>85846</v>
      </c>
      <c r="G298" s="73">
        <v>38182</v>
      </c>
      <c r="H298" s="73">
        <v>42647</v>
      </c>
      <c r="I298" s="73">
        <v>29649</v>
      </c>
      <c r="J298" s="73">
        <v>110648</v>
      </c>
      <c r="K298" s="73">
        <v>55901</v>
      </c>
      <c r="L298" s="73">
        <v>43944</v>
      </c>
      <c r="M298" s="73">
        <v>115422</v>
      </c>
      <c r="N298" s="73">
        <v>118354</v>
      </c>
      <c r="O298" s="73">
        <v>40176</v>
      </c>
      <c r="P298" s="73">
        <v>37746</v>
      </c>
      <c r="Q298" s="73">
        <v>55913</v>
      </c>
      <c r="R298" s="73">
        <v>110345</v>
      </c>
      <c r="S298" s="73">
        <v>44856</v>
      </c>
      <c r="T298" s="73">
        <v>88663</v>
      </c>
      <c r="U298" s="73">
        <v>57778</v>
      </c>
      <c r="V298" s="73">
        <v>42720</v>
      </c>
      <c r="W298" s="73">
        <v>37383</v>
      </c>
    </row>
    <row r="299" spans="1:23" x14ac:dyDescent="0.2">
      <c r="A299" t="s">
        <v>2093</v>
      </c>
      <c r="B299" s="73">
        <v>53844</v>
      </c>
      <c r="C299" s="73">
        <v>89462</v>
      </c>
      <c r="D299" s="73">
        <v>63242</v>
      </c>
      <c r="E299" s="73">
        <v>114298</v>
      </c>
      <c r="F299" s="73">
        <v>47757</v>
      </c>
      <c r="G299" s="73">
        <v>81780</v>
      </c>
      <c r="H299" s="73">
        <v>43954</v>
      </c>
      <c r="I299" s="73">
        <v>50696</v>
      </c>
      <c r="J299" s="73">
        <v>110958</v>
      </c>
      <c r="K299" s="73">
        <v>24649</v>
      </c>
      <c r="L299" s="73">
        <v>74107</v>
      </c>
      <c r="M299" s="73">
        <v>97176</v>
      </c>
      <c r="N299" s="73">
        <v>82651</v>
      </c>
      <c r="O299" s="73">
        <v>71308</v>
      </c>
      <c r="P299" s="73">
        <v>66550</v>
      </c>
      <c r="Q299" s="73">
        <v>24657</v>
      </c>
      <c r="R299" s="73">
        <v>45494</v>
      </c>
      <c r="S299" s="73">
        <v>48448</v>
      </c>
      <c r="T299" s="73">
        <v>100447</v>
      </c>
      <c r="U299" s="73">
        <v>111386</v>
      </c>
      <c r="V299" s="73">
        <v>32066</v>
      </c>
      <c r="W299" s="73">
        <v>94002</v>
      </c>
    </row>
    <row r="300" spans="1:23" x14ac:dyDescent="0.2">
      <c r="A300" t="s">
        <v>2093</v>
      </c>
      <c r="B300" s="73">
        <v>47700</v>
      </c>
      <c r="C300" s="73">
        <v>104921</v>
      </c>
      <c r="D300" s="73">
        <v>94547</v>
      </c>
      <c r="E300" s="73">
        <v>70400</v>
      </c>
      <c r="F300" s="73">
        <v>33594</v>
      </c>
      <c r="G300" s="73">
        <v>107016</v>
      </c>
      <c r="H300" s="73">
        <v>59058</v>
      </c>
      <c r="I300" s="73">
        <v>74376</v>
      </c>
      <c r="J300" s="73">
        <v>87629</v>
      </c>
      <c r="K300" s="73">
        <v>51081</v>
      </c>
      <c r="L300" s="73">
        <v>100800</v>
      </c>
      <c r="M300" s="73">
        <v>39440</v>
      </c>
      <c r="N300" s="73">
        <v>41800</v>
      </c>
      <c r="O300" s="73">
        <v>107353</v>
      </c>
      <c r="P300" s="73">
        <v>88885</v>
      </c>
      <c r="Q300" s="73">
        <v>52841</v>
      </c>
      <c r="R300" s="73">
        <v>83366</v>
      </c>
      <c r="S300" s="73">
        <v>93959</v>
      </c>
      <c r="T300" s="73">
        <v>88608</v>
      </c>
      <c r="U300" s="73">
        <v>109719</v>
      </c>
      <c r="V300" s="73">
        <v>41366</v>
      </c>
      <c r="W300" s="73">
        <v>111816</v>
      </c>
    </row>
    <row r="301" spans="1:23" x14ac:dyDescent="0.2">
      <c r="A301" t="s">
        <v>2104</v>
      </c>
      <c r="B301" s="73">
        <v>24730</v>
      </c>
      <c r="C301" s="73">
        <v>116910</v>
      </c>
      <c r="D301" s="73">
        <v>120199</v>
      </c>
      <c r="E301" s="73">
        <v>115754</v>
      </c>
      <c r="F301" s="73">
        <v>117662</v>
      </c>
      <c r="G301" s="73">
        <v>75370</v>
      </c>
      <c r="H301" s="73">
        <v>54606</v>
      </c>
      <c r="I301" s="73">
        <v>79485</v>
      </c>
      <c r="J301" s="73">
        <v>33958</v>
      </c>
      <c r="K301" s="73">
        <v>83175</v>
      </c>
      <c r="L301" s="73">
        <v>80931</v>
      </c>
      <c r="M301" s="73">
        <v>70967</v>
      </c>
      <c r="N301" s="73">
        <v>68064</v>
      </c>
      <c r="O301" s="73">
        <v>52978</v>
      </c>
      <c r="P301" s="73">
        <v>85977</v>
      </c>
      <c r="Q301" s="73">
        <v>116475</v>
      </c>
      <c r="R301" s="73">
        <v>62515</v>
      </c>
      <c r="S301" s="73">
        <v>100922</v>
      </c>
      <c r="T301" s="73">
        <v>84930</v>
      </c>
      <c r="U301" s="73">
        <v>91729</v>
      </c>
      <c r="V301" s="73">
        <v>112772</v>
      </c>
      <c r="W301" s="73">
        <v>105915</v>
      </c>
    </row>
    <row r="302" spans="1:23" x14ac:dyDescent="0.2">
      <c r="A302" t="s">
        <v>2110</v>
      </c>
      <c r="B302" s="73">
        <v>95151</v>
      </c>
      <c r="C302" s="73">
        <v>53509</v>
      </c>
      <c r="D302" s="73">
        <v>100926</v>
      </c>
      <c r="E302" s="73">
        <v>37566</v>
      </c>
      <c r="F302" s="73">
        <v>106965</v>
      </c>
      <c r="G302" s="73">
        <v>120537</v>
      </c>
      <c r="H302" s="73">
        <v>49132</v>
      </c>
      <c r="I302" s="73">
        <v>21996</v>
      </c>
      <c r="J302" s="73">
        <v>33106</v>
      </c>
      <c r="K302" s="73">
        <v>111611</v>
      </c>
      <c r="L302" s="73">
        <v>106870</v>
      </c>
      <c r="M302" s="73">
        <v>25606</v>
      </c>
      <c r="N302" s="73">
        <v>72496</v>
      </c>
      <c r="O302" s="73">
        <v>86283</v>
      </c>
      <c r="P302" s="73">
        <v>45198</v>
      </c>
      <c r="Q302" s="73">
        <v>71313</v>
      </c>
      <c r="R302" s="73">
        <v>75848</v>
      </c>
      <c r="S302" s="73">
        <v>89928</v>
      </c>
      <c r="T302" s="73">
        <v>90543</v>
      </c>
      <c r="U302" s="73">
        <v>26608</v>
      </c>
      <c r="V302" s="73">
        <v>27500</v>
      </c>
      <c r="W302" s="73">
        <v>48349</v>
      </c>
    </row>
    <row r="303" spans="1:23" x14ac:dyDescent="0.2">
      <c r="A303" t="s">
        <v>2116</v>
      </c>
      <c r="B303" s="73">
        <v>82537</v>
      </c>
      <c r="C303" s="73">
        <v>78839</v>
      </c>
      <c r="D303" s="73">
        <v>47370</v>
      </c>
      <c r="E303" s="73">
        <v>28948</v>
      </c>
      <c r="F303" s="73">
        <v>52435</v>
      </c>
      <c r="G303" s="73">
        <v>94506</v>
      </c>
      <c r="H303" s="73">
        <v>107693</v>
      </c>
      <c r="I303" s="73">
        <v>27726</v>
      </c>
      <c r="J303" s="73">
        <v>34523</v>
      </c>
      <c r="K303" s="73">
        <v>92301</v>
      </c>
      <c r="L303" s="73">
        <v>41888</v>
      </c>
      <c r="M303" s="73">
        <v>24377</v>
      </c>
      <c r="N303" s="73">
        <v>59496</v>
      </c>
      <c r="O303" s="73">
        <v>68510</v>
      </c>
      <c r="P303" s="73">
        <v>37405</v>
      </c>
      <c r="Q303" s="73">
        <v>113887</v>
      </c>
      <c r="R303" s="73">
        <v>30801</v>
      </c>
      <c r="S303" s="73">
        <v>21027</v>
      </c>
      <c r="T303" s="73">
        <v>67466</v>
      </c>
      <c r="U303" s="73">
        <v>101221</v>
      </c>
      <c r="V303" s="73">
        <v>36241</v>
      </c>
      <c r="W303" s="73">
        <v>49335</v>
      </c>
    </row>
    <row r="304" spans="1:23" x14ac:dyDescent="0.2">
      <c r="A304" t="s">
        <v>2123</v>
      </c>
      <c r="B304" s="73">
        <v>75547</v>
      </c>
      <c r="C304" s="73">
        <v>99630</v>
      </c>
      <c r="D304" s="73">
        <v>95643</v>
      </c>
      <c r="E304" s="73">
        <v>100411</v>
      </c>
      <c r="F304" s="73">
        <v>104646</v>
      </c>
      <c r="G304" s="73">
        <v>108446</v>
      </c>
      <c r="H304" s="73">
        <v>60409</v>
      </c>
      <c r="I304" s="73">
        <v>28792</v>
      </c>
      <c r="J304" s="73">
        <v>53978</v>
      </c>
      <c r="K304" s="73">
        <v>52395</v>
      </c>
      <c r="L304" s="73">
        <v>92451</v>
      </c>
      <c r="M304" s="73">
        <v>89093</v>
      </c>
      <c r="N304" s="73">
        <v>85606</v>
      </c>
      <c r="O304" s="73">
        <v>32959</v>
      </c>
      <c r="P304" s="73">
        <v>111920</v>
      </c>
      <c r="Q304" s="73">
        <v>107936</v>
      </c>
      <c r="R304" s="73">
        <v>57926</v>
      </c>
      <c r="S304" s="73">
        <v>38888</v>
      </c>
      <c r="T304" s="73">
        <v>71678</v>
      </c>
      <c r="U304" s="73">
        <v>71629</v>
      </c>
      <c r="V304" s="73">
        <v>69370</v>
      </c>
      <c r="W304" s="73">
        <v>29116</v>
      </c>
    </row>
    <row r="305" spans="1:23" x14ac:dyDescent="0.2">
      <c r="A305" t="s">
        <v>2130</v>
      </c>
      <c r="B305" s="73">
        <v>89668</v>
      </c>
      <c r="C305" s="73">
        <v>62078</v>
      </c>
      <c r="D305" s="73">
        <v>96106</v>
      </c>
      <c r="E305" s="73">
        <v>34027</v>
      </c>
      <c r="F305" s="73">
        <v>47738</v>
      </c>
      <c r="G305" s="73">
        <v>93684</v>
      </c>
      <c r="H305" s="73">
        <v>111978</v>
      </c>
      <c r="I305" s="73">
        <v>40338</v>
      </c>
      <c r="J305" s="73">
        <v>87791</v>
      </c>
      <c r="K305" s="73">
        <v>26091</v>
      </c>
      <c r="L305" s="73">
        <v>86966</v>
      </c>
      <c r="M305" s="73">
        <v>95326</v>
      </c>
      <c r="N305" s="73">
        <v>25473</v>
      </c>
      <c r="O305" s="73">
        <v>51591</v>
      </c>
      <c r="P305" s="73">
        <v>112123</v>
      </c>
      <c r="Q305" s="73">
        <v>88261</v>
      </c>
      <c r="R305" s="73">
        <v>75611</v>
      </c>
      <c r="S305" s="73">
        <v>98887</v>
      </c>
      <c r="T305" s="73">
        <v>84785</v>
      </c>
      <c r="U305" s="73">
        <v>118216</v>
      </c>
      <c r="V305" s="73">
        <v>87237</v>
      </c>
      <c r="W305" s="73">
        <v>53372</v>
      </c>
    </row>
    <row r="306" spans="1:23" x14ac:dyDescent="0.2">
      <c r="A306" t="s">
        <v>2137</v>
      </c>
      <c r="B306" s="73">
        <v>63879</v>
      </c>
      <c r="C306" s="73">
        <v>100853</v>
      </c>
      <c r="D306" s="73">
        <v>33536</v>
      </c>
      <c r="E306" s="73">
        <v>87373</v>
      </c>
      <c r="F306" s="73">
        <v>61399</v>
      </c>
      <c r="G306" s="73">
        <v>87909</v>
      </c>
      <c r="H306" s="73">
        <v>50130</v>
      </c>
      <c r="I306" s="73">
        <v>97544</v>
      </c>
      <c r="J306" s="73">
        <v>41718</v>
      </c>
      <c r="K306" s="73">
        <v>88292</v>
      </c>
      <c r="L306" s="73">
        <v>47977</v>
      </c>
      <c r="M306" s="73">
        <v>37939</v>
      </c>
      <c r="N306" s="73">
        <v>78498</v>
      </c>
      <c r="O306" s="73">
        <v>48225</v>
      </c>
      <c r="P306" s="73">
        <v>82430</v>
      </c>
      <c r="Q306" s="73">
        <v>35719</v>
      </c>
      <c r="R306" s="73">
        <v>91016</v>
      </c>
      <c r="S306" s="73">
        <v>32791</v>
      </c>
      <c r="T306" s="73">
        <v>108314</v>
      </c>
      <c r="U306" s="73">
        <v>88642</v>
      </c>
      <c r="V306" s="73">
        <v>84576</v>
      </c>
      <c r="W306" s="73">
        <v>60866</v>
      </c>
    </row>
    <row r="307" spans="1:23" x14ac:dyDescent="0.2">
      <c r="A307" t="s">
        <v>2144</v>
      </c>
      <c r="B307" s="73">
        <v>67851</v>
      </c>
      <c r="C307" s="73">
        <v>54365</v>
      </c>
      <c r="D307" s="73">
        <v>55098</v>
      </c>
      <c r="E307" s="73">
        <v>73568</v>
      </c>
      <c r="F307" s="73">
        <v>120154</v>
      </c>
      <c r="G307" s="73">
        <v>33910</v>
      </c>
      <c r="H307" s="73">
        <v>40807</v>
      </c>
      <c r="I307" s="73">
        <v>30320</v>
      </c>
      <c r="J307" s="73">
        <v>78113</v>
      </c>
      <c r="K307" s="73">
        <v>40218</v>
      </c>
      <c r="L307" s="73">
        <v>27140</v>
      </c>
      <c r="M307" s="73">
        <v>63801</v>
      </c>
      <c r="N307" s="73">
        <v>96698</v>
      </c>
      <c r="O307" s="73">
        <v>84275</v>
      </c>
      <c r="P307" s="73">
        <v>69102</v>
      </c>
      <c r="Q307" s="73">
        <v>23673</v>
      </c>
      <c r="R307" s="73">
        <v>67988</v>
      </c>
      <c r="S307" s="73">
        <v>40164</v>
      </c>
      <c r="T307" s="73">
        <v>46283</v>
      </c>
      <c r="U307" s="73">
        <v>34306</v>
      </c>
      <c r="V307" s="73">
        <v>38897</v>
      </c>
      <c r="W307" s="73">
        <v>107021</v>
      </c>
    </row>
    <row r="308" spans="1:23" x14ac:dyDescent="0.2">
      <c r="A308" t="s">
        <v>2151</v>
      </c>
      <c r="B308" s="73">
        <v>117450</v>
      </c>
      <c r="C308" s="73">
        <v>96731</v>
      </c>
      <c r="D308" s="73">
        <v>82412</v>
      </c>
      <c r="E308" s="73">
        <v>63225</v>
      </c>
      <c r="F308" s="73">
        <v>87996</v>
      </c>
      <c r="G308" s="73">
        <v>33156</v>
      </c>
      <c r="H308" s="73">
        <v>24028</v>
      </c>
      <c r="I308" s="73">
        <v>79726</v>
      </c>
      <c r="J308" s="73">
        <v>54278</v>
      </c>
      <c r="K308" s="73">
        <v>90553</v>
      </c>
      <c r="L308" s="73">
        <v>43533</v>
      </c>
      <c r="M308" s="73">
        <v>101698</v>
      </c>
      <c r="N308" s="73">
        <v>73546</v>
      </c>
      <c r="O308" s="73">
        <v>90911</v>
      </c>
      <c r="P308" s="73">
        <v>45068</v>
      </c>
      <c r="Q308" s="73">
        <v>74805</v>
      </c>
      <c r="R308" s="73">
        <v>89515</v>
      </c>
      <c r="S308" s="73">
        <v>56310</v>
      </c>
      <c r="T308" s="73">
        <v>60256</v>
      </c>
      <c r="U308" s="73">
        <v>24009</v>
      </c>
      <c r="V308" s="73">
        <v>67837</v>
      </c>
      <c r="W308" s="73">
        <v>35987</v>
      </c>
    </row>
    <row r="309" spans="1:23" x14ac:dyDescent="0.2">
      <c r="A309" t="s">
        <v>2157</v>
      </c>
      <c r="B309" s="73">
        <v>67842</v>
      </c>
      <c r="C309" s="73">
        <v>77741</v>
      </c>
      <c r="D309" s="73">
        <v>36664</v>
      </c>
      <c r="E309" s="73">
        <v>92135</v>
      </c>
      <c r="F309" s="73">
        <v>113921</v>
      </c>
      <c r="G309" s="73">
        <v>96983</v>
      </c>
      <c r="H309" s="73">
        <v>34035</v>
      </c>
      <c r="I309" s="73">
        <v>29382</v>
      </c>
      <c r="J309" s="73">
        <v>48433</v>
      </c>
      <c r="K309" s="73">
        <v>71746</v>
      </c>
      <c r="L309" s="73">
        <v>94882</v>
      </c>
      <c r="M309" s="73">
        <v>114918</v>
      </c>
      <c r="N309" s="73">
        <v>59736</v>
      </c>
      <c r="O309" s="73">
        <v>46255</v>
      </c>
      <c r="P309" s="73">
        <v>42590</v>
      </c>
      <c r="Q309" s="73">
        <v>89320</v>
      </c>
      <c r="R309" s="73">
        <v>35156</v>
      </c>
      <c r="S309" s="73">
        <v>30268</v>
      </c>
      <c r="T309" s="73">
        <v>29062</v>
      </c>
      <c r="U309" s="73">
        <v>67535</v>
      </c>
      <c r="V309" s="73">
        <v>114241</v>
      </c>
      <c r="W309" s="73">
        <v>73181</v>
      </c>
    </row>
    <row r="310" spans="1:23" x14ac:dyDescent="0.2">
      <c r="A310" t="s">
        <v>2164</v>
      </c>
      <c r="B310" s="73">
        <v>36486</v>
      </c>
      <c r="C310" s="73">
        <v>57608</v>
      </c>
      <c r="D310" s="73">
        <v>108488</v>
      </c>
      <c r="E310" s="73">
        <v>69525</v>
      </c>
      <c r="F310" s="73">
        <v>114658</v>
      </c>
      <c r="G310" s="73">
        <v>117150</v>
      </c>
      <c r="H310" s="73">
        <v>21693</v>
      </c>
      <c r="I310" s="73">
        <v>72910</v>
      </c>
      <c r="J310" s="73">
        <v>95547</v>
      </c>
      <c r="K310" s="73">
        <v>23842</v>
      </c>
      <c r="L310" s="73">
        <v>45749</v>
      </c>
      <c r="M310" s="73">
        <v>20927</v>
      </c>
      <c r="N310" s="73">
        <v>59798</v>
      </c>
      <c r="O310" s="73">
        <v>40610</v>
      </c>
      <c r="P310" s="73">
        <v>96411</v>
      </c>
      <c r="Q310" s="73">
        <v>59158</v>
      </c>
      <c r="R310" s="73">
        <v>102432</v>
      </c>
      <c r="S310" s="73">
        <v>34918</v>
      </c>
      <c r="T310" s="73">
        <v>56417</v>
      </c>
      <c r="U310" s="73">
        <v>33313</v>
      </c>
      <c r="V310" s="73">
        <v>69959</v>
      </c>
      <c r="W310" s="73">
        <v>86838</v>
      </c>
    </row>
    <row r="311" spans="1:23" x14ac:dyDescent="0.2">
      <c r="A311" t="s">
        <v>2171</v>
      </c>
      <c r="B311" s="73">
        <v>61558</v>
      </c>
      <c r="C311" s="73">
        <v>97408</v>
      </c>
      <c r="D311" s="73">
        <v>79898</v>
      </c>
      <c r="E311" s="73">
        <v>60312</v>
      </c>
      <c r="F311" s="73">
        <v>49140</v>
      </c>
      <c r="G311" s="73">
        <v>24591</v>
      </c>
      <c r="H311" s="73">
        <v>68598</v>
      </c>
      <c r="I311" s="73">
        <v>108678</v>
      </c>
      <c r="J311" s="73">
        <v>33441</v>
      </c>
      <c r="K311" s="73">
        <v>31077</v>
      </c>
      <c r="L311" s="73">
        <v>56710</v>
      </c>
      <c r="M311" s="73">
        <v>60202</v>
      </c>
      <c r="N311" s="73">
        <v>37668</v>
      </c>
      <c r="O311" s="73">
        <v>79044</v>
      </c>
      <c r="P311" s="73">
        <v>59073</v>
      </c>
      <c r="Q311" s="73">
        <v>88752</v>
      </c>
      <c r="R311" s="73">
        <v>44723</v>
      </c>
      <c r="S311" s="73">
        <v>82119</v>
      </c>
      <c r="T311" s="73">
        <v>99490</v>
      </c>
      <c r="U311" s="73">
        <v>112039</v>
      </c>
      <c r="V311" s="73">
        <v>83304</v>
      </c>
      <c r="W311" s="73">
        <v>109491</v>
      </c>
    </row>
    <row r="312" spans="1:23" x14ac:dyDescent="0.2">
      <c r="A312" t="s">
        <v>2178</v>
      </c>
      <c r="B312" s="73">
        <v>43858</v>
      </c>
      <c r="C312" s="73">
        <v>100391</v>
      </c>
      <c r="D312" s="73">
        <v>113239</v>
      </c>
      <c r="E312" s="73">
        <v>103563</v>
      </c>
      <c r="F312" s="73">
        <v>109341</v>
      </c>
      <c r="G312" s="73">
        <v>80099</v>
      </c>
      <c r="H312" s="73">
        <v>40847</v>
      </c>
      <c r="I312" s="73">
        <v>97477</v>
      </c>
      <c r="J312" s="73">
        <v>82793</v>
      </c>
      <c r="K312" s="73">
        <v>110134</v>
      </c>
      <c r="L312" s="73">
        <v>103123</v>
      </c>
      <c r="M312" s="73">
        <v>83666</v>
      </c>
      <c r="N312" s="73">
        <v>59766</v>
      </c>
      <c r="O312" s="73">
        <v>61553</v>
      </c>
      <c r="P312" s="73">
        <v>46054</v>
      </c>
      <c r="Q312" s="73">
        <v>114088</v>
      </c>
      <c r="R312" s="73">
        <v>38584</v>
      </c>
      <c r="S312" s="73">
        <v>25499</v>
      </c>
      <c r="T312" s="73">
        <v>40901</v>
      </c>
      <c r="U312" s="73">
        <v>78518</v>
      </c>
      <c r="V312" s="73">
        <v>47207</v>
      </c>
      <c r="W312" s="73">
        <v>48765</v>
      </c>
    </row>
    <row r="313" spans="1:23" x14ac:dyDescent="0.2">
      <c r="A313" t="s">
        <v>2185</v>
      </c>
      <c r="B313" s="73">
        <v>31141</v>
      </c>
      <c r="C313" s="73">
        <v>113052</v>
      </c>
      <c r="D313" s="73">
        <v>57521</v>
      </c>
      <c r="E313" s="73">
        <v>111162</v>
      </c>
      <c r="F313" s="73">
        <v>94448</v>
      </c>
      <c r="G313" s="73">
        <v>68536</v>
      </c>
      <c r="H313" s="73">
        <v>32387</v>
      </c>
      <c r="I313" s="73">
        <v>98565</v>
      </c>
      <c r="J313" s="73">
        <v>66092</v>
      </c>
      <c r="K313" s="73">
        <v>115296</v>
      </c>
      <c r="L313" s="73">
        <v>104559</v>
      </c>
      <c r="M313" s="73">
        <v>104693</v>
      </c>
      <c r="N313" s="73">
        <v>29008</v>
      </c>
      <c r="O313" s="73">
        <v>78156</v>
      </c>
      <c r="P313" s="73">
        <v>27753</v>
      </c>
      <c r="Q313" s="73">
        <v>62728</v>
      </c>
      <c r="R313" s="73">
        <v>36398</v>
      </c>
      <c r="S313" s="73">
        <v>30506</v>
      </c>
      <c r="T313" s="73">
        <v>79896</v>
      </c>
      <c r="U313" s="73">
        <v>71968</v>
      </c>
      <c r="V313" s="73">
        <v>61659</v>
      </c>
      <c r="W313" s="73">
        <v>56134</v>
      </c>
    </row>
    <row r="314" spans="1:23" x14ac:dyDescent="0.2">
      <c r="A314" t="s">
        <v>2192</v>
      </c>
      <c r="B314" s="73">
        <v>21196</v>
      </c>
      <c r="C314" s="73">
        <v>92731</v>
      </c>
      <c r="D314" s="73">
        <v>75183</v>
      </c>
      <c r="E314" s="73">
        <v>29111</v>
      </c>
      <c r="F314" s="73">
        <v>80937</v>
      </c>
      <c r="G314" s="73">
        <v>34721</v>
      </c>
      <c r="H314" s="73">
        <v>80815</v>
      </c>
      <c r="I314" s="73">
        <v>66606</v>
      </c>
      <c r="J314" s="73">
        <v>48101</v>
      </c>
      <c r="K314" s="73">
        <v>112982</v>
      </c>
      <c r="L314" s="73">
        <v>46539</v>
      </c>
      <c r="M314" s="73">
        <v>53252</v>
      </c>
      <c r="N314" s="73">
        <v>67598</v>
      </c>
      <c r="O314" s="73">
        <v>87130</v>
      </c>
      <c r="P314" s="73">
        <v>41760</v>
      </c>
      <c r="Q314" s="73">
        <v>119352</v>
      </c>
      <c r="R314" s="73">
        <v>94081</v>
      </c>
      <c r="S314" s="73">
        <v>89815</v>
      </c>
      <c r="T314" s="73">
        <v>91256</v>
      </c>
      <c r="U314" s="73">
        <v>63334</v>
      </c>
      <c r="V314" s="73">
        <v>100277</v>
      </c>
      <c r="W314" s="73">
        <v>71613</v>
      </c>
    </row>
    <row r="315" spans="1:23" x14ac:dyDescent="0.2">
      <c r="A315" t="s">
        <v>2198</v>
      </c>
      <c r="B315" s="73">
        <v>58752</v>
      </c>
      <c r="C315" s="73">
        <v>25401</v>
      </c>
      <c r="D315" s="73">
        <v>78810</v>
      </c>
      <c r="E315" s="73">
        <v>66909</v>
      </c>
      <c r="F315" s="73">
        <v>31386</v>
      </c>
      <c r="G315" s="73">
        <v>52038</v>
      </c>
      <c r="H315" s="73">
        <v>82066</v>
      </c>
      <c r="I315" s="73">
        <v>113770</v>
      </c>
      <c r="J315" s="73">
        <v>103899</v>
      </c>
      <c r="K315" s="73">
        <v>95092</v>
      </c>
      <c r="L315" s="73">
        <v>37207</v>
      </c>
      <c r="M315" s="73">
        <v>99640</v>
      </c>
      <c r="N315" s="73">
        <v>110807</v>
      </c>
      <c r="O315" s="73">
        <v>77254</v>
      </c>
      <c r="P315" s="73">
        <v>67115</v>
      </c>
      <c r="Q315" s="73">
        <v>87658</v>
      </c>
      <c r="R315" s="73">
        <v>82836</v>
      </c>
      <c r="S315" s="73">
        <v>110370</v>
      </c>
      <c r="T315" s="73">
        <v>107551</v>
      </c>
      <c r="U315" s="73">
        <v>45817</v>
      </c>
      <c r="V315" s="73">
        <v>95642</v>
      </c>
      <c r="W315" s="73">
        <v>68183</v>
      </c>
    </row>
    <row r="316" spans="1:23" x14ac:dyDescent="0.2">
      <c r="A316" t="s">
        <v>2205</v>
      </c>
      <c r="B316" s="73">
        <v>92824</v>
      </c>
      <c r="C316" s="73">
        <v>67676</v>
      </c>
      <c r="D316" s="73">
        <v>91861</v>
      </c>
      <c r="E316" s="73">
        <v>58009</v>
      </c>
      <c r="F316" s="73">
        <v>33135</v>
      </c>
      <c r="G316" s="73">
        <v>80212</v>
      </c>
      <c r="H316" s="73">
        <v>65122</v>
      </c>
      <c r="I316" s="73">
        <v>22737</v>
      </c>
      <c r="J316" s="73">
        <v>51181</v>
      </c>
      <c r="K316" s="73">
        <v>43598</v>
      </c>
      <c r="L316" s="73">
        <v>117394</v>
      </c>
      <c r="M316" s="73">
        <v>50965</v>
      </c>
      <c r="N316" s="73">
        <v>99711</v>
      </c>
      <c r="O316" s="73">
        <v>44070</v>
      </c>
      <c r="P316" s="73">
        <v>105678</v>
      </c>
      <c r="Q316" s="73">
        <v>47674</v>
      </c>
      <c r="R316" s="73">
        <v>87843</v>
      </c>
      <c r="S316" s="73">
        <v>119782</v>
      </c>
      <c r="T316" s="73">
        <v>120556</v>
      </c>
      <c r="U316" s="73">
        <v>25363</v>
      </c>
      <c r="V316" s="73">
        <v>119975</v>
      </c>
      <c r="W316" s="73">
        <v>108344</v>
      </c>
    </row>
    <row r="317" spans="1:23" x14ac:dyDescent="0.2">
      <c r="A317" t="s">
        <v>2211</v>
      </c>
      <c r="B317" s="73">
        <v>93250</v>
      </c>
      <c r="C317" s="73">
        <v>50688</v>
      </c>
      <c r="D317" s="73">
        <v>87864</v>
      </c>
      <c r="E317" s="73">
        <v>115936</v>
      </c>
      <c r="F317" s="73">
        <v>105275</v>
      </c>
      <c r="G317" s="73">
        <v>28843</v>
      </c>
      <c r="H317" s="73">
        <v>65331</v>
      </c>
      <c r="I317" s="73">
        <v>28924</v>
      </c>
      <c r="J317" s="73">
        <v>82500</v>
      </c>
      <c r="K317" s="73">
        <v>29355</v>
      </c>
      <c r="L317" s="73">
        <v>25580</v>
      </c>
      <c r="M317" s="73">
        <v>27169</v>
      </c>
      <c r="N317" s="73">
        <v>65999</v>
      </c>
      <c r="O317" s="73">
        <v>27645</v>
      </c>
      <c r="P317" s="73">
        <v>81970</v>
      </c>
      <c r="Q317" s="73">
        <v>28238</v>
      </c>
      <c r="R317" s="73">
        <v>40576</v>
      </c>
      <c r="S317" s="73">
        <v>28534</v>
      </c>
      <c r="T317" s="73">
        <v>110405</v>
      </c>
      <c r="U317" s="73">
        <v>90878</v>
      </c>
      <c r="V317" s="73">
        <v>21978</v>
      </c>
      <c r="W317" s="73">
        <v>92074</v>
      </c>
    </row>
    <row r="318" spans="1:23" x14ac:dyDescent="0.2">
      <c r="A318" t="s">
        <v>2218</v>
      </c>
      <c r="B318" s="73">
        <v>60248</v>
      </c>
      <c r="C318" s="73">
        <v>38651</v>
      </c>
      <c r="D318" s="73">
        <v>40814</v>
      </c>
      <c r="E318" s="73">
        <v>116229</v>
      </c>
      <c r="F318" s="73">
        <v>75509</v>
      </c>
      <c r="G318" s="73">
        <v>49858</v>
      </c>
      <c r="H318" s="73">
        <v>109855</v>
      </c>
      <c r="I318" s="73">
        <v>107674</v>
      </c>
      <c r="J318" s="73">
        <v>58861</v>
      </c>
      <c r="K318" s="73">
        <v>107466</v>
      </c>
      <c r="L318" s="73">
        <v>105391</v>
      </c>
      <c r="M318" s="73">
        <v>114321</v>
      </c>
      <c r="N318" s="73">
        <v>58023</v>
      </c>
      <c r="O318" s="73">
        <v>57968</v>
      </c>
      <c r="P318" s="73">
        <v>85184</v>
      </c>
      <c r="Q318" s="73">
        <v>44084</v>
      </c>
      <c r="R318" s="73">
        <v>83185</v>
      </c>
      <c r="S318" s="73">
        <v>96448</v>
      </c>
      <c r="T318" s="73">
        <v>99756</v>
      </c>
      <c r="U318" s="73">
        <v>104093</v>
      </c>
      <c r="V318" s="73">
        <v>80977</v>
      </c>
      <c r="W318" s="73">
        <v>51347</v>
      </c>
    </row>
    <row r="319" spans="1:23" x14ac:dyDescent="0.2">
      <c r="A319" t="s">
        <v>2225</v>
      </c>
      <c r="B319" s="73">
        <v>72317</v>
      </c>
      <c r="C319" s="73">
        <v>55417</v>
      </c>
      <c r="D319" s="73">
        <v>107339</v>
      </c>
      <c r="E319" s="73">
        <v>22169</v>
      </c>
      <c r="F319" s="73">
        <v>86080</v>
      </c>
      <c r="G319" s="73">
        <v>28160</v>
      </c>
      <c r="H319" s="73">
        <v>25340</v>
      </c>
      <c r="I319" s="73">
        <v>61804</v>
      </c>
      <c r="J319" s="73">
        <v>49895</v>
      </c>
      <c r="K319" s="73">
        <v>90737</v>
      </c>
      <c r="L319" s="73">
        <v>117054</v>
      </c>
      <c r="M319" s="73">
        <v>86194</v>
      </c>
      <c r="N319" s="73">
        <v>67025</v>
      </c>
      <c r="O319" s="73">
        <v>86586</v>
      </c>
      <c r="P319" s="73">
        <v>78722</v>
      </c>
      <c r="Q319" s="73">
        <v>116613</v>
      </c>
      <c r="R319" s="73">
        <v>90000</v>
      </c>
      <c r="S319" s="73">
        <v>25869</v>
      </c>
      <c r="T319" s="73">
        <v>23045</v>
      </c>
      <c r="U319" s="73">
        <v>89933</v>
      </c>
      <c r="V319" s="73">
        <v>61058</v>
      </c>
      <c r="W319" s="73">
        <v>40618</v>
      </c>
    </row>
    <row r="320" spans="1:23" x14ac:dyDescent="0.2">
      <c r="A320" t="s">
        <v>2232</v>
      </c>
      <c r="B320" s="73">
        <v>74497</v>
      </c>
      <c r="C320" s="73">
        <v>113325</v>
      </c>
      <c r="D320" s="73">
        <v>92516</v>
      </c>
      <c r="E320" s="73">
        <v>79753</v>
      </c>
      <c r="F320" s="73">
        <v>65129</v>
      </c>
      <c r="G320" s="73">
        <v>38542</v>
      </c>
      <c r="H320" s="73">
        <v>53029</v>
      </c>
      <c r="I320" s="73">
        <v>37743</v>
      </c>
      <c r="J320" s="73">
        <v>69041</v>
      </c>
      <c r="K320" s="73">
        <v>22867</v>
      </c>
      <c r="L320" s="73">
        <v>53372</v>
      </c>
      <c r="M320" s="73">
        <v>38537</v>
      </c>
      <c r="N320" s="73">
        <v>49493</v>
      </c>
      <c r="O320" s="73">
        <v>81288</v>
      </c>
      <c r="P320" s="73">
        <v>74200</v>
      </c>
      <c r="Q320" s="73">
        <v>93913</v>
      </c>
      <c r="R320" s="73">
        <v>33098</v>
      </c>
      <c r="S320" s="73">
        <v>64967</v>
      </c>
      <c r="T320" s="73">
        <v>37028</v>
      </c>
      <c r="U320" s="73">
        <v>28767</v>
      </c>
      <c r="V320" s="73">
        <v>24070</v>
      </c>
      <c r="W320" s="73">
        <v>88308</v>
      </c>
    </row>
    <row r="321" spans="1:23" x14ac:dyDescent="0.2">
      <c r="A321" t="s">
        <v>2239</v>
      </c>
      <c r="B321" s="73">
        <v>62392</v>
      </c>
      <c r="C321" s="73">
        <v>90742</v>
      </c>
      <c r="D321" s="73">
        <v>119508</v>
      </c>
      <c r="E321" s="73">
        <v>39123</v>
      </c>
      <c r="F321" s="73">
        <v>81368</v>
      </c>
      <c r="G321" s="73">
        <v>103125</v>
      </c>
      <c r="H321" s="73">
        <v>60412</v>
      </c>
      <c r="I321" s="73">
        <v>26517</v>
      </c>
      <c r="J321" s="73">
        <v>76768</v>
      </c>
      <c r="K321" s="73">
        <v>28874</v>
      </c>
      <c r="L321" s="73">
        <v>102151</v>
      </c>
      <c r="M321" s="73">
        <v>36985</v>
      </c>
      <c r="N321" s="73">
        <v>49487</v>
      </c>
      <c r="O321" s="73">
        <v>111087</v>
      </c>
      <c r="P321" s="73">
        <v>37992</v>
      </c>
      <c r="Q321" s="73">
        <v>95819</v>
      </c>
      <c r="R321" s="73">
        <v>72885</v>
      </c>
      <c r="S321" s="73">
        <v>69073</v>
      </c>
      <c r="T321" s="73">
        <v>63074</v>
      </c>
      <c r="U321" s="73">
        <v>53133</v>
      </c>
      <c r="V321" s="73">
        <v>90126</v>
      </c>
      <c r="W321" s="73">
        <v>92411</v>
      </c>
    </row>
    <row r="322" spans="1:23" x14ac:dyDescent="0.2">
      <c r="A322" t="s">
        <v>2246</v>
      </c>
      <c r="B322" s="73">
        <v>79876</v>
      </c>
      <c r="C322" s="73">
        <v>71298</v>
      </c>
      <c r="D322" s="73">
        <v>91484</v>
      </c>
      <c r="E322" s="73">
        <v>31006</v>
      </c>
      <c r="F322" s="73">
        <v>100071</v>
      </c>
      <c r="G322" s="73">
        <v>86605</v>
      </c>
      <c r="H322" s="73">
        <v>77963</v>
      </c>
      <c r="I322" s="73">
        <v>39461</v>
      </c>
      <c r="J322" s="73">
        <v>78211</v>
      </c>
      <c r="K322" s="73">
        <v>50753</v>
      </c>
      <c r="L322" s="73">
        <v>66567</v>
      </c>
      <c r="M322" s="73">
        <v>31951</v>
      </c>
      <c r="N322" s="73">
        <v>61800</v>
      </c>
      <c r="O322" s="73">
        <v>60872</v>
      </c>
      <c r="P322" s="73">
        <v>45031</v>
      </c>
      <c r="Q322" s="73">
        <v>49549</v>
      </c>
      <c r="R322" s="73">
        <v>81546</v>
      </c>
      <c r="S322" s="73">
        <v>84155</v>
      </c>
      <c r="T322" s="73">
        <v>44245</v>
      </c>
      <c r="U322" s="73">
        <v>101331</v>
      </c>
      <c r="V322" s="73">
        <v>81017</v>
      </c>
      <c r="W322" s="73">
        <v>74847</v>
      </c>
    </row>
    <row r="323" spans="1:23" x14ac:dyDescent="0.2">
      <c r="A323" t="s">
        <v>2253</v>
      </c>
      <c r="B323" s="73">
        <v>57202</v>
      </c>
      <c r="C323" s="73">
        <v>114830</v>
      </c>
      <c r="D323" s="73">
        <v>118469</v>
      </c>
      <c r="E323" s="73">
        <v>65799</v>
      </c>
      <c r="F323" s="73">
        <v>109611</v>
      </c>
      <c r="G323" s="73">
        <v>31555</v>
      </c>
      <c r="H323" s="73">
        <v>111996</v>
      </c>
      <c r="I323" s="73">
        <v>74032</v>
      </c>
      <c r="J323" s="73">
        <v>41378</v>
      </c>
      <c r="K323" s="73">
        <v>74556</v>
      </c>
      <c r="L323" s="73">
        <v>83627</v>
      </c>
      <c r="M323" s="73">
        <v>77968</v>
      </c>
      <c r="N323" s="73">
        <v>95490</v>
      </c>
      <c r="O323" s="73">
        <v>57059</v>
      </c>
      <c r="P323" s="73">
        <v>98973</v>
      </c>
      <c r="Q323" s="73">
        <v>108898</v>
      </c>
      <c r="R323" s="73">
        <v>119894</v>
      </c>
      <c r="S323" s="73">
        <v>62007</v>
      </c>
      <c r="T323" s="73">
        <v>111158</v>
      </c>
      <c r="U323" s="73">
        <v>83346</v>
      </c>
      <c r="V323" s="73">
        <v>26969</v>
      </c>
      <c r="W323" s="73">
        <v>39698</v>
      </c>
    </row>
    <row r="324" spans="1:23" x14ac:dyDescent="0.2">
      <c r="A324" t="s">
        <v>209</v>
      </c>
      <c r="B324" s="73">
        <v>27042</v>
      </c>
      <c r="C324" s="73">
        <v>113240</v>
      </c>
      <c r="D324" s="73">
        <v>44721</v>
      </c>
      <c r="E324" s="73">
        <v>33647</v>
      </c>
      <c r="F324" s="73">
        <v>33923</v>
      </c>
      <c r="G324" s="73">
        <v>64149</v>
      </c>
      <c r="H324" s="73">
        <v>23720</v>
      </c>
      <c r="I324" s="73">
        <v>34949</v>
      </c>
      <c r="J324" s="73">
        <v>115814</v>
      </c>
      <c r="K324" s="73">
        <v>92828</v>
      </c>
      <c r="L324" s="73">
        <v>70756</v>
      </c>
      <c r="M324" s="73">
        <v>54961</v>
      </c>
      <c r="N324" s="73">
        <v>49915</v>
      </c>
      <c r="O324" s="73">
        <v>113303</v>
      </c>
      <c r="P324" s="73">
        <v>25689</v>
      </c>
      <c r="Q324" s="73">
        <v>106492</v>
      </c>
      <c r="R324" s="73">
        <v>63749</v>
      </c>
      <c r="S324" s="73">
        <v>59043</v>
      </c>
      <c r="T324" s="73">
        <v>82859</v>
      </c>
      <c r="U324" s="73">
        <v>116228</v>
      </c>
      <c r="V324" s="73">
        <v>62593</v>
      </c>
      <c r="W324" s="73">
        <v>104707</v>
      </c>
    </row>
    <row r="325" spans="1:23" x14ac:dyDescent="0.2">
      <c r="A325" t="s">
        <v>2265</v>
      </c>
      <c r="B325" s="73">
        <v>23252</v>
      </c>
      <c r="C325" s="73">
        <v>42759</v>
      </c>
      <c r="D325" s="73">
        <v>119467</v>
      </c>
      <c r="E325" s="73">
        <v>36344</v>
      </c>
      <c r="F325" s="73">
        <v>98060</v>
      </c>
      <c r="G325" s="73">
        <v>22754</v>
      </c>
      <c r="H325" s="73">
        <v>49363</v>
      </c>
      <c r="I325" s="73">
        <v>89339</v>
      </c>
      <c r="J325" s="73">
        <v>91906</v>
      </c>
      <c r="K325" s="73">
        <v>37991</v>
      </c>
      <c r="L325" s="73">
        <v>90130</v>
      </c>
      <c r="M325" s="73">
        <v>37488</v>
      </c>
      <c r="N325" s="73">
        <v>39890</v>
      </c>
      <c r="O325" s="73">
        <v>70102</v>
      </c>
      <c r="P325" s="73">
        <v>69452</v>
      </c>
      <c r="Q325" s="73">
        <v>34503</v>
      </c>
      <c r="R325" s="73">
        <v>33782</v>
      </c>
      <c r="S325" s="73">
        <v>69687</v>
      </c>
      <c r="T325" s="73">
        <v>66025</v>
      </c>
      <c r="U325" s="73">
        <v>105296</v>
      </c>
      <c r="V325" s="73">
        <v>98253</v>
      </c>
      <c r="W325" s="73">
        <v>72764</v>
      </c>
    </row>
    <row r="326" spans="1:23" x14ac:dyDescent="0.2">
      <c r="A326" t="s">
        <v>2271</v>
      </c>
      <c r="B326" s="73">
        <v>101849</v>
      </c>
      <c r="C326" s="73">
        <v>113080</v>
      </c>
      <c r="D326" s="73">
        <v>59126</v>
      </c>
      <c r="E326" s="73">
        <v>67492</v>
      </c>
      <c r="F326" s="73">
        <v>117569</v>
      </c>
      <c r="G326" s="73">
        <v>22201</v>
      </c>
      <c r="H326" s="73">
        <v>96512</v>
      </c>
      <c r="I326" s="73">
        <v>115275</v>
      </c>
      <c r="J326" s="73">
        <v>115481</v>
      </c>
      <c r="K326" s="73">
        <v>66648</v>
      </c>
      <c r="L326" s="73">
        <v>30397</v>
      </c>
      <c r="M326" s="73">
        <v>81546</v>
      </c>
      <c r="N326" s="73">
        <v>52406</v>
      </c>
      <c r="O326" s="73">
        <v>106089</v>
      </c>
      <c r="P326" s="73">
        <v>24528</v>
      </c>
      <c r="Q326" s="73">
        <v>105373</v>
      </c>
      <c r="R326" s="73">
        <v>63882</v>
      </c>
      <c r="S326" s="73">
        <v>98307</v>
      </c>
      <c r="T326" s="73">
        <v>67617</v>
      </c>
      <c r="U326" s="73">
        <v>26540</v>
      </c>
      <c r="V326" s="73">
        <v>43412</v>
      </c>
      <c r="W326" s="73">
        <v>37382</v>
      </c>
    </row>
    <row r="327" spans="1:23" x14ac:dyDescent="0.2">
      <c r="A327" t="s">
        <v>2277</v>
      </c>
      <c r="B327" s="73">
        <v>112226</v>
      </c>
      <c r="C327" s="73">
        <v>110321</v>
      </c>
      <c r="D327" s="73">
        <v>80593</v>
      </c>
      <c r="E327" s="73">
        <v>117639</v>
      </c>
      <c r="F327" s="73">
        <v>104438</v>
      </c>
      <c r="G327" s="73">
        <v>108527</v>
      </c>
      <c r="H327" s="73">
        <v>55274</v>
      </c>
      <c r="I327" s="73">
        <v>45608</v>
      </c>
      <c r="J327" s="73">
        <v>34563</v>
      </c>
      <c r="K327" s="73">
        <v>93604</v>
      </c>
      <c r="L327" s="73">
        <v>28300</v>
      </c>
      <c r="M327" s="73">
        <v>67674</v>
      </c>
      <c r="N327" s="73">
        <v>42606</v>
      </c>
      <c r="O327" s="73">
        <v>29397</v>
      </c>
      <c r="P327" s="73">
        <v>117014</v>
      </c>
      <c r="Q327" s="73">
        <v>95028</v>
      </c>
      <c r="R327" s="73">
        <v>118713</v>
      </c>
      <c r="S327" s="73">
        <v>112661</v>
      </c>
      <c r="T327" s="73">
        <v>77589</v>
      </c>
      <c r="U327" s="73">
        <v>38209</v>
      </c>
      <c r="V327" s="73">
        <v>117793</v>
      </c>
      <c r="W327" s="73">
        <v>82408</v>
      </c>
    </row>
    <row r="328" spans="1:23" x14ac:dyDescent="0.2">
      <c r="A328" t="s">
        <v>2283</v>
      </c>
      <c r="B328" s="73">
        <v>27092</v>
      </c>
      <c r="C328" s="73">
        <v>104789</v>
      </c>
      <c r="D328" s="73">
        <v>120170</v>
      </c>
      <c r="E328" s="73">
        <v>86717</v>
      </c>
      <c r="F328" s="73">
        <v>87017</v>
      </c>
      <c r="G328" s="73">
        <v>81908</v>
      </c>
      <c r="H328" s="73">
        <v>36544</v>
      </c>
      <c r="I328" s="73">
        <v>108427</v>
      </c>
      <c r="J328" s="73">
        <v>41854</v>
      </c>
      <c r="K328" s="73">
        <v>26555</v>
      </c>
      <c r="L328" s="73">
        <v>90029</v>
      </c>
      <c r="M328" s="73">
        <v>34430</v>
      </c>
      <c r="N328" s="73">
        <v>112818</v>
      </c>
      <c r="O328" s="73">
        <v>80169</v>
      </c>
      <c r="P328" s="73">
        <v>88904</v>
      </c>
      <c r="Q328" s="73">
        <v>41490</v>
      </c>
      <c r="R328" s="73">
        <v>70036</v>
      </c>
      <c r="S328" s="73">
        <v>75294</v>
      </c>
      <c r="T328" s="73">
        <v>103581</v>
      </c>
      <c r="U328" s="73">
        <v>81075</v>
      </c>
      <c r="V328" s="73">
        <v>94147</v>
      </c>
      <c r="W328" s="73">
        <v>104699</v>
      </c>
    </row>
    <row r="329" spans="1:23" x14ac:dyDescent="0.2">
      <c r="A329" t="s">
        <v>2290</v>
      </c>
      <c r="B329" s="73">
        <v>114854</v>
      </c>
      <c r="C329" s="73">
        <v>55444</v>
      </c>
      <c r="D329" s="73">
        <v>60116</v>
      </c>
      <c r="E329" s="73">
        <v>77287</v>
      </c>
      <c r="F329" s="73">
        <v>94601</v>
      </c>
      <c r="G329" s="73">
        <v>58776</v>
      </c>
      <c r="H329" s="73">
        <v>46155</v>
      </c>
      <c r="I329" s="73">
        <v>74679</v>
      </c>
      <c r="J329" s="73">
        <v>25714</v>
      </c>
      <c r="K329" s="73">
        <v>73182</v>
      </c>
      <c r="L329" s="73">
        <v>116526</v>
      </c>
      <c r="M329" s="73">
        <v>97383</v>
      </c>
      <c r="N329" s="73">
        <v>25395</v>
      </c>
      <c r="O329" s="73">
        <v>26888</v>
      </c>
      <c r="P329" s="73">
        <v>89413</v>
      </c>
      <c r="Q329" s="73">
        <v>26243</v>
      </c>
      <c r="R329" s="73">
        <v>44803</v>
      </c>
      <c r="S329" s="73">
        <v>99492</v>
      </c>
      <c r="T329" s="73">
        <v>67211</v>
      </c>
      <c r="U329" s="73">
        <v>36490</v>
      </c>
      <c r="V329" s="73">
        <v>70198</v>
      </c>
      <c r="W329" s="73">
        <v>39139</v>
      </c>
    </row>
    <row r="330" spans="1:23" x14ac:dyDescent="0.2">
      <c r="A330" t="s">
        <v>2296</v>
      </c>
      <c r="B330" s="73">
        <v>55853</v>
      </c>
      <c r="C330" s="73">
        <v>55957</v>
      </c>
      <c r="D330" s="73">
        <v>25539</v>
      </c>
      <c r="E330" s="73">
        <v>92403</v>
      </c>
      <c r="F330" s="73">
        <v>72398</v>
      </c>
      <c r="G330" s="73">
        <v>114527</v>
      </c>
      <c r="H330" s="73">
        <v>111037</v>
      </c>
      <c r="I330" s="73">
        <v>79447</v>
      </c>
      <c r="J330" s="73">
        <v>48445</v>
      </c>
      <c r="K330" s="73">
        <v>27854</v>
      </c>
      <c r="L330" s="73">
        <v>38779</v>
      </c>
      <c r="M330" s="73">
        <v>100890</v>
      </c>
      <c r="N330" s="73">
        <v>66809</v>
      </c>
      <c r="O330" s="73">
        <v>46295</v>
      </c>
      <c r="P330" s="73">
        <v>72256</v>
      </c>
      <c r="Q330" s="73">
        <v>120211</v>
      </c>
      <c r="R330" s="73">
        <v>84986</v>
      </c>
      <c r="S330" s="73">
        <v>75015</v>
      </c>
      <c r="T330" s="73">
        <v>64289</v>
      </c>
      <c r="U330" s="73">
        <v>76051</v>
      </c>
      <c r="V330" s="73">
        <v>64679</v>
      </c>
      <c r="W330" s="73">
        <v>46946</v>
      </c>
    </row>
    <row r="331" spans="1:23" x14ac:dyDescent="0.2">
      <c r="A331" t="s">
        <v>2304</v>
      </c>
      <c r="B331" s="73">
        <v>107433</v>
      </c>
      <c r="C331" s="73">
        <v>70215</v>
      </c>
      <c r="D331" s="73">
        <v>64259</v>
      </c>
      <c r="E331" s="73">
        <v>68119</v>
      </c>
      <c r="F331" s="73">
        <v>85539</v>
      </c>
      <c r="G331" s="73">
        <v>77526</v>
      </c>
      <c r="H331" s="73">
        <v>89952</v>
      </c>
      <c r="I331" s="73">
        <v>74006</v>
      </c>
      <c r="J331" s="73">
        <v>95386</v>
      </c>
      <c r="K331" s="73">
        <v>79556</v>
      </c>
      <c r="L331" s="73">
        <v>24955</v>
      </c>
      <c r="M331" s="73">
        <v>96856</v>
      </c>
      <c r="N331" s="73">
        <v>105091</v>
      </c>
      <c r="O331" s="73">
        <v>23033</v>
      </c>
      <c r="P331" s="73">
        <v>35002</v>
      </c>
      <c r="Q331" s="73">
        <v>70744</v>
      </c>
      <c r="R331" s="73">
        <v>77923</v>
      </c>
      <c r="S331" s="73">
        <v>52788</v>
      </c>
      <c r="T331" s="73">
        <v>102049</v>
      </c>
      <c r="U331" s="73">
        <v>91946</v>
      </c>
      <c r="V331" s="73">
        <v>62088</v>
      </c>
      <c r="W331" s="73">
        <v>74341</v>
      </c>
    </row>
    <row r="332" spans="1:23" x14ac:dyDescent="0.2">
      <c r="A332" t="s">
        <v>2310</v>
      </c>
      <c r="B332" s="73">
        <v>34961</v>
      </c>
      <c r="C332" s="73">
        <v>110736</v>
      </c>
      <c r="D332" s="73">
        <v>62552</v>
      </c>
      <c r="E332" s="73">
        <v>68846</v>
      </c>
      <c r="F332" s="73">
        <v>87338</v>
      </c>
      <c r="G332" s="73">
        <v>59197</v>
      </c>
      <c r="H332" s="73">
        <v>71724</v>
      </c>
      <c r="I332" s="73">
        <v>65021</v>
      </c>
      <c r="J332" s="73">
        <v>105836</v>
      </c>
      <c r="K332" s="73">
        <v>37824</v>
      </c>
      <c r="L332" s="73">
        <v>71938</v>
      </c>
      <c r="M332" s="73">
        <v>72711</v>
      </c>
      <c r="N332" s="73">
        <v>61814</v>
      </c>
      <c r="O332" s="73">
        <v>116312</v>
      </c>
      <c r="P332" s="73">
        <v>59029</v>
      </c>
      <c r="Q332" s="73">
        <v>72611</v>
      </c>
      <c r="R332" s="73">
        <v>110233</v>
      </c>
      <c r="S332" s="73">
        <v>110111</v>
      </c>
      <c r="T332" s="73">
        <v>112319</v>
      </c>
      <c r="U332" s="73">
        <v>105390</v>
      </c>
      <c r="V332" s="73">
        <v>59189</v>
      </c>
      <c r="W332" s="73">
        <v>60771</v>
      </c>
    </row>
    <row r="333" spans="1:23" x14ac:dyDescent="0.2">
      <c r="A333" t="s">
        <v>2317</v>
      </c>
      <c r="B333" s="73">
        <v>93626</v>
      </c>
      <c r="C333" s="73">
        <v>86412</v>
      </c>
      <c r="D333" s="73">
        <v>72507</v>
      </c>
      <c r="E333" s="73">
        <v>31788</v>
      </c>
      <c r="F333" s="73">
        <v>63127</v>
      </c>
      <c r="G333" s="73">
        <v>106839</v>
      </c>
      <c r="H333" s="73">
        <v>39869</v>
      </c>
      <c r="I333" s="73">
        <v>91208</v>
      </c>
      <c r="J333" s="73">
        <v>102662</v>
      </c>
      <c r="K333" s="73">
        <v>38072</v>
      </c>
      <c r="L333" s="73">
        <v>84192</v>
      </c>
      <c r="M333" s="73">
        <v>37030</v>
      </c>
      <c r="N333" s="73">
        <v>50841</v>
      </c>
      <c r="O333" s="73">
        <v>115563</v>
      </c>
      <c r="P333" s="73">
        <v>102038</v>
      </c>
      <c r="Q333" s="73">
        <v>53308</v>
      </c>
      <c r="R333" s="73">
        <v>28403</v>
      </c>
      <c r="S333" s="73">
        <v>59259</v>
      </c>
      <c r="T333" s="73">
        <v>43031</v>
      </c>
      <c r="U333" s="73">
        <v>119046</v>
      </c>
      <c r="V333" s="73">
        <v>88695</v>
      </c>
      <c r="W333" s="73">
        <v>27350</v>
      </c>
    </row>
    <row r="334" spans="1:23" x14ac:dyDescent="0.2">
      <c r="A334" t="s">
        <v>2322</v>
      </c>
      <c r="B334" s="73">
        <v>50852</v>
      </c>
      <c r="C334" s="73">
        <v>38829</v>
      </c>
      <c r="D334" s="73">
        <v>114160</v>
      </c>
      <c r="E334" s="73">
        <v>29755</v>
      </c>
      <c r="F334" s="73">
        <v>85396</v>
      </c>
      <c r="G334" s="73">
        <v>77882</v>
      </c>
      <c r="H334" s="73">
        <v>66075</v>
      </c>
      <c r="I334" s="73">
        <v>97552</v>
      </c>
      <c r="J334" s="73">
        <v>22578</v>
      </c>
      <c r="K334" s="73">
        <v>24316</v>
      </c>
      <c r="L334" s="73">
        <v>110277</v>
      </c>
      <c r="M334" s="73">
        <v>106079</v>
      </c>
      <c r="N334" s="73">
        <v>55673</v>
      </c>
      <c r="O334" s="73">
        <v>80518</v>
      </c>
      <c r="P334" s="73">
        <v>68200</v>
      </c>
      <c r="Q334" s="73">
        <v>92043</v>
      </c>
      <c r="R334" s="73">
        <v>49668</v>
      </c>
      <c r="S334" s="73">
        <v>26366</v>
      </c>
      <c r="T334" s="73">
        <v>33577</v>
      </c>
      <c r="U334" s="73">
        <v>101370</v>
      </c>
      <c r="V334" s="73">
        <v>68711</v>
      </c>
      <c r="W334" s="73">
        <v>51419</v>
      </c>
    </row>
    <row r="335" spans="1:23" x14ac:dyDescent="0.2">
      <c r="A335" t="s">
        <v>2327</v>
      </c>
      <c r="B335" s="73">
        <v>117869</v>
      </c>
      <c r="C335" s="73">
        <v>116166</v>
      </c>
      <c r="D335" s="73">
        <v>22648</v>
      </c>
      <c r="E335" s="73">
        <v>71689</v>
      </c>
      <c r="F335" s="73">
        <v>30125</v>
      </c>
      <c r="G335" s="73">
        <v>97304</v>
      </c>
      <c r="H335" s="73">
        <v>119833</v>
      </c>
      <c r="I335" s="73">
        <v>33476</v>
      </c>
      <c r="J335" s="73">
        <v>50392</v>
      </c>
      <c r="K335" s="73">
        <v>32802</v>
      </c>
      <c r="L335" s="73">
        <v>78602</v>
      </c>
      <c r="M335" s="73">
        <v>118058</v>
      </c>
      <c r="N335" s="73">
        <v>39783</v>
      </c>
      <c r="O335" s="73">
        <v>104103</v>
      </c>
      <c r="P335" s="73">
        <v>112006</v>
      </c>
      <c r="Q335" s="73">
        <v>107744</v>
      </c>
      <c r="R335" s="73">
        <v>96445</v>
      </c>
      <c r="S335" s="73">
        <v>111252</v>
      </c>
      <c r="T335" s="73">
        <v>43784</v>
      </c>
      <c r="U335" s="73">
        <v>39942</v>
      </c>
      <c r="V335" s="73">
        <v>118980</v>
      </c>
      <c r="W335" s="73">
        <v>70912</v>
      </c>
    </row>
    <row r="336" spans="1:23" x14ac:dyDescent="0.2">
      <c r="A336" t="s">
        <v>2334</v>
      </c>
      <c r="B336" s="73">
        <v>75208</v>
      </c>
      <c r="C336" s="73">
        <v>50329</v>
      </c>
      <c r="D336" s="73">
        <v>50695</v>
      </c>
      <c r="E336" s="73">
        <v>40926</v>
      </c>
      <c r="F336" s="73">
        <v>20793</v>
      </c>
      <c r="G336" s="73">
        <v>112020</v>
      </c>
      <c r="H336" s="73">
        <v>53938</v>
      </c>
      <c r="I336" s="73">
        <v>31537</v>
      </c>
      <c r="J336" s="73">
        <v>57278</v>
      </c>
      <c r="K336" s="73">
        <v>67979</v>
      </c>
      <c r="L336" s="73">
        <v>21264</v>
      </c>
      <c r="M336" s="73">
        <v>106380</v>
      </c>
      <c r="N336" s="73">
        <v>99771</v>
      </c>
      <c r="O336" s="73">
        <v>36484</v>
      </c>
      <c r="P336" s="73">
        <v>49663</v>
      </c>
      <c r="Q336" s="73">
        <v>114794</v>
      </c>
      <c r="R336" s="73">
        <v>28558</v>
      </c>
      <c r="S336" s="73">
        <v>67916</v>
      </c>
      <c r="T336" s="73">
        <v>50826</v>
      </c>
      <c r="U336" s="73">
        <v>43821</v>
      </c>
      <c r="V336" s="73">
        <v>39881</v>
      </c>
      <c r="W336" s="73">
        <v>77920</v>
      </c>
    </row>
    <row r="337" spans="1:23" x14ac:dyDescent="0.2">
      <c r="A337" t="s">
        <v>2341</v>
      </c>
      <c r="B337" s="73">
        <v>82830</v>
      </c>
      <c r="C337" s="73">
        <v>35844</v>
      </c>
      <c r="D337" s="73">
        <v>55408</v>
      </c>
      <c r="E337" s="73">
        <v>66441</v>
      </c>
      <c r="F337" s="73">
        <v>87168</v>
      </c>
      <c r="G337" s="73">
        <v>31691</v>
      </c>
      <c r="H337" s="73">
        <v>67001</v>
      </c>
      <c r="I337" s="73">
        <v>57812</v>
      </c>
      <c r="J337" s="73">
        <v>115726</v>
      </c>
      <c r="K337" s="73">
        <v>39043</v>
      </c>
      <c r="L337" s="73">
        <v>49611</v>
      </c>
      <c r="M337" s="73">
        <v>103284</v>
      </c>
      <c r="N337" s="73">
        <v>53173</v>
      </c>
      <c r="O337" s="73">
        <v>23125</v>
      </c>
      <c r="P337" s="73">
        <v>73120</v>
      </c>
      <c r="Q337" s="73">
        <v>54309</v>
      </c>
      <c r="R337" s="73">
        <v>107608</v>
      </c>
      <c r="S337" s="73">
        <v>83776</v>
      </c>
      <c r="T337" s="73">
        <v>85823</v>
      </c>
      <c r="U337" s="73">
        <v>24932</v>
      </c>
      <c r="V337" s="73">
        <v>61720</v>
      </c>
      <c r="W337" s="73">
        <v>65648</v>
      </c>
    </row>
    <row r="338" spans="1:23" x14ac:dyDescent="0.2">
      <c r="A338" t="s">
        <v>2348</v>
      </c>
      <c r="B338" s="73">
        <v>21939</v>
      </c>
      <c r="C338" s="73">
        <v>33394</v>
      </c>
      <c r="D338" s="73">
        <v>110409</v>
      </c>
      <c r="E338" s="73">
        <v>23755</v>
      </c>
      <c r="F338" s="73">
        <v>70712</v>
      </c>
      <c r="G338" s="73">
        <v>79271</v>
      </c>
      <c r="H338" s="73">
        <v>114629</v>
      </c>
      <c r="I338" s="73">
        <v>26890</v>
      </c>
      <c r="J338" s="73">
        <v>120559</v>
      </c>
      <c r="K338" s="73">
        <v>40063</v>
      </c>
      <c r="L338" s="73">
        <v>94144</v>
      </c>
      <c r="M338" s="73">
        <v>118366</v>
      </c>
      <c r="N338" s="73">
        <v>113385</v>
      </c>
      <c r="O338" s="73">
        <v>69629</v>
      </c>
      <c r="P338" s="73">
        <v>91295</v>
      </c>
      <c r="Q338" s="73">
        <v>52101</v>
      </c>
      <c r="R338" s="73">
        <v>66512</v>
      </c>
      <c r="S338" s="73">
        <v>78810</v>
      </c>
      <c r="T338" s="73">
        <v>117795</v>
      </c>
      <c r="U338" s="73">
        <v>53267</v>
      </c>
      <c r="V338" s="73">
        <v>88290</v>
      </c>
      <c r="W338" s="73">
        <v>51790</v>
      </c>
    </row>
    <row r="339" spans="1:23" x14ac:dyDescent="0.2">
      <c r="A339" t="s">
        <v>2354</v>
      </c>
      <c r="B339" s="73">
        <v>66084</v>
      </c>
      <c r="C339" s="73">
        <v>44035</v>
      </c>
      <c r="D339" s="73">
        <v>106888</v>
      </c>
      <c r="E339" s="73">
        <v>102869</v>
      </c>
      <c r="F339" s="73">
        <v>40364</v>
      </c>
      <c r="G339" s="73">
        <v>43924</v>
      </c>
      <c r="H339" s="73">
        <v>97792</v>
      </c>
      <c r="I339" s="73">
        <v>90784</v>
      </c>
      <c r="J339" s="73">
        <v>67152</v>
      </c>
      <c r="K339" s="73">
        <v>102634</v>
      </c>
      <c r="L339" s="73">
        <v>67406</v>
      </c>
      <c r="M339" s="73">
        <v>64403</v>
      </c>
      <c r="N339" s="73">
        <v>25439</v>
      </c>
      <c r="O339" s="73">
        <v>86840</v>
      </c>
      <c r="P339" s="73">
        <v>29176</v>
      </c>
      <c r="Q339" s="73">
        <v>72374</v>
      </c>
      <c r="R339" s="73">
        <v>29353</v>
      </c>
      <c r="S339" s="73">
        <v>24975</v>
      </c>
      <c r="T339" s="73">
        <v>116663</v>
      </c>
      <c r="U339" s="73">
        <v>78966</v>
      </c>
      <c r="V339" s="73">
        <v>39928</v>
      </c>
      <c r="W339" s="73">
        <v>113720</v>
      </c>
    </row>
    <row r="340" spans="1:23" x14ac:dyDescent="0.2">
      <c r="A340" t="s">
        <v>2360</v>
      </c>
      <c r="B340" s="73">
        <v>47269</v>
      </c>
      <c r="C340" s="73">
        <v>118803</v>
      </c>
      <c r="D340" s="73">
        <v>108515</v>
      </c>
      <c r="E340" s="73">
        <v>119882</v>
      </c>
      <c r="F340" s="73">
        <v>32288</v>
      </c>
      <c r="G340" s="73">
        <v>113188</v>
      </c>
      <c r="H340" s="73">
        <v>47775</v>
      </c>
      <c r="I340" s="73">
        <v>119374</v>
      </c>
      <c r="J340" s="73">
        <v>56232</v>
      </c>
      <c r="K340" s="73">
        <v>32995</v>
      </c>
      <c r="L340" s="73">
        <v>28820</v>
      </c>
      <c r="M340" s="73">
        <v>55233</v>
      </c>
      <c r="N340" s="73">
        <v>60105</v>
      </c>
      <c r="O340" s="73">
        <v>26366</v>
      </c>
      <c r="P340" s="73">
        <v>66385</v>
      </c>
      <c r="Q340" s="73">
        <v>101481</v>
      </c>
      <c r="R340" s="73">
        <v>26268</v>
      </c>
      <c r="S340" s="73">
        <v>52321</v>
      </c>
      <c r="T340" s="73">
        <v>77457</v>
      </c>
      <c r="U340" s="73">
        <v>97999</v>
      </c>
      <c r="V340" s="73">
        <v>77756</v>
      </c>
      <c r="W340" s="73">
        <v>31351</v>
      </c>
    </row>
    <row r="341" spans="1:23" x14ac:dyDescent="0.2">
      <c r="A341" t="s">
        <v>2366</v>
      </c>
      <c r="B341" s="73">
        <v>91373</v>
      </c>
      <c r="C341" s="73">
        <v>47430</v>
      </c>
      <c r="D341" s="73">
        <v>48786</v>
      </c>
      <c r="E341" s="73">
        <v>117616</v>
      </c>
      <c r="F341" s="73">
        <v>107383</v>
      </c>
      <c r="G341" s="73">
        <v>44203</v>
      </c>
      <c r="H341" s="73">
        <v>94483</v>
      </c>
      <c r="I341" s="73">
        <v>47176</v>
      </c>
      <c r="J341" s="73">
        <v>24167</v>
      </c>
      <c r="K341" s="73">
        <v>117325</v>
      </c>
      <c r="L341" s="73">
        <v>73712</v>
      </c>
      <c r="M341" s="73">
        <v>77954</v>
      </c>
      <c r="N341" s="73">
        <v>21040</v>
      </c>
      <c r="O341" s="73">
        <v>115007</v>
      </c>
      <c r="P341" s="73">
        <v>120003</v>
      </c>
      <c r="Q341" s="73">
        <v>73158</v>
      </c>
      <c r="R341" s="73">
        <v>21549</v>
      </c>
      <c r="S341" s="73">
        <v>50755</v>
      </c>
      <c r="T341" s="73">
        <v>79278</v>
      </c>
      <c r="U341" s="73">
        <v>27839</v>
      </c>
      <c r="V341" s="73">
        <v>56071</v>
      </c>
      <c r="W341" s="73">
        <v>77127</v>
      </c>
    </row>
    <row r="342" spans="1:23" x14ac:dyDescent="0.2">
      <c r="A342" t="s">
        <v>2373</v>
      </c>
      <c r="B342" s="73">
        <v>52566</v>
      </c>
      <c r="C342" s="73">
        <v>80978</v>
      </c>
      <c r="D342" s="73">
        <v>87305</v>
      </c>
      <c r="E342" s="73">
        <v>49351</v>
      </c>
      <c r="F342" s="73">
        <v>96661</v>
      </c>
      <c r="G342" s="73">
        <v>54363</v>
      </c>
      <c r="H342" s="73">
        <v>109548</v>
      </c>
      <c r="I342" s="73">
        <v>108286</v>
      </c>
      <c r="J342" s="73">
        <v>77252</v>
      </c>
      <c r="K342" s="73">
        <v>43912</v>
      </c>
      <c r="L342" s="73">
        <v>30431</v>
      </c>
      <c r="M342" s="73">
        <v>115624</v>
      </c>
      <c r="N342" s="73">
        <v>94735</v>
      </c>
      <c r="O342" s="73">
        <v>113697</v>
      </c>
      <c r="P342" s="73">
        <v>105499</v>
      </c>
      <c r="Q342" s="73">
        <v>80326</v>
      </c>
      <c r="R342" s="73">
        <v>51239</v>
      </c>
      <c r="S342" s="73">
        <v>33424</v>
      </c>
      <c r="T342" s="73">
        <v>44223</v>
      </c>
      <c r="U342" s="73">
        <v>29857</v>
      </c>
      <c r="V342" s="73">
        <v>76794</v>
      </c>
      <c r="W342" s="73">
        <v>101937</v>
      </c>
    </row>
    <row r="343" spans="1:23" x14ac:dyDescent="0.2">
      <c r="A343" t="s">
        <v>2380</v>
      </c>
      <c r="B343" s="73">
        <v>72620</v>
      </c>
      <c r="C343" s="73">
        <v>59425</v>
      </c>
      <c r="D343" s="73">
        <v>24234</v>
      </c>
      <c r="E343" s="73">
        <v>107047</v>
      </c>
      <c r="F343" s="73">
        <v>85263</v>
      </c>
      <c r="G343" s="73">
        <v>83106</v>
      </c>
      <c r="H343" s="73">
        <v>88637</v>
      </c>
      <c r="I343" s="73">
        <v>36763</v>
      </c>
      <c r="J343" s="73">
        <v>52655</v>
      </c>
      <c r="K343" s="73">
        <v>103428</v>
      </c>
      <c r="L343" s="73">
        <v>78686</v>
      </c>
      <c r="M343" s="73">
        <v>117036</v>
      </c>
      <c r="N343" s="73">
        <v>103743</v>
      </c>
      <c r="O343" s="73">
        <v>72626</v>
      </c>
      <c r="P343" s="73">
        <v>97825</v>
      </c>
      <c r="Q343" s="73">
        <v>62995</v>
      </c>
      <c r="R343" s="73">
        <v>77468</v>
      </c>
      <c r="S343" s="73">
        <v>111790</v>
      </c>
      <c r="T343" s="73">
        <v>23220</v>
      </c>
      <c r="U343" s="73">
        <v>102868</v>
      </c>
      <c r="V343" s="73">
        <v>99689</v>
      </c>
      <c r="W343" s="73">
        <v>95621</v>
      </c>
    </row>
    <row r="344" spans="1:23" x14ac:dyDescent="0.2">
      <c r="A344" t="s">
        <v>2387</v>
      </c>
      <c r="B344" s="73">
        <v>102501</v>
      </c>
      <c r="C344" s="73">
        <v>53215</v>
      </c>
      <c r="D344" s="73">
        <v>45759</v>
      </c>
      <c r="E344" s="73">
        <v>111203</v>
      </c>
      <c r="F344" s="73">
        <v>45510</v>
      </c>
      <c r="G344" s="73">
        <v>70674</v>
      </c>
      <c r="H344" s="73">
        <v>69454</v>
      </c>
      <c r="I344" s="73">
        <v>97145</v>
      </c>
      <c r="J344" s="73">
        <v>29050</v>
      </c>
      <c r="K344" s="73">
        <v>82286</v>
      </c>
      <c r="L344" s="73">
        <v>120005</v>
      </c>
      <c r="M344" s="73">
        <v>52186</v>
      </c>
      <c r="N344" s="73">
        <v>89539</v>
      </c>
      <c r="O344" s="73">
        <v>61709</v>
      </c>
      <c r="P344" s="73">
        <v>112197</v>
      </c>
      <c r="Q344" s="73">
        <v>34380</v>
      </c>
      <c r="R344" s="73">
        <v>65276</v>
      </c>
      <c r="S344" s="73">
        <v>31955</v>
      </c>
      <c r="T344" s="73">
        <v>101301</v>
      </c>
      <c r="U344" s="73">
        <v>59307</v>
      </c>
      <c r="V344" s="73">
        <v>63255</v>
      </c>
      <c r="W344" s="73">
        <v>53674</v>
      </c>
    </row>
    <row r="345" spans="1:23" x14ac:dyDescent="0.2">
      <c r="A345" t="s">
        <v>2394</v>
      </c>
      <c r="B345" s="73">
        <v>103047</v>
      </c>
      <c r="C345" s="73">
        <v>113197</v>
      </c>
      <c r="D345" s="73">
        <v>116932</v>
      </c>
      <c r="E345" s="73">
        <v>87438</v>
      </c>
      <c r="F345" s="73">
        <v>109814</v>
      </c>
      <c r="G345" s="73">
        <v>47272</v>
      </c>
      <c r="H345" s="73">
        <v>63613</v>
      </c>
      <c r="I345" s="73">
        <v>49004</v>
      </c>
      <c r="J345" s="73">
        <v>65681</v>
      </c>
      <c r="K345" s="73">
        <v>68828</v>
      </c>
      <c r="L345" s="73">
        <v>54288</v>
      </c>
      <c r="M345" s="73">
        <v>65823</v>
      </c>
      <c r="N345" s="73">
        <v>66644</v>
      </c>
      <c r="O345" s="73">
        <v>115683</v>
      </c>
      <c r="P345" s="73">
        <v>102782</v>
      </c>
      <c r="Q345" s="73">
        <v>58000</v>
      </c>
      <c r="R345" s="73">
        <v>23625</v>
      </c>
      <c r="S345" s="73">
        <v>21557</v>
      </c>
      <c r="T345" s="73">
        <v>102335</v>
      </c>
      <c r="U345" s="73">
        <v>25278</v>
      </c>
      <c r="V345" s="73">
        <v>29196</v>
      </c>
      <c r="W345" s="73">
        <v>88784</v>
      </c>
    </row>
    <row r="346" spans="1:23" x14ac:dyDescent="0.2">
      <c r="A346" t="s">
        <v>2404</v>
      </c>
      <c r="B346" s="73">
        <v>99045</v>
      </c>
      <c r="C346" s="73">
        <v>27340</v>
      </c>
      <c r="D346" s="73">
        <v>99771</v>
      </c>
      <c r="E346" s="73">
        <v>82886</v>
      </c>
      <c r="F346" s="73">
        <v>70316</v>
      </c>
      <c r="G346" s="73">
        <v>116693</v>
      </c>
      <c r="H346" s="73">
        <v>75043</v>
      </c>
      <c r="I346" s="73">
        <v>53338</v>
      </c>
      <c r="J346" s="73">
        <v>106701</v>
      </c>
      <c r="K346" s="73">
        <v>92877</v>
      </c>
      <c r="L346" s="73">
        <v>109061</v>
      </c>
      <c r="M346" s="73">
        <v>92352</v>
      </c>
      <c r="N346" s="73">
        <v>91626</v>
      </c>
      <c r="O346" s="73">
        <v>49484</v>
      </c>
      <c r="P346" s="73">
        <v>65346</v>
      </c>
      <c r="Q346" s="73">
        <v>104404</v>
      </c>
      <c r="R346" s="73">
        <v>56174</v>
      </c>
      <c r="S346" s="73">
        <v>63341</v>
      </c>
      <c r="T346" s="73">
        <v>63630</v>
      </c>
      <c r="U346" s="73">
        <v>74253</v>
      </c>
      <c r="V346" s="73">
        <v>49091</v>
      </c>
      <c r="W346" s="73">
        <v>52166</v>
      </c>
    </row>
    <row r="347" spans="1:23" x14ac:dyDescent="0.2">
      <c r="A347" t="s">
        <v>2410</v>
      </c>
      <c r="B347" s="73">
        <v>105300</v>
      </c>
      <c r="C347" s="73">
        <v>108993</v>
      </c>
      <c r="D347" s="73">
        <v>78862</v>
      </c>
      <c r="E347" s="73">
        <v>45954</v>
      </c>
      <c r="F347" s="73">
        <v>115887</v>
      </c>
      <c r="G347" s="73">
        <v>49387</v>
      </c>
      <c r="H347" s="73">
        <v>25488</v>
      </c>
      <c r="I347" s="73">
        <v>118724</v>
      </c>
      <c r="J347" s="73">
        <v>115055</v>
      </c>
      <c r="K347" s="73">
        <v>85284</v>
      </c>
      <c r="L347" s="73">
        <v>36813</v>
      </c>
      <c r="M347" s="73">
        <v>114779</v>
      </c>
      <c r="N347" s="73">
        <v>88672</v>
      </c>
      <c r="O347" s="73">
        <v>84739</v>
      </c>
      <c r="P347" s="73">
        <v>50784</v>
      </c>
      <c r="Q347" s="73">
        <v>36269</v>
      </c>
      <c r="R347" s="73">
        <v>98305</v>
      </c>
      <c r="S347" s="73">
        <v>103421</v>
      </c>
      <c r="T347" s="73">
        <v>102155</v>
      </c>
      <c r="U347" s="73">
        <v>73123</v>
      </c>
      <c r="V347" s="73">
        <v>109934</v>
      </c>
      <c r="W347" s="73">
        <v>43292</v>
      </c>
    </row>
    <row r="348" spans="1:23" x14ac:dyDescent="0.2">
      <c r="A348" t="s">
        <v>2417</v>
      </c>
      <c r="B348" s="73">
        <v>49232</v>
      </c>
      <c r="C348" s="73">
        <v>99452</v>
      </c>
      <c r="D348" s="73">
        <v>59457</v>
      </c>
      <c r="E348" s="73">
        <v>97507</v>
      </c>
      <c r="F348" s="73">
        <v>64062</v>
      </c>
      <c r="G348" s="73">
        <v>82267</v>
      </c>
      <c r="H348" s="73">
        <v>64220</v>
      </c>
      <c r="I348" s="73">
        <v>106144</v>
      </c>
      <c r="J348" s="73">
        <v>44117</v>
      </c>
      <c r="K348" s="73">
        <v>36223</v>
      </c>
      <c r="L348" s="73">
        <v>86432</v>
      </c>
      <c r="M348" s="73">
        <v>50982</v>
      </c>
      <c r="N348" s="73">
        <v>53363</v>
      </c>
      <c r="O348" s="73">
        <v>31793</v>
      </c>
      <c r="P348" s="73">
        <v>26377</v>
      </c>
      <c r="Q348" s="73">
        <v>65657</v>
      </c>
      <c r="R348" s="73">
        <v>69026</v>
      </c>
      <c r="S348" s="73">
        <v>109471</v>
      </c>
      <c r="T348" s="73">
        <v>64455</v>
      </c>
      <c r="U348" s="73">
        <v>88038</v>
      </c>
      <c r="V348" s="73">
        <v>40959</v>
      </c>
      <c r="W348" s="73">
        <v>49520</v>
      </c>
    </row>
    <row r="349" spans="1:23" x14ac:dyDescent="0.2">
      <c r="A349" t="s">
        <v>2422</v>
      </c>
      <c r="B349" s="73">
        <v>27721</v>
      </c>
      <c r="C349" s="73">
        <v>36300</v>
      </c>
      <c r="D349" s="73">
        <v>101296</v>
      </c>
      <c r="E349" s="73">
        <v>29402</v>
      </c>
      <c r="F349" s="73">
        <v>74842</v>
      </c>
      <c r="G349" s="73">
        <v>102188</v>
      </c>
      <c r="H349" s="73">
        <v>62424</v>
      </c>
      <c r="I349" s="73">
        <v>97193</v>
      </c>
      <c r="J349" s="73">
        <v>83796</v>
      </c>
      <c r="K349" s="73">
        <v>52812</v>
      </c>
      <c r="L349" s="73">
        <v>71088</v>
      </c>
      <c r="M349" s="73">
        <v>80496</v>
      </c>
      <c r="N349" s="73">
        <v>117731</v>
      </c>
      <c r="O349" s="73">
        <v>102503</v>
      </c>
      <c r="P349" s="73">
        <v>42755</v>
      </c>
      <c r="Q349" s="73">
        <v>42407</v>
      </c>
      <c r="R349" s="73">
        <v>107874</v>
      </c>
      <c r="S349" s="73">
        <v>44332</v>
      </c>
      <c r="T349" s="73">
        <v>110035</v>
      </c>
      <c r="U349" s="73">
        <v>29121</v>
      </c>
      <c r="V349" s="73">
        <v>65030</v>
      </c>
      <c r="W349" s="73">
        <v>25614</v>
      </c>
    </row>
    <row r="350" spans="1:23" x14ac:dyDescent="0.2">
      <c r="A350" t="s">
        <v>2429</v>
      </c>
      <c r="B350" s="73">
        <v>102673</v>
      </c>
      <c r="C350" s="73">
        <v>71532</v>
      </c>
      <c r="D350" s="73">
        <v>95409</v>
      </c>
      <c r="E350" s="73">
        <v>48500</v>
      </c>
      <c r="F350" s="73">
        <v>79282</v>
      </c>
      <c r="G350" s="73">
        <v>87506</v>
      </c>
      <c r="H350" s="73">
        <v>114698</v>
      </c>
      <c r="I350" s="73">
        <v>53504</v>
      </c>
      <c r="J350" s="73">
        <v>40171</v>
      </c>
      <c r="K350" s="73">
        <v>44400</v>
      </c>
      <c r="L350" s="73">
        <v>47389</v>
      </c>
      <c r="M350" s="73">
        <v>32289</v>
      </c>
      <c r="N350" s="73">
        <v>72551</v>
      </c>
      <c r="O350" s="73">
        <v>33863</v>
      </c>
      <c r="P350" s="73">
        <v>80339</v>
      </c>
      <c r="Q350" s="73">
        <v>48116</v>
      </c>
      <c r="R350" s="73">
        <v>28563</v>
      </c>
      <c r="S350" s="73">
        <v>99500</v>
      </c>
      <c r="T350" s="73">
        <v>94797</v>
      </c>
      <c r="U350" s="73">
        <v>57950</v>
      </c>
      <c r="V350" s="73">
        <v>88063</v>
      </c>
      <c r="W350" s="73">
        <v>100115</v>
      </c>
    </row>
    <row r="351" spans="1:23" x14ac:dyDescent="0.2">
      <c r="A351" t="s">
        <v>2436</v>
      </c>
      <c r="B351" s="73">
        <v>89938</v>
      </c>
      <c r="C351" s="73">
        <v>42541</v>
      </c>
      <c r="D351" s="73">
        <v>108181</v>
      </c>
      <c r="E351" s="73">
        <v>100371</v>
      </c>
      <c r="F351" s="73">
        <v>61921</v>
      </c>
      <c r="G351" s="73">
        <v>28219</v>
      </c>
      <c r="H351" s="73">
        <v>52668</v>
      </c>
      <c r="I351" s="73">
        <v>25807</v>
      </c>
      <c r="J351" s="73">
        <v>51097</v>
      </c>
      <c r="K351" s="73">
        <v>30993</v>
      </c>
      <c r="L351" s="73">
        <v>64564</v>
      </c>
      <c r="M351" s="73">
        <v>117542</v>
      </c>
      <c r="N351" s="73">
        <v>32668</v>
      </c>
      <c r="O351" s="73">
        <v>44492</v>
      </c>
      <c r="P351" s="73">
        <v>100781</v>
      </c>
      <c r="Q351" s="73">
        <v>23391</v>
      </c>
      <c r="R351" s="73">
        <v>29674</v>
      </c>
      <c r="S351" s="73">
        <v>87399</v>
      </c>
      <c r="T351" s="73">
        <v>22678</v>
      </c>
      <c r="U351" s="73">
        <v>120238</v>
      </c>
      <c r="V351" s="73">
        <v>88011</v>
      </c>
      <c r="W351" s="73">
        <v>113608</v>
      </c>
    </row>
    <row r="352" spans="1:23" x14ac:dyDescent="0.2">
      <c r="A352" t="s">
        <v>2444</v>
      </c>
      <c r="B352" s="73">
        <v>117711</v>
      </c>
      <c r="C352" s="73">
        <v>88378</v>
      </c>
      <c r="D352" s="73">
        <v>79081</v>
      </c>
      <c r="E352" s="73">
        <v>96007</v>
      </c>
      <c r="F352" s="73">
        <v>90411</v>
      </c>
      <c r="G352" s="73">
        <v>110956</v>
      </c>
      <c r="H352" s="73">
        <v>28909</v>
      </c>
      <c r="I352" s="73">
        <v>48673</v>
      </c>
      <c r="J352" s="73">
        <v>90798</v>
      </c>
      <c r="K352" s="73">
        <v>82136</v>
      </c>
      <c r="L352" s="73">
        <v>118709</v>
      </c>
      <c r="M352" s="73">
        <v>85105</v>
      </c>
      <c r="N352" s="73">
        <v>91872</v>
      </c>
      <c r="O352" s="73">
        <v>107898</v>
      </c>
      <c r="P352" s="73">
        <v>92171</v>
      </c>
      <c r="Q352" s="73">
        <v>50214</v>
      </c>
      <c r="R352" s="73">
        <v>54882</v>
      </c>
      <c r="S352" s="73">
        <v>47801</v>
      </c>
      <c r="T352" s="73">
        <v>119611</v>
      </c>
      <c r="U352" s="73">
        <v>23663</v>
      </c>
      <c r="V352" s="73">
        <v>52798</v>
      </c>
      <c r="W352" s="73">
        <v>102816</v>
      </c>
    </row>
    <row r="353" spans="1:23" x14ac:dyDescent="0.2">
      <c r="A353" t="s">
        <v>2450</v>
      </c>
      <c r="B353" s="73">
        <v>74247</v>
      </c>
      <c r="C353" s="73">
        <v>106002</v>
      </c>
      <c r="D353" s="73">
        <v>71126</v>
      </c>
      <c r="E353" s="73">
        <v>95786</v>
      </c>
      <c r="F353" s="73">
        <v>53551</v>
      </c>
      <c r="G353" s="73">
        <v>115588</v>
      </c>
      <c r="H353" s="73">
        <v>50105</v>
      </c>
      <c r="I353" s="73">
        <v>119398</v>
      </c>
      <c r="J353" s="73">
        <v>47231</v>
      </c>
      <c r="K353" s="73">
        <v>31560</v>
      </c>
      <c r="L353" s="73">
        <v>118671</v>
      </c>
      <c r="M353" s="73">
        <v>56901</v>
      </c>
      <c r="N353" s="73">
        <v>44681</v>
      </c>
      <c r="O353" s="73">
        <v>40602</v>
      </c>
      <c r="P353" s="73">
        <v>113585</v>
      </c>
      <c r="Q353" s="73">
        <v>44321</v>
      </c>
      <c r="R353" s="73">
        <v>40153</v>
      </c>
      <c r="S353" s="73">
        <v>50386</v>
      </c>
      <c r="T353" s="73">
        <v>75363</v>
      </c>
      <c r="U353" s="73">
        <v>30027</v>
      </c>
      <c r="V353" s="73">
        <v>107522</v>
      </c>
      <c r="W353" s="73">
        <v>58956</v>
      </c>
    </row>
    <row r="354" spans="1:23" x14ac:dyDescent="0.2">
      <c r="A354" t="s">
        <v>2455</v>
      </c>
      <c r="B354" s="73">
        <v>96450</v>
      </c>
      <c r="C354" s="73">
        <v>94009</v>
      </c>
      <c r="D354" s="73">
        <v>62837</v>
      </c>
      <c r="E354" s="73">
        <v>109965</v>
      </c>
      <c r="F354" s="73">
        <v>88269</v>
      </c>
      <c r="G354" s="73">
        <v>35856</v>
      </c>
      <c r="H354" s="73">
        <v>36082</v>
      </c>
      <c r="I354" s="73">
        <v>113999</v>
      </c>
      <c r="J354" s="73">
        <v>72360</v>
      </c>
      <c r="K354" s="73">
        <v>76991</v>
      </c>
      <c r="L354" s="73">
        <v>32215</v>
      </c>
      <c r="M354" s="73">
        <v>31995</v>
      </c>
      <c r="N354" s="73">
        <v>92707</v>
      </c>
      <c r="O354" s="73">
        <v>22673</v>
      </c>
      <c r="P354" s="73">
        <v>53727</v>
      </c>
      <c r="Q354" s="73">
        <v>45799</v>
      </c>
      <c r="R354" s="73">
        <v>62252</v>
      </c>
      <c r="S354" s="73">
        <v>91076</v>
      </c>
      <c r="T354" s="73">
        <v>90226</v>
      </c>
      <c r="U354" s="73">
        <v>113804</v>
      </c>
      <c r="V354" s="73">
        <v>25172</v>
      </c>
      <c r="W354" s="73">
        <v>90055</v>
      </c>
    </row>
    <row r="355" spans="1:23" x14ac:dyDescent="0.2">
      <c r="A355" t="s">
        <v>2462</v>
      </c>
      <c r="B355" s="73">
        <v>23536</v>
      </c>
      <c r="C355" s="73">
        <v>47457</v>
      </c>
      <c r="D355" s="73">
        <v>65137</v>
      </c>
      <c r="E355" s="73">
        <v>74010</v>
      </c>
      <c r="F355" s="73">
        <v>37263</v>
      </c>
      <c r="G355" s="73">
        <v>114760</v>
      </c>
      <c r="H355" s="73">
        <v>83290</v>
      </c>
      <c r="I355" s="73">
        <v>61308</v>
      </c>
      <c r="J355" s="73">
        <v>99455</v>
      </c>
      <c r="K355" s="73">
        <v>87892</v>
      </c>
      <c r="L355" s="73">
        <v>103967</v>
      </c>
      <c r="M355" s="73">
        <v>106893</v>
      </c>
      <c r="N355" s="73">
        <v>116194</v>
      </c>
      <c r="O355" s="73">
        <v>22115</v>
      </c>
      <c r="P355" s="73">
        <v>35872</v>
      </c>
      <c r="Q355" s="73">
        <v>28114</v>
      </c>
      <c r="R355" s="73">
        <v>96621</v>
      </c>
      <c r="S355" s="73">
        <v>40015</v>
      </c>
      <c r="T355" s="73">
        <v>78943</v>
      </c>
      <c r="U355" s="73">
        <v>64303</v>
      </c>
      <c r="V355" s="73">
        <v>22861</v>
      </c>
      <c r="W355" s="73">
        <v>81788</v>
      </c>
    </row>
    <row r="356" spans="1:23" x14ac:dyDescent="0.2">
      <c r="A356" t="s">
        <v>2469</v>
      </c>
      <c r="B356" s="73">
        <v>118678</v>
      </c>
      <c r="C356" s="73">
        <v>70056</v>
      </c>
      <c r="D356" s="73">
        <v>98383</v>
      </c>
      <c r="E356" s="73">
        <v>88060</v>
      </c>
      <c r="F356" s="73">
        <v>116426</v>
      </c>
      <c r="G356" s="73">
        <v>81507</v>
      </c>
      <c r="H356" s="73">
        <v>28777</v>
      </c>
      <c r="I356" s="73">
        <v>37172</v>
      </c>
      <c r="J356" s="73">
        <v>43585</v>
      </c>
      <c r="K356" s="73">
        <v>76906</v>
      </c>
      <c r="L356" s="73">
        <v>37191</v>
      </c>
      <c r="M356" s="73">
        <v>27729</v>
      </c>
      <c r="N356" s="73">
        <v>47670</v>
      </c>
      <c r="O356" s="73">
        <v>54339</v>
      </c>
      <c r="P356" s="73">
        <v>109716</v>
      </c>
      <c r="Q356" s="73">
        <v>37186</v>
      </c>
      <c r="R356" s="73">
        <v>109835</v>
      </c>
      <c r="S356" s="73">
        <v>45167</v>
      </c>
      <c r="T356" s="73">
        <v>50309</v>
      </c>
      <c r="U356" s="73">
        <v>109796</v>
      </c>
      <c r="V356" s="73">
        <v>91861</v>
      </c>
      <c r="W356" s="73">
        <v>92877</v>
      </c>
    </row>
    <row r="357" spans="1:23" x14ac:dyDescent="0.2">
      <c r="A357" t="s">
        <v>2476</v>
      </c>
      <c r="B357" s="73">
        <v>97502</v>
      </c>
      <c r="C357" s="73">
        <v>52349</v>
      </c>
      <c r="D357" s="73">
        <v>112732</v>
      </c>
      <c r="E357" s="73">
        <v>120567</v>
      </c>
      <c r="F357" s="73">
        <v>41594</v>
      </c>
      <c r="G357" s="73">
        <v>62441</v>
      </c>
      <c r="H357" s="73">
        <v>53717</v>
      </c>
      <c r="I357" s="73">
        <v>100190</v>
      </c>
      <c r="J357" s="73">
        <v>103791</v>
      </c>
      <c r="K357" s="73">
        <v>21358</v>
      </c>
      <c r="L357" s="73">
        <v>63511</v>
      </c>
      <c r="M357" s="73">
        <v>71206</v>
      </c>
      <c r="N357" s="73">
        <v>57099</v>
      </c>
      <c r="O357" s="73">
        <v>21446</v>
      </c>
      <c r="P357" s="73">
        <v>39092</v>
      </c>
      <c r="Q357" s="73">
        <v>49475</v>
      </c>
      <c r="R357" s="73">
        <v>43082</v>
      </c>
      <c r="S357" s="73">
        <v>64935</v>
      </c>
      <c r="T357" s="73">
        <v>99776</v>
      </c>
      <c r="U357" s="73">
        <v>81146</v>
      </c>
      <c r="V357" s="73">
        <v>59354</v>
      </c>
      <c r="W357" s="73">
        <v>38353</v>
      </c>
    </row>
    <row r="358" spans="1:23" x14ac:dyDescent="0.2">
      <c r="A358" t="s">
        <v>2483</v>
      </c>
      <c r="B358" s="73">
        <v>87289</v>
      </c>
      <c r="C358" s="73">
        <v>28486</v>
      </c>
      <c r="D358" s="73">
        <v>69447</v>
      </c>
      <c r="E358" s="73">
        <v>70878</v>
      </c>
      <c r="F358" s="73">
        <v>31683</v>
      </c>
      <c r="G358" s="73">
        <v>65409</v>
      </c>
      <c r="H358" s="73">
        <v>74629</v>
      </c>
      <c r="I358" s="73">
        <v>95640</v>
      </c>
      <c r="J358" s="73">
        <v>97203</v>
      </c>
      <c r="K358" s="73">
        <v>105361</v>
      </c>
      <c r="L358" s="73">
        <v>26317</v>
      </c>
      <c r="M358" s="73">
        <v>58772</v>
      </c>
      <c r="N358" s="73">
        <v>85293</v>
      </c>
      <c r="O358" s="73">
        <v>86853</v>
      </c>
      <c r="P358" s="73">
        <v>65061</v>
      </c>
      <c r="Q358" s="73">
        <v>27193</v>
      </c>
      <c r="R358" s="73">
        <v>31731</v>
      </c>
      <c r="S358" s="73">
        <v>51649</v>
      </c>
      <c r="T358" s="73">
        <v>85764</v>
      </c>
      <c r="U358" s="73">
        <v>24669</v>
      </c>
      <c r="V358" s="73">
        <v>102486</v>
      </c>
      <c r="W358" s="73">
        <v>99862</v>
      </c>
    </row>
    <row r="359" spans="1:23" x14ac:dyDescent="0.2">
      <c r="A359" t="s">
        <v>2489</v>
      </c>
      <c r="B359" s="73">
        <v>89739</v>
      </c>
      <c r="C359" s="73">
        <v>63077</v>
      </c>
      <c r="D359" s="73">
        <v>107061</v>
      </c>
      <c r="E359" s="73">
        <v>118126</v>
      </c>
      <c r="F359" s="73">
        <v>31917</v>
      </c>
      <c r="G359" s="73">
        <v>89991</v>
      </c>
      <c r="H359" s="73">
        <v>102384</v>
      </c>
      <c r="I359" s="73">
        <v>30747</v>
      </c>
      <c r="J359" s="73">
        <v>104132</v>
      </c>
      <c r="K359" s="73">
        <v>28023</v>
      </c>
      <c r="L359" s="73">
        <v>29857</v>
      </c>
      <c r="M359" s="73">
        <v>105922</v>
      </c>
      <c r="N359" s="73">
        <v>28582</v>
      </c>
      <c r="O359" s="73">
        <v>43833</v>
      </c>
      <c r="P359" s="73">
        <v>96641</v>
      </c>
      <c r="Q359" s="73">
        <v>28714</v>
      </c>
      <c r="R359" s="73">
        <v>47631</v>
      </c>
      <c r="S359" s="73">
        <v>62432</v>
      </c>
      <c r="T359" s="73">
        <v>103840</v>
      </c>
      <c r="U359" s="73">
        <v>36405</v>
      </c>
      <c r="V359" s="73">
        <v>38580</v>
      </c>
      <c r="W359" s="73">
        <v>51868</v>
      </c>
    </row>
    <row r="360" spans="1:23" x14ac:dyDescent="0.2">
      <c r="A360" t="s">
        <v>2494</v>
      </c>
      <c r="B360" s="73">
        <v>66001</v>
      </c>
      <c r="C360" s="73">
        <v>34567</v>
      </c>
      <c r="D360" s="73">
        <v>116344</v>
      </c>
      <c r="E360" s="73">
        <v>62360</v>
      </c>
      <c r="F360" s="73">
        <v>83403</v>
      </c>
      <c r="G360" s="73">
        <v>55752</v>
      </c>
      <c r="H360" s="73">
        <v>51838</v>
      </c>
      <c r="I360" s="73">
        <v>105818</v>
      </c>
      <c r="J360" s="73">
        <v>94956</v>
      </c>
      <c r="K360" s="73">
        <v>25543</v>
      </c>
      <c r="L360" s="73">
        <v>103262</v>
      </c>
      <c r="M360" s="73">
        <v>108886</v>
      </c>
      <c r="N360" s="73">
        <v>116734</v>
      </c>
      <c r="O360" s="73">
        <v>88802</v>
      </c>
      <c r="P360" s="73">
        <v>35514</v>
      </c>
      <c r="Q360" s="73">
        <v>54764</v>
      </c>
      <c r="R360" s="73">
        <v>97626</v>
      </c>
      <c r="S360" s="73">
        <v>68476</v>
      </c>
      <c r="T360" s="73">
        <v>119668</v>
      </c>
      <c r="U360" s="73">
        <v>91701</v>
      </c>
      <c r="V360" s="73">
        <v>89070</v>
      </c>
      <c r="W360" s="73">
        <v>108684</v>
      </c>
    </row>
    <row r="361" spans="1:23" x14ac:dyDescent="0.2">
      <c r="A361" t="s">
        <v>2501</v>
      </c>
      <c r="B361" s="73">
        <v>105819</v>
      </c>
      <c r="C361" s="73">
        <v>59110</v>
      </c>
      <c r="D361" s="73">
        <v>81553</v>
      </c>
      <c r="E361" s="73">
        <v>107070</v>
      </c>
      <c r="F361" s="73">
        <v>84096</v>
      </c>
      <c r="G361" s="73">
        <v>36974</v>
      </c>
      <c r="H361" s="73">
        <v>38017</v>
      </c>
      <c r="I361" s="73">
        <v>47884</v>
      </c>
      <c r="J361" s="73">
        <v>31543</v>
      </c>
      <c r="K361" s="73">
        <v>79702</v>
      </c>
      <c r="L361" s="73">
        <v>68384</v>
      </c>
      <c r="M361" s="73">
        <v>101851</v>
      </c>
      <c r="N361" s="73">
        <v>79215</v>
      </c>
      <c r="O361" s="73">
        <v>50981</v>
      </c>
      <c r="P361" s="73">
        <v>60919</v>
      </c>
      <c r="Q361" s="73">
        <v>110999</v>
      </c>
      <c r="R361" s="73">
        <v>23470</v>
      </c>
      <c r="S361" s="73">
        <v>94663</v>
      </c>
      <c r="T361" s="73">
        <v>106517</v>
      </c>
      <c r="U361" s="73">
        <v>39891</v>
      </c>
      <c r="V361" s="73">
        <v>84061</v>
      </c>
      <c r="W361" s="73">
        <v>69208</v>
      </c>
    </row>
    <row r="362" spans="1:23" x14ac:dyDescent="0.2">
      <c r="A362" t="s">
        <v>2508</v>
      </c>
      <c r="B362" s="73">
        <v>66832</v>
      </c>
      <c r="C362" s="73">
        <v>76569</v>
      </c>
      <c r="D362" s="73">
        <v>43404</v>
      </c>
      <c r="E362" s="73">
        <v>28112</v>
      </c>
      <c r="F362" s="73">
        <v>61296</v>
      </c>
      <c r="G362" s="73">
        <v>117663</v>
      </c>
      <c r="H362" s="73">
        <v>79616</v>
      </c>
      <c r="I362" s="73">
        <v>112522</v>
      </c>
      <c r="J362" s="73">
        <v>54214</v>
      </c>
      <c r="K362" s="73">
        <v>92666</v>
      </c>
      <c r="L362" s="73">
        <v>74548</v>
      </c>
      <c r="M362" s="73">
        <v>94374</v>
      </c>
      <c r="N362" s="73">
        <v>66299</v>
      </c>
      <c r="O362" s="73">
        <v>115347</v>
      </c>
      <c r="P362" s="73">
        <v>92612</v>
      </c>
      <c r="Q362" s="73">
        <v>106205</v>
      </c>
      <c r="R362" s="73">
        <v>53010</v>
      </c>
      <c r="S362" s="73">
        <v>90680</v>
      </c>
      <c r="T362" s="73">
        <v>120160</v>
      </c>
      <c r="U362" s="73">
        <v>46439</v>
      </c>
      <c r="V362" s="73">
        <v>80610</v>
      </c>
      <c r="W362" s="73">
        <v>114608</v>
      </c>
    </row>
    <row r="363" spans="1:23" x14ac:dyDescent="0.2">
      <c r="A363" t="s">
        <v>2515</v>
      </c>
      <c r="B363" s="73">
        <v>81025</v>
      </c>
      <c r="C363" s="73">
        <v>23047</v>
      </c>
      <c r="D363" s="73">
        <v>58188</v>
      </c>
      <c r="E363" s="73">
        <v>63548</v>
      </c>
      <c r="F363" s="73">
        <v>59301</v>
      </c>
      <c r="G363" s="73">
        <v>43804</v>
      </c>
      <c r="H363" s="73">
        <v>94378</v>
      </c>
      <c r="I363" s="73">
        <v>38469</v>
      </c>
      <c r="J363" s="73">
        <v>57204</v>
      </c>
      <c r="K363" s="73">
        <v>34458</v>
      </c>
      <c r="L363" s="73">
        <v>69552</v>
      </c>
      <c r="M363" s="73">
        <v>28918</v>
      </c>
      <c r="N363" s="73">
        <v>46453</v>
      </c>
      <c r="O363" s="73">
        <v>36711</v>
      </c>
      <c r="P363" s="73">
        <v>63946</v>
      </c>
      <c r="Q363" s="73">
        <v>94850</v>
      </c>
      <c r="R363" s="73">
        <v>93863</v>
      </c>
      <c r="S363" s="73">
        <v>101171</v>
      </c>
      <c r="T363" s="73">
        <v>92518</v>
      </c>
      <c r="U363" s="73">
        <v>24759</v>
      </c>
      <c r="V363" s="73">
        <v>71897</v>
      </c>
      <c r="W363" s="73">
        <v>59772</v>
      </c>
    </row>
    <row r="364" spans="1:23" x14ac:dyDescent="0.2">
      <c r="A364" t="s">
        <v>2522</v>
      </c>
      <c r="B364" s="73">
        <v>43116</v>
      </c>
      <c r="C364" s="73">
        <v>72157</v>
      </c>
      <c r="D364" s="73">
        <v>78383</v>
      </c>
      <c r="E364" s="73">
        <v>51486</v>
      </c>
      <c r="F364" s="73">
        <v>85442</v>
      </c>
      <c r="G364" s="73">
        <v>38188</v>
      </c>
      <c r="H364" s="73">
        <v>29253</v>
      </c>
      <c r="I364" s="73">
        <v>67071</v>
      </c>
      <c r="J364" s="73">
        <v>64575</v>
      </c>
      <c r="K364" s="73">
        <v>38150</v>
      </c>
      <c r="L364" s="73">
        <v>119471</v>
      </c>
      <c r="M364" s="73">
        <v>27439</v>
      </c>
      <c r="N364" s="73">
        <v>35524</v>
      </c>
      <c r="O364" s="73">
        <v>45693</v>
      </c>
      <c r="P364" s="73">
        <v>110224</v>
      </c>
      <c r="Q364" s="73">
        <v>96819</v>
      </c>
      <c r="R364" s="73">
        <v>53524</v>
      </c>
      <c r="S364" s="73">
        <v>37653</v>
      </c>
      <c r="T364" s="73">
        <v>38587</v>
      </c>
      <c r="U364" s="73">
        <v>55853</v>
      </c>
      <c r="V364" s="73">
        <v>116990</v>
      </c>
      <c r="W364" s="73">
        <v>83734</v>
      </c>
    </row>
    <row r="365" spans="1:23" x14ac:dyDescent="0.2">
      <c r="A365" t="s">
        <v>2529</v>
      </c>
      <c r="B365" s="73">
        <v>49960</v>
      </c>
      <c r="C365" s="73">
        <v>104830</v>
      </c>
      <c r="D365" s="73">
        <v>98414</v>
      </c>
      <c r="E365" s="73">
        <v>74099</v>
      </c>
      <c r="F365" s="73">
        <v>108048</v>
      </c>
      <c r="G365" s="73">
        <v>49306</v>
      </c>
      <c r="H365" s="73">
        <v>66875</v>
      </c>
      <c r="I365" s="73">
        <v>74781</v>
      </c>
      <c r="J365" s="73">
        <v>97711</v>
      </c>
      <c r="K365" s="73">
        <v>91841</v>
      </c>
      <c r="L365" s="73">
        <v>60363</v>
      </c>
      <c r="M365" s="73">
        <v>95057</v>
      </c>
      <c r="N365" s="73">
        <v>41122</v>
      </c>
      <c r="O365" s="73">
        <v>95750</v>
      </c>
      <c r="P365" s="73">
        <v>77547</v>
      </c>
      <c r="Q365" s="73">
        <v>24896</v>
      </c>
      <c r="R365" s="73">
        <v>77048</v>
      </c>
      <c r="S365" s="73">
        <v>80756</v>
      </c>
      <c r="T365" s="73">
        <v>56045</v>
      </c>
      <c r="U365" s="73">
        <v>96583</v>
      </c>
      <c r="V365" s="73">
        <v>49608</v>
      </c>
      <c r="W365" s="73">
        <v>105046</v>
      </c>
    </row>
    <row r="366" spans="1:23" x14ac:dyDescent="0.2">
      <c r="A366" t="s">
        <v>2536</v>
      </c>
      <c r="B366" s="73">
        <v>33245</v>
      </c>
      <c r="C366" s="73">
        <v>96533</v>
      </c>
      <c r="D366" s="73">
        <v>46365</v>
      </c>
      <c r="E366" s="73">
        <v>94087</v>
      </c>
      <c r="F366" s="73">
        <v>26410</v>
      </c>
      <c r="G366" s="73">
        <v>104912</v>
      </c>
      <c r="H366" s="73">
        <v>101873</v>
      </c>
      <c r="I366" s="73">
        <v>72720</v>
      </c>
      <c r="J366" s="73">
        <v>26582</v>
      </c>
      <c r="K366" s="73">
        <v>26972</v>
      </c>
      <c r="L366" s="73">
        <v>32214</v>
      </c>
      <c r="M366" s="73">
        <v>26420</v>
      </c>
      <c r="N366" s="73">
        <v>35453</v>
      </c>
      <c r="O366" s="73">
        <v>64204</v>
      </c>
      <c r="P366" s="73">
        <v>112600</v>
      </c>
      <c r="Q366" s="73">
        <v>62832</v>
      </c>
      <c r="R366" s="73">
        <v>90601</v>
      </c>
      <c r="S366" s="73">
        <v>98534</v>
      </c>
      <c r="T366" s="73">
        <v>64331</v>
      </c>
      <c r="U366" s="73">
        <v>93557</v>
      </c>
      <c r="V366" s="73">
        <v>51834</v>
      </c>
      <c r="W366" s="73">
        <v>21047</v>
      </c>
    </row>
    <row r="367" spans="1:23" x14ac:dyDescent="0.2">
      <c r="A367" t="s">
        <v>2536</v>
      </c>
      <c r="B367" s="73">
        <v>84611</v>
      </c>
      <c r="C367" s="73">
        <v>113607</v>
      </c>
      <c r="D367" s="73">
        <v>31322</v>
      </c>
      <c r="E367" s="73">
        <v>112986</v>
      </c>
      <c r="F367" s="73">
        <v>87556</v>
      </c>
      <c r="G367" s="73">
        <v>34045</v>
      </c>
      <c r="H367" s="73">
        <v>61738</v>
      </c>
      <c r="I367" s="73">
        <v>34548</v>
      </c>
      <c r="J367" s="73">
        <v>68368</v>
      </c>
      <c r="K367" s="73">
        <v>74597</v>
      </c>
      <c r="L367" s="73">
        <v>116534</v>
      </c>
      <c r="M367" s="73">
        <v>104197</v>
      </c>
      <c r="N367" s="73">
        <v>74006</v>
      </c>
      <c r="O367" s="73">
        <v>69168</v>
      </c>
      <c r="P367" s="73">
        <v>87524</v>
      </c>
      <c r="Q367" s="73">
        <v>41578</v>
      </c>
      <c r="R367" s="73">
        <v>27996</v>
      </c>
      <c r="S367" s="73">
        <v>37623</v>
      </c>
      <c r="T367" s="73">
        <v>41050</v>
      </c>
      <c r="U367" s="73">
        <v>51107</v>
      </c>
      <c r="V367" s="73">
        <v>104141</v>
      </c>
      <c r="W367" s="73">
        <v>42516</v>
      </c>
    </row>
    <row r="368" spans="1:23" x14ac:dyDescent="0.2">
      <c r="A368" t="s">
        <v>2536</v>
      </c>
      <c r="B368" s="73">
        <v>54673</v>
      </c>
      <c r="C368" s="73">
        <v>118788</v>
      </c>
      <c r="D368" s="73">
        <v>66839</v>
      </c>
      <c r="E368" s="73">
        <v>28381</v>
      </c>
      <c r="F368" s="73">
        <v>113817</v>
      </c>
      <c r="G368" s="73">
        <v>102796</v>
      </c>
      <c r="H368" s="73">
        <v>86730</v>
      </c>
      <c r="I368" s="73">
        <v>71393</v>
      </c>
      <c r="J368" s="73">
        <v>99686</v>
      </c>
      <c r="K368" s="73">
        <v>111799</v>
      </c>
      <c r="L368" s="73">
        <v>26636</v>
      </c>
      <c r="M368" s="73">
        <v>116271</v>
      </c>
      <c r="N368" s="73">
        <v>111756</v>
      </c>
      <c r="O368" s="73">
        <v>106515</v>
      </c>
      <c r="P368" s="73">
        <v>48628</v>
      </c>
      <c r="Q368" s="73">
        <v>60891</v>
      </c>
      <c r="R368" s="73">
        <v>109927</v>
      </c>
      <c r="S368" s="73">
        <v>37993</v>
      </c>
      <c r="T368" s="73">
        <v>80947</v>
      </c>
      <c r="U368" s="73">
        <v>102631</v>
      </c>
      <c r="V368" s="73">
        <v>36871</v>
      </c>
      <c r="W368" s="73">
        <v>70884</v>
      </c>
    </row>
    <row r="369" spans="1:23" x14ac:dyDescent="0.2">
      <c r="A369" t="s">
        <v>2536</v>
      </c>
      <c r="B369" s="73">
        <v>112236</v>
      </c>
      <c r="C369" s="73">
        <v>33664</v>
      </c>
      <c r="D369" s="73">
        <v>62205</v>
      </c>
      <c r="E369" s="73">
        <v>119942</v>
      </c>
      <c r="F369" s="73">
        <v>40247</v>
      </c>
      <c r="G369" s="73">
        <v>86598</v>
      </c>
      <c r="H369" s="73">
        <v>55093</v>
      </c>
      <c r="I369" s="73">
        <v>24797</v>
      </c>
      <c r="J369" s="73">
        <v>107867</v>
      </c>
      <c r="K369" s="73">
        <v>52385</v>
      </c>
      <c r="L369" s="73">
        <v>34278</v>
      </c>
      <c r="M369" s="73">
        <v>32704</v>
      </c>
      <c r="N369" s="73">
        <v>22178</v>
      </c>
      <c r="O369" s="73">
        <v>31249</v>
      </c>
      <c r="P369" s="73">
        <v>118515</v>
      </c>
      <c r="Q369" s="73">
        <v>104077</v>
      </c>
      <c r="R369" s="73">
        <v>85830</v>
      </c>
      <c r="S369" s="73">
        <v>35355</v>
      </c>
      <c r="T369" s="73">
        <v>52589</v>
      </c>
      <c r="U369" s="73">
        <v>109868</v>
      </c>
      <c r="V369" s="73">
        <v>76161</v>
      </c>
      <c r="W369" s="73">
        <v>41030</v>
      </c>
    </row>
    <row r="370" spans="1:23" x14ac:dyDescent="0.2">
      <c r="A370" t="s">
        <v>2554</v>
      </c>
      <c r="B370" s="73">
        <v>96772</v>
      </c>
      <c r="C370" s="73">
        <v>98753</v>
      </c>
      <c r="D370" s="73">
        <v>54631</v>
      </c>
      <c r="E370" s="73">
        <v>70408</v>
      </c>
      <c r="F370" s="73">
        <v>70242</v>
      </c>
      <c r="G370" s="73">
        <v>34783</v>
      </c>
      <c r="H370" s="73">
        <v>86907</v>
      </c>
      <c r="I370" s="73">
        <v>116414</v>
      </c>
      <c r="J370" s="73">
        <v>48974</v>
      </c>
      <c r="K370" s="73">
        <v>38708</v>
      </c>
      <c r="L370" s="73">
        <v>23970</v>
      </c>
      <c r="M370" s="73">
        <v>107563</v>
      </c>
      <c r="N370" s="73">
        <v>96888</v>
      </c>
      <c r="O370" s="73">
        <v>34774</v>
      </c>
      <c r="P370" s="73">
        <v>69103</v>
      </c>
      <c r="Q370" s="73">
        <v>78585</v>
      </c>
      <c r="R370" s="73">
        <v>77792</v>
      </c>
      <c r="S370" s="73">
        <v>116966</v>
      </c>
      <c r="T370" s="73">
        <v>93520</v>
      </c>
      <c r="U370" s="73">
        <v>105158</v>
      </c>
      <c r="V370" s="73">
        <v>103217</v>
      </c>
      <c r="W370" s="73">
        <v>50430</v>
      </c>
    </row>
    <row r="371" spans="1:23" x14ac:dyDescent="0.2">
      <c r="A371" t="s">
        <v>2561</v>
      </c>
      <c r="B371" s="73">
        <v>117950</v>
      </c>
      <c r="C371" s="73">
        <v>66709</v>
      </c>
      <c r="D371" s="73">
        <v>96725</v>
      </c>
      <c r="E371" s="73">
        <v>98434</v>
      </c>
      <c r="F371" s="73">
        <v>60566</v>
      </c>
      <c r="G371" s="73">
        <v>69785</v>
      </c>
      <c r="H371" s="73">
        <v>33243</v>
      </c>
      <c r="I371" s="73">
        <v>99758</v>
      </c>
      <c r="J371" s="73">
        <v>113284</v>
      </c>
      <c r="K371" s="73">
        <v>75091</v>
      </c>
      <c r="L371" s="73">
        <v>66819</v>
      </c>
      <c r="M371" s="73">
        <v>68038</v>
      </c>
      <c r="N371" s="73">
        <v>83046</v>
      </c>
      <c r="O371" s="73">
        <v>92506</v>
      </c>
      <c r="P371" s="73">
        <v>50233</v>
      </c>
      <c r="Q371" s="73">
        <v>80610</v>
      </c>
      <c r="R371" s="73">
        <v>29409</v>
      </c>
      <c r="S371" s="73">
        <v>21279</v>
      </c>
      <c r="T371" s="73">
        <v>74749</v>
      </c>
      <c r="U371" s="73">
        <v>101358</v>
      </c>
      <c r="V371" s="73">
        <v>53003</v>
      </c>
      <c r="W371" s="73">
        <v>80329</v>
      </c>
    </row>
    <row r="372" spans="1:23" x14ac:dyDescent="0.2">
      <c r="A372" t="s">
        <v>2561</v>
      </c>
      <c r="B372" s="73">
        <v>119826</v>
      </c>
      <c r="C372" s="73">
        <v>110577</v>
      </c>
      <c r="D372" s="73">
        <v>30729</v>
      </c>
      <c r="E372" s="73">
        <v>34233</v>
      </c>
      <c r="F372" s="73">
        <v>64277</v>
      </c>
      <c r="G372" s="73">
        <v>30869</v>
      </c>
      <c r="H372" s="73">
        <v>26537</v>
      </c>
      <c r="I372" s="73">
        <v>29317</v>
      </c>
      <c r="J372" s="73">
        <v>95259</v>
      </c>
      <c r="K372" s="73">
        <v>26565</v>
      </c>
      <c r="L372" s="73">
        <v>25141</v>
      </c>
      <c r="M372" s="73">
        <v>66663</v>
      </c>
      <c r="N372" s="73">
        <v>73112</v>
      </c>
      <c r="O372" s="73">
        <v>67872</v>
      </c>
      <c r="P372" s="73">
        <v>48652</v>
      </c>
      <c r="Q372" s="73">
        <v>35789</v>
      </c>
      <c r="R372" s="73">
        <v>107179</v>
      </c>
      <c r="S372" s="73">
        <v>94914</v>
      </c>
      <c r="T372" s="73">
        <v>39937</v>
      </c>
      <c r="U372" s="73">
        <v>65041</v>
      </c>
      <c r="V372" s="73">
        <v>34894</v>
      </c>
      <c r="W372" s="73">
        <v>114062</v>
      </c>
    </row>
    <row r="373" spans="1:23" x14ac:dyDescent="0.2">
      <c r="A373" t="s">
        <v>2573</v>
      </c>
      <c r="B373" s="73">
        <v>113364</v>
      </c>
      <c r="C373" s="73">
        <v>53216</v>
      </c>
      <c r="D373" s="73">
        <v>68022</v>
      </c>
      <c r="E373" s="73">
        <v>82080</v>
      </c>
      <c r="F373" s="73">
        <v>41297</v>
      </c>
      <c r="G373" s="73">
        <v>37907</v>
      </c>
      <c r="H373" s="73">
        <v>41367</v>
      </c>
      <c r="I373" s="73">
        <v>60066</v>
      </c>
      <c r="J373" s="73">
        <v>113114</v>
      </c>
      <c r="K373" s="73">
        <v>50191</v>
      </c>
      <c r="L373" s="73">
        <v>25683</v>
      </c>
      <c r="M373" s="73">
        <v>80317</v>
      </c>
      <c r="N373" s="73">
        <v>88953</v>
      </c>
      <c r="O373" s="73">
        <v>41619</v>
      </c>
      <c r="P373" s="73">
        <v>78845</v>
      </c>
      <c r="Q373" s="73">
        <v>24426</v>
      </c>
      <c r="R373" s="73">
        <v>72278</v>
      </c>
      <c r="S373" s="73">
        <v>55538</v>
      </c>
      <c r="T373" s="73">
        <v>69139</v>
      </c>
      <c r="U373" s="73">
        <v>98107</v>
      </c>
      <c r="V373" s="73">
        <v>74504</v>
      </c>
      <c r="W373" s="73">
        <v>96937</v>
      </c>
    </row>
    <row r="374" spans="1:23" x14ac:dyDescent="0.2">
      <c r="A374" t="s">
        <v>2580</v>
      </c>
      <c r="B374" s="73">
        <v>104177</v>
      </c>
      <c r="C374" s="73">
        <v>33924</v>
      </c>
      <c r="D374" s="73">
        <v>63987</v>
      </c>
      <c r="E374" s="73">
        <v>95938</v>
      </c>
      <c r="F374" s="73">
        <v>38992</v>
      </c>
      <c r="G374" s="73">
        <v>21551</v>
      </c>
      <c r="H374" s="73">
        <v>30048</v>
      </c>
      <c r="I374" s="73">
        <v>43970</v>
      </c>
      <c r="J374" s="73">
        <v>109218</v>
      </c>
      <c r="K374" s="73">
        <v>21706</v>
      </c>
      <c r="L374" s="73">
        <v>89218</v>
      </c>
      <c r="M374" s="73">
        <v>93574</v>
      </c>
      <c r="N374" s="73">
        <v>53108</v>
      </c>
      <c r="O374" s="73">
        <v>116077</v>
      </c>
      <c r="P374" s="73">
        <v>119316</v>
      </c>
      <c r="Q374" s="73">
        <v>62283</v>
      </c>
      <c r="R374" s="73">
        <v>115417</v>
      </c>
      <c r="S374" s="73">
        <v>118372</v>
      </c>
      <c r="T374" s="73">
        <v>100042</v>
      </c>
      <c r="U374" s="73">
        <v>40545</v>
      </c>
      <c r="V374" s="73">
        <v>111325</v>
      </c>
      <c r="W374" s="73">
        <v>60642</v>
      </c>
    </row>
    <row r="375" spans="1:23" x14ac:dyDescent="0.2">
      <c r="A375" t="s">
        <v>2586</v>
      </c>
      <c r="B375" s="73">
        <v>118352</v>
      </c>
      <c r="C375" s="73">
        <v>87418</v>
      </c>
      <c r="D375" s="73">
        <v>80613</v>
      </c>
      <c r="E375" s="73">
        <v>70799</v>
      </c>
      <c r="F375" s="73">
        <v>103574</v>
      </c>
      <c r="G375" s="73">
        <v>95342</v>
      </c>
      <c r="H375" s="73">
        <v>76402</v>
      </c>
      <c r="I375" s="73">
        <v>27998</v>
      </c>
      <c r="J375" s="73">
        <v>103654</v>
      </c>
      <c r="K375" s="73">
        <v>54774</v>
      </c>
      <c r="L375" s="73">
        <v>78048</v>
      </c>
      <c r="M375" s="73">
        <v>71763</v>
      </c>
      <c r="N375" s="73">
        <v>61502</v>
      </c>
      <c r="O375" s="73">
        <v>45496</v>
      </c>
      <c r="P375" s="73">
        <v>67402</v>
      </c>
      <c r="Q375" s="73">
        <v>117333</v>
      </c>
      <c r="R375" s="73">
        <v>104058</v>
      </c>
      <c r="S375" s="73">
        <v>26800</v>
      </c>
      <c r="T375" s="73">
        <v>93596</v>
      </c>
      <c r="U375" s="73">
        <v>119971</v>
      </c>
      <c r="V375" s="73">
        <v>30371</v>
      </c>
      <c r="W375" s="73">
        <v>98570</v>
      </c>
    </row>
    <row r="376" spans="1:23" x14ac:dyDescent="0.2">
      <c r="A376" t="s">
        <v>2593</v>
      </c>
      <c r="B376" s="73">
        <v>40969</v>
      </c>
      <c r="C376" s="73">
        <v>64796</v>
      </c>
      <c r="D376" s="73">
        <v>70173</v>
      </c>
      <c r="E376" s="73">
        <v>23618</v>
      </c>
      <c r="F376" s="73">
        <v>75796</v>
      </c>
      <c r="G376" s="73">
        <v>36202</v>
      </c>
      <c r="H376" s="73">
        <v>74729</v>
      </c>
      <c r="I376" s="73">
        <v>83198</v>
      </c>
      <c r="J376" s="73">
        <v>32815</v>
      </c>
      <c r="K376" s="73">
        <v>22554</v>
      </c>
      <c r="L376" s="73">
        <v>44894</v>
      </c>
      <c r="M376" s="73">
        <v>120136</v>
      </c>
      <c r="N376" s="73">
        <v>38956</v>
      </c>
      <c r="O376" s="73">
        <v>66176</v>
      </c>
      <c r="P376" s="73">
        <v>36268</v>
      </c>
      <c r="Q376" s="73">
        <v>67628</v>
      </c>
      <c r="R376" s="73">
        <v>51281</v>
      </c>
      <c r="S376" s="73">
        <v>84421</v>
      </c>
      <c r="T376" s="73">
        <v>77981</v>
      </c>
      <c r="U376" s="73">
        <v>43899</v>
      </c>
      <c r="V376" s="73">
        <v>44413</v>
      </c>
      <c r="W376" s="73">
        <v>90411</v>
      </c>
    </row>
    <row r="377" spans="1:23" x14ac:dyDescent="0.2">
      <c r="A377" t="s">
        <v>2600</v>
      </c>
      <c r="B377" s="73">
        <v>36017</v>
      </c>
      <c r="C377" s="73">
        <v>110298</v>
      </c>
      <c r="D377" s="73">
        <v>99720</v>
      </c>
      <c r="E377" s="73">
        <v>102210</v>
      </c>
      <c r="F377" s="73">
        <v>49056</v>
      </c>
      <c r="G377" s="73">
        <v>92255</v>
      </c>
      <c r="H377" s="73">
        <v>90730</v>
      </c>
      <c r="I377" s="73">
        <v>78510</v>
      </c>
      <c r="J377" s="73">
        <v>38875</v>
      </c>
      <c r="K377" s="73">
        <v>24763</v>
      </c>
      <c r="L377" s="73">
        <v>91325</v>
      </c>
      <c r="M377" s="73">
        <v>73460</v>
      </c>
      <c r="N377" s="73">
        <v>76024</v>
      </c>
      <c r="O377" s="73">
        <v>101258</v>
      </c>
      <c r="P377" s="73">
        <v>118429</v>
      </c>
      <c r="Q377" s="73">
        <v>36076</v>
      </c>
      <c r="R377" s="73">
        <v>115650</v>
      </c>
      <c r="S377" s="73">
        <v>97561</v>
      </c>
      <c r="T377" s="73">
        <v>68091</v>
      </c>
      <c r="U377" s="73">
        <v>110148</v>
      </c>
      <c r="V377" s="73">
        <v>109980</v>
      </c>
      <c r="W377" s="73">
        <v>102722</v>
      </c>
    </row>
    <row r="378" spans="1:23" x14ac:dyDescent="0.2">
      <c r="A378" t="s">
        <v>2607</v>
      </c>
      <c r="B378" s="73">
        <v>92594</v>
      </c>
      <c r="C378" s="73">
        <v>54123</v>
      </c>
      <c r="D378" s="73">
        <v>106983</v>
      </c>
      <c r="E378" s="73">
        <v>40328</v>
      </c>
      <c r="F378" s="73">
        <v>33362</v>
      </c>
      <c r="G378" s="73">
        <v>38421</v>
      </c>
      <c r="H378" s="73">
        <v>61970</v>
      </c>
      <c r="I378" s="73">
        <v>52926</v>
      </c>
      <c r="J378" s="73">
        <v>93818</v>
      </c>
      <c r="K378" s="73">
        <v>107675</v>
      </c>
      <c r="L378" s="73">
        <v>42928</v>
      </c>
      <c r="M378" s="73">
        <v>49524</v>
      </c>
      <c r="N378" s="73">
        <v>47020</v>
      </c>
      <c r="O378" s="73">
        <v>118265</v>
      </c>
      <c r="P378" s="73">
        <v>22614</v>
      </c>
      <c r="Q378" s="73">
        <v>118223</v>
      </c>
      <c r="R378" s="73">
        <v>44002</v>
      </c>
      <c r="S378" s="73">
        <v>90468</v>
      </c>
      <c r="T378" s="73">
        <v>86372</v>
      </c>
      <c r="U378" s="73">
        <v>54379</v>
      </c>
      <c r="V378" s="73">
        <v>96513</v>
      </c>
      <c r="W378" s="73">
        <v>23933</v>
      </c>
    </row>
    <row r="379" spans="1:23" x14ac:dyDescent="0.2">
      <c r="A379" t="s">
        <v>2613</v>
      </c>
      <c r="B379" s="73">
        <v>114870</v>
      </c>
      <c r="C379" s="73">
        <v>120106</v>
      </c>
      <c r="D379" s="73">
        <v>95074</v>
      </c>
      <c r="E379" s="73">
        <v>68732</v>
      </c>
      <c r="F379" s="73">
        <v>88513</v>
      </c>
      <c r="G379" s="73">
        <v>61387</v>
      </c>
      <c r="H379" s="73">
        <v>38335</v>
      </c>
      <c r="I379" s="73">
        <v>111486</v>
      </c>
      <c r="J379" s="73">
        <v>112499</v>
      </c>
      <c r="K379" s="73">
        <v>41066</v>
      </c>
      <c r="L379" s="73">
        <v>80886</v>
      </c>
      <c r="M379" s="73">
        <v>117578</v>
      </c>
      <c r="N379" s="73">
        <v>48301</v>
      </c>
      <c r="O379" s="73">
        <v>88225</v>
      </c>
      <c r="P379" s="73">
        <v>44724</v>
      </c>
      <c r="Q379" s="73">
        <v>36733</v>
      </c>
      <c r="R379" s="73">
        <v>38029</v>
      </c>
      <c r="S379" s="73">
        <v>110501</v>
      </c>
      <c r="T379" s="73">
        <v>34322</v>
      </c>
      <c r="U379" s="73">
        <v>75204</v>
      </c>
      <c r="V379" s="73">
        <v>50409</v>
      </c>
      <c r="W379" s="73">
        <v>46769</v>
      </c>
    </row>
    <row r="380" spans="1:23" x14ac:dyDescent="0.2">
      <c r="A380" t="s">
        <v>2619</v>
      </c>
      <c r="B380" s="73">
        <v>25237</v>
      </c>
      <c r="C380" s="73">
        <v>90670</v>
      </c>
      <c r="D380" s="73">
        <v>57055</v>
      </c>
      <c r="E380" s="73">
        <v>80539</v>
      </c>
      <c r="F380" s="73">
        <v>24750</v>
      </c>
      <c r="G380" s="73">
        <v>68269</v>
      </c>
      <c r="H380" s="73">
        <v>96842</v>
      </c>
      <c r="I380" s="73">
        <v>33318</v>
      </c>
      <c r="J380" s="73">
        <v>67551</v>
      </c>
      <c r="K380" s="73">
        <v>76111</v>
      </c>
      <c r="L380" s="73">
        <v>66245</v>
      </c>
      <c r="M380" s="73">
        <v>85877</v>
      </c>
      <c r="N380" s="73">
        <v>75242</v>
      </c>
      <c r="O380" s="73">
        <v>45603</v>
      </c>
      <c r="P380" s="73">
        <v>36038</v>
      </c>
      <c r="Q380" s="73">
        <v>103190</v>
      </c>
      <c r="R380" s="73">
        <v>112034</v>
      </c>
      <c r="S380" s="73">
        <v>98459</v>
      </c>
      <c r="T380" s="73">
        <v>77353</v>
      </c>
      <c r="U380" s="73">
        <v>46363</v>
      </c>
      <c r="V380" s="73">
        <v>102584</v>
      </c>
      <c r="W380" s="73">
        <v>74247</v>
      </c>
    </row>
    <row r="381" spans="1:23" x14ac:dyDescent="0.2">
      <c r="A381" t="s">
        <v>2627</v>
      </c>
      <c r="B381" s="73">
        <v>56275</v>
      </c>
      <c r="C381" s="73">
        <v>72221</v>
      </c>
      <c r="D381" s="73">
        <v>113480</v>
      </c>
      <c r="E381" s="73">
        <v>51565</v>
      </c>
      <c r="F381" s="73">
        <v>119582</v>
      </c>
      <c r="G381" s="73">
        <v>98841</v>
      </c>
      <c r="H381" s="73">
        <v>29204</v>
      </c>
      <c r="I381" s="73">
        <v>118451</v>
      </c>
      <c r="J381" s="73">
        <v>36302</v>
      </c>
      <c r="K381" s="73">
        <v>28819</v>
      </c>
      <c r="L381" s="73">
        <v>78451</v>
      </c>
      <c r="M381" s="73">
        <v>55124</v>
      </c>
      <c r="N381" s="73">
        <v>44586</v>
      </c>
      <c r="O381" s="73">
        <v>103958</v>
      </c>
      <c r="P381" s="73">
        <v>110358</v>
      </c>
      <c r="Q381" s="73">
        <v>45192</v>
      </c>
      <c r="R381" s="73">
        <v>51159</v>
      </c>
      <c r="S381" s="73">
        <v>98828</v>
      </c>
      <c r="T381" s="73">
        <v>96136</v>
      </c>
      <c r="U381" s="73">
        <v>40224</v>
      </c>
      <c r="V381" s="73">
        <v>97539</v>
      </c>
      <c r="W381" s="73">
        <v>59247</v>
      </c>
    </row>
    <row r="382" spans="1:23" x14ac:dyDescent="0.2">
      <c r="A382" t="s">
        <v>2632</v>
      </c>
      <c r="B382" s="73">
        <v>64217</v>
      </c>
      <c r="C382" s="73">
        <v>56500</v>
      </c>
      <c r="D382" s="73">
        <v>112806</v>
      </c>
      <c r="E382" s="73">
        <v>66127</v>
      </c>
      <c r="F382" s="73">
        <v>70525</v>
      </c>
      <c r="G382" s="73">
        <v>34753</v>
      </c>
      <c r="H382" s="73">
        <v>28168</v>
      </c>
      <c r="I382" s="73">
        <v>94098</v>
      </c>
      <c r="J382" s="73">
        <v>34139</v>
      </c>
      <c r="K382" s="73">
        <v>97130</v>
      </c>
      <c r="L382" s="73">
        <v>64410</v>
      </c>
      <c r="M382" s="73">
        <v>34605</v>
      </c>
      <c r="N382" s="73">
        <v>97541</v>
      </c>
      <c r="O382" s="73">
        <v>27874</v>
      </c>
      <c r="P382" s="73">
        <v>82257</v>
      </c>
      <c r="Q382" s="73">
        <v>93830</v>
      </c>
      <c r="R382" s="73">
        <v>45364</v>
      </c>
      <c r="S382" s="73">
        <v>48664</v>
      </c>
      <c r="T382" s="73">
        <v>91401</v>
      </c>
      <c r="U382" s="73">
        <v>50537</v>
      </c>
      <c r="V382" s="73">
        <v>46847</v>
      </c>
      <c r="W382" s="73">
        <v>93537</v>
      </c>
    </row>
    <row r="383" spans="1:23" x14ac:dyDescent="0.2">
      <c r="A383" t="s">
        <v>2639</v>
      </c>
      <c r="B383" s="73">
        <v>53606</v>
      </c>
      <c r="C383" s="73">
        <v>86061</v>
      </c>
      <c r="D383" s="73">
        <v>57483</v>
      </c>
      <c r="E383" s="73">
        <v>41039</v>
      </c>
      <c r="F383" s="73">
        <v>45830</v>
      </c>
      <c r="G383" s="73">
        <v>64711</v>
      </c>
      <c r="H383" s="73">
        <v>113970</v>
      </c>
      <c r="I383" s="73">
        <v>44417</v>
      </c>
      <c r="J383" s="73">
        <v>93904</v>
      </c>
      <c r="K383" s="73">
        <v>74905</v>
      </c>
      <c r="L383" s="73">
        <v>59846</v>
      </c>
      <c r="M383" s="73">
        <v>111074</v>
      </c>
      <c r="N383" s="73">
        <v>112357</v>
      </c>
      <c r="O383" s="73">
        <v>26797</v>
      </c>
      <c r="P383" s="73">
        <v>71217</v>
      </c>
      <c r="Q383" s="73">
        <v>65729</v>
      </c>
      <c r="R383" s="73">
        <v>98584</v>
      </c>
      <c r="S383" s="73">
        <v>39359</v>
      </c>
      <c r="T383" s="73">
        <v>94578</v>
      </c>
      <c r="U383" s="73">
        <v>96327</v>
      </c>
      <c r="V383" s="73">
        <v>92013</v>
      </c>
      <c r="W383" s="73">
        <v>46845</v>
      </c>
    </row>
    <row r="384" spans="1:23" x14ac:dyDescent="0.2">
      <c r="A384" t="s">
        <v>2645</v>
      </c>
      <c r="B384" s="73">
        <v>109744</v>
      </c>
      <c r="C384" s="73">
        <v>74091</v>
      </c>
      <c r="D384" s="73">
        <v>63407</v>
      </c>
      <c r="E384" s="73">
        <v>66154</v>
      </c>
      <c r="F384" s="73">
        <v>92853</v>
      </c>
      <c r="G384" s="73">
        <v>52548</v>
      </c>
      <c r="H384" s="73">
        <v>79014</v>
      </c>
      <c r="I384" s="73">
        <v>96916</v>
      </c>
      <c r="J384" s="73">
        <v>30364</v>
      </c>
      <c r="K384" s="73">
        <v>85772</v>
      </c>
      <c r="L384" s="73">
        <v>51243</v>
      </c>
      <c r="M384" s="73">
        <v>75301</v>
      </c>
      <c r="N384" s="73">
        <v>96771</v>
      </c>
      <c r="O384" s="73">
        <v>92985</v>
      </c>
      <c r="P384" s="73">
        <v>96183</v>
      </c>
      <c r="Q384" s="73">
        <v>36394</v>
      </c>
      <c r="R384" s="73">
        <v>94355</v>
      </c>
      <c r="S384" s="73">
        <v>21799</v>
      </c>
      <c r="T384" s="73">
        <v>105705</v>
      </c>
      <c r="U384" s="73">
        <v>103846</v>
      </c>
      <c r="V384" s="73">
        <v>32225</v>
      </c>
      <c r="W384" s="73">
        <v>82786</v>
      </c>
    </row>
    <row r="385" spans="1:23" x14ac:dyDescent="0.2">
      <c r="A385" t="s">
        <v>2652</v>
      </c>
      <c r="B385" s="73">
        <v>80092</v>
      </c>
      <c r="C385" s="73">
        <v>23034</v>
      </c>
      <c r="D385" s="73">
        <v>53103</v>
      </c>
      <c r="E385" s="73">
        <v>87565</v>
      </c>
      <c r="F385" s="73">
        <v>56601</v>
      </c>
      <c r="G385" s="73">
        <v>21061</v>
      </c>
      <c r="H385" s="73">
        <v>104892</v>
      </c>
      <c r="I385" s="73">
        <v>96879</v>
      </c>
      <c r="J385" s="73">
        <v>119350</v>
      </c>
      <c r="K385" s="73">
        <v>59347</v>
      </c>
      <c r="L385" s="73">
        <v>118482</v>
      </c>
      <c r="M385" s="73">
        <v>65924</v>
      </c>
      <c r="N385" s="73">
        <v>72445</v>
      </c>
      <c r="O385" s="73">
        <v>68107</v>
      </c>
      <c r="P385" s="73">
        <v>106832</v>
      </c>
      <c r="Q385" s="73">
        <v>99300</v>
      </c>
      <c r="R385" s="73">
        <v>110048</v>
      </c>
      <c r="S385" s="73">
        <v>49753</v>
      </c>
      <c r="T385" s="73">
        <v>66314</v>
      </c>
      <c r="U385" s="73">
        <v>120397</v>
      </c>
      <c r="V385" s="73">
        <v>22648</v>
      </c>
      <c r="W385" s="73">
        <v>42362</v>
      </c>
    </row>
    <row r="386" spans="1:23" x14ac:dyDescent="0.2">
      <c r="A386" t="s">
        <v>2659</v>
      </c>
      <c r="B386" s="73">
        <v>63971</v>
      </c>
      <c r="C386" s="73">
        <v>104330</v>
      </c>
      <c r="D386" s="73">
        <v>75525</v>
      </c>
      <c r="E386" s="73">
        <v>85211</v>
      </c>
      <c r="F386" s="73">
        <v>49368</v>
      </c>
      <c r="G386" s="73">
        <v>119084</v>
      </c>
      <c r="H386" s="73">
        <v>32325</v>
      </c>
      <c r="I386" s="73">
        <v>96454</v>
      </c>
      <c r="J386" s="73">
        <v>68885</v>
      </c>
      <c r="K386" s="73">
        <v>105249</v>
      </c>
      <c r="L386" s="73">
        <v>54606</v>
      </c>
      <c r="M386" s="73">
        <v>92144</v>
      </c>
      <c r="N386" s="73">
        <v>55375</v>
      </c>
      <c r="O386" s="73">
        <v>40873</v>
      </c>
      <c r="P386" s="73">
        <v>120231</v>
      </c>
      <c r="Q386" s="73">
        <v>52016</v>
      </c>
      <c r="R386" s="73">
        <v>50200</v>
      </c>
      <c r="S386" s="73">
        <v>36208</v>
      </c>
      <c r="T386" s="73">
        <v>78806</v>
      </c>
      <c r="U386" s="73">
        <v>39916</v>
      </c>
      <c r="V386" s="73">
        <v>56509</v>
      </c>
      <c r="W386" s="73">
        <v>101819</v>
      </c>
    </row>
    <row r="387" spans="1:23" x14ac:dyDescent="0.2">
      <c r="A387" t="s">
        <v>2666</v>
      </c>
      <c r="B387" s="73">
        <v>117150</v>
      </c>
      <c r="C387" s="73">
        <v>115603</v>
      </c>
      <c r="D387" s="73">
        <v>74183</v>
      </c>
      <c r="E387" s="73">
        <v>73966</v>
      </c>
      <c r="F387" s="73">
        <v>35595</v>
      </c>
      <c r="G387" s="73">
        <v>102299</v>
      </c>
      <c r="H387" s="73">
        <v>59330</v>
      </c>
      <c r="I387" s="73">
        <v>26308</v>
      </c>
      <c r="J387" s="73">
        <v>109304</v>
      </c>
      <c r="K387" s="73">
        <v>110187</v>
      </c>
      <c r="L387" s="73">
        <v>26275</v>
      </c>
      <c r="M387" s="73">
        <v>75642</v>
      </c>
      <c r="N387" s="73">
        <v>21059</v>
      </c>
      <c r="O387" s="73">
        <v>72626</v>
      </c>
      <c r="P387" s="73">
        <v>35773</v>
      </c>
      <c r="Q387" s="73">
        <v>57101</v>
      </c>
      <c r="R387" s="73">
        <v>107608</v>
      </c>
      <c r="S387" s="73">
        <v>52029</v>
      </c>
      <c r="T387" s="73">
        <v>61504</v>
      </c>
      <c r="U387" s="73">
        <v>56685</v>
      </c>
      <c r="V387" s="73">
        <v>45371</v>
      </c>
      <c r="W387" s="73">
        <v>59438</v>
      </c>
    </row>
    <row r="388" spans="1:23" x14ac:dyDescent="0.2">
      <c r="A388" t="s">
        <v>2672</v>
      </c>
      <c r="B388" s="73">
        <v>85069</v>
      </c>
      <c r="C388" s="73">
        <v>27490</v>
      </c>
      <c r="D388" s="73">
        <v>45622</v>
      </c>
      <c r="E388" s="73">
        <v>115045</v>
      </c>
      <c r="F388" s="73">
        <v>70968</v>
      </c>
      <c r="G388" s="73">
        <v>90314</v>
      </c>
      <c r="H388" s="73">
        <v>114728</v>
      </c>
      <c r="I388" s="73">
        <v>24161</v>
      </c>
      <c r="J388" s="73">
        <v>56606</v>
      </c>
      <c r="K388" s="73">
        <v>115765</v>
      </c>
      <c r="L388" s="73">
        <v>118664</v>
      </c>
      <c r="M388" s="73">
        <v>51320</v>
      </c>
      <c r="N388" s="73">
        <v>82337</v>
      </c>
      <c r="O388" s="73">
        <v>26503</v>
      </c>
      <c r="P388" s="73">
        <v>120114</v>
      </c>
      <c r="Q388" s="73">
        <v>72688</v>
      </c>
      <c r="R388" s="73">
        <v>119630</v>
      </c>
      <c r="S388" s="73">
        <v>63008</v>
      </c>
      <c r="T388" s="73">
        <v>44982</v>
      </c>
      <c r="U388" s="73">
        <v>26330</v>
      </c>
      <c r="V388" s="73">
        <v>87240</v>
      </c>
      <c r="W388" s="73">
        <v>25355</v>
      </c>
    </row>
    <row r="389" spans="1:23" x14ac:dyDescent="0.2">
      <c r="A389" t="s">
        <v>2679</v>
      </c>
      <c r="B389" s="73">
        <v>114092</v>
      </c>
      <c r="C389" s="73">
        <v>42022</v>
      </c>
      <c r="D389" s="73">
        <v>42740</v>
      </c>
      <c r="E389" s="73">
        <v>95190</v>
      </c>
      <c r="F389" s="73">
        <v>81089</v>
      </c>
      <c r="G389" s="73">
        <v>100188</v>
      </c>
      <c r="H389" s="73">
        <v>118806</v>
      </c>
      <c r="I389" s="73">
        <v>73073</v>
      </c>
      <c r="J389" s="73">
        <v>88631</v>
      </c>
      <c r="K389" s="73">
        <v>64910</v>
      </c>
      <c r="L389" s="73">
        <v>45733</v>
      </c>
      <c r="M389" s="73">
        <v>90484</v>
      </c>
      <c r="N389" s="73">
        <v>76161</v>
      </c>
      <c r="O389" s="73">
        <v>120195</v>
      </c>
      <c r="P389" s="73">
        <v>53289</v>
      </c>
      <c r="Q389" s="73">
        <v>118275</v>
      </c>
      <c r="R389" s="73">
        <v>65708</v>
      </c>
      <c r="S389" s="73">
        <v>27272</v>
      </c>
      <c r="T389" s="73">
        <v>44113</v>
      </c>
      <c r="U389" s="73">
        <v>98452</v>
      </c>
      <c r="V389" s="73">
        <v>68478</v>
      </c>
      <c r="W389" s="73">
        <v>91346</v>
      </c>
    </row>
    <row r="390" spans="1:23" x14ac:dyDescent="0.2">
      <c r="A390" t="s">
        <v>2685</v>
      </c>
      <c r="B390" s="73">
        <v>105348</v>
      </c>
      <c r="C390" s="73">
        <v>102315</v>
      </c>
      <c r="D390" s="73">
        <v>80143</v>
      </c>
      <c r="E390" s="73">
        <v>57000</v>
      </c>
      <c r="F390" s="73">
        <v>118355</v>
      </c>
      <c r="G390" s="73">
        <v>72702</v>
      </c>
      <c r="H390" s="73">
        <v>67807</v>
      </c>
      <c r="I390" s="73">
        <v>30732</v>
      </c>
      <c r="J390" s="73">
        <v>102009</v>
      </c>
      <c r="K390" s="73">
        <v>65509</v>
      </c>
      <c r="L390" s="73">
        <v>66067</v>
      </c>
      <c r="M390" s="73">
        <v>40852</v>
      </c>
      <c r="N390" s="73">
        <v>46658</v>
      </c>
      <c r="O390" s="73">
        <v>103308</v>
      </c>
      <c r="P390" s="73">
        <v>95153</v>
      </c>
      <c r="Q390" s="73">
        <v>104384</v>
      </c>
      <c r="R390" s="73">
        <v>118646</v>
      </c>
      <c r="S390" s="73">
        <v>108257</v>
      </c>
      <c r="T390" s="73">
        <v>33428</v>
      </c>
      <c r="U390" s="73">
        <v>22088</v>
      </c>
      <c r="V390" s="73">
        <v>64421</v>
      </c>
      <c r="W390" s="73">
        <v>114847</v>
      </c>
    </row>
    <row r="391" spans="1:23" x14ac:dyDescent="0.2">
      <c r="A391" t="s">
        <v>2692</v>
      </c>
      <c r="B391" s="73">
        <v>94477</v>
      </c>
      <c r="C391" s="73">
        <v>90333</v>
      </c>
      <c r="D391" s="73">
        <v>44237</v>
      </c>
      <c r="E391" s="73">
        <v>58234</v>
      </c>
      <c r="F391" s="73">
        <v>55068</v>
      </c>
      <c r="G391" s="73">
        <v>54816</v>
      </c>
      <c r="H391" s="73">
        <v>50035</v>
      </c>
      <c r="I391" s="73">
        <v>72857</v>
      </c>
      <c r="J391" s="73">
        <v>48396</v>
      </c>
      <c r="K391" s="73">
        <v>65397</v>
      </c>
      <c r="L391" s="73">
        <v>68416</v>
      </c>
      <c r="M391" s="73">
        <v>51678</v>
      </c>
      <c r="N391" s="73">
        <v>31070</v>
      </c>
      <c r="O391" s="73">
        <v>52996</v>
      </c>
      <c r="P391" s="73">
        <v>23199</v>
      </c>
      <c r="Q391" s="73">
        <v>74779</v>
      </c>
      <c r="R391" s="73">
        <v>83659</v>
      </c>
      <c r="S391" s="73">
        <v>59683</v>
      </c>
      <c r="T391" s="73">
        <v>48062</v>
      </c>
      <c r="U391" s="73">
        <v>36986</v>
      </c>
      <c r="V391" s="73">
        <v>84007</v>
      </c>
      <c r="W391" s="73">
        <v>23195</v>
      </c>
    </row>
    <row r="392" spans="1:23" x14ac:dyDescent="0.2">
      <c r="A392" t="s">
        <v>2698</v>
      </c>
      <c r="B392" s="73">
        <v>108361</v>
      </c>
      <c r="C392" s="73">
        <v>94798</v>
      </c>
      <c r="D392" s="73">
        <v>100930</v>
      </c>
      <c r="E392" s="73">
        <v>72146</v>
      </c>
      <c r="F392" s="73">
        <v>25745</v>
      </c>
      <c r="G392" s="73">
        <v>35830</v>
      </c>
      <c r="H392" s="73">
        <v>98672</v>
      </c>
      <c r="I392" s="73">
        <v>85958</v>
      </c>
      <c r="J392" s="73">
        <v>110971</v>
      </c>
      <c r="K392" s="73">
        <v>85568</v>
      </c>
      <c r="L392" s="73">
        <v>119714</v>
      </c>
      <c r="M392" s="73">
        <v>106377</v>
      </c>
      <c r="N392" s="73">
        <v>48546</v>
      </c>
      <c r="O392" s="73">
        <v>88935</v>
      </c>
      <c r="P392" s="73">
        <v>108727</v>
      </c>
      <c r="Q392" s="73">
        <v>39996</v>
      </c>
      <c r="R392" s="73">
        <v>78691</v>
      </c>
      <c r="S392" s="73">
        <v>119394</v>
      </c>
      <c r="T392" s="73">
        <v>33279</v>
      </c>
      <c r="U392" s="73">
        <v>96542</v>
      </c>
      <c r="V392" s="73">
        <v>90328</v>
      </c>
      <c r="W392" s="73">
        <v>39662</v>
      </c>
    </row>
    <row r="393" spans="1:23" x14ac:dyDescent="0.2">
      <c r="A393" t="s">
        <v>2705</v>
      </c>
      <c r="B393" s="73">
        <v>92186</v>
      </c>
      <c r="C393" s="73">
        <v>62090</v>
      </c>
      <c r="D393" s="73">
        <v>88368</v>
      </c>
      <c r="E393" s="73">
        <v>72964</v>
      </c>
      <c r="F393" s="73">
        <v>46387</v>
      </c>
      <c r="G393" s="73">
        <v>84556</v>
      </c>
      <c r="H393" s="73">
        <v>40310</v>
      </c>
      <c r="I393" s="73">
        <v>65563</v>
      </c>
      <c r="J393" s="73">
        <v>77576</v>
      </c>
      <c r="K393" s="73">
        <v>26078</v>
      </c>
      <c r="L393" s="73">
        <v>28341</v>
      </c>
      <c r="M393" s="73">
        <v>21320</v>
      </c>
      <c r="N393" s="73">
        <v>105378</v>
      </c>
      <c r="O393" s="73">
        <v>90572</v>
      </c>
      <c r="P393" s="73">
        <v>35363</v>
      </c>
      <c r="Q393" s="73">
        <v>73761</v>
      </c>
      <c r="R393" s="73">
        <v>64314</v>
      </c>
      <c r="S393" s="73">
        <v>114990</v>
      </c>
      <c r="T393" s="73">
        <v>45291</v>
      </c>
      <c r="U393" s="73">
        <v>73189</v>
      </c>
      <c r="V393" s="73">
        <v>111324</v>
      </c>
      <c r="W393" s="73">
        <v>67905</v>
      </c>
    </row>
    <row r="394" spans="1:23" x14ac:dyDescent="0.2">
      <c r="A394" t="s">
        <v>2712</v>
      </c>
      <c r="B394" s="73">
        <v>37523</v>
      </c>
      <c r="C394" s="73">
        <v>22648</v>
      </c>
      <c r="D394" s="73">
        <v>98123</v>
      </c>
      <c r="E394" s="73">
        <v>38509</v>
      </c>
      <c r="F394" s="73">
        <v>92463</v>
      </c>
      <c r="G394" s="73">
        <v>65429</v>
      </c>
      <c r="H394" s="73">
        <v>77069</v>
      </c>
      <c r="I394" s="73">
        <v>36360</v>
      </c>
      <c r="J394" s="73">
        <v>58221</v>
      </c>
      <c r="K394" s="73">
        <v>75722</v>
      </c>
      <c r="L394" s="73">
        <v>92026</v>
      </c>
      <c r="M394" s="73">
        <v>80912</v>
      </c>
      <c r="N394" s="73">
        <v>115910</v>
      </c>
      <c r="O394" s="73">
        <v>114728</v>
      </c>
      <c r="P394" s="73">
        <v>40023</v>
      </c>
      <c r="Q394" s="73">
        <v>85509</v>
      </c>
      <c r="R394" s="73">
        <v>24035</v>
      </c>
      <c r="S394" s="73">
        <v>44970</v>
      </c>
      <c r="T394" s="73">
        <v>54719</v>
      </c>
      <c r="U394" s="73">
        <v>74297</v>
      </c>
      <c r="V394" s="73">
        <v>103165</v>
      </c>
      <c r="W394" s="73">
        <v>84378</v>
      </c>
    </row>
    <row r="395" spans="1:23" x14ac:dyDescent="0.2">
      <c r="A395" t="s">
        <v>2719</v>
      </c>
      <c r="B395" s="73">
        <v>54477</v>
      </c>
      <c r="C395" s="73">
        <v>111626</v>
      </c>
      <c r="D395" s="73">
        <v>72246</v>
      </c>
      <c r="E395" s="73">
        <v>47703</v>
      </c>
      <c r="F395" s="73">
        <v>32547</v>
      </c>
      <c r="G395" s="73">
        <v>22988</v>
      </c>
      <c r="H395" s="73">
        <v>75727</v>
      </c>
      <c r="I395" s="73">
        <v>53997</v>
      </c>
      <c r="J395" s="73">
        <v>71753</v>
      </c>
      <c r="K395" s="73">
        <v>69823</v>
      </c>
      <c r="L395" s="73">
        <v>85970</v>
      </c>
      <c r="M395" s="73">
        <v>89995</v>
      </c>
      <c r="N395" s="73">
        <v>81258</v>
      </c>
      <c r="O395" s="73">
        <v>67037</v>
      </c>
      <c r="P395" s="73">
        <v>40535</v>
      </c>
      <c r="Q395" s="73">
        <v>104950</v>
      </c>
      <c r="R395" s="73">
        <v>53338</v>
      </c>
      <c r="S395" s="73">
        <v>80790</v>
      </c>
      <c r="T395" s="73">
        <v>56169</v>
      </c>
      <c r="U395" s="73">
        <v>62651</v>
      </c>
      <c r="V395" s="73">
        <v>116114</v>
      </c>
      <c r="W395" s="73">
        <v>31721</v>
      </c>
    </row>
    <row r="396" spans="1:23" x14ac:dyDescent="0.2">
      <c r="A396" t="s">
        <v>2726</v>
      </c>
      <c r="B396" s="73">
        <v>77384</v>
      </c>
      <c r="C396" s="73">
        <v>26768</v>
      </c>
      <c r="D396" s="73">
        <v>27617</v>
      </c>
      <c r="E396" s="73">
        <v>88095</v>
      </c>
      <c r="F396" s="73">
        <v>67659</v>
      </c>
      <c r="G396" s="73">
        <v>103904</v>
      </c>
      <c r="H396" s="73">
        <v>42619</v>
      </c>
      <c r="I396" s="73">
        <v>57861</v>
      </c>
      <c r="J396" s="73">
        <v>50159</v>
      </c>
      <c r="K396" s="73">
        <v>38275</v>
      </c>
      <c r="L396" s="73">
        <v>88725</v>
      </c>
      <c r="M396" s="73">
        <v>118498</v>
      </c>
      <c r="N396" s="73">
        <v>38345</v>
      </c>
      <c r="O396" s="73">
        <v>108057</v>
      </c>
      <c r="P396" s="73">
        <v>78654</v>
      </c>
      <c r="Q396" s="73">
        <v>61157</v>
      </c>
      <c r="R396" s="73">
        <v>45585</v>
      </c>
      <c r="S396" s="73">
        <v>22876</v>
      </c>
      <c r="T396" s="73">
        <v>84837</v>
      </c>
      <c r="U396" s="73">
        <v>24993</v>
      </c>
      <c r="V396" s="73">
        <v>106910</v>
      </c>
      <c r="W396" s="73">
        <v>79078</v>
      </c>
    </row>
    <row r="397" spans="1:23" x14ac:dyDescent="0.2">
      <c r="A397" t="s">
        <v>2733</v>
      </c>
      <c r="B397" s="73">
        <v>85956</v>
      </c>
      <c r="C397" s="73">
        <v>48133</v>
      </c>
      <c r="D397" s="73">
        <v>28706</v>
      </c>
      <c r="E397" s="73">
        <v>88229</v>
      </c>
      <c r="F397" s="73">
        <v>69140</v>
      </c>
      <c r="G397" s="73">
        <v>24171</v>
      </c>
      <c r="H397" s="73">
        <v>86498</v>
      </c>
      <c r="I397" s="73">
        <v>71573</v>
      </c>
      <c r="J397" s="73">
        <v>90192</v>
      </c>
      <c r="K397" s="73">
        <v>60054</v>
      </c>
      <c r="L397" s="73">
        <v>112177</v>
      </c>
      <c r="M397" s="73">
        <v>78471</v>
      </c>
      <c r="N397" s="73">
        <v>77940</v>
      </c>
      <c r="O397" s="73">
        <v>73733</v>
      </c>
      <c r="P397" s="73">
        <v>63167</v>
      </c>
      <c r="Q397" s="73">
        <v>53621</v>
      </c>
      <c r="R397" s="73">
        <v>34729</v>
      </c>
      <c r="S397" s="73">
        <v>120583</v>
      </c>
      <c r="T397" s="73">
        <v>90526</v>
      </c>
      <c r="U397" s="73">
        <v>59298</v>
      </c>
      <c r="V397" s="73">
        <v>81154</v>
      </c>
      <c r="W397" s="73">
        <v>53150</v>
      </c>
    </row>
    <row r="398" spans="1:23" x14ac:dyDescent="0.2">
      <c r="A398" t="s">
        <v>2740</v>
      </c>
      <c r="B398" s="73">
        <v>99737</v>
      </c>
      <c r="C398" s="73">
        <v>31783</v>
      </c>
      <c r="D398" s="73">
        <v>32475</v>
      </c>
      <c r="E398" s="73">
        <v>119929</v>
      </c>
      <c r="F398" s="73">
        <v>117635</v>
      </c>
      <c r="G398" s="73">
        <v>112265</v>
      </c>
      <c r="H398" s="73">
        <v>113975</v>
      </c>
      <c r="I398" s="73">
        <v>24488</v>
      </c>
      <c r="J398" s="73">
        <v>20855</v>
      </c>
      <c r="K398" s="73">
        <v>27342</v>
      </c>
      <c r="L398" s="73">
        <v>82316</v>
      </c>
      <c r="M398" s="73">
        <v>46008</v>
      </c>
      <c r="N398" s="73">
        <v>23026</v>
      </c>
      <c r="O398" s="73">
        <v>27875</v>
      </c>
      <c r="P398" s="73">
        <v>111054</v>
      </c>
      <c r="Q398" s="73">
        <v>38102</v>
      </c>
      <c r="R398" s="73">
        <v>115604</v>
      </c>
      <c r="S398" s="73">
        <v>86677</v>
      </c>
      <c r="T398" s="73">
        <v>94393</v>
      </c>
      <c r="U398" s="73">
        <v>27735</v>
      </c>
      <c r="V398" s="73">
        <v>75663</v>
      </c>
      <c r="W398" s="73">
        <v>26806</v>
      </c>
    </row>
    <row r="399" spans="1:23" x14ac:dyDescent="0.2">
      <c r="A399" t="s">
        <v>2746</v>
      </c>
      <c r="B399" s="73">
        <v>50666</v>
      </c>
      <c r="C399" s="73">
        <v>34700</v>
      </c>
      <c r="D399" s="73">
        <v>67231</v>
      </c>
      <c r="E399" s="73">
        <v>94905</v>
      </c>
      <c r="F399" s="73">
        <v>26737</v>
      </c>
      <c r="G399" s="73">
        <v>109386</v>
      </c>
      <c r="H399" s="73">
        <v>47610</v>
      </c>
      <c r="I399" s="73">
        <v>77657</v>
      </c>
      <c r="J399" s="73">
        <v>36249</v>
      </c>
      <c r="K399" s="73">
        <v>113127</v>
      </c>
      <c r="L399" s="73">
        <v>118072</v>
      </c>
      <c r="M399" s="73">
        <v>87783</v>
      </c>
      <c r="N399" s="73">
        <v>80853</v>
      </c>
      <c r="O399" s="73">
        <v>101268</v>
      </c>
      <c r="P399" s="73">
        <v>26517</v>
      </c>
      <c r="Q399" s="73">
        <v>60743</v>
      </c>
      <c r="R399" s="73">
        <v>40480</v>
      </c>
      <c r="S399" s="73">
        <v>70011</v>
      </c>
      <c r="T399" s="73">
        <v>75571</v>
      </c>
      <c r="U399" s="73">
        <v>67746</v>
      </c>
      <c r="V399" s="73">
        <v>43375</v>
      </c>
      <c r="W399" s="73">
        <v>116786</v>
      </c>
    </row>
    <row r="400" spans="1:23" x14ac:dyDescent="0.2">
      <c r="A400" t="s">
        <v>2746</v>
      </c>
      <c r="B400" s="73">
        <v>56265</v>
      </c>
      <c r="C400" s="73">
        <v>56360</v>
      </c>
      <c r="D400" s="73">
        <v>49694</v>
      </c>
      <c r="E400" s="73">
        <v>70504</v>
      </c>
      <c r="F400" s="73">
        <v>75782</v>
      </c>
      <c r="G400" s="73">
        <v>52027</v>
      </c>
      <c r="H400" s="73">
        <v>54033</v>
      </c>
      <c r="I400" s="73">
        <v>55462</v>
      </c>
      <c r="J400" s="73">
        <v>72393</v>
      </c>
      <c r="K400" s="73">
        <v>77206</v>
      </c>
      <c r="L400" s="73">
        <v>102581</v>
      </c>
      <c r="M400" s="73">
        <v>63497</v>
      </c>
      <c r="N400" s="73">
        <v>91566</v>
      </c>
      <c r="O400" s="73">
        <v>98607</v>
      </c>
      <c r="P400" s="73">
        <v>22668</v>
      </c>
      <c r="Q400" s="73">
        <v>117591</v>
      </c>
      <c r="R400" s="73">
        <v>53190</v>
      </c>
      <c r="S400" s="73">
        <v>25879</v>
      </c>
      <c r="T400" s="73">
        <v>99942</v>
      </c>
      <c r="U400" s="73">
        <v>34000</v>
      </c>
      <c r="V400" s="73">
        <v>112744</v>
      </c>
      <c r="W400" s="73">
        <v>39009</v>
      </c>
    </row>
    <row r="401" spans="1:23" x14ac:dyDescent="0.2">
      <c r="A401" t="s">
        <v>2757</v>
      </c>
      <c r="B401" s="73">
        <v>22491</v>
      </c>
      <c r="C401" s="73">
        <v>71574</v>
      </c>
      <c r="D401" s="73">
        <v>62576</v>
      </c>
      <c r="E401" s="73">
        <v>117252</v>
      </c>
      <c r="F401" s="73">
        <v>42595</v>
      </c>
      <c r="G401" s="73">
        <v>77084</v>
      </c>
      <c r="H401" s="73">
        <v>59859</v>
      </c>
      <c r="I401" s="73">
        <v>74450</v>
      </c>
      <c r="J401" s="73">
        <v>114630</v>
      </c>
      <c r="K401" s="73">
        <v>73134</v>
      </c>
      <c r="L401" s="73">
        <v>112298</v>
      </c>
      <c r="M401" s="73">
        <v>56137</v>
      </c>
      <c r="N401" s="73">
        <v>57651</v>
      </c>
      <c r="O401" s="73">
        <v>60544</v>
      </c>
      <c r="P401" s="73">
        <v>77682</v>
      </c>
      <c r="Q401" s="73">
        <v>93444</v>
      </c>
      <c r="R401" s="73">
        <v>28313</v>
      </c>
      <c r="S401" s="73">
        <v>20752</v>
      </c>
      <c r="T401" s="73">
        <v>23567</v>
      </c>
      <c r="U401" s="73">
        <v>43289</v>
      </c>
      <c r="V401" s="73">
        <v>33090</v>
      </c>
      <c r="W401" s="73">
        <v>111333</v>
      </c>
    </row>
    <row r="402" spans="1:23" x14ac:dyDescent="0.2">
      <c r="A402" t="s">
        <v>2764</v>
      </c>
      <c r="B402" s="73">
        <v>68866</v>
      </c>
      <c r="C402" s="73">
        <v>84042</v>
      </c>
      <c r="D402" s="73">
        <v>61182</v>
      </c>
      <c r="E402" s="73">
        <v>104832</v>
      </c>
      <c r="F402" s="73">
        <v>57648</v>
      </c>
      <c r="G402" s="73">
        <v>116947</v>
      </c>
      <c r="H402" s="73">
        <v>83710</v>
      </c>
      <c r="I402" s="73">
        <v>54513</v>
      </c>
      <c r="J402" s="73">
        <v>80868</v>
      </c>
      <c r="K402" s="73">
        <v>112563</v>
      </c>
      <c r="L402" s="73">
        <v>61033</v>
      </c>
      <c r="M402" s="73">
        <v>62166</v>
      </c>
      <c r="N402" s="73">
        <v>25118</v>
      </c>
      <c r="O402" s="73">
        <v>36647</v>
      </c>
      <c r="P402" s="73">
        <v>107839</v>
      </c>
      <c r="Q402" s="73">
        <v>86837</v>
      </c>
      <c r="R402" s="73">
        <v>28447</v>
      </c>
      <c r="S402" s="73">
        <v>55742</v>
      </c>
      <c r="T402" s="73">
        <v>24402</v>
      </c>
      <c r="U402" s="73">
        <v>43448</v>
      </c>
      <c r="V402" s="73">
        <v>75939</v>
      </c>
      <c r="W402" s="73">
        <v>69852</v>
      </c>
    </row>
    <row r="403" spans="1:23" x14ac:dyDescent="0.2">
      <c r="A403" t="s">
        <v>2769</v>
      </c>
      <c r="B403" s="73">
        <v>65875</v>
      </c>
      <c r="C403" s="73">
        <v>101884</v>
      </c>
      <c r="D403" s="73">
        <v>23058</v>
      </c>
      <c r="E403" s="73">
        <v>26413</v>
      </c>
      <c r="F403" s="73">
        <v>61193</v>
      </c>
      <c r="G403" s="73">
        <v>63251</v>
      </c>
      <c r="H403" s="73">
        <v>46650</v>
      </c>
      <c r="I403" s="73">
        <v>29055</v>
      </c>
      <c r="J403" s="73">
        <v>44090</v>
      </c>
      <c r="K403" s="73">
        <v>115070</v>
      </c>
      <c r="L403" s="73">
        <v>97141</v>
      </c>
      <c r="M403" s="73">
        <v>40291</v>
      </c>
      <c r="N403" s="73">
        <v>79491</v>
      </c>
      <c r="O403" s="73">
        <v>74554</v>
      </c>
      <c r="P403" s="73">
        <v>79836</v>
      </c>
      <c r="Q403" s="73">
        <v>109053</v>
      </c>
      <c r="R403" s="73">
        <v>80767</v>
      </c>
      <c r="S403" s="73">
        <v>23763</v>
      </c>
      <c r="T403" s="73">
        <v>86858</v>
      </c>
      <c r="U403" s="73">
        <v>88597</v>
      </c>
      <c r="V403" s="73">
        <v>109968</v>
      </c>
      <c r="W403" s="73">
        <v>96058</v>
      </c>
    </row>
    <row r="404" spans="1:23" x14ac:dyDescent="0.2">
      <c r="A404" t="s">
        <v>2776</v>
      </c>
      <c r="B404" s="73">
        <v>55222</v>
      </c>
      <c r="C404" s="73">
        <v>94888</v>
      </c>
      <c r="D404" s="73">
        <v>75105</v>
      </c>
      <c r="E404" s="73">
        <v>119614</v>
      </c>
      <c r="F404" s="73">
        <v>106981</v>
      </c>
      <c r="G404" s="73">
        <v>78205</v>
      </c>
      <c r="H404" s="73">
        <v>110191</v>
      </c>
      <c r="I404" s="73">
        <v>66148</v>
      </c>
      <c r="J404" s="73">
        <v>90380</v>
      </c>
      <c r="K404" s="73">
        <v>109273</v>
      </c>
      <c r="L404" s="73">
        <v>56144</v>
      </c>
      <c r="M404" s="73">
        <v>60193</v>
      </c>
      <c r="N404" s="73">
        <v>44793</v>
      </c>
      <c r="O404" s="73">
        <v>43616</v>
      </c>
      <c r="P404" s="73">
        <v>38944</v>
      </c>
      <c r="Q404" s="73">
        <v>44539</v>
      </c>
      <c r="R404" s="73">
        <v>62829</v>
      </c>
      <c r="S404" s="73">
        <v>81544</v>
      </c>
      <c r="T404" s="73">
        <v>40906</v>
      </c>
      <c r="U404" s="73">
        <v>118960</v>
      </c>
      <c r="V404" s="73">
        <v>78054</v>
      </c>
      <c r="W404" s="73">
        <v>89576</v>
      </c>
    </row>
    <row r="405" spans="1:23" x14ac:dyDescent="0.2">
      <c r="A405" t="s">
        <v>2782</v>
      </c>
      <c r="B405" s="73">
        <v>110044</v>
      </c>
      <c r="C405" s="73">
        <v>36913</v>
      </c>
      <c r="D405" s="73">
        <v>61243</v>
      </c>
      <c r="E405" s="73">
        <v>88663</v>
      </c>
      <c r="F405" s="73">
        <v>54383</v>
      </c>
      <c r="G405" s="73">
        <v>120012</v>
      </c>
      <c r="H405" s="73">
        <v>64863</v>
      </c>
      <c r="I405" s="73">
        <v>95921</v>
      </c>
      <c r="J405" s="73">
        <v>40206</v>
      </c>
      <c r="K405" s="73">
        <v>25027</v>
      </c>
      <c r="L405" s="73">
        <v>111176</v>
      </c>
      <c r="M405" s="73">
        <v>105697</v>
      </c>
      <c r="N405" s="73">
        <v>88532</v>
      </c>
      <c r="O405" s="73">
        <v>46965</v>
      </c>
      <c r="P405" s="73">
        <v>86859</v>
      </c>
      <c r="Q405" s="73">
        <v>34622</v>
      </c>
      <c r="R405" s="73">
        <v>54906</v>
      </c>
      <c r="S405" s="73">
        <v>118915</v>
      </c>
      <c r="T405" s="73">
        <v>26069</v>
      </c>
      <c r="U405" s="73">
        <v>101523</v>
      </c>
      <c r="V405" s="73">
        <v>49945</v>
      </c>
      <c r="W405" s="73">
        <v>96297</v>
      </c>
    </row>
    <row r="406" spans="1:23" x14ac:dyDescent="0.2">
      <c r="A406" t="s">
        <v>2789</v>
      </c>
      <c r="B406" s="73">
        <v>117463</v>
      </c>
      <c r="C406" s="73">
        <v>80667</v>
      </c>
      <c r="D406" s="73">
        <v>77527</v>
      </c>
      <c r="E406" s="73">
        <v>77617</v>
      </c>
      <c r="F406" s="73">
        <v>93791</v>
      </c>
      <c r="G406" s="73">
        <v>60049</v>
      </c>
      <c r="H406" s="73">
        <v>52338</v>
      </c>
      <c r="I406" s="73">
        <v>35807</v>
      </c>
      <c r="J406" s="73">
        <v>68432</v>
      </c>
      <c r="K406" s="73">
        <v>39873</v>
      </c>
      <c r="L406" s="73">
        <v>83102</v>
      </c>
      <c r="M406" s="73">
        <v>55347</v>
      </c>
      <c r="N406" s="73">
        <v>67501</v>
      </c>
      <c r="O406" s="73">
        <v>35809</v>
      </c>
      <c r="P406" s="73">
        <v>78096</v>
      </c>
      <c r="Q406" s="73">
        <v>103528</v>
      </c>
      <c r="R406" s="73">
        <v>58667</v>
      </c>
      <c r="S406" s="73">
        <v>73443</v>
      </c>
      <c r="T406" s="73">
        <v>84628</v>
      </c>
      <c r="U406" s="73">
        <v>109249</v>
      </c>
      <c r="V406" s="73">
        <v>118119</v>
      </c>
      <c r="W406" s="73">
        <v>97844</v>
      </c>
    </row>
    <row r="407" spans="1:23" x14ac:dyDescent="0.2">
      <c r="A407" t="s">
        <v>2796</v>
      </c>
      <c r="B407" s="73">
        <v>21740</v>
      </c>
      <c r="C407" s="73">
        <v>101650</v>
      </c>
      <c r="D407" s="73">
        <v>44522</v>
      </c>
      <c r="E407" s="73">
        <v>112581</v>
      </c>
      <c r="F407" s="73">
        <v>111644</v>
      </c>
      <c r="G407" s="73">
        <v>68254</v>
      </c>
      <c r="H407" s="73">
        <v>72731</v>
      </c>
      <c r="I407" s="73">
        <v>59890</v>
      </c>
      <c r="J407" s="73">
        <v>97978</v>
      </c>
      <c r="K407" s="73">
        <v>96209</v>
      </c>
      <c r="L407" s="73">
        <v>27848</v>
      </c>
      <c r="M407" s="73">
        <v>116762</v>
      </c>
      <c r="N407" s="73">
        <v>89565</v>
      </c>
      <c r="O407" s="73">
        <v>96519</v>
      </c>
      <c r="P407" s="73">
        <v>47853</v>
      </c>
      <c r="Q407" s="73">
        <v>67150</v>
      </c>
      <c r="R407" s="73">
        <v>34832</v>
      </c>
      <c r="S407" s="73">
        <v>87893</v>
      </c>
      <c r="T407" s="73">
        <v>62841</v>
      </c>
      <c r="U407" s="73">
        <v>46371</v>
      </c>
      <c r="V407" s="73">
        <v>90167</v>
      </c>
      <c r="W407" s="73">
        <v>105348</v>
      </c>
    </row>
    <row r="408" spans="1:23" x14ac:dyDescent="0.2">
      <c r="A408" t="s">
        <v>2802</v>
      </c>
      <c r="B408" s="73">
        <v>65151</v>
      </c>
      <c r="C408" s="73">
        <v>71751</v>
      </c>
      <c r="D408" s="73">
        <v>21330</v>
      </c>
      <c r="E408" s="73">
        <v>20910</v>
      </c>
      <c r="F408" s="73">
        <v>113543</v>
      </c>
      <c r="G408" s="73">
        <v>60553</v>
      </c>
      <c r="H408" s="73">
        <v>41500</v>
      </c>
      <c r="I408" s="73">
        <v>44897</v>
      </c>
      <c r="J408" s="73">
        <v>85372</v>
      </c>
      <c r="K408" s="73">
        <v>68631</v>
      </c>
      <c r="L408" s="73">
        <v>112205</v>
      </c>
      <c r="M408" s="73">
        <v>81451</v>
      </c>
      <c r="N408" s="73">
        <v>79057</v>
      </c>
      <c r="O408" s="73">
        <v>21089</v>
      </c>
      <c r="P408" s="73">
        <v>58284</v>
      </c>
      <c r="Q408" s="73">
        <v>35708</v>
      </c>
      <c r="R408" s="73">
        <v>119178</v>
      </c>
      <c r="S408" s="73">
        <v>69300</v>
      </c>
      <c r="T408" s="73">
        <v>92360</v>
      </c>
      <c r="U408" s="73">
        <v>30499</v>
      </c>
      <c r="V408" s="73">
        <v>113828</v>
      </c>
      <c r="W408" s="73">
        <v>86877</v>
      </c>
    </row>
    <row r="409" spans="1:23" x14ac:dyDescent="0.2">
      <c r="A409" t="s">
        <v>2808</v>
      </c>
      <c r="B409" s="73">
        <v>23528</v>
      </c>
      <c r="C409" s="73">
        <v>59286</v>
      </c>
      <c r="D409" s="73">
        <v>85129</v>
      </c>
      <c r="E409" s="73">
        <v>83492</v>
      </c>
      <c r="F409" s="73">
        <v>104696</v>
      </c>
      <c r="G409" s="73">
        <v>90109</v>
      </c>
      <c r="H409" s="73">
        <v>36184</v>
      </c>
      <c r="I409" s="73">
        <v>99336</v>
      </c>
      <c r="J409" s="73">
        <v>110924</v>
      </c>
      <c r="K409" s="73">
        <v>69831</v>
      </c>
      <c r="L409" s="73">
        <v>88811</v>
      </c>
      <c r="M409" s="73">
        <v>83841</v>
      </c>
      <c r="N409" s="73">
        <v>117816</v>
      </c>
      <c r="O409" s="73">
        <v>94608</v>
      </c>
      <c r="P409" s="73">
        <v>78813</v>
      </c>
      <c r="Q409" s="73">
        <v>46894</v>
      </c>
      <c r="R409" s="73">
        <v>39840</v>
      </c>
      <c r="S409" s="73">
        <v>102393</v>
      </c>
      <c r="T409" s="73">
        <v>70845</v>
      </c>
      <c r="U409" s="73">
        <v>44991</v>
      </c>
      <c r="V409" s="73">
        <v>39075</v>
      </c>
      <c r="W409" s="73">
        <v>76184</v>
      </c>
    </row>
    <row r="410" spans="1:23" x14ac:dyDescent="0.2">
      <c r="A410" t="s">
        <v>2814</v>
      </c>
      <c r="B410" s="73">
        <v>87453</v>
      </c>
      <c r="C410" s="73">
        <v>115870</v>
      </c>
      <c r="D410" s="73">
        <v>72419</v>
      </c>
      <c r="E410" s="73">
        <v>35441</v>
      </c>
      <c r="F410" s="73">
        <v>61730</v>
      </c>
      <c r="G410" s="73">
        <v>115782</v>
      </c>
      <c r="H410" s="73">
        <v>59960</v>
      </c>
      <c r="I410" s="73">
        <v>21229</v>
      </c>
      <c r="J410" s="73">
        <v>119111</v>
      </c>
      <c r="K410" s="73">
        <v>90774</v>
      </c>
      <c r="L410" s="73">
        <v>75818</v>
      </c>
      <c r="M410" s="73">
        <v>104753</v>
      </c>
      <c r="N410" s="73">
        <v>22831</v>
      </c>
      <c r="O410" s="73">
        <v>110509</v>
      </c>
      <c r="P410" s="73">
        <v>87429</v>
      </c>
      <c r="Q410" s="73">
        <v>37531</v>
      </c>
      <c r="R410" s="73">
        <v>62488</v>
      </c>
      <c r="S410" s="73">
        <v>107733</v>
      </c>
      <c r="T410" s="73">
        <v>84231</v>
      </c>
      <c r="U410" s="73">
        <v>112367</v>
      </c>
      <c r="V410" s="73">
        <v>95789</v>
      </c>
      <c r="W410" s="73">
        <v>117822</v>
      </c>
    </row>
    <row r="411" spans="1:23" x14ac:dyDescent="0.2">
      <c r="A411" t="s">
        <v>2819</v>
      </c>
      <c r="B411" s="73">
        <v>27554</v>
      </c>
      <c r="C411" s="73">
        <v>102614</v>
      </c>
      <c r="D411" s="73">
        <v>32541</v>
      </c>
      <c r="E411" s="73">
        <v>107826</v>
      </c>
      <c r="F411" s="73">
        <v>54019</v>
      </c>
      <c r="G411" s="73">
        <v>91797</v>
      </c>
      <c r="H411" s="73">
        <v>26186</v>
      </c>
      <c r="I411" s="73">
        <v>50264</v>
      </c>
      <c r="J411" s="73">
        <v>52160</v>
      </c>
      <c r="K411" s="73">
        <v>49217</v>
      </c>
      <c r="L411" s="73">
        <v>45186</v>
      </c>
      <c r="M411" s="73">
        <v>89459</v>
      </c>
      <c r="N411" s="73">
        <v>54703</v>
      </c>
      <c r="O411" s="73">
        <v>78358</v>
      </c>
      <c r="P411" s="73">
        <v>99939</v>
      </c>
      <c r="Q411" s="73">
        <v>84858</v>
      </c>
      <c r="R411" s="73">
        <v>56196</v>
      </c>
      <c r="S411" s="73">
        <v>110653</v>
      </c>
      <c r="T411" s="73">
        <v>90325</v>
      </c>
      <c r="U411" s="73">
        <v>48491</v>
      </c>
      <c r="V411" s="73">
        <v>78968</v>
      </c>
      <c r="W411" s="73">
        <v>54539</v>
      </c>
    </row>
    <row r="412" spans="1:23" x14ac:dyDescent="0.2">
      <c r="A412" t="s">
        <v>2825</v>
      </c>
      <c r="B412" s="73">
        <v>83201</v>
      </c>
      <c r="C412" s="73">
        <v>92141</v>
      </c>
      <c r="D412" s="73">
        <v>39864</v>
      </c>
      <c r="E412" s="73">
        <v>88724</v>
      </c>
      <c r="F412" s="73">
        <v>74086</v>
      </c>
      <c r="G412" s="73">
        <v>39148</v>
      </c>
      <c r="H412" s="73">
        <v>107502</v>
      </c>
      <c r="I412" s="73">
        <v>113395</v>
      </c>
      <c r="J412" s="73">
        <v>79938</v>
      </c>
      <c r="K412" s="73">
        <v>22087</v>
      </c>
      <c r="L412" s="73">
        <v>77273</v>
      </c>
      <c r="M412" s="73">
        <v>99007</v>
      </c>
      <c r="N412" s="73">
        <v>73186</v>
      </c>
      <c r="O412" s="73">
        <v>50623</v>
      </c>
      <c r="P412" s="73">
        <v>32915</v>
      </c>
      <c r="Q412" s="73">
        <v>71517</v>
      </c>
      <c r="R412" s="73">
        <v>96311</v>
      </c>
      <c r="S412" s="73">
        <v>103129</v>
      </c>
      <c r="T412" s="73">
        <v>120527</v>
      </c>
      <c r="U412" s="73">
        <v>114874</v>
      </c>
      <c r="V412" s="73">
        <v>104063</v>
      </c>
      <c r="W412" s="73">
        <v>37107</v>
      </c>
    </row>
    <row r="413" spans="1:23" x14ac:dyDescent="0.2">
      <c r="A413" t="s">
        <v>2831</v>
      </c>
      <c r="B413" s="73">
        <v>56748</v>
      </c>
      <c r="C413" s="73">
        <v>115082</v>
      </c>
      <c r="D413" s="73">
        <v>107412</v>
      </c>
      <c r="E413" s="73">
        <v>103544</v>
      </c>
      <c r="F413" s="73">
        <v>25889</v>
      </c>
      <c r="G413" s="73">
        <v>46150</v>
      </c>
      <c r="H413" s="73">
        <v>103009</v>
      </c>
      <c r="I413" s="73">
        <v>73241</v>
      </c>
      <c r="J413" s="73">
        <v>56837</v>
      </c>
      <c r="K413" s="73">
        <v>50393</v>
      </c>
      <c r="L413" s="73">
        <v>35588</v>
      </c>
      <c r="M413" s="73">
        <v>52963</v>
      </c>
      <c r="N413" s="73">
        <v>77402</v>
      </c>
      <c r="O413" s="73">
        <v>67619</v>
      </c>
      <c r="P413" s="73">
        <v>59429</v>
      </c>
      <c r="Q413" s="73">
        <v>69245</v>
      </c>
      <c r="R413" s="73">
        <v>105883</v>
      </c>
      <c r="S413" s="73">
        <v>102391</v>
      </c>
      <c r="T413" s="73">
        <v>56095</v>
      </c>
      <c r="U413" s="73">
        <v>80576</v>
      </c>
      <c r="V413" s="73">
        <v>80250</v>
      </c>
      <c r="W413" s="73">
        <v>75965</v>
      </c>
    </row>
    <row r="414" spans="1:23" x14ac:dyDescent="0.2">
      <c r="A414" t="s">
        <v>2837</v>
      </c>
      <c r="B414" s="73">
        <v>94071</v>
      </c>
      <c r="C414" s="73">
        <v>58029</v>
      </c>
      <c r="D414" s="73">
        <v>68450</v>
      </c>
      <c r="E414" s="73">
        <v>75437</v>
      </c>
      <c r="F414" s="73">
        <v>115350</v>
      </c>
      <c r="G414" s="73">
        <v>27679</v>
      </c>
      <c r="H414" s="73">
        <v>89135</v>
      </c>
      <c r="I414" s="73">
        <v>119028</v>
      </c>
      <c r="J414" s="73">
        <v>41083</v>
      </c>
      <c r="K414" s="73">
        <v>106791</v>
      </c>
      <c r="L414" s="73">
        <v>22441</v>
      </c>
      <c r="M414" s="73">
        <v>98809</v>
      </c>
      <c r="N414" s="73">
        <v>99727</v>
      </c>
      <c r="O414" s="73">
        <v>108660</v>
      </c>
      <c r="P414" s="73">
        <v>115059</v>
      </c>
      <c r="Q414" s="73">
        <v>28697</v>
      </c>
      <c r="R414" s="73">
        <v>79458</v>
      </c>
      <c r="S414" s="73">
        <v>61535</v>
      </c>
      <c r="T414" s="73">
        <v>66330</v>
      </c>
      <c r="U414" s="73">
        <v>86667</v>
      </c>
      <c r="V414" s="73">
        <v>98831</v>
      </c>
      <c r="W414" s="73">
        <v>78366</v>
      </c>
    </row>
    <row r="415" spans="1:23" x14ac:dyDescent="0.2">
      <c r="A415" t="s">
        <v>2843</v>
      </c>
      <c r="B415" s="73">
        <v>27416</v>
      </c>
      <c r="C415" s="73">
        <v>63418</v>
      </c>
      <c r="D415" s="73">
        <v>78693</v>
      </c>
      <c r="E415" s="73">
        <v>47777</v>
      </c>
      <c r="F415" s="73">
        <v>110699</v>
      </c>
      <c r="G415" s="73">
        <v>61160</v>
      </c>
      <c r="H415" s="73">
        <v>96752</v>
      </c>
      <c r="I415" s="73">
        <v>26535</v>
      </c>
      <c r="J415" s="73">
        <v>112360</v>
      </c>
      <c r="K415" s="73">
        <v>114294</v>
      </c>
      <c r="L415" s="73">
        <v>24028</v>
      </c>
      <c r="M415" s="73">
        <v>37049</v>
      </c>
      <c r="N415" s="73">
        <v>48594</v>
      </c>
      <c r="O415" s="73">
        <v>50340</v>
      </c>
      <c r="P415" s="73">
        <v>38876</v>
      </c>
      <c r="Q415" s="73">
        <v>105870</v>
      </c>
      <c r="R415" s="73">
        <v>59707</v>
      </c>
      <c r="S415" s="73">
        <v>22743</v>
      </c>
      <c r="T415" s="73">
        <v>44963</v>
      </c>
      <c r="U415" s="73">
        <v>71970</v>
      </c>
      <c r="V415" s="73">
        <v>26621</v>
      </c>
      <c r="W415" s="73">
        <v>48106</v>
      </c>
    </row>
    <row r="416" spans="1:23" x14ac:dyDescent="0.2">
      <c r="A416" t="s">
        <v>2850</v>
      </c>
      <c r="B416" s="73">
        <v>57096</v>
      </c>
      <c r="C416" s="73">
        <v>85649</v>
      </c>
      <c r="D416" s="73">
        <v>44725</v>
      </c>
      <c r="E416" s="73">
        <v>60787</v>
      </c>
      <c r="F416" s="73">
        <v>57730</v>
      </c>
      <c r="G416" s="73">
        <v>38125</v>
      </c>
      <c r="H416" s="73">
        <v>102695</v>
      </c>
      <c r="I416" s="73">
        <v>88787</v>
      </c>
      <c r="J416" s="73">
        <v>60308</v>
      </c>
      <c r="K416" s="73">
        <v>100143</v>
      </c>
      <c r="L416" s="73">
        <v>36452</v>
      </c>
      <c r="M416" s="73">
        <v>68194</v>
      </c>
      <c r="N416" s="73">
        <v>89013</v>
      </c>
      <c r="O416" s="73">
        <v>57383</v>
      </c>
      <c r="P416" s="73">
        <v>111697</v>
      </c>
      <c r="Q416" s="73">
        <v>31568</v>
      </c>
      <c r="R416" s="73">
        <v>36481</v>
      </c>
      <c r="S416" s="73">
        <v>119736</v>
      </c>
      <c r="T416" s="73">
        <v>79099</v>
      </c>
      <c r="U416" s="73">
        <v>112672</v>
      </c>
      <c r="V416" s="73">
        <v>72385</v>
      </c>
      <c r="W416" s="73">
        <v>109040</v>
      </c>
    </row>
    <row r="417" spans="1:23" x14ac:dyDescent="0.2">
      <c r="A417" t="s">
        <v>2857</v>
      </c>
      <c r="B417" s="73">
        <v>111774</v>
      </c>
      <c r="C417" s="73">
        <v>35633</v>
      </c>
      <c r="D417" s="73">
        <v>62495</v>
      </c>
      <c r="E417" s="73">
        <v>111719</v>
      </c>
      <c r="F417" s="73">
        <v>34019</v>
      </c>
      <c r="G417" s="73">
        <v>86081</v>
      </c>
      <c r="H417" s="73">
        <v>100652</v>
      </c>
      <c r="I417" s="73">
        <v>23875</v>
      </c>
      <c r="J417" s="73">
        <v>60599</v>
      </c>
      <c r="K417" s="73">
        <v>71071</v>
      </c>
      <c r="L417" s="73">
        <v>57384</v>
      </c>
      <c r="M417" s="73">
        <v>116023</v>
      </c>
      <c r="N417" s="73">
        <v>103405</v>
      </c>
      <c r="O417" s="73">
        <v>79645</v>
      </c>
      <c r="P417" s="73">
        <v>26895</v>
      </c>
      <c r="Q417" s="73">
        <v>70377</v>
      </c>
      <c r="R417" s="73">
        <v>72508</v>
      </c>
      <c r="S417" s="73">
        <v>51579</v>
      </c>
      <c r="T417" s="73">
        <v>66591</v>
      </c>
      <c r="U417" s="73">
        <v>56014</v>
      </c>
      <c r="V417" s="73">
        <v>89873</v>
      </c>
      <c r="W417" s="73">
        <v>92172</v>
      </c>
    </row>
    <row r="418" spans="1:23" x14ac:dyDescent="0.2">
      <c r="A418" t="s">
        <v>2863</v>
      </c>
      <c r="B418" s="73">
        <v>81301</v>
      </c>
      <c r="C418" s="73">
        <v>33608</v>
      </c>
      <c r="D418" s="73">
        <v>108578</v>
      </c>
      <c r="E418" s="73">
        <v>97936</v>
      </c>
      <c r="F418" s="73">
        <v>89119</v>
      </c>
      <c r="G418" s="73">
        <v>79007</v>
      </c>
      <c r="H418" s="73">
        <v>101841</v>
      </c>
      <c r="I418" s="73">
        <v>50802</v>
      </c>
      <c r="J418" s="73">
        <v>53478</v>
      </c>
      <c r="K418" s="73">
        <v>49724</v>
      </c>
      <c r="L418" s="73">
        <v>30755</v>
      </c>
      <c r="M418" s="73">
        <v>85917</v>
      </c>
      <c r="N418" s="73">
        <v>34393</v>
      </c>
      <c r="O418" s="73">
        <v>63719</v>
      </c>
      <c r="P418" s="73">
        <v>36827</v>
      </c>
      <c r="Q418" s="73">
        <v>88447</v>
      </c>
      <c r="R418" s="73">
        <v>94354</v>
      </c>
      <c r="S418" s="73">
        <v>33514</v>
      </c>
      <c r="T418" s="73">
        <v>27507</v>
      </c>
      <c r="U418" s="73">
        <v>50281</v>
      </c>
      <c r="V418" s="73">
        <v>94195</v>
      </c>
      <c r="W418" s="73">
        <v>90624</v>
      </c>
    </row>
    <row r="419" spans="1:23" x14ac:dyDescent="0.2">
      <c r="A419" t="s">
        <v>2870</v>
      </c>
      <c r="B419" s="73">
        <v>34921</v>
      </c>
      <c r="C419" s="73">
        <v>62695</v>
      </c>
      <c r="D419" s="73">
        <v>65194</v>
      </c>
      <c r="E419" s="73">
        <v>35619</v>
      </c>
      <c r="F419" s="73">
        <v>81412</v>
      </c>
      <c r="G419" s="73">
        <v>101446</v>
      </c>
      <c r="H419" s="73">
        <v>46432</v>
      </c>
      <c r="I419" s="73">
        <v>105879</v>
      </c>
      <c r="J419" s="73">
        <v>108074</v>
      </c>
      <c r="K419" s="73">
        <v>62453</v>
      </c>
      <c r="L419" s="73">
        <v>31023</v>
      </c>
      <c r="M419" s="73">
        <v>66653</v>
      </c>
      <c r="N419" s="73">
        <v>51617</v>
      </c>
      <c r="O419" s="73">
        <v>90497</v>
      </c>
      <c r="P419" s="73">
        <v>77329</v>
      </c>
      <c r="Q419" s="73">
        <v>28438</v>
      </c>
      <c r="R419" s="73">
        <v>74614</v>
      </c>
      <c r="S419" s="73">
        <v>84366</v>
      </c>
      <c r="T419" s="73">
        <v>63752</v>
      </c>
      <c r="U419" s="73">
        <v>22092</v>
      </c>
      <c r="V419" s="73">
        <v>81673</v>
      </c>
      <c r="W419" s="73">
        <v>31712</v>
      </c>
    </row>
    <row r="420" spans="1:23" x14ac:dyDescent="0.2">
      <c r="A420" t="s">
        <v>2870</v>
      </c>
      <c r="B420" s="73">
        <v>25729</v>
      </c>
      <c r="C420" s="73">
        <v>79538</v>
      </c>
      <c r="D420" s="73">
        <v>64746</v>
      </c>
      <c r="E420" s="73">
        <v>51675</v>
      </c>
      <c r="F420" s="73">
        <v>106241</v>
      </c>
      <c r="G420" s="73">
        <v>79169</v>
      </c>
      <c r="H420" s="73">
        <v>30517</v>
      </c>
      <c r="I420" s="73">
        <v>81550</v>
      </c>
      <c r="J420" s="73">
        <v>63494</v>
      </c>
      <c r="K420" s="73">
        <v>107717</v>
      </c>
      <c r="L420" s="73">
        <v>106647</v>
      </c>
      <c r="M420" s="73">
        <v>87659</v>
      </c>
      <c r="N420" s="73">
        <v>41780</v>
      </c>
      <c r="O420" s="73">
        <v>67470</v>
      </c>
      <c r="P420" s="73">
        <v>25595</v>
      </c>
      <c r="Q420" s="73">
        <v>99513</v>
      </c>
      <c r="R420" s="73">
        <v>117367</v>
      </c>
      <c r="S420" s="73">
        <v>90195</v>
      </c>
      <c r="T420" s="73">
        <v>32087</v>
      </c>
      <c r="U420" s="73">
        <v>41895</v>
      </c>
      <c r="V420" s="73">
        <v>70581</v>
      </c>
      <c r="W420" s="73">
        <v>41004</v>
      </c>
    </row>
    <row r="421" spans="1:23" x14ac:dyDescent="0.2">
      <c r="A421" t="s">
        <v>2881</v>
      </c>
      <c r="B421" s="73">
        <v>32807</v>
      </c>
      <c r="C421" s="73">
        <v>105268</v>
      </c>
      <c r="D421" s="73">
        <v>112829</v>
      </c>
      <c r="E421" s="73">
        <v>116224</v>
      </c>
      <c r="F421" s="73">
        <v>26529</v>
      </c>
      <c r="G421" s="73">
        <v>49744</v>
      </c>
      <c r="H421" s="73">
        <v>105652</v>
      </c>
      <c r="I421" s="73">
        <v>59320</v>
      </c>
      <c r="J421" s="73">
        <v>35142</v>
      </c>
      <c r="K421" s="73">
        <v>56038</v>
      </c>
      <c r="L421" s="73">
        <v>88612</v>
      </c>
      <c r="M421" s="73">
        <v>109585</v>
      </c>
      <c r="N421" s="73">
        <v>68395</v>
      </c>
      <c r="O421" s="73">
        <v>64836</v>
      </c>
      <c r="P421" s="73">
        <v>80100</v>
      </c>
      <c r="Q421" s="73">
        <v>26277</v>
      </c>
      <c r="R421" s="73">
        <v>70108</v>
      </c>
      <c r="S421" s="73">
        <v>108286</v>
      </c>
      <c r="T421" s="73">
        <v>30977</v>
      </c>
      <c r="U421" s="73">
        <v>61527</v>
      </c>
      <c r="V421" s="73">
        <v>69781</v>
      </c>
      <c r="W421" s="73">
        <v>68324</v>
      </c>
    </row>
    <row r="422" spans="1:23" x14ac:dyDescent="0.2">
      <c r="A422" t="s">
        <v>2887</v>
      </c>
      <c r="B422" s="73">
        <v>96972</v>
      </c>
      <c r="C422" s="73">
        <v>96568</v>
      </c>
      <c r="D422" s="73">
        <v>110468</v>
      </c>
      <c r="E422" s="73">
        <v>113730</v>
      </c>
      <c r="F422" s="73">
        <v>116259</v>
      </c>
      <c r="G422" s="73">
        <v>91685</v>
      </c>
      <c r="H422" s="73">
        <v>95962</v>
      </c>
      <c r="I422" s="73">
        <v>40530</v>
      </c>
      <c r="J422" s="73">
        <v>105707</v>
      </c>
      <c r="K422" s="73">
        <v>56697</v>
      </c>
      <c r="L422" s="73">
        <v>59917</v>
      </c>
      <c r="M422" s="73">
        <v>68908</v>
      </c>
      <c r="N422" s="73">
        <v>92053</v>
      </c>
      <c r="O422" s="73">
        <v>82714</v>
      </c>
      <c r="P422" s="73">
        <v>119820</v>
      </c>
      <c r="Q422" s="73">
        <v>96592</v>
      </c>
      <c r="R422" s="73">
        <v>68051</v>
      </c>
      <c r="S422" s="73">
        <v>77441</v>
      </c>
      <c r="T422" s="73">
        <v>52935</v>
      </c>
      <c r="U422" s="73">
        <v>87804</v>
      </c>
      <c r="V422" s="73">
        <v>51529</v>
      </c>
      <c r="W422" s="73">
        <v>38692</v>
      </c>
    </row>
    <row r="423" spans="1:23" x14ac:dyDescent="0.2">
      <c r="A423" t="s">
        <v>2892</v>
      </c>
      <c r="B423" s="73">
        <v>117439</v>
      </c>
      <c r="C423" s="73">
        <v>37230</v>
      </c>
      <c r="D423" s="73">
        <v>107930</v>
      </c>
      <c r="E423" s="73">
        <v>37338</v>
      </c>
      <c r="F423" s="73">
        <v>24418</v>
      </c>
      <c r="G423" s="73">
        <v>68298</v>
      </c>
      <c r="H423" s="73">
        <v>20797</v>
      </c>
      <c r="I423" s="73">
        <v>105888</v>
      </c>
      <c r="J423" s="73">
        <v>103116</v>
      </c>
      <c r="K423" s="73">
        <v>74917</v>
      </c>
      <c r="L423" s="73">
        <v>100245</v>
      </c>
      <c r="M423" s="73">
        <v>37410</v>
      </c>
      <c r="N423" s="73">
        <v>112500</v>
      </c>
      <c r="O423" s="73">
        <v>97722</v>
      </c>
      <c r="P423" s="73">
        <v>46909</v>
      </c>
      <c r="Q423" s="73">
        <v>58227</v>
      </c>
      <c r="R423" s="73">
        <v>78471</v>
      </c>
      <c r="S423" s="73">
        <v>75505</v>
      </c>
      <c r="T423" s="73">
        <v>60427</v>
      </c>
      <c r="U423" s="73">
        <v>42832</v>
      </c>
      <c r="V423" s="73">
        <v>39706</v>
      </c>
      <c r="W423" s="73">
        <v>101126</v>
      </c>
    </row>
    <row r="424" spans="1:23" x14ac:dyDescent="0.2">
      <c r="A424" t="s">
        <v>2900</v>
      </c>
      <c r="B424" s="73">
        <v>107557</v>
      </c>
      <c r="C424" s="73">
        <v>30749</v>
      </c>
      <c r="D424" s="73">
        <v>40108</v>
      </c>
      <c r="E424" s="73">
        <v>24485</v>
      </c>
      <c r="F424" s="73">
        <v>101359</v>
      </c>
      <c r="G424" s="73">
        <v>67155</v>
      </c>
      <c r="H424" s="73">
        <v>58895</v>
      </c>
      <c r="I424" s="73">
        <v>116708</v>
      </c>
      <c r="J424" s="73">
        <v>90198</v>
      </c>
      <c r="K424" s="73">
        <v>91161</v>
      </c>
      <c r="L424" s="73">
        <v>116461</v>
      </c>
      <c r="M424" s="73">
        <v>103107</v>
      </c>
      <c r="N424" s="73">
        <v>102850</v>
      </c>
      <c r="O424" s="73">
        <v>60915</v>
      </c>
      <c r="P424" s="73">
        <v>46212</v>
      </c>
      <c r="Q424" s="73">
        <v>24870</v>
      </c>
      <c r="R424" s="73">
        <v>115628</v>
      </c>
      <c r="S424" s="73">
        <v>57667</v>
      </c>
      <c r="T424" s="73">
        <v>75823</v>
      </c>
      <c r="U424" s="73">
        <v>55545</v>
      </c>
      <c r="V424" s="73">
        <v>50575</v>
      </c>
      <c r="W424" s="73">
        <v>109342</v>
      </c>
    </row>
    <row r="425" spans="1:23" x14ac:dyDescent="0.2">
      <c r="A425" t="s">
        <v>2907</v>
      </c>
      <c r="B425" s="73">
        <v>103080</v>
      </c>
      <c r="C425" s="73">
        <v>24979</v>
      </c>
      <c r="D425" s="73">
        <v>48956</v>
      </c>
      <c r="E425" s="73">
        <v>87431</v>
      </c>
      <c r="F425" s="73">
        <v>22156</v>
      </c>
      <c r="G425" s="73">
        <v>69988</v>
      </c>
      <c r="H425" s="73">
        <v>72290</v>
      </c>
      <c r="I425" s="73">
        <v>103389</v>
      </c>
      <c r="J425" s="73">
        <v>73800</v>
      </c>
      <c r="K425" s="73">
        <v>119160</v>
      </c>
      <c r="L425" s="73">
        <v>35878</v>
      </c>
      <c r="M425" s="73">
        <v>97995</v>
      </c>
      <c r="N425" s="73">
        <v>110110</v>
      </c>
      <c r="O425" s="73">
        <v>110562</v>
      </c>
      <c r="P425" s="73">
        <v>84773</v>
      </c>
      <c r="Q425" s="73">
        <v>31879</v>
      </c>
      <c r="R425" s="73">
        <v>33692</v>
      </c>
      <c r="S425" s="73">
        <v>74553</v>
      </c>
      <c r="T425" s="73">
        <v>66200</v>
      </c>
      <c r="U425" s="73">
        <v>31293</v>
      </c>
      <c r="V425" s="73">
        <v>75985</v>
      </c>
      <c r="W425" s="73">
        <v>33351</v>
      </c>
    </row>
    <row r="426" spans="1:23" x14ac:dyDescent="0.2">
      <c r="A426" t="s">
        <v>2914</v>
      </c>
      <c r="B426" s="73">
        <v>94990</v>
      </c>
      <c r="C426" s="73">
        <v>30161</v>
      </c>
      <c r="D426" s="73">
        <v>56962</v>
      </c>
      <c r="E426" s="73">
        <v>107750</v>
      </c>
      <c r="F426" s="73">
        <v>25546</v>
      </c>
      <c r="G426" s="73">
        <v>28642</v>
      </c>
      <c r="H426" s="73">
        <v>25586</v>
      </c>
      <c r="I426" s="73">
        <v>104441</v>
      </c>
      <c r="J426" s="73">
        <v>36665</v>
      </c>
      <c r="K426" s="73">
        <v>34505</v>
      </c>
      <c r="L426" s="73">
        <v>77896</v>
      </c>
      <c r="M426" s="73">
        <v>83302</v>
      </c>
      <c r="N426" s="73">
        <v>31705</v>
      </c>
      <c r="O426" s="73">
        <v>48046</v>
      </c>
      <c r="P426" s="73">
        <v>102537</v>
      </c>
      <c r="Q426" s="73">
        <v>115162</v>
      </c>
      <c r="R426" s="73">
        <v>100254</v>
      </c>
      <c r="S426" s="73">
        <v>60889</v>
      </c>
      <c r="T426" s="73">
        <v>39472</v>
      </c>
      <c r="U426" s="73">
        <v>33413</v>
      </c>
      <c r="V426" s="73">
        <v>31956</v>
      </c>
      <c r="W426" s="73">
        <v>104233</v>
      </c>
    </row>
    <row r="427" spans="1:23" x14ac:dyDescent="0.2">
      <c r="A427" t="s">
        <v>2921</v>
      </c>
      <c r="B427" s="73">
        <v>120400</v>
      </c>
      <c r="C427" s="73">
        <v>115908</v>
      </c>
      <c r="D427" s="73">
        <v>28109</v>
      </c>
      <c r="E427" s="73">
        <v>50061</v>
      </c>
      <c r="F427" s="73">
        <v>52547</v>
      </c>
      <c r="G427" s="73">
        <v>82786</v>
      </c>
      <c r="H427" s="73">
        <v>31828</v>
      </c>
      <c r="I427" s="73">
        <v>112562</v>
      </c>
      <c r="J427" s="73">
        <v>71241</v>
      </c>
      <c r="K427" s="73">
        <v>71622</v>
      </c>
      <c r="L427" s="73">
        <v>54959</v>
      </c>
      <c r="M427" s="73">
        <v>92617</v>
      </c>
      <c r="N427" s="73">
        <v>48260</v>
      </c>
      <c r="O427" s="73">
        <v>98212</v>
      </c>
      <c r="P427" s="73">
        <v>48484</v>
      </c>
      <c r="Q427" s="73">
        <v>39169</v>
      </c>
      <c r="R427" s="73">
        <v>119561</v>
      </c>
      <c r="S427" s="73">
        <v>53301</v>
      </c>
      <c r="T427" s="73">
        <v>104501</v>
      </c>
      <c r="U427" s="73">
        <v>75641</v>
      </c>
      <c r="V427" s="73">
        <v>86318</v>
      </c>
      <c r="W427" s="73">
        <v>47994</v>
      </c>
    </row>
    <row r="428" spans="1:23" x14ac:dyDescent="0.2">
      <c r="A428" t="s">
        <v>2927</v>
      </c>
      <c r="B428" s="73">
        <v>115266</v>
      </c>
      <c r="C428" s="73">
        <v>40233</v>
      </c>
      <c r="D428" s="73">
        <v>36723</v>
      </c>
      <c r="E428" s="73">
        <v>112130</v>
      </c>
      <c r="F428" s="73">
        <v>108720</v>
      </c>
      <c r="G428" s="73">
        <v>92060</v>
      </c>
      <c r="H428" s="73">
        <v>22931</v>
      </c>
      <c r="I428" s="73">
        <v>69757</v>
      </c>
      <c r="J428" s="73">
        <v>58453</v>
      </c>
      <c r="K428" s="73">
        <v>109705</v>
      </c>
      <c r="L428" s="73">
        <v>85517</v>
      </c>
      <c r="M428" s="73">
        <v>100257</v>
      </c>
      <c r="N428" s="73">
        <v>97130</v>
      </c>
      <c r="O428" s="73">
        <v>120007</v>
      </c>
      <c r="P428" s="73">
        <v>105099</v>
      </c>
      <c r="Q428" s="73">
        <v>100197</v>
      </c>
      <c r="R428" s="73">
        <v>115800</v>
      </c>
      <c r="S428" s="73">
        <v>94431</v>
      </c>
      <c r="T428" s="73">
        <v>58705</v>
      </c>
      <c r="U428" s="73">
        <v>88382</v>
      </c>
      <c r="V428" s="73">
        <v>31830</v>
      </c>
      <c r="W428" s="73">
        <v>103243</v>
      </c>
    </row>
    <row r="429" spans="1:23" x14ac:dyDescent="0.2">
      <c r="A429" t="s">
        <v>2933</v>
      </c>
      <c r="B429" s="73">
        <v>65886</v>
      </c>
      <c r="C429" s="73">
        <v>107632</v>
      </c>
      <c r="D429" s="73">
        <v>31370</v>
      </c>
      <c r="E429" s="73">
        <v>65881</v>
      </c>
      <c r="F429" s="73">
        <v>82811</v>
      </c>
      <c r="G429" s="73">
        <v>103808</v>
      </c>
      <c r="H429" s="73">
        <v>79515</v>
      </c>
      <c r="I429" s="73">
        <v>80128</v>
      </c>
      <c r="J429" s="73">
        <v>26388</v>
      </c>
      <c r="K429" s="73">
        <v>109217</v>
      </c>
      <c r="L429" s="73">
        <v>58234</v>
      </c>
      <c r="M429" s="73">
        <v>112682</v>
      </c>
      <c r="N429" s="73">
        <v>66689</v>
      </c>
      <c r="O429" s="73">
        <v>111571</v>
      </c>
      <c r="P429" s="73">
        <v>48035</v>
      </c>
      <c r="Q429" s="73">
        <v>106233</v>
      </c>
      <c r="R429" s="73">
        <v>77609</v>
      </c>
      <c r="S429" s="73">
        <v>73813</v>
      </c>
      <c r="T429" s="73">
        <v>31706</v>
      </c>
      <c r="U429" s="73">
        <v>29147</v>
      </c>
      <c r="V429" s="73">
        <v>79077</v>
      </c>
      <c r="W429" s="73">
        <v>57992</v>
      </c>
    </row>
    <row r="430" spans="1:23" x14ac:dyDescent="0.2">
      <c r="A430" t="s">
        <v>2940</v>
      </c>
      <c r="B430" s="73">
        <v>114929</v>
      </c>
      <c r="C430" s="73">
        <v>64147</v>
      </c>
      <c r="D430" s="73">
        <v>37751</v>
      </c>
      <c r="E430" s="73">
        <v>55106</v>
      </c>
      <c r="F430" s="73">
        <v>112545</v>
      </c>
      <c r="G430" s="73">
        <v>111120</v>
      </c>
      <c r="H430" s="73">
        <v>23659</v>
      </c>
      <c r="I430" s="73">
        <v>92577</v>
      </c>
      <c r="J430" s="73">
        <v>31661</v>
      </c>
      <c r="K430" s="73">
        <v>96753</v>
      </c>
      <c r="L430" s="73">
        <v>39986</v>
      </c>
      <c r="M430" s="73">
        <v>74838</v>
      </c>
      <c r="N430" s="73">
        <v>114316</v>
      </c>
      <c r="O430" s="73">
        <v>22375</v>
      </c>
      <c r="P430" s="73">
        <v>76539</v>
      </c>
      <c r="Q430" s="73">
        <v>71859</v>
      </c>
      <c r="R430" s="73">
        <v>29956</v>
      </c>
      <c r="S430" s="73">
        <v>120090</v>
      </c>
      <c r="T430" s="73">
        <v>115846</v>
      </c>
      <c r="U430" s="73">
        <v>113235</v>
      </c>
      <c r="V430" s="73">
        <v>98432</v>
      </c>
      <c r="W430" s="73">
        <v>119342</v>
      </c>
    </row>
    <row r="431" spans="1:23" x14ac:dyDescent="0.2">
      <c r="A431" t="s">
        <v>2947</v>
      </c>
      <c r="B431" s="73">
        <v>61647</v>
      </c>
      <c r="C431" s="73">
        <v>83554</v>
      </c>
      <c r="D431" s="73">
        <v>54571</v>
      </c>
      <c r="E431" s="73">
        <v>77041</v>
      </c>
      <c r="F431" s="73">
        <v>32003</v>
      </c>
      <c r="G431" s="73">
        <v>68787</v>
      </c>
      <c r="H431" s="73">
        <v>63954</v>
      </c>
      <c r="I431" s="73">
        <v>53424</v>
      </c>
      <c r="J431" s="73">
        <v>62537</v>
      </c>
      <c r="K431" s="73">
        <v>37388</v>
      </c>
      <c r="L431" s="73">
        <v>86268</v>
      </c>
      <c r="M431" s="73">
        <v>107032</v>
      </c>
      <c r="N431" s="73">
        <v>73089</v>
      </c>
      <c r="O431" s="73">
        <v>94888</v>
      </c>
      <c r="P431" s="73">
        <v>76876</v>
      </c>
      <c r="Q431" s="73">
        <v>46279</v>
      </c>
      <c r="R431" s="73">
        <v>41092</v>
      </c>
      <c r="S431" s="73">
        <v>117937</v>
      </c>
      <c r="T431" s="73">
        <v>98983</v>
      </c>
      <c r="U431" s="73">
        <v>41654</v>
      </c>
      <c r="V431" s="73">
        <v>40668</v>
      </c>
      <c r="W431" s="73">
        <v>40644</v>
      </c>
    </row>
    <row r="432" spans="1:23" x14ac:dyDescent="0.2">
      <c r="A432" t="s">
        <v>427</v>
      </c>
      <c r="B432" s="73">
        <v>50087</v>
      </c>
      <c r="C432" s="73">
        <v>35566</v>
      </c>
      <c r="D432" s="73">
        <v>113086</v>
      </c>
      <c r="E432" s="73">
        <v>44770</v>
      </c>
      <c r="F432" s="73">
        <v>88961</v>
      </c>
      <c r="G432" s="73">
        <v>34657</v>
      </c>
      <c r="H432" s="73">
        <v>20716</v>
      </c>
      <c r="I432" s="73">
        <v>27767</v>
      </c>
      <c r="J432" s="73">
        <v>74551</v>
      </c>
      <c r="K432" s="73">
        <v>110735</v>
      </c>
      <c r="L432" s="73">
        <v>112681</v>
      </c>
      <c r="M432" s="73">
        <v>26858</v>
      </c>
      <c r="N432" s="73">
        <v>111447</v>
      </c>
      <c r="O432" s="73">
        <v>114128</v>
      </c>
      <c r="P432" s="73">
        <v>96735</v>
      </c>
      <c r="Q432" s="73">
        <v>31712</v>
      </c>
      <c r="R432" s="73">
        <v>62874</v>
      </c>
      <c r="S432" s="73">
        <v>109736</v>
      </c>
      <c r="T432" s="73">
        <v>60778</v>
      </c>
      <c r="U432" s="73">
        <v>50207</v>
      </c>
      <c r="V432" s="73">
        <v>63572</v>
      </c>
      <c r="W432" s="73">
        <v>91512</v>
      </c>
    </row>
    <row r="433" spans="1:23" x14ac:dyDescent="0.2">
      <c r="A433" t="s">
        <v>2960</v>
      </c>
      <c r="B433" s="73">
        <v>63099</v>
      </c>
      <c r="C433" s="73">
        <v>51681</v>
      </c>
      <c r="D433" s="73">
        <v>114793</v>
      </c>
      <c r="E433" s="73">
        <v>91003</v>
      </c>
      <c r="F433" s="73">
        <v>39860</v>
      </c>
      <c r="G433" s="73">
        <v>91770</v>
      </c>
      <c r="H433" s="73">
        <v>112443</v>
      </c>
      <c r="I433" s="73">
        <v>111110</v>
      </c>
      <c r="J433" s="73">
        <v>56740</v>
      </c>
      <c r="K433" s="73">
        <v>118105</v>
      </c>
      <c r="L433" s="73">
        <v>22237</v>
      </c>
      <c r="M433" s="73">
        <v>67421</v>
      </c>
      <c r="N433" s="73">
        <v>65042</v>
      </c>
      <c r="O433" s="73">
        <v>55275</v>
      </c>
      <c r="P433" s="73">
        <v>110328</v>
      </c>
      <c r="Q433" s="73">
        <v>49356</v>
      </c>
      <c r="R433" s="73">
        <v>66336</v>
      </c>
      <c r="S433" s="73">
        <v>21537</v>
      </c>
      <c r="T433" s="73">
        <v>41353</v>
      </c>
      <c r="U433" s="73">
        <v>71284</v>
      </c>
      <c r="V433" s="73">
        <v>29865</v>
      </c>
      <c r="W433" s="73">
        <v>28666</v>
      </c>
    </row>
    <row r="434" spans="1:23" x14ac:dyDescent="0.2">
      <c r="A434" t="s">
        <v>2967</v>
      </c>
      <c r="B434" s="73">
        <v>68627</v>
      </c>
      <c r="C434" s="73">
        <v>46015</v>
      </c>
      <c r="D434" s="73">
        <v>120428</v>
      </c>
      <c r="E434" s="73">
        <v>52652</v>
      </c>
      <c r="F434" s="73">
        <v>65596</v>
      </c>
      <c r="G434" s="73">
        <v>116015</v>
      </c>
      <c r="H434" s="73">
        <v>61150</v>
      </c>
      <c r="I434" s="73">
        <v>120156</v>
      </c>
      <c r="J434" s="73">
        <v>24567</v>
      </c>
      <c r="K434" s="73">
        <v>91206</v>
      </c>
      <c r="L434" s="73">
        <v>63098</v>
      </c>
      <c r="M434" s="73">
        <v>117525</v>
      </c>
      <c r="N434" s="73">
        <v>74400</v>
      </c>
      <c r="O434" s="73">
        <v>68737</v>
      </c>
      <c r="P434" s="73">
        <v>51390</v>
      </c>
      <c r="Q434" s="73">
        <v>43244</v>
      </c>
      <c r="R434" s="73">
        <v>62613</v>
      </c>
      <c r="S434" s="73">
        <v>78609</v>
      </c>
      <c r="T434" s="73">
        <v>59469</v>
      </c>
      <c r="U434" s="73">
        <v>105709</v>
      </c>
      <c r="V434" s="73">
        <v>29650</v>
      </c>
      <c r="W434" s="73">
        <v>104547</v>
      </c>
    </row>
    <row r="435" spans="1:23" x14ac:dyDescent="0.2">
      <c r="A435" t="s">
        <v>2974</v>
      </c>
      <c r="B435" s="73">
        <v>57889</v>
      </c>
      <c r="C435" s="73">
        <v>23266</v>
      </c>
      <c r="D435" s="73">
        <v>78299</v>
      </c>
      <c r="E435" s="73">
        <v>105871</v>
      </c>
      <c r="F435" s="73">
        <v>29624</v>
      </c>
      <c r="G435" s="73">
        <v>113498</v>
      </c>
      <c r="H435" s="73">
        <v>50021</v>
      </c>
      <c r="I435" s="73">
        <v>68692</v>
      </c>
      <c r="J435" s="73">
        <v>112753</v>
      </c>
      <c r="K435" s="73">
        <v>55448</v>
      </c>
      <c r="L435" s="73">
        <v>102802</v>
      </c>
      <c r="M435" s="73">
        <v>107821</v>
      </c>
      <c r="N435" s="73">
        <v>107119</v>
      </c>
      <c r="O435" s="73">
        <v>73420</v>
      </c>
      <c r="P435" s="73">
        <v>60173</v>
      </c>
      <c r="Q435" s="73">
        <v>53622</v>
      </c>
      <c r="R435" s="73">
        <v>99812</v>
      </c>
      <c r="S435" s="73">
        <v>95893</v>
      </c>
      <c r="T435" s="73">
        <v>112909</v>
      </c>
      <c r="U435" s="73">
        <v>110966</v>
      </c>
      <c r="V435" s="73">
        <v>57208</v>
      </c>
      <c r="W435" s="73">
        <v>100691</v>
      </c>
    </row>
    <row r="436" spans="1:23" x14ac:dyDescent="0.2">
      <c r="A436" t="s">
        <v>2974</v>
      </c>
      <c r="B436" s="73">
        <v>63049</v>
      </c>
      <c r="C436" s="73">
        <v>114058</v>
      </c>
      <c r="D436" s="73">
        <v>88608</v>
      </c>
      <c r="E436" s="73">
        <v>108862</v>
      </c>
      <c r="F436" s="73">
        <v>68570</v>
      </c>
      <c r="G436" s="73">
        <v>21006</v>
      </c>
      <c r="H436" s="73">
        <v>72503</v>
      </c>
      <c r="I436" s="73">
        <v>97338</v>
      </c>
      <c r="J436" s="73">
        <v>95090</v>
      </c>
      <c r="K436" s="73">
        <v>30420</v>
      </c>
      <c r="L436" s="73">
        <v>75717</v>
      </c>
      <c r="M436" s="73">
        <v>25404</v>
      </c>
      <c r="N436" s="73">
        <v>55900</v>
      </c>
      <c r="O436" s="73">
        <v>32542</v>
      </c>
      <c r="P436" s="73">
        <v>32349</v>
      </c>
      <c r="Q436" s="73">
        <v>74169</v>
      </c>
      <c r="R436" s="73">
        <v>101080</v>
      </c>
      <c r="S436" s="73">
        <v>55315</v>
      </c>
      <c r="T436" s="73">
        <v>35734</v>
      </c>
      <c r="U436" s="73">
        <v>60250</v>
      </c>
      <c r="V436" s="73">
        <v>70600</v>
      </c>
      <c r="W436" s="73">
        <v>40373</v>
      </c>
    </row>
    <row r="437" spans="1:23" x14ac:dyDescent="0.2">
      <c r="A437" t="s">
        <v>2985</v>
      </c>
      <c r="B437" s="73">
        <v>79165</v>
      </c>
      <c r="C437" s="73">
        <v>70520</v>
      </c>
      <c r="D437" s="73">
        <v>26069</v>
      </c>
      <c r="E437" s="73">
        <v>99712</v>
      </c>
      <c r="F437" s="73">
        <v>50732</v>
      </c>
      <c r="G437" s="73">
        <v>22281</v>
      </c>
      <c r="H437" s="73">
        <v>70383</v>
      </c>
      <c r="I437" s="73">
        <v>106808</v>
      </c>
      <c r="J437" s="73">
        <v>34805</v>
      </c>
      <c r="K437" s="73">
        <v>103515</v>
      </c>
      <c r="L437" s="73">
        <v>96352</v>
      </c>
      <c r="M437" s="73">
        <v>107376</v>
      </c>
      <c r="N437" s="73">
        <v>68560</v>
      </c>
      <c r="O437" s="73">
        <v>51992</v>
      </c>
      <c r="P437" s="73">
        <v>81562</v>
      </c>
      <c r="Q437" s="73">
        <v>34571</v>
      </c>
      <c r="R437" s="73">
        <v>59211</v>
      </c>
      <c r="S437" s="73">
        <v>110431</v>
      </c>
      <c r="T437" s="73">
        <v>90246</v>
      </c>
      <c r="U437" s="73">
        <v>27293</v>
      </c>
      <c r="V437" s="73">
        <v>110695</v>
      </c>
      <c r="W437" s="73">
        <v>62934</v>
      </c>
    </row>
    <row r="438" spans="1:23" x14ac:dyDescent="0.2">
      <c r="A438" t="s">
        <v>2990</v>
      </c>
      <c r="B438" s="73">
        <v>64847</v>
      </c>
      <c r="C438" s="73">
        <v>28741</v>
      </c>
      <c r="D438" s="73">
        <v>93480</v>
      </c>
      <c r="E438" s="73">
        <v>87056</v>
      </c>
      <c r="F438" s="73">
        <v>95972</v>
      </c>
      <c r="G438" s="73">
        <v>47059</v>
      </c>
      <c r="H438" s="73">
        <v>65126</v>
      </c>
      <c r="I438" s="73">
        <v>25526</v>
      </c>
      <c r="J438" s="73">
        <v>75108</v>
      </c>
      <c r="K438" s="73">
        <v>52906</v>
      </c>
      <c r="L438" s="73">
        <v>118616</v>
      </c>
      <c r="M438" s="73">
        <v>22319</v>
      </c>
      <c r="N438" s="73">
        <v>116010</v>
      </c>
      <c r="O438" s="73">
        <v>37136</v>
      </c>
      <c r="P438" s="73">
        <v>75302</v>
      </c>
      <c r="Q438" s="73">
        <v>21334</v>
      </c>
      <c r="R438" s="73">
        <v>58885</v>
      </c>
      <c r="S438" s="73">
        <v>41176</v>
      </c>
      <c r="T438" s="73">
        <v>106019</v>
      </c>
      <c r="U438" s="73">
        <v>29488</v>
      </c>
      <c r="V438" s="73">
        <v>88504</v>
      </c>
      <c r="W438" s="73">
        <v>26006</v>
      </c>
    </row>
    <row r="439" spans="1:23" x14ac:dyDescent="0.2">
      <c r="A439" t="s">
        <v>2997</v>
      </c>
      <c r="B439" s="73">
        <v>65310</v>
      </c>
      <c r="C439" s="73">
        <v>105013</v>
      </c>
      <c r="D439" s="73">
        <v>36922</v>
      </c>
      <c r="E439" s="73">
        <v>104001</v>
      </c>
      <c r="F439" s="73">
        <v>94629</v>
      </c>
      <c r="G439" s="73">
        <v>54370</v>
      </c>
      <c r="H439" s="73">
        <v>31420</v>
      </c>
      <c r="I439" s="73">
        <v>23250</v>
      </c>
      <c r="J439" s="73">
        <v>84265</v>
      </c>
      <c r="K439" s="73">
        <v>54068</v>
      </c>
      <c r="L439" s="73">
        <v>107133</v>
      </c>
      <c r="M439" s="73">
        <v>27366</v>
      </c>
      <c r="N439" s="73">
        <v>74549</v>
      </c>
      <c r="O439" s="73">
        <v>23248</v>
      </c>
      <c r="P439" s="73">
        <v>56062</v>
      </c>
      <c r="Q439" s="73">
        <v>76056</v>
      </c>
      <c r="R439" s="73">
        <v>24059</v>
      </c>
      <c r="S439" s="73">
        <v>52696</v>
      </c>
      <c r="T439" s="73">
        <v>88963</v>
      </c>
      <c r="U439" s="73">
        <v>43726</v>
      </c>
      <c r="V439" s="73">
        <v>29630</v>
      </c>
      <c r="W439" s="73">
        <v>30858</v>
      </c>
    </row>
    <row r="440" spans="1:23" x14ac:dyDescent="0.2">
      <c r="A440" t="s">
        <v>3004</v>
      </c>
      <c r="B440" s="73">
        <v>107941</v>
      </c>
      <c r="C440" s="73">
        <v>57721</v>
      </c>
      <c r="D440" s="73">
        <v>52865</v>
      </c>
      <c r="E440" s="73">
        <v>50617</v>
      </c>
      <c r="F440" s="73">
        <v>24731</v>
      </c>
      <c r="G440" s="73">
        <v>43818</v>
      </c>
      <c r="H440" s="73">
        <v>24362</v>
      </c>
      <c r="I440" s="73">
        <v>35218</v>
      </c>
      <c r="J440" s="73">
        <v>84292</v>
      </c>
      <c r="K440" s="73">
        <v>59134</v>
      </c>
      <c r="L440" s="73">
        <v>22934</v>
      </c>
      <c r="M440" s="73">
        <v>89289</v>
      </c>
      <c r="N440" s="73">
        <v>21451</v>
      </c>
      <c r="O440" s="73">
        <v>40423</v>
      </c>
      <c r="P440" s="73">
        <v>74606</v>
      </c>
      <c r="Q440" s="73">
        <v>98718</v>
      </c>
      <c r="R440" s="73">
        <v>78083</v>
      </c>
      <c r="S440" s="73">
        <v>45807</v>
      </c>
      <c r="T440" s="73">
        <v>64971</v>
      </c>
      <c r="U440" s="73">
        <v>114651</v>
      </c>
      <c r="V440" s="73">
        <v>56400</v>
      </c>
      <c r="W440" s="73">
        <v>84126</v>
      </c>
    </row>
    <row r="441" spans="1:23" x14ac:dyDescent="0.2">
      <c r="A441" t="s">
        <v>3011</v>
      </c>
      <c r="B441" s="73">
        <v>46830</v>
      </c>
      <c r="C441" s="73">
        <v>43992</v>
      </c>
      <c r="D441" s="73">
        <v>90681</v>
      </c>
      <c r="E441" s="73">
        <v>101942</v>
      </c>
      <c r="F441" s="73">
        <v>54803</v>
      </c>
      <c r="G441" s="73">
        <v>42887</v>
      </c>
      <c r="H441" s="73">
        <v>50299</v>
      </c>
      <c r="I441" s="73">
        <v>81988</v>
      </c>
      <c r="J441" s="73">
        <v>108368</v>
      </c>
      <c r="K441" s="73">
        <v>41744</v>
      </c>
      <c r="L441" s="73">
        <v>44890</v>
      </c>
      <c r="M441" s="73">
        <v>61857</v>
      </c>
      <c r="N441" s="73">
        <v>104927</v>
      </c>
      <c r="O441" s="73">
        <v>98822</v>
      </c>
      <c r="P441" s="73">
        <v>69870</v>
      </c>
      <c r="Q441" s="73">
        <v>80528</v>
      </c>
      <c r="R441" s="73">
        <v>94438</v>
      </c>
      <c r="S441" s="73">
        <v>105974</v>
      </c>
      <c r="T441" s="73">
        <v>35856</v>
      </c>
      <c r="U441" s="73">
        <v>61212</v>
      </c>
      <c r="V441" s="73">
        <v>100304</v>
      </c>
      <c r="W441" s="73">
        <v>46273</v>
      </c>
    </row>
    <row r="442" spans="1:23" x14ac:dyDescent="0.2">
      <c r="A442" t="s">
        <v>3016</v>
      </c>
      <c r="B442" s="73">
        <v>86007</v>
      </c>
      <c r="C442" s="73">
        <v>80001</v>
      </c>
      <c r="D442" s="73">
        <v>114051</v>
      </c>
      <c r="E442" s="73">
        <v>39009</v>
      </c>
      <c r="F442" s="73">
        <v>50869</v>
      </c>
      <c r="G442" s="73">
        <v>30713</v>
      </c>
      <c r="H442" s="73">
        <v>106510</v>
      </c>
      <c r="I442" s="73">
        <v>32022</v>
      </c>
      <c r="J442" s="73">
        <v>85876</v>
      </c>
      <c r="K442" s="73">
        <v>107475</v>
      </c>
      <c r="L442" s="73">
        <v>89061</v>
      </c>
      <c r="M442" s="73">
        <v>65196</v>
      </c>
      <c r="N442" s="73">
        <v>46741</v>
      </c>
      <c r="O442" s="73">
        <v>83857</v>
      </c>
      <c r="P442" s="73">
        <v>55322</v>
      </c>
      <c r="Q442" s="73">
        <v>92762</v>
      </c>
      <c r="R442" s="73">
        <v>96705</v>
      </c>
      <c r="S442" s="73">
        <v>111435</v>
      </c>
      <c r="T442" s="73">
        <v>108892</v>
      </c>
      <c r="U442" s="73">
        <v>66960</v>
      </c>
      <c r="V442" s="73">
        <v>32898</v>
      </c>
      <c r="W442" s="73">
        <v>114080</v>
      </c>
    </row>
    <row r="443" spans="1:23" x14ac:dyDescent="0.2">
      <c r="A443" t="s">
        <v>3021</v>
      </c>
      <c r="B443" s="73">
        <v>48485</v>
      </c>
      <c r="C443" s="73">
        <v>104013</v>
      </c>
      <c r="D443" s="73">
        <v>32767</v>
      </c>
      <c r="E443" s="73">
        <v>109573</v>
      </c>
      <c r="F443" s="73">
        <v>88546</v>
      </c>
      <c r="G443" s="73">
        <v>71166</v>
      </c>
      <c r="H443" s="73">
        <v>118550</v>
      </c>
      <c r="I443" s="73">
        <v>30594</v>
      </c>
      <c r="J443" s="73">
        <v>36122</v>
      </c>
      <c r="K443" s="73">
        <v>59589</v>
      </c>
      <c r="L443" s="73">
        <v>27343</v>
      </c>
      <c r="M443" s="73">
        <v>39925</v>
      </c>
      <c r="N443" s="73">
        <v>103619</v>
      </c>
      <c r="O443" s="73">
        <v>94748</v>
      </c>
      <c r="P443" s="73">
        <v>44513</v>
      </c>
      <c r="Q443" s="73">
        <v>103562</v>
      </c>
      <c r="R443" s="73">
        <v>109515</v>
      </c>
      <c r="S443" s="73">
        <v>57470</v>
      </c>
      <c r="T443" s="73">
        <v>91417</v>
      </c>
      <c r="U443" s="73">
        <v>85231</v>
      </c>
      <c r="V443" s="73">
        <v>56553</v>
      </c>
      <c r="W443" s="73">
        <v>103299</v>
      </c>
    </row>
    <row r="444" spans="1:23" x14ac:dyDescent="0.2">
      <c r="A444" t="s">
        <v>3028</v>
      </c>
      <c r="B444" s="73">
        <v>83473</v>
      </c>
      <c r="C444" s="73">
        <v>23331</v>
      </c>
      <c r="D444" s="73">
        <v>71595</v>
      </c>
      <c r="E444" s="73">
        <v>24138</v>
      </c>
      <c r="F444" s="73">
        <v>115305</v>
      </c>
      <c r="G444" s="73">
        <v>54930</v>
      </c>
      <c r="H444" s="73">
        <v>38480</v>
      </c>
      <c r="I444" s="73">
        <v>59777</v>
      </c>
      <c r="J444" s="73">
        <v>83355</v>
      </c>
      <c r="K444" s="73">
        <v>59531</v>
      </c>
      <c r="L444" s="73">
        <v>109023</v>
      </c>
      <c r="M444" s="73">
        <v>81070</v>
      </c>
      <c r="N444" s="73">
        <v>79163</v>
      </c>
      <c r="O444" s="73">
        <v>70815</v>
      </c>
      <c r="P444" s="73">
        <v>106435</v>
      </c>
      <c r="Q444" s="73">
        <v>86757</v>
      </c>
      <c r="R444" s="73">
        <v>33836</v>
      </c>
      <c r="S444" s="73">
        <v>37066</v>
      </c>
      <c r="T444" s="73">
        <v>113017</v>
      </c>
      <c r="U444" s="73">
        <v>29517</v>
      </c>
      <c r="V444" s="73">
        <v>87018</v>
      </c>
      <c r="W444" s="73">
        <v>22149</v>
      </c>
    </row>
    <row r="445" spans="1:23" x14ac:dyDescent="0.2">
      <c r="A445" t="s">
        <v>3035</v>
      </c>
      <c r="B445" s="73">
        <v>25835</v>
      </c>
      <c r="C445" s="73">
        <v>33573</v>
      </c>
      <c r="D445" s="73">
        <v>59780</v>
      </c>
      <c r="E445" s="73">
        <v>30552</v>
      </c>
      <c r="F445" s="73">
        <v>29049</v>
      </c>
      <c r="G445" s="73">
        <v>65967</v>
      </c>
      <c r="H445" s="73">
        <v>36199</v>
      </c>
      <c r="I445" s="73">
        <v>34442</v>
      </c>
      <c r="J445" s="73">
        <v>25794</v>
      </c>
      <c r="K445" s="73">
        <v>97801</v>
      </c>
      <c r="L445" s="73">
        <v>55423</v>
      </c>
      <c r="M445" s="73">
        <v>23597</v>
      </c>
      <c r="N445" s="73">
        <v>74598</v>
      </c>
      <c r="O445" s="73">
        <v>55719</v>
      </c>
      <c r="P445" s="73">
        <v>105080</v>
      </c>
      <c r="Q445" s="73">
        <v>67999</v>
      </c>
      <c r="R445" s="73">
        <v>67272</v>
      </c>
      <c r="S445" s="73">
        <v>101843</v>
      </c>
      <c r="T445" s="73">
        <v>70365</v>
      </c>
      <c r="U445" s="73">
        <v>62054</v>
      </c>
      <c r="V445" s="73">
        <v>62354</v>
      </c>
      <c r="W445" s="73">
        <v>116421</v>
      </c>
    </row>
    <row r="446" spans="1:23" x14ac:dyDescent="0.2">
      <c r="A446" t="s">
        <v>3042</v>
      </c>
      <c r="B446" s="73">
        <v>33113</v>
      </c>
      <c r="C446" s="73">
        <v>87088</v>
      </c>
      <c r="D446" s="73">
        <v>25858</v>
      </c>
      <c r="E446" s="73">
        <v>72221</v>
      </c>
      <c r="F446" s="73">
        <v>97380</v>
      </c>
      <c r="G446" s="73">
        <v>91032</v>
      </c>
      <c r="H446" s="73">
        <v>85823</v>
      </c>
      <c r="I446" s="73">
        <v>95913</v>
      </c>
      <c r="J446" s="73">
        <v>95415</v>
      </c>
      <c r="K446" s="73">
        <v>96918</v>
      </c>
      <c r="L446" s="73">
        <v>81765</v>
      </c>
      <c r="M446" s="73">
        <v>41286</v>
      </c>
      <c r="N446" s="73">
        <v>45036</v>
      </c>
      <c r="O446" s="73">
        <v>25291</v>
      </c>
      <c r="P446" s="73">
        <v>96150</v>
      </c>
      <c r="Q446" s="73">
        <v>70886</v>
      </c>
      <c r="R446" s="73">
        <v>34668</v>
      </c>
      <c r="S446" s="73">
        <v>81296</v>
      </c>
      <c r="T446" s="73">
        <v>85282</v>
      </c>
      <c r="U446" s="73">
        <v>75455</v>
      </c>
      <c r="V446" s="73">
        <v>67423</v>
      </c>
      <c r="W446" s="73">
        <v>119995</v>
      </c>
    </row>
    <row r="447" spans="1:23" x14ac:dyDescent="0.2">
      <c r="A447" t="s">
        <v>3049</v>
      </c>
      <c r="B447" s="73">
        <v>72686</v>
      </c>
      <c r="C447" s="73">
        <v>31489</v>
      </c>
      <c r="D447" s="73">
        <v>66217</v>
      </c>
      <c r="E447" s="73">
        <v>28381</v>
      </c>
      <c r="F447" s="73">
        <v>120536</v>
      </c>
      <c r="G447" s="73">
        <v>67648</v>
      </c>
      <c r="H447" s="73">
        <v>27469</v>
      </c>
      <c r="I447" s="73">
        <v>39561</v>
      </c>
      <c r="J447" s="73">
        <v>40846</v>
      </c>
      <c r="K447" s="73">
        <v>25680</v>
      </c>
      <c r="L447" s="73">
        <v>21167</v>
      </c>
      <c r="M447" s="73">
        <v>88474</v>
      </c>
      <c r="N447" s="73">
        <v>91199</v>
      </c>
      <c r="O447" s="73">
        <v>102424</v>
      </c>
      <c r="P447" s="73">
        <v>97900</v>
      </c>
      <c r="Q447" s="73">
        <v>98946</v>
      </c>
      <c r="R447" s="73">
        <v>78212</v>
      </c>
      <c r="S447" s="73">
        <v>33085</v>
      </c>
      <c r="T447" s="73">
        <v>28651</v>
      </c>
      <c r="U447" s="73">
        <v>87621</v>
      </c>
      <c r="V447" s="73">
        <v>49872</v>
      </c>
      <c r="W447" s="73">
        <v>38981</v>
      </c>
    </row>
    <row r="448" spans="1:23" x14ac:dyDescent="0.2">
      <c r="A448" t="s">
        <v>83</v>
      </c>
      <c r="B448" s="73">
        <v>77715</v>
      </c>
      <c r="C448" s="73">
        <v>94294</v>
      </c>
      <c r="D448" s="73">
        <v>58071</v>
      </c>
      <c r="E448" s="73">
        <v>59337</v>
      </c>
      <c r="F448" s="73">
        <v>98702</v>
      </c>
      <c r="G448" s="73">
        <v>95200</v>
      </c>
      <c r="H448" s="73">
        <v>33799</v>
      </c>
      <c r="I448" s="73">
        <v>81121</v>
      </c>
      <c r="J448" s="73">
        <v>117903</v>
      </c>
      <c r="K448" s="73">
        <v>106335</v>
      </c>
      <c r="L448" s="73">
        <v>24945</v>
      </c>
      <c r="M448" s="73">
        <v>63854</v>
      </c>
      <c r="N448" s="73">
        <v>97868</v>
      </c>
      <c r="O448" s="73">
        <v>103632</v>
      </c>
      <c r="P448" s="73">
        <v>90643</v>
      </c>
      <c r="Q448" s="73">
        <v>75470</v>
      </c>
      <c r="R448" s="73">
        <v>41497</v>
      </c>
      <c r="S448" s="73">
        <v>80937</v>
      </c>
      <c r="T448" s="73">
        <v>67484</v>
      </c>
      <c r="U448" s="73">
        <v>37379</v>
      </c>
      <c r="V448" s="73">
        <v>60774</v>
      </c>
      <c r="W448" s="73">
        <v>98699</v>
      </c>
    </row>
    <row r="449" spans="1:23" x14ac:dyDescent="0.2">
      <c r="A449" t="s">
        <v>3060</v>
      </c>
      <c r="B449" s="73">
        <v>118598</v>
      </c>
      <c r="C449" s="73">
        <v>30855</v>
      </c>
      <c r="D449" s="73">
        <v>72107</v>
      </c>
      <c r="E449" s="73">
        <v>52349</v>
      </c>
      <c r="F449" s="73">
        <v>62891</v>
      </c>
      <c r="G449" s="73">
        <v>67330</v>
      </c>
      <c r="H449" s="73">
        <v>85333</v>
      </c>
      <c r="I449" s="73">
        <v>58644</v>
      </c>
      <c r="J449" s="73">
        <v>60593</v>
      </c>
      <c r="K449" s="73">
        <v>59267</v>
      </c>
      <c r="L449" s="73">
        <v>44296</v>
      </c>
      <c r="M449" s="73">
        <v>86380</v>
      </c>
      <c r="N449" s="73">
        <v>68942</v>
      </c>
      <c r="O449" s="73">
        <v>39686</v>
      </c>
      <c r="P449" s="73">
        <v>62546</v>
      </c>
      <c r="Q449" s="73">
        <v>118560</v>
      </c>
      <c r="R449" s="73">
        <v>111606</v>
      </c>
      <c r="S449" s="73">
        <v>37011</v>
      </c>
      <c r="T449" s="73">
        <v>108968</v>
      </c>
      <c r="U449" s="73">
        <v>91157</v>
      </c>
      <c r="V449" s="73">
        <v>85035</v>
      </c>
      <c r="W449" s="73">
        <v>110223</v>
      </c>
    </row>
    <row r="450" spans="1:23" x14ac:dyDescent="0.2">
      <c r="A450" t="s">
        <v>3067</v>
      </c>
      <c r="B450" s="73">
        <v>43944</v>
      </c>
      <c r="C450" s="73">
        <v>55127</v>
      </c>
      <c r="D450" s="73">
        <v>63764</v>
      </c>
      <c r="E450" s="73">
        <v>45037</v>
      </c>
      <c r="F450" s="73">
        <v>86250</v>
      </c>
      <c r="G450" s="73">
        <v>33909</v>
      </c>
      <c r="H450" s="73">
        <v>48578</v>
      </c>
      <c r="I450" s="73">
        <v>31533</v>
      </c>
      <c r="J450" s="73">
        <v>119937</v>
      </c>
      <c r="K450" s="73">
        <v>62880</v>
      </c>
      <c r="L450" s="73">
        <v>28137</v>
      </c>
      <c r="M450" s="73">
        <v>83452</v>
      </c>
      <c r="N450" s="73">
        <v>58955</v>
      </c>
      <c r="O450" s="73">
        <v>59937</v>
      </c>
      <c r="P450" s="73">
        <v>30566</v>
      </c>
      <c r="Q450" s="73">
        <v>42038</v>
      </c>
      <c r="R450" s="73">
        <v>39444</v>
      </c>
      <c r="S450" s="73">
        <v>48041</v>
      </c>
      <c r="T450" s="73">
        <v>34720</v>
      </c>
      <c r="U450" s="73">
        <v>105999</v>
      </c>
      <c r="V450" s="73">
        <v>34048</v>
      </c>
      <c r="W450" s="73">
        <v>45749</v>
      </c>
    </row>
    <row r="451" spans="1:23" x14ac:dyDescent="0.2">
      <c r="A451" t="s">
        <v>3073</v>
      </c>
      <c r="B451" s="73">
        <v>73008</v>
      </c>
      <c r="C451" s="73">
        <v>36813</v>
      </c>
      <c r="D451" s="73">
        <v>100208</v>
      </c>
      <c r="E451" s="73">
        <v>21612</v>
      </c>
      <c r="F451" s="73">
        <v>98636</v>
      </c>
      <c r="G451" s="73">
        <v>22649</v>
      </c>
      <c r="H451" s="73">
        <v>72414</v>
      </c>
      <c r="I451" s="73">
        <v>51499</v>
      </c>
      <c r="J451" s="73">
        <v>96347</v>
      </c>
      <c r="K451" s="73">
        <v>92388</v>
      </c>
      <c r="L451" s="73">
        <v>53129</v>
      </c>
      <c r="M451" s="73">
        <v>52901</v>
      </c>
      <c r="N451" s="73">
        <v>75720</v>
      </c>
      <c r="O451" s="73">
        <v>110227</v>
      </c>
      <c r="P451" s="73">
        <v>117342</v>
      </c>
      <c r="Q451" s="73">
        <v>114901</v>
      </c>
      <c r="R451" s="73">
        <v>54718</v>
      </c>
      <c r="S451" s="73">
        <v>118769</v>
      </c>
      <c r="T451" s="73">
        <v>108838</v>
      </c>
      <c r="U451" s="73">
        <v>92121</v>
      </c>
      <c r="V451" s="73">
        <v>64947</v>
      </c>
      <c r="W451" s="73">
        <v>109661</v>
      </c>
    </row>
    <row r="452" spans="1:23" x14ac:dyDescent="0.2">
      <c r="A452" t="s">
        <v>3080</v>
      </c>
      <c r="B452" s="73">
        <v>106099</v>
      </c>
      <c r="C452" s="73">
        <v>22626</v>
      </c>
      <c r="D452" s="73">
        <v>90700</v>
      </c>
      <c r="E452" s="73">
        <v>44845</v>
      </c>
      <c r="F452" s="73">
        <v>71700</v>
      </c>
      <c r="G452" s="73">
        <v>35800</v>
      </c>
      <c r="H452" s="73">
        <v>25584</v>
      </c>
      <c r="I452" s="73">
        <v>83739</v>
      </c>
      <c r="J452" s="73">
        <v>103015</v>
      </c>
      <c r="K452" s="73">
        <v>93329</v>
      </c>
      <c r="L452" s="73">
        <v>92600</v>
      </c>
      <c r="M452" s="73">
        <v>43992</v>
      </c>
      <c r="N452" s="73">
        <v>70092</v>
      </c>
      <c r="O452" s="73">
        <v>53439</v>
      </c>
      <c r="P452" s="73">
        <v>114853</v>
      </c>
      <c r="Q452" s="73">
        <v>26867</v>
      </c>
      <c r="R452" s="73">
        <v>45353</v>
      </c>
      <c r="S452" s="73">
        <v>46634</v>
      </c>
      <c r="T452" s="73">
        <v>36893</v>
      </c>
      <c r="U452" s="73">
        <v>107997</v>
      </c>
      <c r="V452" s="73">
        <v>27577</v>
      </c>
      <c r="W452" s="73">
        <v>107649</v>
      </c>
    </row>
    <row r="453" spans="1:23" x14ac:dyDescent="0.2">
      <c r="A453" t="s">
        <v>3087</v>
      </c>
      <c r="B453" s="73">
        <v>118862</v>
      </c>
      <c r="C453" s="73">
        <v>107302</v>
      </c>
      <c r="D453" s="73">
        <v>94675</v>
      </c>
      <c r="E453" s="73">
        <v>113875</v>
      </c>
      <c r="F453" s="73">
        <v>28953</v>
      </c>
      <c r="G453" s="73">
        <v>21896</v>
      </c>
      <c r="H453" s="73">
        <v>63573</v>
      </c>
      <c r="I453" s="73">
        <v>65117</v>
      </c>
      <c r="J453" s="73">
        <v>34867</v>
      </c>
      <c r="K453" s="73">
        <v>96591</v>
      </c>
      <c r="L453" s="73">
        <v>89521</v>
      </c>
      <c r="M453" s="73">
        <v>45363</v>
      </c>
      <c r="N453" s="73">
        <v>54578</v>
      </c>
      <c r="O453" s="73">
        <v>84821</v>
      </c>
      <c r="P453" s="73">
        <v>23068</v>
      </c>
      <c r="Q453" s="73">
        <v>44938</v>
      </c>
      <c r="R453" s="73">
        <v>54593</v>
      </c>
      <c r="S453" s="73">
        <v>88620</v>
      </c>
      <c r="T453" s="73">
        <v>83805</v>
      </c>
      <c r="U453" s="73">
        <v>41213</v>
      </c>
      <c r="V453" s="73">
        <v>119575</v>
      </c>
      <c r="W453" s="73">
        <v>47292</v>
      </c>
    </row>
    <row r="454" spans="1:23" x14ac:dyDescent="0.2">
      <c r="A454" t="s">
        <v>3094</v>
      </c>
      <c r="B454" s="73">
        <v>74296</v>
      </c>
      <c r="C454" s="73">
        <v>106787</v>
      </c>
      <c r="D454" s="73">
        <v>113708</v>
      </c>
      <c r="E454" s="73">
        <v>93448</v>
      </c>
      <c r="F454" s="73">
        <v>24181</v>
      </c>
      <c r="G454" s="73">
        <v>57959</v>
      </c>
      <c r="H454" s="73">
        <v>24626</v>
      </c>
      <c r="I454" s="73">
        <v>103968</v>
      </c>
      <c r="J454" s="73">
        <v>42921</v>
      </c>
      <c r="K454" s="73">
        <v>28031</v>
      </c>
      <c r="L454" s="73">
        <v>68069</v>
      </c>
      <c r="M454" s="73">
        <v>116577</v>
      </c>
      <c r="N454" s="73">
        <v>118404</v>
      </c>
      <c r="O454" s="73">
        <v>88401</v>
      </c>
      <c r="P454" s="73">
        <v>53726</v>
      </c>
      <c r="Q454" s="73">
        <v>119786</v>
      </c>
      <c r="R454" s="73">
        <v>109014</v>
      </c>
      <c r="S454" s="73">
        <v>90189</v>
      </c>
      <c r="T454" s="73">
        <v>109434</v>
      </c>
      <c r="U454" s="73">
        <v>70922</v>
      </c>
      <c r="V454" s="73">
        <v>116454</v>
      </c>
      <c r="W454" s="73">
        <v>64047</v>
      </c>
    </row>
    <row r="455" spans="1:23" x14ac:dyDescent="0.2">
      <c r="A455" t="s">
        <v>3099</v>
      </c>
      <c r="B455" s="73">
        <v>114213</v>
      </c>
      <c r="C455" s="73">
        <v>86207</v>
      </c>
      <c r="D455" s="73">
        <v>120519</v>
      </c>
      <c r="E455" s="73">
        <v>77790</v>
      </c>
      <c r="F455" s="73">
        <v>69311</v>
      </c>
      <c r="G455" s="73">
        <v>92639</v>
      </c>
      <c r="H455" s="73">
        <v>35902</v>
      </c>
      <c r="I455" s="73">
        <v>120410</v>
      </c>
      <c r="J455" s="73">
        <v>72693</v>
      </c>
      <c r="K455" s="73">
        <v>56562</v>
      </c>
      <c r="L455" s="73">
        <v>106039</v>
      </c>
      <c r="M455" s="73">
        <v>71056</v>
      </c>
      <c r="N455" s="73">
        <v>24936</v>
      </c>
      <c r="O455" s="73">
        <v>115205</v>
      </c>
      <c r="P455" s="73">
        <v>64341</v>
      </c>
      <c r="Q455" s="73">
        <v>82022</v>
      </c>
      <c r="R455" s="73">
        <v>54581</v>
      </c>
      <c r="S455" s="73">
        <v>85741</v>
      </c>
      <c r="T455" s="73">
        <v>95796</v>
      </c>
      <c r="U455" s="73">
        <v>68480</v>
      </c>
      <c r="V455" s="73">
        <v>82669</v>
      </c>
      <c r="W455" s="73">
        <v>109561</v>
      </c>
    </row>
    <row r="456" spans="1:23" x14ac:dyDescent="0.2">
      <c r="A456" t="s">
        <v>3106</v>
      </c>
      <c r="B456" s="73">
        <v>63663</v>
      </c>
      <c r="C456" s="73">
        <v>120337</v>
      </c>
      <c r="D456" s="73">
        <v>23767</v>
      </c>
      <c r="E456" s="73">
        <v>67871</v>
      </c>
      <c r="F456" s="73">
        <v>95308</v>
      </c>
      <c r="G456" s="73">
        <v>87425</v>
      </c>
      <c r="H456" s="73">
        <v>26316</v>
      </c>
      <c r="I456" s="73">
        <v>24035</v>
      </c>
      <c r="J456" s="73">
        <v>23752</v>
      </c>
      <c r="K456" s="73">
        <v>69744</v>
      </c>
      <c r="L456" s="73">
        <v>86321</v>
      </c>
      <c r="M456" s="73">
        <v>96751</v>
      </c>
      <c r="N456" s="73">
        <v>87822</v>
      </c>
      <c r="O456" s="73">
        <v>120438</v>
      </c>
      <c r="P456" s="73">
        <v>99727</v>
      </c>
      <c r="Q456" s="73">
        <v>106658</v>
      </c>
      <c r="R456" s="73">
        <v>42732</v>
      </c>
      <c r="S456" s="73">
        <v>107669</v>
      </c>
      <c r="T456" s="73">
        <v>27457</v>
      </c>
      <c r="U456" s="73">
        <v>114982</v>
      </c>
      <c r="V456" s="73">
        <v>62629</v>
      </c>
      <c r="W456" s="73">
        <v>38401</v>
      </c>
    </row>
    <row r="457" spans="1:23" x14ac:dyDescent="0.2">
      <c r="A457" t="s">
        <v>3113</v>
      </c>
      <c r="B457" s="73">
        <v>85124</v>
      </c>
      <c r="C457" s="73">
        <v>73920</v>
      </c>
      <c r="D457" s="73">
        <v>94196</v>
      </c>
      <c r="E457" s="73">
        <v>119263</v>
      </c>
      <c r="F457" s="73">
        <v>29674</v>
      </c>
      <c r="G457" s="73">
        <v>33939</v>
      </c>
      <c r="H457" s="73">
        <v>40814</v>
      </c>
      <c r="I457" s="73">
        <v>105122</v>
      </c>
      <c r="J457" s="73">
        <v>35265</v>
      </c>
      <c r="K457" s="73">
        <v>57054</v>
      </c>
      <c r="L457" s="73">
        <v>68261</v>
      </c>
      <c r="M457" s="73">
        <v>83903</v>
      </c>
      <c r="N457" s="73">
        <v>26035</v>
      </c>
      <c r="O457" s="73">
        <v>96057</v>
      </c>
      <c r="P457" s="73">
        <v>36881</v>
      </c>
      <c r="Q457" s="73">
        <v>113702</v>
      </c>
      <c r="R457" s="73">
        <v>96042</v>
      </c>
      <c r="S457" s="73">
        <v>23208</v>
      </c>
      <c r="T457" s="73">
        <v>115733</v>
      </c>
      <c r="U457" s="73">
        <v>86352</v>
      </c>
      <c r="V457" s="73">
        <v>76805</v>
      </c>
      <c r="W457" s="73">
        <v>32235</v>
      </c>
    </row>
    <row r="458" spans="1:23" x14ac:dyDescent="0.2">
      <c r="A458" t="s">
        <v>3120</v>
      </c>
      <c r="B458" s="73">
        <v>94781</v>
      </c>
      <c r="C458" s="73">
        <v>69144</v>
      </c>
      <c r="D458" s="73">
        <v>80288</v>
      </c>
      <c r="E458" s="73">
        <v>119525</v>
      </c>
      <c r="F458" s="73">
        <v>86448</v>
      </c>
      <c r="G458" s="73">
        <v>74724</v>
      </c>
      <c r="H458" s="73">
        <v>114024</v>
      </c>
      <c r="I458" s="73">
        <v>40477</v>
      </c>
      <c r="J458" s="73">
        <v>45751</v>
      </c>
      <c r="K458" s="73">
        <v>99253</v>
      </c>
      <c r="L458" s="73">
        <v>104750</v>
      </c>
      <c r="M458" s="73">
        <v>113309</v>
      </c>
      <c r="N458" s="73">
        <v>94663</v>
      </c>
      <c r="O458" s="73">
        <v>37057</v>
      </c>
      <c r="P458" s="73">
        <v>36753</v>
      </c>
      <c r="Q458" s="73">
        <v>52783</v>
      </c>
      <c r="R458" s="73">
        <v>114004</v>
      </c>
      <c r="S458" s="73">
        <v>104476</v>
      </c>
      <c r="T458" s="73">
        <v>52759</v>
      </c>
      <c r="U458" s="73">
        <v>27807</v>
      </c>
      <c r="V458" s="73">
        <v>119974</v>
      </c>
      <c r="W458" s="73">
        <v>120519</v>
      </c>
    </row>
    <row r="459" spans="1:23" x14ac:dyDescent="0.2">
      <c r="A459" t="s">
        <v>3127</v>
      </c>
      <c r="B459" s="73">
        <v>94763</v>
      </c>
      <c r="C459" s="73">
        <v>115530</v>
      </c>
      <c r="D459" s="73">
        <v>35921</v>
      </c>
      <c r="E459" s="73">
        <v>58499</v>
      </c>
      <c r="F459" s="73">
        <v>63345</v>
      </c>
      <c r="G459" s="73">
        <v>88676</v>
      </c>
      <c r="H459" s="73">
        <v>73932</v>
      </c>
      <c r="I459" s="73">
        <v>83843</v>
      </c>
      <c r="J459" s="73">
        <v>106995</v>
      </c>
      <c r="K459" s="73">
        <v>34176</v>
      </c>
      <c r="L459" s="73">
        <v>67555</v>
      </c>
      <c r="M459" s="73">
        <v>107590</v>
      </c>
      <c r="N459" s="73">
        <v>92602</v>
      </c>
      <c r="O459" s="73">
        <v>42936</v>
      </c>
      <c r="P459" s="73">
        <v>66788</v>
      </c>
      <c r="Q459" s="73">
        <v>55992</v>
      </c>
      <c r="R459" s="73">
        <v>73861</v>
      </c>
      <c r="S459" s="73">
        <v>77310</v>
      </c>
      <c r="T459" s="73">
        <v>76683</v>
      </c>
      <c r="U459" s="73">
        <v>25501</v>
      </c>
      <c r="V459" s="73">
        <v>29938</v>
      </c>
      <c r="W459" s="73">
        <v>88635</v>
      </c>
    </row>
    <row r="460" spans="1:23" x14ac:dyDescent="0.2">
      <c r="A460" t="s">
        <v>3134</v>
      </c>
      <c r="B460" s="73">
        <v>117587</v>
      </c>
      <c r="C460" s="73">
        <v>94814</v>
      </c>
      <c r="D460" s="73">
        <v>92842</v>
      </c>
      <c r="E460" s="73">
        <v>40388</v>
      </c>
      <c r="F460" s="73">
        <v>105459</v>
      </c>
      <c r="G460" s="73">
        <v>110624</v>
      </c>
      <c r="H460" s="73">
        <v>44259</v>
      </c>
      <c r="I460" s="73">
        <v>88493</v>
      </c>
      <c r="J460" s="73">
        <v>84728</v>
      </c>
      <c r="K460" s="73">
        <v>119282</v>
      </c>
      <c r="L460" s="73">
        <v>104415</v>
      </c>
      <c r="M460" s="73">
        <v>119071</v>
      </c>
      <c r="N460" s="73">
        <v>77078</v>
      </c>
      <c r="O460" s="73">
        <v>61309</v>
      </c>
      <c r="P460" s="73">
        <v>86232</v>
      </c>
      <c r="Q460" s="73">
        <v>45978</v>
      </c>
      <c r="R460" s="73">
        <v>52428</v>
      </c>
      <c r="S460" s="73">
        <v>68048</v>
      </c>
      <c r="T460" s="73">
        <v>119293</v>
      </c>
      <c r="U460" s="73">
        <v>96844</v>
      </c>
      <c r="V460" s="73">
        <v>50176</v>
      </c>
      <c r="W460" s="73">
        <v>91143</v>
      </c>
    </row>
    <row r="461" spans="1:23" x14ac:dyDescent="0.2">
      <c r="A461" t="s">
        <v>3141</v>
      </c>
      <c r="B461" s="73">
        <v>90664</v>
      </c>
      <c r="C461" s="73">
        <v>67924</v>
      </c>
      <c r="D461" s="73">
        <v>104569</v>
      </c>
      <c r="E461" s="73">
        <v>83053</v>
      </c>
      <c r="F461" s="73">
        <v>102414</v>
      </c>
      <c r="G461" s="73">
        <v>109705</v>
      </c>
      <c r="H461" s="73">
        <v>49684</v>
      </c>
      <c r="I461" s="73">
        <v>101494</v>
      </c>
      <c r="J461" s="73">
        <v>45184</v>
      </c>
      <c r="K461" s="73">
        <v>91294</v>
      </c>
      <c r="L461" s="73">
        <v>46123</v>
      </c>
      <c r="M461" s="73">
        <v>75835</v>
      </c>
      <c r="N461" s="73">
        <v>76767</v>
      </c>
      <c r="O461" s="73">
        <v>61879</v>
      </c>
      <c r="P461" s="73">
        <v>69529</v>
      </c>
      <c r="Q461" s="73">
        <v>69835</v>
      </c>
      <c r="R461" s="73">
        <v>36939</v>
      </c>
      <c r="S461" s="73">
        <v>103258</v>
      </c>
      <c r="T461" s="73">
        <v>68620</v>
      </c>
      <c r="U461" s="73">
        <v>113626</v>
      </c>
      <c r="V461" s="73">
        <v>99615</v>
      </c>
      <c r="W461" s="73">
        <v>118903</v>
      </c>
    </row>
    <row r="462" spans="1:23" x14ac:dyDescent="0.2">
      <c r="A462" t="s">
        <v>3146</v>
      </c>
      <c r="B462" s="73">
        <v>65117</v>
      </c>
      <c r="C462" s="73">
        <v>82662</v>
      </c>
      <c r="D462" s="73">
        <v>40239</v>
      </c>
      <c r="E462" s="73">
        <v>74964</v>
      </c>
      <c r="F462" s="73">
        <v>90731</v>
      </c>
      <c r="G462" s="73">
        <v>88091</v>
      </c>
      <c r="H462" s="73">
        <v>106219</v>
      </c>
      <c r="I462" s="73">
        <v>52238</v>
      </c>
      <c r="J462" s="73">
        <v>35499</v>
      </c>
      <c r="K462" s="73">
        <v>48215</v>
      </c>
      <c r="L462" s="73">
        <v>73447</v>
      </c>
      <c r="M462" s="73">
        <v>32612</v>
      </c>
      <c r="N462" s="73">
        <v>109090</v>
      </c>
      <c r="O462" s="73">
        <v>41386</v>
      </c>
      <c r="P462" s="73">
        <v>82819</v>
      </c>
      <c r="Q462" s="73">
        <v>74798</v>
      </c>
      <c r="R462" s="73">
        <v>82117</v>
      </c>
      <c r="S462" s="73">
        <v>62644</v>
      </c>
      <c r="T462" s="73">
        <v>32657</v>
      </c>
      <c r="U462" s="73">
        <v>40707</v>
      </c>
      <c r="V462" s="73">
        <v>101478</v>
      </c>
      <c r="W462" s="73">
        <v>92311</v>
      </c>
    </row>
    <row r="463" spans="1:23" x14ac:dyDescent="0.2">
      <c r="A463" t="s">
        <v>3152</v>
      </c>
      <c r="B463" s="73">
        <v>38018</v>
      </c>
      <c r="C463" s="73">
        <v>94365</v>
      </c>
      <c r="D463" s="73">
        <v>88567</v>
      </c>
      <c r="E463" s="73">
        <v>31620</v>
      </c>
      <c r="F463" s="73">
        <v>48416</v>
      </c>
      <c r="G463" s="73">
        <v>20685</v>
      </c>
      <c r="H463" s="73">
        <v>22905</v>
      </c>
      <c r="I463" s="73">
        <v>60853</v>
      </c>
      <c r="J463" s="73">
        <v>91909</v>
      </c>
      <c r="K463" s="73">
        <v>31738</v>
      </c>
      <c r="L463" s="73">
        <v>60421</v>
      </c>
      <c r="M463" s="73">
        <v>48671</v>
      </c>
      <c r="N463" s="73">
        <v>54472</v>
      </c>
      <c r="O463" s="73">
        <v>92961</v>
      </c>
      <c r="P463" s="73">
        <v>74643</v>
      </c>
      <c r="Q463" s="73">
        <v>42958</v>
      </c>
      <c r="R463" s="73">
        <v>39582</v>
      </c>
      <c r="S463" s="73">
        <v>80195</v>
      </c>
      <c r="T463" s="73">
        <v>68268</v>
      </c>
      <c r="U463" s="73">
        <v>119135</v>
      </c>
      <c r="V463" s="73">
        <v>64319</v>
      </c>
      <c r="W463" s="73">
        <v>38088</v>
      </c>
    </row>
    <row r="464" spans="1:23" x14ac:dyDescent="0.2">
      <c r="A464" t="s">
        <v>3158</v>
      </c>
      <c r="B464" s="73">
        <v>48034</v>
      </c>
      <c r="C464" s="73">
        <v>99944</v>
      </c>
      <c r="D464" s="73">
        <v>119884</v>
      </c>
      <c r="E464" s="73">
        <v>69677</v>
      </c>
      <c r="F464" s="73">
        <v>58619</v>
      </c>
      <c r="G464" s="73">
        <v>107082</v>
      </c>
      <c r="H464" s="73">
        <v>52040</v>
      </c>
      <c r="I464" s="73">
        <v>31739</v>
      </c>
      <c r="J464" s="73">
        <v>57810</v>
      </c>
      <c r="K464" s="73">
        <v>37870</v>
      </c>
      <c r="L464" s="73">
        <v>70840</v>
      </c>
      <c r="M464" s="73">
        <v>88082</v>
      </c>
      <c r="N464" s="73">
        <v>52067</v>
      </c>
      <c r="O464" s="73">
        <v>37763</v>
      </c>
      <c r="P464" s="73">
        <v>38561</v>
      </c>
      <c r="Q464" s="73">
        <v>52481</v>
      </c>
      <c r="R464" s="73">
        <v>32003</v>
      </c>
      <c r="S464" s="73">
        <v>26306</v>
      </c>
      <c r="T464" s="73">
        <v>98863</v>
      </c>
      <c r="U464" s="73">
        <v>31291</v>
      </c>
      <c r="V464" s="73">
        <v>112952</v>
      </c>
      <c r="W464" s="73">
        <v>63366</v>
      </c>
    </row>
    <row r="465" spans="1:23" x14ac:dyDescent="0.2">
      <c r="A465" t="s">
        <v>3164</v>
      </c>
      <c r="B465" s="73">
        <v>103796</v>
      </c>
      <c r="C465" s="73">
        <v>79208</v>
      </c>
      <c r="D465" s="73">
        <v>69257</v>
      </c>
      <c r="E465" s="73">
        <v>33603</v>
      </c>
      <c r="F465" s="73">
        <v>30549</v>
      </c>
      <c r="G465" s="73">
        <v>47446</v>
      </c>
      <c r="H465" s="73">
        <v>86011</v>
      </c>
      <c r="I465" s="73">
        <v>49736</v>
      </c>
      <c r="J465" s="73">
        <v>82685</v>
      </c>
      <c r="K465" s="73">
        <v>86928</v>
      </c>
      <c r="L465" s="73">
        <v>42087</v>
      </c>
      <c r="M465" s="73">
        <v>36917</v>
      </c>
      <c r="N465" s="73">
        <v>91556</v>
      </c>
      <c r="O465" s="73">
        <v>100983</v>
      </c>
      <c r="P465" s="73">
        <v>78400</v>
      </c>
      <c r="Q465" s="73">
        <v>21073</v>
      </c>
      <c r="R465" s="73">
        <v>33303</v>
      </c>
      <c r="S465" s="73">
        <v>22472</v>
      </c>
      <c r="T465" s="73">
        <v>33860</v>
      </c>
      <c r="U465" s="73">
        <v>108093</v>
      </c>
      <c r="V465" s="73">
        <v>79032</v>
      </c>
      <c r="W465" s="73">
        <v>23378</v>
      </c>
    </row>
    <row r="466" spans="1:23" x14ac:dyDescent="0.2">
      <c r="A466" t="s">
        <v>3171</v>
      </c>
      <c r="B466" s="73">
        <v>42480</v>
      </c>
      <c r="C466" s="73">
        <v>96902</v>
      </c>
      <c r="D466" s="73">
        <v>48754</v>
      </c>
      <c r="E466" s="73">
        <v>39605</v>
      </c>
      <c r="F466" s="73">
        <v>45165</v>
      </c>
      <c r="G466" s="73">
        <v>91422</v>
      </c>
      <c r="H466" s="73">
        <v>48832</v>
      </c>
      <c r="I466" s="73">
        <v>24897</v>
      </c>
      <c r="J466" s="73">
        <v>85750</v>
      </c>
      <c r="K466" s="73">
        <v>64870</v>
      </c>
      <c r="L466" s="73">
        <v>77382</v>
      </c>
      <c r="M466" s="73">
        <v>69239</v>
      </c>
      <c r="N466" s="73">
        <v>32660</v>
      </c>
      <c r="O466" s="73">
        <v>39949</v>
      </c>
      <c r="P466" s="73">
        <v>83671</v>
      </c>
      <c r="Q466" s="73">
        <v>93193</v>
      </c>
      <c r="R466" s="73">
        <v>103333</v>
      </c>
      <c r="S466" s="73">
        <v>46959</v>
      </c>
      <c r="T466" s="73">
        <v>75847</v>
      </c>
      <c r="U466" s="73">
        <v>94252</v>
      </c>
      <c r="V466" s="73">
        <v>56816</v>
      </c>
      <c r="W466" s="73">
        <v>103918</v>
      </c>
    </row>
    <row r="467" spans="1:23" x14ac:dyDescent="0.2">
      <c r="A467" t="s">
        <v>3177</v>
      </c>
      <c r="B467" s="73">
        <v>31538</v>
      </c>
      <c r="C467" s="73">
        <v>86244</v>
      </c>
      <c r="D467" s="73">
        <v>118749</v>
      </c>
      <c r="E467" s="73">
        <v>83079</v>
      </c>
      <c r="F467" s="73">
        <v>97907</v>
      </c>
      <c r="G467" s="73">
        <v>41486</v>
      </c>
      <c r="H467" s="73">
        <v>108859</v>
      </c>
      <c r="I467" s="73">
        <v>68563</v>
      </c>
      <c r="J467" s="73">
        <v>67437</v>
      </c>
      <c r="K467" s="73">
        <v>79819</v>
      </c>
      <c r="L467" s="73">
        <v>28045</v>
      </c>
      <c r="M467" s="73">
        <v>87973</v>
      </c>
      <c r="N467" s="73">
        <v>79267</v>
      </c>
      <c r="O467" s="73">
        <v>80043</v>
      </c>
      <c r="P467" s="73">
        <v>64738</v>
      </c>
      <c r="Q467" s="73">
        <v>91467</v>
      </c>
      <c r="R467" s="73">
        <v>86290</v>
      </c>
      <c r="S467" s="73">
        <v>36724</v>
      </c>
      <c r="T467" s="73">
        <v>61500</v>
      </c>
      <c r="U467" s="73">
        <v>51230</v>
      </c>
      <c r="V467" s="73">
        <v>58078</v>
      </c>
      <c r="W467" s="73">
        <v>68140</v>
      </c>
    </row>
    <row r="468" spans="1:23" x14ac:dyDescent="0.2">
      <c r="A468" t="s">
        <v>3184</v>
      </c>
      <c r="B468" s="73">
        <v>60772</v>
      </c>
      <c r="C468" s="73">
        <v>117317</v>
      </c>
      <c r="D468" s="73">
        <v>75426</v>
      </c>
      <c r="E468" s="73">
        <v>109009</v>
      </c>
      <c r="F468" s="73">
        <v>28082</v>
      </c>
      <c r="G468" s="73">
        <v>82078</v>
      </c>
      <c r="H468" s="73">
        <v>94457</v>
      </c>
      <c r="I468" s="73">
        <v>27913</v>
      </c>
      <c r="J468" s="73">
        <v>108059</v>
      </c>
      <c r="K468" s="73">
        <v>92741</v>
      </c>
      <c r="L468" s="73">
        <v>39643</v>
      </c>
      <c r="M468" s="73">
        <v>23909</v>
      </c>
      <c r="N468" s="73">
        <v>109825</v>
      </c>
      <c r="O468" s="73">
        <v>56911</v>
      </c>
      <c r="P468" s="73">
        <v>49776</v>
      </c>
      <c r="Q468" s="73">
        <v>102221</v>
      </c>
      <c r="R468" s="73">
        <v>39037</v>
      </c>
      <c r="S468" s="73">
        <v>65939</v>
      </c>
      <c r="T468" s="73">
        <v>51697</v>
      </c>
      <c r="U468" s="73">
        <v>99189</v>
      </c>
      <c r="V468" s="73">
        <v>64397</v>
      </c>
      <c r="W468" s="73">
        <v>105159</v>
      </c>
    </row>
    <row r="469" spans="1:23" x14ac:dyDescent="0.2">
      <c r="A469" t="s">
        <v>3190</v>
      </c>
      <c r="B469" s="73">
        <v>107602</v>
      </c>
      <c r="C469" s="73">
        <v>46382</v>
      </c>
      <c r="D469" s="73">
        <v>31491</v>
      </c>
      <c r="E469" s="73">
        <v>23991</v>
      </c>
      <c r="F469" s="73">
        <v>50642</v>
      </c>
      <c r="G469" s="73">
        <v>112737</v>
      </c>
      <c r="H469" s="73">
        <v>120536</v>
      </c>
      <c r="I469" s="73">
        <v>26544</v>
      </c>
      <c r="J469" s="73">
        <v>93202</v>
      </c>
      <c r="K469" s="73">
        <v>84036</v>
      </c>
      <c r="L469" s="73">
        <v>85442</v>
      </c>
      <c r="M469" s="73">
        <v>74779</v>
      </c>
      <c r="N469" s="73">
        <v>53352</v>
      </c>
      <c r="O469" s="73">
        <v>108217</v>
      </c>
      <c r="P469" s="73">
        <v>33913</v>
      </c>
      <c r="Q469" s="73">
        <v>102828</v>
      </c>
      <c r="R469" s="73">
        <v>27954</v>
      </c>
      <c r="S469" s="73">
        <v>76378</v>
      </c>
      <c r="T469" s="73">
        <v>44704</v>
      </c>
      <c r="U469" s="73">
        <v>24993</v>
      </c>
      <c r="V469" s="73">
        <v>84949</v>
      </c>
      <c r="W469" s="73">
        <v>112771</v>
      </c>
    </row>
    <row r="470" spans="1:23" x14ac:dyDescent="0.2">
      <c r="A470" t="s">
        <v>3197</v>
      </c>
      <c r="B470" s="73">
        <v>43685</v>
      </c>
      <c r="C470" s="73">
        <v>46730</v>
      </c>
      <c r="D470" s="73">
        <v>119258</v>
      </c>
      <c r="E470" s="73">
        <v>69071</v>
      </c>
      <c r="F470" s="73">
        <v>110313</v>
      </c>
      <c r="G470" s="73">
        <v>24495</v>
      </c>
      <c r="H470" s="73">
        <v>95688</v>
      </c>
      <c r="I470" s="73">
        <v>47456</v>
      </c>
      <c r="J470" s="73">
        <v>104655</v>
      </c>
      <c r="K470" s="73">
        <v>21590</v>
      </c>
      <c r="L470" s="73">
        <v>25613</v>
      </c>
      <c r="M470" s="73">
        <v>58654</v>
      </c>
      <c r="N470" s="73">
        <v>84385</v>
      </c>
      <c r="O470" s="73">
        <v>65705</v>
      </c>
      <c r="P470" s="73">
        <v>113917</v>
      </c>
      <c r="Q470" s="73">
        <v>111629</v>
      </c>
      <c r="R470" s="73">
        <v>62585</v>
      </c>
      <c r="S470" s="73">
        <v>41038</v>
      </c>
      <c r="T470" s="73">
        <v>36297</v>
      </c>
      <c r="U470" s="73">
        <v>79556</v>
      </c>
      <c r="V470" s="73">
        <v>37345</v>
      </c>
      <c r="W470" s="73">
        <v>36446</v>
      </c>
    </row>
    <row r="471" spans="1:23" x14ac:dyDescent="0.2">
      <c r="A471" t="s">
        <v>3204</v>
      </c>
      <c r="B471" s="73">
        <v>120463</v>
      </c>
      <c r="C471" s="73">
        <v>59365</v>
      </c>
      <c r="D471" s="73">
        <v>103774</v>
      </c>
      <c r="E471" s="73">
        <v>47623</v>
      </c>
      <c r="F471" s="73">
        <v>34710</v>
      </c>
      <c r="G471" s="73">
        <v>51736</v>
      </c>
      <c r="H471" s="73">
        <v>62721</v>
      </c>
      <c r="I471" s="73">
        <v>45589</v>
      </c>
      <c r="J471" s="73">
        <v>54573</v>
      </c>
      <c r="K471" s="73">
        <v>42030</v>
      </c>
      <c r="L471" s="73">
        <v>22795</v>
      </c>
      <c r="M471" s="73">
        <v>31057</v>
      </c>
      <c r="N471" s="73">
        <v>37749</v>
      </c>
      <c r="O471" s="73">
        <v>44413</v>
      </c>
      <c r="P471" s="73">
        <v>76945</v>
      </c>
      <c r="Q471" s="73">
        <v>86273</v>
      </c>
      <c r="R471" s="73">
        <v>119036</v>
      </c>
      <c r="S471" s="73">
        <v>103533</v>
      </c>
      <c r="T471" s="73">
        <v>71738</v>
      </c>
      <c r="U471" s="73">
        <v>82557</v>
      </c>
      <c r="V471" s="73">
        <v>51341</v>
      </c>
      <c r="W471" s="73">
        <v>112362</v>
      </c>
    </row>
    <row r="472" spans="1:23" x14ac:dyDescent="0.2">
      <c r="A472" t="s">
        <v>3210</v>
      </c>
      <c r="B472" s="73">
        <v>86828</v>
      </c>
      <c r="C472" s="73">
        <v>99310</v>
      </c>
      <c r="D472" s="73">
        <v>107564</v>
      </c>
      <c r="E472" s="73">
        <v>101472</v>
      </c>
      <c r="F472" s="73">
        <v>106658</v>
      </c>
      <c r="G472" s="73">
        <v>45090</v>
      </c>
      <c r="H472" s="73">
        <v>33876</v>
      </c>
      <c r="I472" s="73">
        <v>24523</v>
      </c>
      <c r="J472" s="73">
        <v>85225</v>
      </c>
      <c r="K472" s="73">
        <v>103584</v>
      </c>
      <c r="L472" s="73">
        <v>26490</v>
      </c>
      <c r="M472" s="73">
        <v>39242</v>
      </c>
      <c r="N472" s="73">
        <v>118787</v>
      </c>
      <c r="O472" s="73">
        <v>105570</v>
      </c>
      <c r="P472" s="73">
        <v>24880</v>
      </c>
      <c r="Q472" s="73">
        <v>48067</v>
      </c>
      <c r="R472" s="73">
        <v>42963</v>
      </c>
      <c r="S472" s="73">
        <v>108998</v>
      </c>
      <c r="T472" s="73">
        <v>85590</v>
      </c>
      <c r="U472" s="73">
        <v>22966</v>
      </c>
      <c r="V472" s="73">
        <v>24077</v>
      </c>
      <c r="W472" s="73">
        <v>49847</v>
      </c>
    </row>
    <row r="473" spans="1:23" x14ac:dyDescent="0.2">
      <c r="A473" t="s">
        <v>3217</v>
      </c>
      <c r="B473" s="73">
        <v>47570</v>
      </c>
      <c r="C473" s="73">
        <v>109759</v>
      </c>
      <c r="D473" s="73">
        <v>45489</v>
      </c>
      <c r="E473" s="73">
        <v>112826</v>
      </c>
      <c r="F473" s="73">
        <v>48914</v>
      </c>
      <c r="G473" s="73">
        <v>100746</v>
      </c>
      <c r="H473" s="73">
        <v>24095</v>
      </c>
      <c r="I473" s="73">
        <v>46789</v>
      </c>
      <c r="J473" s="73">
        <v>109511</v>
      </c>
      <c r="K473" s="73">
        <v>60791</v>
      </c>
      <c r="L473" s="73">
        <v>72224</v>
      </c>
      <c r="M473" s="73">
        <v>81716</v>
      </c>
      <c r="N473" s="73">
        <v>75027</v>
      </c>
      <c r="O473" s="73">
        <v>62046</v>
      </c>
      <c r="P473" s="73">
        <v>30994</v>
      </c>
      <c r="Q473" s="73">
        <v>42541</v>
      </c>
      <c r="R473" s="73">
        <v>47649</v>
      </c>
      <c r="S473" s="73">
        <v>47552</v>
      </c>
      <c r="T473" s="73">
        <v>82557</v>
      </c>
      <c r="U473" s="73">
        <v>119879</v>
      </c>
      <c r="V473" s="73">
        <v>79540</v>
      </c>
      <c r="W473" s="73">
        <v>87148</v>
      </c>
    </row>
    <row r="474" spans="1:23" x14ac:dyDescent="0.2">
      <c r="A474" t="s">
        <v>3223</v>
      </c>
      <c r="B474" s="73">
        <v>97218</v>
      </c>
      <c r="C474" s="73">
        <v>111769</v>
      </c>
      <c r="D474" s="73">
        <v>67952</v>
      </c>
      <c r="E474" s="73">
        <v>83612</v>
      </c>
      <c r="F474" s="73">
        <v>32528</v>
      </c>
      <c r="G474" s="73">
        <v>92039</v>
      </c>
      <c r="H474" s="73">
        <v>66645</v>
      </c>
      <c r="I474" s="73">
        <v>101513</v>
      </c>
      <c r="J474" s="73">
        <v>32040</v>
      </c>
      <c r="K474" s="73">
        <v>52354</v>
      </c>
      <c r="L474" s="73">
        <v>66256</v>
      </c>
      <c r="M474" s="73">
        <v>59999</v>
      </c>
      <c r="N474" s="73">
        <v>74082</v>
      </c>
      <c r="O474" s="73">
        <v>66835</v>
      </c>
      <c r="P474" s="73">
        <v>56842</v>
      </c>
      <c r="Q474" s="73">
        <v>105062</v>
      </c>
      <c r="R474" s="73">
        <v>38095</v>
      </c>
      <c r="S474" s="73">
        <v>96945</v>
      </c>
      <c r="T474" s="73">
        <v>27411</v>
      </c>
      <c r="U474" s="73">
        <v>88557</v>
      </c>
      <c r="V474" s="73">
        <v>120594</v>
      </c>
      <c r="W474" s="73">
        <v>102765</v>
      </c>
    </row>
    <row r="475" spans="1:23" x14ac:dyDescent="0.2">
      <c r="A475" t="s">
        <v>3229</v>
      </c>
      <c r="B475" s="73">
        <v>85813</v>
      </c>
      <c r="C475" s="73">
        <v>83888</v>
      </c>
      <c r="D475" s="73">
        <v>100534</v>
      </c>
      <c r="E475" s="73">
        <v>106857</v>
      </c>
      <c r="F475" s="73">
        <v>55983</v>
      </c>
      <c r="G475" s="73">
        <v>98662</v>
      </c>
      <c r="H475" s="73">
        <v>81355</v>
      </c>
      <c r="I475" s="73">
        <v>116856</v>
      </c>
      <c r="J475" s="73">
        <v>35029</v>
      </c>
      <c r="K475" s="73">
        <v>115324</v>
      </c>
      <c r="L475" s="73">
        <v>105821</v>
      </c>
      <c r="M475" s="73">
        <v>77579</v>
      </c>
      <c r="N475" s="73">
        <v>116295</v>
      </c>
      <c r="O475" s="73">
        <v>114533</v>
      </c>
      <c r="P475" s="73">
        <v>60169</v>
      </c>
      <c r="Q475" s="73">
        <v>26688</v>
      </c>
      <c r="R475" s="73">
        <v>36363</v>
      </c>
      <c r="S475" s="73">
        <v>29985</v>
      </c>
      <c r="T475" s="73">
        <v>88989</v>
      </c>
      <c r="U475" s="73">
        <v>93869</v>
      </c>
      <c r="V475" s="73">
        <v>24145</v>
      </c>
      <c r="W475" s="73">
        <v>114296</v>
      </c>
    </row>
    <row r="476" spans="1:23" x14ac:dyDescent="0.2">
      <c r="A476" t="s">
        <v>3236</v>
      </c>
      <c r="B476" s="73">
        <v>117559</v>
      </c>
      <c r="C476" s="73">
        <v>30466</v>
      </c>
      <c r="D476" s="73">
        <v>100362</v>
      </c>
      <c r="E476" s="73">
        <v>120495</v>
      </c>
      <c r="F476" s="73">
        <v>104338</v>
      </c>
      <c r="G476" s="73">
        <v>104113</v>
      </c>
      <c r="H476" s="73">
        <v>60359</v>
      </c>
      <c r="I476" s="73">
        <v>39611</v>
      </c>
      <c r="J476" s="73">
        <v>82813</v>
      </c>
      <c r="K476" s="73">
        <v>63105</v>
      </c>
      <c r="L476" s="73">
        <v>43584</v>
      </c>
      <c r="M476" s="73">
        <v>120559</v>
      </c>
      <c r="N476" s="73">
        <v>58077</v>
      </c>
      <c r="O476" s="73">
        <v>82891</v>
      </c>
      <c r="P476" s="73">
        <v>108135</v>
      </c>
      <c r="Q476" s="73">
        <v>34370</v>
      </c>
      <c r="R476" s="73">
        <v>82300</v>
      </c>
      <c r="S476" s="73">
        <v>26322</v>
      </c>
      <c r="T476" s="73">
        <v>54721</v>
      </c>
      <c r="U476" s="73">
        <v>28269</v>
      </c>
      <c r="V476" s="73">
        <v>27425</v>
      </c>
      <c r="W476" s="73">
        <v>64594</v>
      </c>
    </row>
    <row r="477" spans="1:23" x14ac:dyDescent="0.2">
      <c r="A477" t="s">
        <v>3243</v>
      </c>
      <c r="B477" s="73">
        <v>87233</v>
      </c>
      <c r="C477" s="73">
        <v>29882</v>
      </c>
      <c r="D477" s="73">
        <v>70339</v>
      </c>
      <c r="E477" s="73">
        <v>83007</v>
      </c>
      <c r="F477" s="73">
        <v>49825</v>
      </c>
      <c r="G477" s="73">
        <v>32368</v>
      </c>
      <c r="H477" s="73">
        <v>57022</v>
      </c>
      <c r="I477" s="73">
        <v>43899</v>
      </c>
      <c r="J477" s="73">
        <v>107949</v>
      </c>
      <c r="K477" s="73">
        <v>69075</v>
      </c>
      <c r="L477" s="73">
        <v>37396</v>
      </c>
      <c r="M477" s="73">
        <v>74836</v>
      </c>
      <c r="N477" s="73">
        <v>118837</v>
      </c>
      <c r="O477" s="73">
        <v>63176</v>
      </c>
      <c r="P477" s="73">
        <v>45679</v>
      </c>
      <c r="Q477" s="73">
        <v>102707</v>
      </c>
      <c r="R477" s="73">
        <v>28376</v>
      </c>
      <c r="S477" s="73">
        <v>68414</v>
      </c>
      <c r="T477" s="73">
        <v>53704</v>
      </c>
      <c r="U477" s="73">
        <v>50361</v>
      </c>
      <c r="V477" s="73">
        <v>95851</v>
      </c>
      <c r="W477" s="73">
        <v>107274</v>
      </c>
    </row>
    <row r="478" spans="1:23" x14ac:dyDescent="0.2">
      <c r="A478" t="s">
        <v>3250</v>
      </c>
      <c r="B478" s="73">
        <v>75323</v>
      </c>
      <c r="C478" s="73">
        <v>70146</v>
      </c>
      <c r="D478" s="73">
        <v>47781</v>
      </c>
      <c r="E478" s="73">
        <v>113083</v>
      </c>
      <c r="F478" s="73">
        <v>46507</v>
      </c>
      <c r="G478" s="73">
        <v>42627</v>
      </c>
      <c r="H478" s="73">
        <v>48402</v>
      </c>
      <c r="I478" s="73">
        <v>30111</v>
      </c>
      <c r="J478" s="73">
        <v>21605</v>
      </c>
      <c r="K478" s="73">
        <v>87901</v>
      </c>
      <c r="L478" s="73">
        <v>56190</v>
      </c>
      <c r="M478" s="73">
        <v>21437</v>
      </c>
      <c r="N478" s="73">
        <v>104365</v>
      </c>
      <c r="O478" s="73">
        <v>57774</v>
      </c>
      <c r="P478" s="73">
        <v>73924</v>
      </c>
      <c r="Q478" s="73">
        <v>115413</v>
      </c>
      <c r="R478" s="73">
        <v>45415</v>
      </c>
      <c r="S478" s="73">
        <v>62461</v>
      </c>
      <c r="T478" s="73">
        <v>65832</v>
      </c>
      <c r="U478" s="73">
        <v>22375</v>
      </c>
      <c r="V478" s="73">
        <v>60156</v>
      </c>
      <c r="W478" s="73">
        <v>69729</v>
      </c>
    </row>
    <row r="479" spans="1:23" x14ac:dyDescent="0.2">
      <c r="A479" t="s">
        <v>3256</v>
      </c>
      <c r="B479" s="73">
        <v>85389</v>
      </c>
      <c r="C479" s="73">
        <v>85219</v>
      </c>
      <c r="D479" s="73">
        <v>48015</v>
      </c>
      <c r="E479" s="73">
        <v>52724</v>
      </c>
      <c r="F479" s="73">
        <v>30580</v>
      </c>
      <c r="G479" s="73">
        <v>54794</v>
      </c>
      <c r="H479" s="73">
        <v>41765</v>
      </c>
      <c r="I479" s="73">
        <v>60964</v>
      </c>
      <c r="J479" s="73">
        <v>94454</v>
      </c>
      <c r="K479" s="73">
        <v>33204</v>
      </c>
      <c r="L479" s="73">
        <v>32921</v>
      </c>
      <c r="M479" s="73">
        <v>99451</v>
      </c>
      <c r="N479" s="73">
        <v>113476</v>
      </c>
      <c r="O479" s="73">
        <v>69260</v>
      </c>
      <c r="P479" s="73">
        <v>36682</v>
      </c>
      <c r="Q479" s="73">
        <v>73379</v>
      </c>
      <c r="R479" s="73">
        <v>94170</v>
      </c>
      <c r="S479" s="73">
        <v>48228</v>
      </c>
      <c r="T479" s="73">
        <v>28403</v>
      </c>
      <c r="U479" s="73">
        <v>110927</v>
      </c>
      <c r="V479" s="73">
        <v>90993</v>
      </c>
      <c r="W479" s="73">
        <v>35386</v>
      </c>
    </row>
    <row r="480" spans="1:23" x14ac:dyDescent="0.2">
      <c r="A480" t="s">
        <v>3262</v>
      </c>
      <c r="B480" s="73">
        <v>33860</v>
      </c>
      <c r="C480" s="73">
        <v>108807</v>
      </c>
      <c r="D480" s="73">
        <v>107161</v>
      </c>
      <c r="E480" s="73">
        <v>44656</v>
      </c>
      <c r="F480" s="73">
        <v>49111</v>
      </c>
      <c r="G480" s="73">
        <v>87929</v>
      </c>
      <c r="H480" s="73">
        <v>44609</v>
      </c>
      <c r="I480" s="73">
        <v>58289</v>
      </c>
      <c r="J480" s="73">
        <v>36232</v>
      </c>
      <c r="K480" s="73">
        <v>98250</v>
      </c>
      <c r="L480" s="73">
        <v>68840</v>
      </c>
      <c r="M480" s="73">
        <v>76564</v>
      </c>
      <c r="N480" s="73">
        <v>103391</v>
      </c>
      <c r="O480" s="73">
        <v>31246</v>
      </c>
      <c r="P480" s="73">
        <v>20891</v>
      </c>
      <c r="Q480" s="73">
        <v>73437</v>
      </c>
      <c r="R480" s="73">
        <v>40942</v>
      </c>
      <c r="S480" s="73">
        <v>85283</v>
      </c>
      <c r="T480" s="73">
        <v>77256</v>
      </c>
      <c r="U480" s="73">
        <v>81516</v>
      </c>
      <c r="V480" s="73">
        <v>114669</v>
      </c>
      <c r="W480" s="73">
        <v>57864</v>
      </c>
    </row>
    <row r="481" spans="1:23" x14ac:dyDescent="0.2">
      <c r="A481" t="s">
        <v>257</v>
      </c>
      <c r="B481" s="73">
        <v>66474</v>
      </c>
      <c r="C481" s="73">
        <v>65282</v>
      </c>
      <c r="D481" s="73">
        <v>77261</v>
      </c>
      <c r="E481" s="73">
        <v>48185</v>
      </c>
      <c r="F481" s="73">
        <v>111364</v>
      </c>
      <c r="G481" s="73">
        <v>108174</v>
      </c>
      <c r="H481" s="73">
        <v>98111</v>
      </c>
      <c r="I481" s="73">
        <v>28515</v>
      </c>
      <c r="J481" s="73">
        <v>72651</v>
      </c>
      <c r="K481" s="73">
        <v>46055</v>
      </c>
      <c r="L481" s="73">
        <v>41649</v>
      </c>
      <c r="M481" s="73">
        <v>105686</v>
      </c>
      <c r="N481" s="73">
        <v>111542</v>
      </c>
      <c r="O481" s="73">
        <v>110584</v>
      </c>
      <c r="P481" s="73">
        <v>65196</v>
      </c>
      <c r="Q481" s="73">
        <v>102085</v>
      </c>
      <c r="R481" s="73">
        <v>21074</v>
      </c>
      <c r="S481" s="73">
        <v>74199</v>
      </c>
      <c r="T481" s="73">
        <v>21753</v>
      </c>
      <c r="U481" s="73">
        <v>84775</v>
      </c>
      <c r="V481" s="73">
        <v>30582</v>
      </c>
      <c r="W481" s="73">
        <v>58399</v>
      </c>
    </row>
    <row r="482" spans="1:23" x14ac:dyDescent="0.2">
      <c r="A482" t="s">
        <v>3274</v>
      </c>
      <c r="B482" s="73">
        <v>74234</v>
      </c>
      <c r="C482" s="73">
        <v>58197</v>
      </c>
      <c r="D482" s="73">
        <v>119958</v>
      </c>
      <c r="E482" s="73">
        <v>51434</v>
      </c>
      <c r="F482" s="73">
        <v>95416</v>
      </c>
      <c r="G482" s="73">
        <v>114898</v>
      </c>
      <c r="H482" s="73">
        <v>47627</v>
      </c>
      <c r="I482" s="73">
        <v>106361</v>
      </c>
      <c r="J482" s="73">
        <v>69173</v>
      </c>
      <c r="K482" s="73">
        <v>108089</v>
      </c>
      <c r="L482" s="73">
        <v>63837</v>
      </c>
      <c r="M482" s="73">
        <v>30903</v>
      </c>
      <c r="N482" s="73">
        <v>72600</v>
      </c>
      <c r="O482" s="73">
        <v>84285</v>
      </c>
      <c r="P482" s="73">
        <v>42244</v>
      </c>
      <c r="Q482" s="73">
        <v>72424</v>
      </c>
      <c r="R482" s="73">
        <v>91391</v>
      </c>
      <c r="S482" s="73">
        <v>116406</v>
      </c>
      <c r="T482" s="73">
        <v>107022</v>
      </c>
      <c r="U482" s="73">
        <v>91513</v>
      </c>
      <c r="V482" s="73">
        <v>22466</v>
      </c>
      <c r="W482" s="73">
        <v>49079</v>
      </c>
    </row>
    <row r="483" spans="1:23" x14ac:dyDescent="0.2">
      <c r="A483" t="s">
        <v>3281</v>
      </c>
      <c r="B483" s="73">
        <v>94587</v>
      </c>
      <c r="C483" s="73">
        <v>63980</v>
      </c>
      <c r="D483" s="73">
        <v>119563</v>
      </c>
      <c r="E483" s="73">
        <v>51448</v>
      </c>
      <c r="F483" s="73">
        <v>76898</v>
      </c>
      <c r="G483" s="73">
        <v>59731</v>
      </c>
      <c r="H483" s="73">
        <v>88978</v>
      </c>
      <c r="I483" s="73">
        <v>82724</v>
      </c>
      <c r="J483" s="73">
        <v>37329</v>
      </c>
      <c r="K483" s="73">
        <v>34797</v>
      </c>
      <c r="L483" s="73">
        <v>112814</v>
      </c>
      <c r="M483" s="73">
        <v>62545</v>
      </c>
      <c r="N483" s="73">
        <v>92172</v>
      </c>
      <c r="O483" s="73">
        <v>100443</v>
      </c>
      <c r="P483" s="73">
        <v>24359</v>
      </c>
      <c r="Q483" s="73">
        <v>107783</v>
      </c>
      <c r="R483" s="73">
        <v>48723</v>
      </c>
      <c r="S483" s="73">
        <v>80150</v>
      </c>
      <c r="T483" s="73">
        <v>58818</v>
      </c>
      <c r="U483" s="73">
        <v>86150</v>
      </c>
      <c r="V483" s="73">
        <v>50755</v>
      </c>
      <c r="W483" s="73">
        <v>81437</v>
      </c>
    </row>
    <row r="484" spans="1:23" x14ac:dyDescent="0.2">
      <c r="A484" t="s">
        <v>3287</v>
      </c>
      <c r="B484" s="73">
        <v>106393</v>
      </c>
      <c r="C484" s="73">
        <v>90232</v>
      </c>
      <c r="D484" s="73">
        <v>52560</v>
      </c>
      <c r="E484" s="73">
        <v>108625</v>
      </c>
      <c r="F484" s="73">
        <v>84634</v>
      </c>
      <c r="G484" s="73">
        <v>27918</v>
      </c>
      <c r="H484" s="73">
        <v>38740</v>
      </c>
      <c r="I484" s="73">
        <v>51891</v>
      </c>
      <c r="J484" s="73">
        <v>34886</v>
      </c>
      <c r="K484" s="73">
        <v>108773</v>
      </c>
      <c r="L484" s="73">
        <v>70244</v>
      </c>
      <c r="M484" s="73">
        <v>44698</v>
      </c>
      <c r="N484" s="73">
        <v>108651</v>
      </c>
      <c r="O484" s="73">
        <v>41117</v>
      </c>
      <c r="P484" s="73">
        <v>116932</v>
      </c>
      <c r="Q484" s="73">
        <v>35835</v>
      </c>
      <c r="R484" s="73">
        <v>100580</v>
      </c>
      <c r="S484" s="73">
        <v>115887</v>
      </c>
      <c r="T484" s="73">
        <v>31990</v>
      </c>
      <c r="U484" s="73">
        <v>54034</v>
      </c>
      <c r="V484" s="73">
        <v>27501</v>
      </c>
      <c r="W484" s="73">
        <v>56018</v>
      </c>
    </row>
    <row r="485" spans="1:23" x14ac:dyDescent="0.2">
      <c r="A485" t="s">
        <v>3293</v>
      </c>
      <c r="B485" s="73">
        <v>80099</v>
      </c>
      <c r="C485" s="73">
        <v>85109</v>
      </c>
      <c r="D485" s="73">
        <v>65310</v>
      </c>
      <c r="E485" s="73">
        <v>41355</v>
      </c>
      <c r="F485" s="73">
        <v>69775</v>
      </c>
      <c r="G485" s="73">
        <v>25185</v>
      </c>
      <c r="H485" s="73">
        <v>117985</v>
      </c>
      <c r="I485" s="73">
        <v>85355</v>
      </c>
      <c r="J485" s="73">
        <v>69324</v>
      </c>
      <c r="K485" s="73">
        <v>79852</v>
      </c>
      <c r="L485" s="73">
        <v>50087</v>
      </c>
      <c r="M485" s="73">
        <v>61072</v>
      </c>
      <c r="N485" s="73">
        <v>41473</v>
      </c>
      <c r="O485" s="73">
        <v>32462</v>
      </c>
      <c r="P485" s="73">
        <v>24300</v>
      </c>
      <c r="Q485" s="73">
        <v>54082</v>
      </c>
      <c r="R485" s="73">
        <v>102533</v>
      </c>
      <c r="S485" s="73">
        <v>101813</v>
      </c>
      <c r="T485" s="73">
        <v>30678</v>
      </c>
      <c r="U485" s="73">
        <v>40894</v>
      </c>
      <c r="V485" s="73">
        <v>65498</v>
      </c>
      <c r="W485" s="73">
        <v>86851</v>
      </c>
    </row>
    <row r="486" spans="1:23" x14ac:dyDescent="0.2">
      <c r="A486" t="s">
        <v>3299</v>
      </c>
      <c r="B486" s="73">
        <v>86722</v>
      </c>
      <c r="C486" s="73">
        <v>99055</v>
      </c>
      <c r="D486" s="73">
        <v>48744</v>
      </c>
      <c r="E486" s="73">
        <v>20795</v>
      </c>
      <c r="F486" s="73">
        <v>106835</v>
      </c>
      <c r="G486" s="73">
        <v>91922</v>
      </c>
      <c r="H486" s="73">
        <v>81698</v>
      </c>
      <c r="I486" s="73">
        <v>101372</v>
      </c>
      <c r="J486" s="73">
        <v>40848</v>
      </c>
      <c r="K486" s="73">
        <v>73120</v>
      </c>
      <c r="L486" s="73">
        <v>74921</v>
      </c>
      <c r="M486" s="73">
        <v>119241</v>
      </c>
      <c r="N486" s="73">
        <v>47503</v>
      </c>
      <c r="O486" s="73">
        <v>88215</v>
      </c>
      <c r="P486" s="73">
        <v>100660</v>
      </c>
      <c r="Q486" s="73">
        <v>96959</v>
      </c>
      <c r="R486" s="73">
        <v>103457</v>
      </c>
      <c r="S486" s="73">
        <v>80675</v>
      </c>
      <c r="T486" s="73">
        <v>29693</v>
      </c>
      <c r="U486" s="73">
        <v>100202</v>
      </c>
      <c r="V486" s="73">
        <v>106184</v>
      </c>
      <c r="W486" s="73">
        <v>43334</v>
      </c>
    </row>
    <row r="487" spans="1:23" x14ac:dyDescent="0.2">
      <c r="A487" t="s">
        <v>3305</v>
      </c>
      <c r="B487" s="73">
        <v>52981</v>
      </c>
      <c r="C487" s="73">
        <v>28388</v>
      </c>
      <c r="D487" s="73">
        <v>34346</v>
      </c>
      <c r="E487" s="73">
        <v>55222</v>
      </c>
      <c r="F487" s="73">
        <v>43404</v>
      </c>
      <c r="G487" s="73">
        <v>76329</v>
      </c>
      <c r="H487" s="73">
        <v>40870</v>
      </c>
      <c r="I487" s="73">
        <v>64112</v>
      </c>
      <c r="J487" s="73">
        <v>77149</v>
      </c>
      <c r="K487" s="73">
        <v>35850</v>
      </c>
      <c r="L487" s="73">
        <v>109711</v>
      </c>
      <c r="M487" s="73">
        <v>116291</v>
      </c>
      <c r="N487" s="73">
        <v>71637</v>
      </c>
      <c r="O487" s="73">
        <v>26151</v>
      </c>
      <c r="P487" s="73">
        <v>34106</v>
      </c>
      <c r="Q487" s="73">
        <v>117286</v>
      </c>
      <c r="R487" s="73">
        <v>111919</v>
      </c>
      <c r="S487" s="73">
        <v>78435</v>
      </c>
      <c r="T487" s="73">
        <v>46240</v>
      </c>
      <c r="U487" s="73">
        <v>50765</v>
      </c>
      <c r="V487" s="73">
        <v>88966</v>
      </c>
      <c r="W487" s="73">
        <v>103900</v>
      </c>
    </row>
    <row r="488" spans="1:23" x14ac:dyDescent="0.2">
      <c r="A488" t="s">
        <v>3311</v>
      </c>
      <c r="B488" s="73">
        <v>46330</v>
      </c>
      <c r="C488" s="73">
        <v>101050</v>
      </c>
      <c r="D488" s="73">
        <v>21168</v>
      </c>
      <c r="E488" s="73">
        <v>30876</v>
      </c>
      <c r="F488" s="73">
        <v>36098</v>
      </c>
      <c r="G488" s="73">
        <v>44320</v>
      </c>
      <c r="H488" s="73">
        <v>115510</v>
      </c>
      <c r="I488" s="73">
        <v>39281</v>
      </c>
      <c r="J488" s="73">
        <v>88619</v>
      </c>
      <c r="K488" s="73">
        <v>51656</v>
      </c>
      <c r="L488" s="73">
        <v>109534</v>
      </c>
      <c r="M488" s="73">
        <v>52800</v>
      </c>
      <c r="N488" s="73">
        <v>29258</v>
      </c>
      <c r="O488" s="73">
        <v>64279</v>
      </c>
      <c r="P488" s="73">
        <v>38664</v>
      </c>
      <c r="Q488" s="73">
        <v>54870</v>
      </c>
      <c r="R488" s="73">
        <v>22928</v>
      </c>
      <c r="S488" s="73">
        <v>51423</v>
      </c>
      <c r="T488" s="73">
        <v>94614</v>
      </c>
      <c r="U488" s="73">
        <v>64180</v>
      </c>
      <c r="V488" s="73">
        <v>54350</v>
      </c>
      <c r="W488" s="73">
        <v>41679</v>
      </c>
    </row>
    <row r="489" spans="1:23" x14ac:dyDescent="0.2">
      <c r="A489" t="s">
        <v>3318</v>
      </c>
      <c r="B489" s="73">
        <v>85155</v>
      </c>
      <c r="C489" s="73">
        <v>107359</v>
      </c>
      <c r="D489" s="73">
        <v>25780</v>
      </c>
      <c r="E489" s="73">
        <v>37496</v>
      </c>
      <c r="F489" s="73">
        <v>85061</v>
      </c>
      <c r="G489" s="73">
        <v>86674</v>
      </c>
      <c r="H489" s="73">
        <v>55076</v>
      </c>
      <c r="I489" s="73">
        <v>109587</v>
      </c>
      <c r="J489" s="73">
        <v>61559</v>
      </c>
      <c r="K489" s="73">
        <v>110046</v>
      </c>
      <c r="L489" s="73">
        <v>33748</v>
      </c>
      <c r="M489" s="73">
        <v>24858</v>
      </c>
      <c r="N489" s="73">
        <v>94240</v>
      </c>
      <c r="O489" s="73">
        <v>58422</v>
      </c>
      <c r="P489" s="73">
        <v>40266</v>
      </c>
      <c r="Q489" s="73">
        <v>111021</v>
      </c>
      <c r="R489" s="73">
        <v>110569</v>
      </c>
      <c r="S489" s="73">
        <v>62671</v>
      </c>
      <c r="T489" s="73">
        <v>98707</v>
      </c>
      <c r="U489" s="73">
        <v>62256</v>
      </c>
      <c r="V489" s="73">
        <v>47399</v>
      </c>
      <c r="W489" s="73">
        <v>87511</v>
      </c>
    </row>
    <row r="490" spans="1:23" x14ac:dyDescent="0.2">
      <c r="A490" t="s">
        <v>3325</v>
      </c>
      <c r="B490" s="73">
        <v>29605</v>
      </c>
      <c r="C490" s="73">
        <v>116336</v>
      </c>
      <c r="D490" s="73">
        <v>94289</v>
      </c>
      <c r="E490" s="73">
        <v>37721</v>
      </c>
      <c r="F490" s="73">
        <v>38879</v>
      </c>
      <c r="G490" s="73">
        <v>52203</v>
      </c>
      <c r="H490" s="73">
        <v>88005</v>
      </c>
      <c r="I490" s="73">
        <v>69708</v>
      </c>
      <c r="J490" s="73">
        <v>46226</v>
      </c>
      <c r="K490" s="73">
        <v>73897</v>
      </c>
      <c r="L490" s="73">
        <v>67816</v>
      </c>
      <c r="M490" s="73">
        <v>95009</v>
      </c>
      <c r="N490" s="73">
        <v>78099</v>
      </c>
      <c r="O490" s="73">
        <v>80139</v>
      </c>
      <c r="P490" s="73">
        <v>66142</v>
      </c>
      <c r="Q490" s="73">
        <v>87488</v>
      </c>
      <c r="R490" s="73">
        <v>70790</v>
      </c>
      <c r="S490" s="73">
        <v>107554</v>
      </c>
      <c r="T490" s="73">
        <v>106548</v>
      </c>
      <c r="U490" s="73">
        <v>116181</v>
      </c>
      <c r="V490" s="73">
        <v>95488</v>
      </c>
      <c r="W490" s="73">
        <v>28447</v>
      </c>
    </row>
    <row r="491" spans="1:23" x14ac:dyDescent="0.2">
      <c r="A491" t="s">
        <v>3332</v>
      </c>
      <c r="B491" s="73">
        <v>45949</v>
      </c>
      <c r="C491" s="73">
        <v>88079</v>
      </c>
      <c r="D491" s="73">
        <v>91661</v>
      </c>
      <c r="E491" s="73">
        <v>82624</v>
      </c>
      <c r="F491" s="73">
        <v>45218</v>
      </c>
      <c r="G491" s="73">
        <v>29395</v>
      </c>
      <c r="H491" s="73">
        <v>94441</v>
      </c>
      <c r="I491" s="73">
        <v>59795</v>
      </c>
      <c r="J491" s="73">
        <v>105323</v>
      </c>
      <c r="K491" s="73">
        <v>69889</v>
      </c>
      <c r="L491" s="73">
        <v>70170</v>
      </c>
      <c r="M491" s="73">
        <v>115955</v>
      </c>
      <c r="N491" s="73">
        <v>72950</v>
      </c>
      <c r="O491" s="73">
        <v>79955</v>
      </c>
      <c r="P491" s="73">
        <v>93859</v>
      </c>
      <c r="Q491" s="73">
        <v>113146</v>
      </c>
      <c r="R491" s="73">
        <v>116326</v>
      </c>
      <c r="S491" s="73">
        <v>42895</v>
      </c>
      <c r="T491" s="73">
        <v>45668</v>
      </c>
      <c r="U491" s="73">
        <v>118338</v>
      </c>
      <c r="V491" s="73">
        <v>113889</v>
      </c>
      <c r="W491" s="73">
        <v>103099</v>
      </c>
    </row>
    <row r="492" spans="1:23" x14ac:dyDescent="0.2">
      <c r="A492" t="s">
        <v>3339</v>
      </c>
      <c r="B492" s="73">
        <v>74342</v>
      </c>
      <c r="C492" s="73">
        <v>67077</v>
      </c>
      <c r="D492" s="73">
        <v>112712</v>
      </c>
      <c r="E492" s="73">
        <v>23068</v>
      </c>
      <c r="F492" s="73">
        <v>57388</v>
      </c>
      <c r="G492" s="73">
        <v>42673</v>
      </c>
      <c r="H492" s="73">
        <v>34731</v>
      </c>
      <c r="I492" s="73">
        <v>58095</v>
      </c>
      <c r="J492" s="73">
        <v>113996</v>
      </c>
      <c r="K492" s="73">
        <v>71097</v>
      </c>
      <c r="L492" s="73">
        <v>30091</v>
      </c>
      <c r="M492" s="73">
        <v>41533</v>
      </c>
      <c r="N492" s="73">
        <v>64642</v>
      </c>
      <c r="O492" s="73">
        <v>61234</v>
      </c>
      <c r="P492" s="73">
        <v>104447</v>
      </c>
      <c r="Q492" s="73">
        <v>36810</v>
      </c>
      <c r="R492" s="73">
        <v>64597</v>
      </c>
      <c r="S492" s="73">
        <v>49651</v>
      </c>
      <c r="T492" s="73">
        <v>46340</v>
      </c>
      <c r="U492" s="73">
        <v>50989</v>
      </c>
      <c r="V492" s="73">
        <v>46880</v>
      </c>
      <c r="W492" s="73">
        <v>23515</v>
      </c>
    </row>
    <row r="493" spans="1:23" x14ac:dyDescent="0.2">
      <c r="A493" t="s">
        <v>3346</v>
      </c>
      <c r="B493" s="73">
        <v>43691</v>
      </c>
      <c r="C493" s="73">
        <v>44580</v>
      </c>
      <c r="D493" s="73">
        <v>70539</v>
      </c>
      <c r="E493" s="73">
        <v>76926</v>
      </c>
      <c r="F493" s="73">
        <v>74086</v>
      </c>
      <c r="G493" s="73">
        <v>68808</v>
      </c>
      <c r="H493" s="73">
        <v>62378</v>
      </c>
      <c r="I493" s="73">
        <v>82044</v>
      </c>
      <c r="J493" s="73">
        <v>74063</v>
      </c>
      <c r="K493" s="73">
        <v>87177</v>
      </c>
      <c r="L493" s="73">
        <v>86025</v>
      </c>
      <c r="M493" s="73">
        <v>86511</v>
      </c>
      <c r="N493" s="73">
        <v>112893</v>
      </c>
      <c r="O493" s="73">
        <v>87461</v>
      </c>
      <c r="P493" s="73">
        <v>72926</v>
      </c>
      <c r="Q493" s="73">
        <v>61200</v>
      </c>
      <c r="R493" s="73">
        <v>103314</v>
      </c>
      <c r="S493" s="73">
        <v>110469</v>
      </c>
      <c r="T493" s="73">
        <v>83813</v>
      </c>
      <c r="U493" s="73">
        <v>73632</v>
      </c>
      <c r="V493" s="73">
        <v>50307</v>
      </c>
      <c r="W493" s="73">
        <v>98376</v>
      </c>
    </row>
    <row r="494" spans="1:23" x14ac:dyDescent="0.2">
      <c r="A494" t="s">
        <v>3351</v>
      </c>
      <c r="B494" s="73">
        <v>99166</v>
      </c>
      <c r="C494" s="73">
        <v>81307</v>
      </c>
      <c r="D494" s="73">
        <v>85197</v>
      </c>
      <c r="E494" s="73">
        <v>102439</v>
      </c>
      <c r="F494" s="73">
        <v>81005</v>
      </c>
      <c r="G494" s="73">
        <v>108485</v>
      </c>
      <c r="H494" s="73">
        <v>78701</v>
      </c>
      <c r="I494" s="73">
        <v>108025</v>
      </c>
      <c r="J494" s="73">
        <v>107033</v>
      </c>
      <c r="K494" s="73">
        <v>45109</v>
      </c>
      <c r="L494" s="73">
        <v>21362</v>
      </c>
      <c r="M494" s="73">
        <v>100527</v>
      </c>
      <c r="N494" s="73">
        <v>102476</v>
      </c>
      <c r="O494" s="73">
        <v>102033</v>
      </c>
      <c r="P494" s="73">
        <v>77877</v>
      </c>
      <c r="Q494" s="73">
        <v>111126</v>
      </c>
      <c r="R494" s="73">
        <v>42076</v>
      </c>
      <c r="S494" s="73">
        <v>87946</v>
      </c>
      <c r="T494" s="73">
        <v>70015</v>
      </c>
      <c r="U494" s="73">
        <v>83435</v>
      </c>
      <c r="V494" s="73">
        <v>91778</v>
      </c>
      <c r="W494" s="73">
        <v>97756</v>
      </c>
    </row>
    <row r="495" spans="1:23" x14ac:dyDescent="0.2">
      <c r="A495" t="s">
        <v>3358</v>
      </c>
      <c r="B495" s="73">
        <v>29564</v>
      </c>
      <c r="C495" s="73">
        <v>101767</v>
      </c>
      <c r="D495" s="73">
        <v>34177</v>
      </c>
      <c r="E495" s="73">
        <v>34911</v>
      </c>
      <c r="F495" s="73">
        <v>97089</v>
      </c>
      <c r="G495" s="73">
        <v>57404</v>
      </c>
      <c r="H495" s="73">
        <v>38722</v>
      </c>
      <c r="I495" s="73">
        <v>83112</v>
      </c>
      <c r="J495" s="73">
        <v>92752</v>
      </c>
      <c r="K495" s="73">
        <v>105377</v>
      </c>
      <c r="L495" s="73">
        <v>105578</v>
      </c>
      <c r="M495" s="73">
        <v>66786</v>
      </c>
      <c r="N495" s="73">
        <v>91040</v>
      </c>
      <c r="O495" s="73">
        <v>95020</v>
      </c>
      <c r="P495" s="73">
        <v>80852</v>
      </c>
      <c r="Q495" s="73">
        <v>24655</v>
      </c>
      <c r="R495" s="73">
        <v>42934</v>
      </c>
      <c r="S495" s="73">
        <v>93719</v>
      </c>
      <c r="T495" s="73">
        <v>119709</v>
      </c>
      <c r="U495" s="73">
        <v>53996</v>
      </c>
      <c r="V495" s="73">
        <v>56757</v>
      </c>
      <c r="W495" s="73">
        <v>30392</v>
      </c>
    </row>
    <row r="496" spans="1:23" x14ac:dyDescent="0.2">
      <c r="A496" t="s">
        <v>3364</v>
      </c>
      <c r="B496" s="73">
        <v>36540</v>
      </c>
      <c r="C496" s="73">
        <v>53799</v>
      </c>
      <c r="D496" s="73">
        <v>20846</v>
      </c>
      <c r="E496" s="73">
        <v>81696</v>
      </c>
      <c r="F496" s="73">
        <v>60068</v>
      </c>
      <c r="G496" s="73">
        <v>44955</v>
      </c>
      <c r="H496" s="73">
        <v>69204</v>
      </c>
      <c r="I496" s="73">
        <v>52541</v>
      </c>
      <c r="J496" s="73">
        <v>75338</v>
      </c>
      <c r="K496" s="73">
        <v>96953</v>
      </c>
      <c r="L496" s="73">
        <v>37686</v>
      </c>
      <c r="M496" s="73">
        <v>94023</v>
      </c>
      <c r="N496" s="73">
        <v>66817</v>
      </c>
      <c r="O496" s="73">
        <v>61712</v>
      </c>
      <c r="P496" s="73">
        <v>58569</v>
      </c>
      <c r="Q496" s="73">
        <v>97066</v>
      </c>
      <c r="R496" s="73">
        <v>85907</v>
      </c>
      <c r="S496" s="73">
        <v>81328</v>
      </c>
      <c r="T496" s="73">
        <v>23850</v>
      </c>
      <c r="U496" s="73">
        <v>39734</v>
      </c>
      <c r="V496" s="73">
        <v>34618</v>
      </c>
      <c r="W496" s="73">
        <v>110680</v>
      </c>
    </row>
    <row r="497" spans="1:23" x14ac:dyDescent="0.2">
      <c r="A497" t="s">
        <v>3371</v>
      </c>
      <c r="B497" s="73">
        <v>75924</v>
      </c>
      <c r="C497" s="73">
        <v>44673</v>
      </c>
      <c r="D497" s="73">
        <v>30993</v>
      </c>
      <c r="E497" s="73">
        <v>92030</v>
      </c>
      <c r="F497" s="73">
        <v>72389</v>
      </c>
      <c r="G497" s="73">
        <v>61271</v>
      </c>
      <c r="H497" s="73">
        <v>103193</v>
      </c>
      <c r="I497" s="73">
        <v>50545</v>
      </c>
      <c r="J497" s="73">
        <v>53460</v>
      </c>
      <c r="K497" s="73">
        <v>53708</v>
      </c>
      <c r="L497" s="73">
        <v>85466</v>
      </c>
      <c r="M497" s="73">
        <v>67579</v>
      </c>
      <c r="N497" s="73">
        <v>94710</v>
      </c>
      <c r="O497" s="73">
        <v>91513</v>
      </c>
      <c r="P497" s="73">
        <v>85774</v>
      </c>
      <c r="Q497" s="73">
        <v>64728</v>
      </c>
      <c r="R497" s="73">
        <v>30654</v>
      </c>
      <c r="S497" s="73">
        <v>37962</v>
      </c>
      <c r="T497" s="73">
        <v>105449</v>
      </c>
      <c r="U497" s="73">
        <v>45603</v>
      </c>
      <c r="V497" s="73">
        <v>61752</v>
      </c>
      <c r="W497" s="73">
        <v>81958</v>
      </c>
    </row>
    <row r="498" spans="1:23" x14ac:dyDescent="0.2">
      <c r="A498" t="s">
        <v>3378</v>
      </c>
      <c r="B498" s="73">
        <v>62423</v>
      </c>
      <c r="C498" s="73">
        <v>24606</v>
      </c>
      <c r="D498" s="73">
        <v>112126</v>
      </c>
      <c r="E498" s="73">
        <v>68250</v>
      </c>
      <c r="F498" s="73">
        <v>60102</v>
      </c>
      <c r="G498" s="73">
        <v>62397</v>
      </c>
      <c r="H498" s="73">
        <v>85051</v>
      </c>
      <c r="I498" s="73">
        <v>79827</v>
      </c>
      <c r="J498" s="73">
        <v>88707</v>
      </c>
      <c r="K498" s="73">
        <v>92766</v>
      </c>
      <c r="L498" s="73">
        <v>21666</v>
      </c>
      <c r="M498" s="73">
        <v>73062</v>
      </c>
      <c r="N498" s="73">
        <v>90238</v>
      </c>
      <c r="O498" s="73">
        <v>67811</v>
      </c>
      <c r="P498" s="73">
        <v>104105</v>
      </c>
      <c r="Q498" s="73">
        <v>49121</v>
      </c>
      <c r="R498" s="73">
        <v>73626</v>
      </c>
      <c r="S498" s="73">
        <v>39667</v>
      </c>
      <c r="T498" s="73">
        <v>46749</v>
      </c>
      <c r="U498" s="73">
        <v>34677</v>
      </c>
      <c r="V498" s="73">
        <v>89474</v>
      </c>
      <c r="W498" s="73">
        <v>83860</v>
      </c>
    </row>
    <row r="499" spans="1:23" x14ac:dyDescent="0.2">
      <c r="A499" t="s">
        <v>3385</v>
      </c>
      <c r="B499" s="73">
        <v>70682</v>
      </c>
      <c r="C499" s="73">
        <v>83976</v>
      </c>
      <c r="D499" s="73">
        <v>109015</v>
      </c>
      <c r="E499" s="73">
        <v>40441</v>
      </c>
      <c r="F499" s="73">
        <v>93944</v>
      </c>
      <c r="G499" s="73">
        <v>50275</v>
      </c>
      <c r="H499" s="73">
        <v>31267</v>
      </c>
      <c r="I499" s="73">
        <v>51849</v>
      </c>
      <c r="J499" s="73">
        <v>66552</v>
      </c>
      <c r="K499" s="73">
        <v>64930</v>
      </c>
      <c r="L499" s="73">
        <v>51113</v>
      </c>
      <c r="M499" s="73">
        <v>63140</v>
      </c>
      <c r="N499" s="73">
        <v>104859</v>
      </c>
      <c r="O499" s="73">
        <v>120139</v>
      </c>
      <c r="P499" s="73">
        <v>28145</v>
      </c>
      <c r="Q499" s="73">
        <v>28381</v>
      </c>
      <c r="R499" s="73">
        <v>112972</v>
      </c>
      <c r="S499" s="73">
        <v>114152</v>
      </c>
      <c r="T499" s="73">
        <v>43331</v>
      </c>
      <c r="U499" s="73">
        <v>87152</v>
      </c>
      <c r="V499" s="73">
        <v>114755</v>
      </c>
      <c r="W499" s="73">
        <v>63553</v>
      </c>
    </row>
    <row r="500" spans="1:23" x14ac:dyDescent="0.2">
      <c r="A500" t="s">
        <v>3392</v>
      </c>
      <c r="B500" s="73">
        <v>30499</v>
      </c>
      <c r="C500" s="73">
        <v>112626</v>
      </c>
      <c r="D500" s="73">
        <v>105979</v>
      </c>
      <c r="E500" s="73">
        <v>40607</v>
      </c>
      <c r="F500" s="73">
        <v>66107</v>
      </c>
      <c r="G500" s="73">
        <v>27185</v>
      </c>
      <c r="H500" s="73">
        <v>82792</v>
      </c>
      <c r="I500" s="73">
        <v>90312</v>
      </c>
      <c r="J500" s="73">
        <v>35372</v>
      </c>
      <c r="K500" s="73">
        <v>57848</v>
      </c>
      <c r="L500" s="73">
        <v>102030</v>
      </c>
      <c r="M500" s="73">
        <v>75780</v>
      </c>
      <c r="N500" s="73">
        <v>72259</v>
      </c>
      <c r="O500" s="73">
        <v>24569</v>
      </c>
      <c r="P500" s="73">
        <v>105287</v>
      </c>
      <c r="Q500" s="73">
        <v>88032</v>
      </c>
      <c r="R500" s="73">
        <v>37040</v>
      </c>
      <c r="S500" s="73">
        <v>68965</v>
      </c>
      <c r="T500" s="73">
        <v>48022</v>
      </c>
      <c r="U500" s="73">
        <v>61253</v>
      </c>
      <c r="V500" s="73">
        <v>49342</v>
      </c>
      <c r="W500" s="73">
        <v>26491</v>
      </c>
    </row>
    <row r="501" spans="1:23" x14ac:dyDescent="0.2">
      <c r="A501" t="s">
        <v>3399</v>
      </c>
      <c r="B501" s="73">
        <v>101221</v>
      </c>
      <c r="C501" s="73">
        <v>54199</v>
      </c>
      <c r="D501" s="73">
        <v>30562</v>
      </c>
      <c r="E501" s="73">
        <v>110891</v>
      </c>
      <c r="F501" s="73">
        <v>107528</v>
      </c>
      <c r="G501" s="73">
        <v>23259</v>
      </c>
      <c r="H501" s="73">
        <v>56479</v>
      </c>
      <c r="I501" s="73">
        <v>36875</v>
      </c>
      <c r="J501" s="73">
        <v>114701</v>
      </c>
      <c r="K501" s="73">
        <v>96164</v>
      </c>
      <c r="L501" s="73">
        <v>29065</v>
      </c>
      <c r="M501" s="73">
        <v>38632</v>
      </c>
      <c r="N501" s="73">
        <v>86228</v>
      </c>
      <c r="O501" s="73">
        <v>120402</v>
      </c>
      <c r="P501" s="73">
        <v>37812</v>
      </c>
      <c r="Q501" s="73">
        <v>115415</v>
      </c>
      <c r="R501" s="73">
        <v>46471</v>
      </c>
      <c r="S501" s="73">
        <v>114279</v>
      </c>
      <c r="T501" s="73">
        <v>57284</v>
      </c>
      <c r="U501" s="73">
        <v>32397</v>
      </c>
      <c r="V501" s="73">
        <v>34367</v>
      </c>
      <c r="W501" s="73">
        <v>26560</v>
      </c>
    </row>
    <row r="502" spans="1:23" x14ac:dyDescent="0.2">
      <c r="A502" t="s">
        <v>198</v>
      </c>
      <c r="B502" s="73">
        <v>86164</v>
      </c>
      <c r="C502" s="73">
        <v>57864</v>
      </c>
      <c r="D502" s="73">
        <v>24331</v>
      </c>
      <c r="E502" s="73">
        <v>67695</v>
      </c>
      <c r="F502" s="73">
        <v>96997</v>
      </c>
      <c r="G502" s="73">
        <v>56881</v>
      </c>
      <c r="H502" s="73">
        <v>103298</v>
      </c>
      <c r="I502" s="73">
        <v>44316</v>
      </c>
      <c r="J502" s="73">
        <v>84002</v>
      </c>
      <c r="K502" s="73">
        <v>50354</v>
      </c>
      <c r="L502" s="73">
        <v>78031</v>
      </c>
      <c r="M502" s="73">
        <v>38418</v>
      </c>
      <c r="N502" s="73">
        <v>32648</v>
      </c>
      <c r="O502" s="73">
        <v>44251</v>
      </c>
      <c r="P502" s="73">
        <v>50335</v>
      </c>
      <c r="Q502" s="73">
        <v>92174</v>
      </c>
      <c r="R502" s="73">
        <v>50814</v>
      </c>
      <c r="S502" s="73">
        <v>114751</v>
      </c>
      <c r="T502" s="73">
        <v>26053</v>
      </c>
      <c r="U502" s="73">
        <v>112060</v>
      </c>
      <c r="V502" s="73">
        <v>81368</v>
      </c>
      <c r="W502" s="73">
        <v>98541</v>
      </c>
    </row>
    <row r="503" spans="1:23" x14ac:dyDescent="0.2">
      <c r="A503" t="s">
        <v>3411</v>
      </c>
      <c r="B503" s="73">
        <v>102031</v>
      </c>
      <c r="C503" s="73">
        <v>59365</v>
      </c>
      <c r="D503" s="73">
        <v>30710</v>
      </c>
      <c r="E503" s="73">
        <v>25990</v>
      </c>
      <c r="F503" s="73">
        <v>101407</v>
      </c>
      <c r="G503" s="73">
        <v>49055</v>
      </c>
      <c r="H503" s="73">
        <v>28123</v>
      </c>
      <c r="I503" s="73">
        <v>25082</v>
      </c>
      <c r="J503" s="73">
        <v>58966</v>
      </c>
      <c r="K503" s="73">
        <v>67344</v>
      </c>
      <c r="L503" s="73">
        <v>84793</v>
      </c>
      <c r="M503" s="73">
        <v>48910</v>
      </c>
      <c r="N503" s="73">
        <v>47763</v>
      </c>
      <c r="O503" s="73">
        <v>97816</v>
      </c>
      <c r="P503" s="73">
        <v>38763</v>
      </c>
      <c r="Q503" s="73">
        <v>43538</v>
      </c>
      <c r="R503" s="73">
        <v>43358</v>
      </c>
      <c r="S503" s="73">
        <v>50533</v>
      </c>
      <c r="T503" s="73">
        <v>23836</v>
      </c>
      <c r="U503" s="73">
        <v>26554</v>
      </c>
      <c r="V503" s="73">
        <v>48267</v>
      </c>
      <c r="W503" s="73">
        <v>105735</v>
      </c>
    </row>
    <row r="504" spans="1:23" x14ac:dyDescent="0.2">
      <c r="A504" t="s">
        <v>3417</v>
      </c>
      <c r="B504" s="73">
        <v>76724</v>
      </c>
      <c r="C504" s="73">
        <v>70570</v>
      </c>
      <c r="D504" s="73">
        <v>52091</v>
      </c>
      <c r="E504" s="73">
        <v>67276</v>
      </c>
      <c r="F504" s="73">
        <v>117477</v>
      </c>
      <c r="G504" s="73">
        <v>79222</v>
      </c>
      <c r="H504" s="73">
        <v>103630</v>
      </c>
      <c r="I504" s="73">
        <v>117443</v>
      </c>
      <c r="J504" s="73">
        <v>45328</v>
      </c>
      <c r="K504" s="73">
        <v>52028</v>
      </c>
      <c r="L504" s="73">
        <v>29927</v>
      </c>
      <c r="M504" s="73">
        <v>32762</v>
      </c>
      <c r="N504" s="73">
        <v>35828</v>
      </c>
      <c r="O504" s="73">
        <v>85508</v>
      </c>
      <c r="P504" s="73">
        <v>62022</v>
      </c>
      <c r="Q504" s="73">
        <v>105430</v>
      </c>
      <c r="R504" s="73">
        <v>45335</v>
      </c>
      <c r="S504" s="73">
        <v>63179</v>
      </c>
      <c r="T504" s="73">
        <v>20662</v>
      </c>
      <c r="U504" s="73">
        <v>91995</v>
      </c>
      <c r="V504" s="73">
        <v>101425</v>
      </c>
      <c r="W504" s="73">
        <v>78181</v>
      </c>
    </row>
    <row r="505" spans="1:23" x14ac:dyDescent="0.2">
      <c r="A505" t="s">
        <v>3424</v>
      </c>
      <c r="B505" s="73">
        <v>87595</v>
      </c>
      <c r="C505" s="73">
        <v>81225</v>
      </c>
      <c r="D505" s="73">
        <v>29262</v>
      </c>
      <c r="E505" s="73">
        <v>85815</v>
      </c>
      <c r="F505" s="73">
        <v>47536</v>
      </c>
      <c r="G505" s="73">
        <v>97100</v>
      </c>
      <c r="H505" s="73">
        <v>77698</v>
      </c>
      <c r="I505" s="73">
        <v>49643</v>
      </c>
      <c r="J505" s="73">
        <v>117961</v>
      </c>
      <c r="K505" s="73">
        <v>108844</v>
      </c>
      <c r="L505" s="73">
        <v>76607</v>
      </c>
      <c r="M505" s="73">
        <v>70919</v>
      </c>
      <c r="N505" s="73">
        <v>41753</v>
      </c>
      <c r="O505" s="73">
        <v>99945</v>
      </c>
      <c r="P505" s="73">
        <v>69230</v>
      </c>
      <c r="Q505" s="73">
        <v>109071</v>
      </c>
      <c r="R505" s="73">
        <v>70187</v>
      </c>
      <c r="S505" s="73">
        <v>29895</v>
      </c>
      <c r="T505" s="73">
        <v>51855</v>
      </c>
      <c r="U505" s="73">
        <v>86648</v>
      </c>
      <c r="V505" s="73">
        <v>116861</v>
      </c>
      <c r="W505" s="73">
        <v>58128</v>
      </c>
    </row>
    <row r="506" spans="1:23" x14ac:dyDescent="0.2">
      <c r="A506" t="s">
        <v>3430</v>
      </c>
      <c r="B506" s="73">
        <v>39716</v>
      </c>
      <c r="C506" s="73">
        <v>38192</v>
      </c>
      <c r="D506" s="73">
        <v>111614</v>
      </c>
      <c r="E506" s="73">
        <v>23549</v>
      </c>
      <c r="F506" s="73">
        <v>92550</v>
      </c>
      <c r="G506" s="73">
        <v>105947</v>
      </c>
      <c r="H506" s="73">
        <v>43492</v>
      </c>
      <c r="I506" s="73">
        <v>75050</v>
      </c>
      <c r="J506" s="73">
        <v>65960</v>
      </c>
      <c r="K506" s="73">
        <v>81081</v>
      </c>
      <c r="L506" s="73">
        <v>22956</v>
      </c>
      <c r="M506" s="73">
        <v>35412</v>
      </c>
      <c r="N506" s="73">
        <v>53656</v>
      </c>
      <c r="O506" s="73">
        <v>79921</v>
      </c>
      <c r="P506" s="73">
        <v>81845</v>
      </c>
      <c r="Q506" s="73">
        <v>32143</v>
      </c>
      <c r="R506" s="73">
        <v>58158</v>
      </c>
      <c r="S506" s="73">
        <v>38247</v>
      </c>
      <c r="T506" s="73">
        <v>115075</v>
      </c>
      <c r="U506" s="73">
        <v>37995</v>
      </c>
      <c r="V506" s="73">
        <v>81786</v>
      </c>
      <c r="W506" s="73">
        <v>106734</v>
      </c>
    </row>
    <row r="507" spans="1:23" x14ac:dyDescent="0.2">
      <c r="A507" t="s">
        <v>3437</v>
      </c>
      <c r="B507" s="73">
        <v>35683</v>
      </c>
      <c r="C507" s="73">
        <v>38226</v>
      </c>
      <c r="D507" s="73">
        <v>31756</v>
      </c>
      <c r="E507" s="73">
        <v>48163</v>
      </c>
      <c r="F507" s="73">
        <v>113310</v>
      </c>
      <c r="G507" s="73">
        <v>54409</v>
      </c>
      <c r="H507" s="73">
        <v>38766</v>
      </c>
      <c r="I507" s="73">
        <v>76758</v>
      </c>
      <c r="J507" s="73">
        <v>79350</v>
      </c>
      <c r="K507" s="73">
        <v>86462</v>
      </c>
      <c r="L507" s="73">
        <v>62587</v>
      </c>
      <c r="M507" s="73">
        <v>68465</v>
      </c>
      <c r="N507" s="73">
        <v>65240</v>
      </c>
      <c r="O507" s="73">
        <v>49288</v>
      </c>
      <c r="P507" s="73">
        <v>109196</v>
      </c>
      <c r="Q507" s="73">
        <v>101353</v>
      </c>
      <c r="R507" s="73">
        <v>116442</v>
      </c>
      <c r="S507" s="73">
        <v>92335</v>
      </c>
      <c r="T507" s="73">
        <v>93381</v>
      </c>
      <c r="U507" s="73">
        <v>30325</v>
      </c>
      <c r="V507" s="73">
        <v>88327</v>
      </c>
      <c r="W507" s="73">
        <v>114870</v>
      </c>
    </row>
    <row r="508" spans="1:23" x14ac:dyDescent="0.2">
      <c r="A508" t="s">
        <v>3443</v>
      </c>
      <c r="B508" s="73">
        <v>44117</v>
      </c>
      <c r="C508" s="73">
        <v>79485</v>
      </c>
      <c r="D508" s="73">
        <v>117065</v>
      </c>
      <c r="E508" s="73">
        <v>44800</v>
      </c>
      <c r="F508" s="73">
        <v>55121</v>
      </c>
      <c r="G508" s="73">
        <v>116203</v>
      </c>
      <c r="H508" s="73">
        <v>36549</v>
      </c>
      <c r="I508" s="73">
        <v>97827</v>
      </c>
      <c r="J508" s="73">
        <v>114015</v>
      </c>
      <c r="K508" s="73">
        <v>37012</v>
      </c>
      <c r="L508" s="73">
        <v>88602</v>
      </c>
      <c r="M508" s="73">
        <v>67666</v>
      </c>
      <c r="N508" s="73">
        <v>71246</v>
      </c>
      <c r="O508" s="73">
        <v>58211</v>
      </c>
      <c r="P508" s="73">
        <v>116552</v>
      </c>
      <c r="Q508" s="73">
        <v>61074</v>
      </c>
      <c r="R508" s="73">
        <v>105337</v>
      </c>
      <c r="S508" s="73">
        <v>92879</v>
      </c>
      <c r="T508" s="73">
        <v>98244</v>
      </c>
      <c r="U508" s="73">
        <v>20824</v>
      </c>
      <c r="V508" s="73">
        <v>31276</v>
      </c>
      <c r="W508" s="73">
        <v>31203</v>
      </c>
    </row>
    <row r="509" spans="1:23" x14ac:dyDescent="0.2">
      <c r="A509" t="s">
        <v>3450</v>
      </c>
      <c r="B509" s="73">
        <v>32445</v>
      </c>
      <c r="C509" s="73">
        <v>103149</v>
      </c>
      <c r="D509" s="73">
        <v>105101</v>
      </c>
      <c r="E509" s="73">
        <v>84072</v>
      </c>
      <c r="F509" s="73">
        <v>77379</v>
      </c>
      <c r="G509" s="73">
        <v>39560</v>
      </c>
      <c r="H509" s="73">
        <v>34800</v>
      </c>
      <c r="I509" s="73">
        <v>61867</v>
      </c>
      <c r="J509" s="73">
        <v>58313</v>
      </c>
      <c r="K509" s="73">
        <v>62944</v>
      </c>
      <c r="L509" s="73">
        <v>71218</v>
      </c>
      <c r="M509" s="73">
        <v>93568</v>
      </c>
      <c r="N509" s="73">
        <v>115811</v>
      </c>
      <c r="O509" s="73">
        <v>63987</v>
      </c>
      <c r="P509" s="73">
        <v>80048</v>
      </c>
      <c r="Q509" s="73">
        <v>101905</v>
      </c>
      <c r="R509" s="73">
        <v>100960</v>
      </c>
      <c r="S509" s="73">
        <v>51193</v>
      </c>
      <c r="T509" s="73">
        <v>33528</v>
      </c>
      <c r="U509" s="73">
        <v>80505</v>
      </c>
      <c r="V509" s="73">
        <v>39308</v>
      </c>
      <c r="W509" s="73">
        <v>100233</v>
      </c>
    </row>
    <row r="510" spans="1:23" x14ac:dyDescent="0.2">
      <c r="A510" t="s">
        <v>3457</v>
      </c>
      <c r="B510" s="73">
        <v>97208</v>
      </c>
      <c r="C510" s="73">
        <v>69955</v>
      </c>
      <c r="D510" s="73">
        <v>112070</v>
      </c>
      <c r="E510" s="73">
        <v>36721</v>
      </c>
      <c r="F510" s="73">
        <v>21239</v>
      </c>
      <c r="G510" s="73">
        <v>90836</v>
      </c>
      <c r="H510" s="73">
        <v>30263</v>
      </c>
      <c r="I510" s="73">
        <v>96611</v>
      </c>
      <c r="J510" s="73">
        <v>27020</v>
      </c>
      <c r="K510" s="73">
        <v>95038</v>
      </c>
      <c r="L510" s="73">
        <v>35173</v>
      </c>
      <c r="M510" s="73">
        <v>33263</v>
      </c>
      <c r="N510" s="73">
        <v>78223</v>
      </c>
      <c r="O510" s="73">
        <v>108347</v>
      </c>
      <c r="P510" s="73">
        <v>90466</v>
      </c>
      <c r="Q510" s="73">
        <v>82167</v>
      </c>
      <c r="R510" s="73">
        <v>37714</v>
      </c>
      <c r="S510" s="73">
        <v>95069</v>
      </c>
      <c r="T510" s="73">
        <v>46033</v>
      </c>
      <c r="U510" s="73">
        <v>32162</v>
      </c>
      <c r="V510" s="73">
        <v>86092</v>
      </c>
      <c r="W510" s="73">
        <v>30663</v>
      </c>
    </row>
    <row r="511" spans="1:23" x14ac:dyDescent="0.2">
      <c r="A511" t="s">
        <v>3463</v>
      </c>
      <c r="B511" s="73">
        <v>114106</v>
      </c>
      <c r="C511" s="73">
        <v>58218</v>
      </c>
      <c r="D511" s="73">
        <v>71662</v>
      </c>
      <c r="E511" s="73">
        <v>31323</v>
      </c>
      <c r="F511" s="73">
        <v>112362</v>
      </c>
      <c r="G511" s="73">
        <v>26321</v>
      </c>
      <c r="H511" s="73">
        <v>31556</v>
      </c>
      <c r="I511" s="73">
        <v>79834</v>
      </c>
      <c r="J511" s="73">
        <v>25628</v>
      </c>
      <c r="K511" s="73">
        <v>84578</v>
      </c>
      <c r="L511" s="73">
        <v>100592</v>
      </c>
      <c r="M511" s="73">
        <v>98701</v>
      </c>
      <c r="N511" s="73">
        <v>82548</v>
      </c>
      <c r="O511" s="73">
        <v>100621</v>
      </c>
      <c r="P511" s="73">
        <v>83814</v>
      </c>
      <c r="Q511" s="73">
        <v>106938</v>
      </c>
      <c r="R511" s="73">
        <v>90041</v>
      </c>
      <c r="S511" s="73">
        <v>57014</v>
      </c>
      <c r="T511" s="73">
        <v>120173</v>
      </c>
      <c r="U511" s="73">
        <v>87140</v>
      </c>
      <c r="V511" s="73">
        <v>20785</v>
      </c>
      <c r="W511" s="73">
        <v>110525</v>
      </c>
    </row>
    <row r="512" spans="1:23" x14ac:dyDescent="0.2">
      <c r="A512" t="s">
        <v>3470</v>
      </c>
      <c r="B512" s="73">
        <v>56843</v>
      </c>
      <c r="C512" s="73">
        <v>50379</v>
      </c>
      <c r="D512" s="73">
        <v>91118</v>
      </c>
      <c r="E512" s="73">
        <v>27691</v>
      </c>
      <c r="F512" s="73">
        <v>26873</v>
      </c>
      <c r="G512" s="73">
        <v>73405</v>
      </c>
      <c r="H512" s="73">
        <v>32649</v>
      </c>
      <c r="I512" s="73">
        <v>110233</v>
      </c>
      <c r="J512" s="73">
        <v>77852</v>
      </c>
      <c r="K512" s="73">
        <v>114159</v>
      </c>
      <c r="L512" s="73">
        <v>53419</v>
      </c>
      <c r="M512" s="73">
        <v>104844</v>
      </c>
      <c r="N512" s="73">
        <v>81361</v>
      </c>
      <c r="O512" s="73">
        <v>88940</v>
      </c>
      <c r="P512" s="73">
        <v>62169</v>
      </c>
      <c r="Q512" s="73">
        <v>51808</v>
      </c>
      <c r="R512" s="73">
        <v>105188</v>
      </c>
      <c r="S512" s="73">
        <v>107396</v>
      </c>
      <c r="T512" s="73">
        <v>28455</v>
      </c>
      <c r="U512" s="73">
        <v>112743</v>
      </c>
      <c r="V512" s="73">
        <v>42411</v>
      </c>
      <c r="W512" s="73">
        <v>98184</v>
      </c>
    </row>
    <row r="513" spans="1:23" x14ac:dyDescent="0.2">
      <c r="A513" t="s">
        <v>3477</v>
      </c>
      <c r="B513" s="73">
        <v>87287</v>
      </c>
      <c r="C513" s="73">
        <v>80266</v>
      </c>
      <c r="D513" s="73">
        <v>111902</v>
      </c>
      <c r="E513" s="73">
        <v>96703</v>
      </c>
      <c r="F513" s="73">
        <v>73469</v>
      </c>
      <c r="G513" s="73">
        <v>115724</v>
      </c>
      <c r="H513" s="73">
        <v>75356</v>
      </c>
      <c r="I513" s="73">
        <v>54736</v>
      </c>
      <c r="J513" s="73">
        <v>50529</v>
      </c>
      <c r="K513" s="73">
        <v>61427</v>
      </c>
      <c r="L513" s="73">
        <v>105179</v>
      </c>
      <c r="M513" s="73">
        <v>75588</v>
      </c>
      <c r="N513" s="73">
        <v>55246</v>
      </c>
      <c r="O513" s="73">
        <v>61596</v>
      </c>
      <c r="P513" s="73">
        <v>84090</v>
      </c>
      <c r="Q513" s="73">
        <v>35308</v>
      </c>
      <c r="R513" s="73">
        <v>41430</v>
      </c>
      <c r="S513" s="73">
        <v>84898</v>
      </c>
      <c r="T513" s="73">
        <v>30668</v>
      </c>
      <c r="U513" s="73">
        <v>50192</v>
      </c>
      <c r="V513" s="73">
        <v>50556</v>
      </c>
      <c r="W513" s="73">
        <v>49677</v>
      </c>
    </row>
    <row r="514" spans="1:23" x14ac:dyDescent="0.2">
      <c r="A514" t="s">
        <v>3484</v>
      </c>
      <c r="B514" s="73">
        <v>94683</v>
      </c>
      <c r="C514" s="73">
        <v>100389</v>
      </c>
      <c r="D514" s="73">
        <v>68423</v>
      </c>
      <c r="E514" s="73">
        <v>80858</v>
      </c>
      <c r="F514" s="73">
        <v>29582</v>
      </c>
      <c r="G514" s="73">
        <v>59943</v>
      </c>
      <c r="H514" s="73">
        <v>31529</v>
      </c>
      <c r="I514" s="73">
        <v>61729</v>
      </c>
      <c r="J514" s="73">
        <v>33937</v>
      </c>
      <c r="K514" s="73">
        <v>112606</v>
      </c>
      <c r="L514" s="73">
        <v>99253</v>
      </c>
      <c r="M514" s="73">
        <v>26398</v>
      </c>
      <c r="N514" s="73">
        <v>73438</v>
      </c>
      <c r="O514" s="73">
        <v>55764</v>
      </c>
      <c r="P514" s="73">
        <v>119415</v>
      </c>
      <c r="Q514" s="73">
        <v>49395</v>
      </c>
      <c r="R514" s="73">
        <v>24858</v>
      </c>
      <c r="S514" s="73">
        <v>78790</v>
      </c>
      <c r="T514" s="73">
        <v>28402</v>
      </c>
      <c r="U514" s="73">
        <v>24696</v>
      </c>
      <c r="V514" s="73">
        <v>61920</v>
      </c>
      <c r="W514" s="73">
        <v>30151</v>
      </c>
    </row>
    <row r="515" spans="1:23" x14ac:dyDescent="0.2">
      <c r="A515" t="s">
        <v>3491</v>
      </c>
      <c r="B515" s="73">
        <v>67039</v>
      </c>
      <c r="C515" s="73">
        <v>68611</v>
      </c>
      <c r="D515" s="73">
        <v>105366</v>
      </c>
      <c r="E515" s="73">
        <v>116544</v>
      </c>
      <c r="F515" s="73">
        <v>49154</v>
      </c>
      <c r="G515" s="73">
        <v>61029</v>
      </c>
      <c r="H515" s="73">
        <v>91513</v>
      </c>
      <c r="I515" s="73">
        <v>60808</v>
      </c>
      <c r="J515" s="73">
        <v>24339</v>
      </c>
      <c r="K515" s="73">
        <v>92840</v>
      </c>
      <c r="L515" s="73">
        <v>114895</v>
      </c>
      <c r="M515" s="73">
        <v>39456</v>
      </c>
      <c r="N515" s="73">
        <v>62357</v>
      </c>
      <c r="O515" s="73">
        <v>30252</v>
      </c>
      <c r="P515" s="73">
        <v>43408</v>
      </c>
      <c r="Q515" s="73">
        <v>95622</v>
      </c>
      <c r="R515" s="73">
        <v>27121</v>
      </c>
      <c r="S515" s="73">
        <v>84036</v>
      </c>
      <c r="T515" s="73">
        <v>99134</v>
      </c>
      <c r="U515" s="73">
        <v>44967</v>
      </c>
      <c r="V515" s="73">
        <v>90928</v>
      </c>
      <c r="W515" s="73">
        <v>112765</v>
      </c>
    </row>
    <row r="516" spans="1:23" x14ac:dyDescent="0.2">
      <c r="A516" t="s">
        <v>3497</v>
      </c>
      <c r="B516" s="73">
        <v>118904</v>
      </c>
      <c r="C516" s="73">
        <v>110368</v>
      </c>
      <c r="D516" s="73">
        <v>69356</v>
      </c>
      <c r="E516" s="73">
        <v>29730</v>
      </c>
      <c r="F516" s="73">
        <v>111353</v>
      </c>
      <c r="G516" s="73">
        <v>105796</v>
      </c>
      <c r="H516" s="73">
        <v>36146</v>
      </c>
      <c r="I516" s="73">
        <v>115326</v>
      </c>
      <c r="J516" s="73">
        <v>60252</v>
      </c>
      <c r="K516" s="73">
        <v>72836</v>
      </c>
      <c r="L516" s="73">
        <v>96911</v>
      </c>
      <c r="M516" s="73">
        <v>92095</v>
      </c>
      <c r="N516" s="73">
        <v>47354</v>
      </c>
      <c r="O516" s="73">
        <v>27555</v>
      </c>
      <c r="P516" s="73">
        <v>79637</v>
      </c>
      <c r="Q516" s="73">
        <v>81477</v>
      </c>
      <c r="R516" s="73">
        <v>39437</v>
      </c>
      <c r="S516" s="73">
        <v>89127</v>
      </c>
      <c r="T516" s="73">
        <v>33899</v>
      </c>
      <c r="U516" s="73">
        <v>53138</v>
      </c>
      <c r="V516" s="73">
        <v>97718</v>
      </c>
      <c r="W516" s="73">
        <v>83780</v>
      </c>
    </row>
    <row r="517" spans="1:23" x14ac:dyDescent="0.2">
      <c r="A517" t="s">
        <v>3503</v>
      </c>
      <c r="B517" s="73">
        <v>109692</v>
      </c>
      <c r="C517" s="73">
        <v>21136</v>
      </c>
      <c r="D517" s="73">
        <v>60052</v>
      </c>
      <c r="E517" s="73">
        <v>117973</v>
      </c>
      <c r="F517" s="73">
        <v>86115</v>
      </c>
      <c r="G517" s="73">
        <v>73347</v>
      </c>
      <c r="H517" s="73">
        <v>24811</v>
      </c>
      <c r="I517" s="73">
        <v>40918</v>
      </c>
      <c r="J517" s="73">
        <v>50068</v>
      </c>
      <c r="K517" s="73">
        <v>55024</v>
      </c>
      <c r="L517" s="73">
        <v>92100</v>
      </c>
      <c r="M517" s="73">
        <v>64850</v>
      </c>
      <c r="N517" s="73">
        <v>111991</v>
      </c>
      <c r="O517" s="73">
        <v>32805</v>
      </c>
      <c r="P517" s="73">
        <v>70087</v>
      </c>
      <c r="Q517" s="73">
        <v>66351</v>
      </c>
      <c r="R517" s="73">
        <v>108715</v>
      </c>
      <c r="S517" s="73">
        <v>85193</v>
      </c>
      <c r="T517" s="73">
        <v>89715</v>
      </c>
      <c r="U517" s="73">
        <v>32983</v>
      </c>
      <c r="V517" s="73">
        <v>96330</v>
      </c>
      <c r="W517" s="73">
        <v>85018</v>
      </c>
    </row>
    <row r="518" spans="1:23" x14ac:dyDescent="0.2">
      <c r="A518" t="s">
        <v>3510</v>
      </c>
      <c r="B518" s="73">
        <v>67253</v>
      </c>
      <c r="C518" s="73">
        <v>106052</v>
      </c>
      <c r="D518" s="73">
        <v>38633</v>
      </c>
      <c r="E518" s="73">
        <v>42515</v>
      </c>
      <c r="F518" s="73">
        <v>22055</v>
      </c>
      <c r="G518" s="73">
        <v>113628</v>
      </c>
      <c r="H518" s="73">
        <v>81677</v>
      </c>
      <c r="I518" s="73">
        <v>93993</v>
      </c>
      <c r="J518" s="73">
        <v>23845</v>
      </c>
      <c r="K518" s="73">
        <v>22041</v>
      </c>
      <c r="L518" s="73">
        <v>114507</v>
      </c>
      <c r="M518" s="73">
        <v>31149</v>
      </c>
      <c r="N518" s="73">
        <v>49310</v>
      </c>
      <c r="O518" s="73">
        <v>101138</v>
      </c>
      <c r="P518" s="73">
        <v>105843</v>
      </c>
      <c r="Q518" s="73">
        <v>22497</v>
      </c>
      <c r="R518" s="73">
        <v>72167</v>
      </c>
      <c r="S518" s="73">
        <v>114124</v>
      </c>
      <c r="T518" s="73">
        <v>75408</v>
      </c>
      <c r="U518" s="73">
        <v>99149</v>
      </c>
      <c r="V518" s="73">
        <v>97152</v>
      </c>
      <c r="W518" s="73">
        <v>60050</v>
      </c>
    </row>
    <row r="519" spans="1:23" x14ac:dyDescent="0.2">
      <c r="A519" t="s">
        <v>3516</v>
      </c>
      <c r="B519" s="73">
        <v>107921</v>
      </c>
      <c r="C519" s="73">
        <v>67396</v>
      </c>
      <c r="D519" s="73">
        <v>36968</v>
      </c>
      <c r="E519" s="73">
        <v>63146</v>
      </c>
      <c r="F519" s="73">
        <v>78460</v>
      </c>
      <c r="G519" s="73">
        <v>30667</v>
      </c>
      <c r="H519" s="73">
        <v>24194</v>
      </c>
      <c r="I519" s="73">
        <v>115658</v>
      </c>
      <c r="J519" s="73">
        <v>69618</v>
      </c>
      <c r="K519" s="73">
        <v>82437</v>
      </c>
      <c r="L519" s="73">
        <v>102739</v>
      </c>
      <c r="M519" s="73">
        <v>69748</v>
      </c>
      <c r="N519" s="73">
        <v>106885</v>
      </c>
      <c r="O519" s="73">
        <v>68187</v>
      </c>
      <c r="P519" s="73">
        <v>105285</v>
      </c>
      <c r="Q519" s="73">
        <v>83228</v>
      </c>
      <c r="R519" s="73">
        <v>65117</v>
      </c>
      <c r="S519" s="73">
        <v>112278</v>
      </c>
      <c r="T519" s="73">
        <v>48287</v>
      </c>
      <c r="U519" s="73">
        <v>24345</v>
      </c>
      <c r="V519" s="73">
        <v>62146</v>
      </c>
      <c r="W519" s="73">
        <v>50011</v>
      </c>
    </row>
    <row r="520" spans="1:23" x14ac:dyDescent="0.2">
      <c r="A520" t="s">
        <v>3524</v>
      </c>
      <c r="B520" s="73">
        <v>56210</v>
      </c>
      <c r="C520" s="73">
        <v>105712</v>
      </c>
      <c r="D520" s="73">
        <v>83966</v>
      </c>
      <c r="E520" s="73">
        <v>56316</v>
      </c>
      <c r="F520" s="73">
        <v>78489</v>
      </c>
      <c r="G520" s="73">
        <v>84960</v>
      </c>
      <c r="H520" s="73">
        <v>62941</v>
      </c>
      <c r="I520" s="73">
        <v>72853</v>
      </c>
      <c r="J520" s="73">
        <v>86206</v>
      </c>
      <c r="K520" s="73">
        <v>86436</v>
      </c>
      <c r="L520" s="73">
        <v>22994</v>
      </c>
      <c r="M520" s="73">
        <v>31626</v>
      </c>
      <c r="N520" s="73">
        <v>33694</v>
      </c>
      <c r="O520" s="73">
        <v>26748</v>
      </c>
      <c r="P520" s="73">
        <v>103903</v>
      </c>
      <c r="Q520" s="73">
        <v>91653</v>
      </c>
      <c r="R520" s="73">
        <v>38084</v>
      </c>
      <c r="S520" s="73">
        <v>69647</v>
      </c>
      <c r="T520" s="73">
        <v>107122</v>
      </c>
      <c r="U520" s="73">
        <v>96676</v>
      </c>
      <c r="V520" s="73">
        <v>91091</v>
      </c>
      <c r="W520" s="73">
        <v>99250</v>
      </c>
    </row>
    <row r="521" spans="1:23" x14ac:dyDescent="0.2">
      <c r="A521" t="s">
        <v>3531</v>
      </c>
      <c r="B521" s="73">
        <v>58862</v>
      </c>
      <c r="C521" s="73">
        <v>85454</v>
      </c>
      <c r="D521" s="73">
        <v>47918</v>
      </c>
      <c r="E521" s="73">
        <v>80741</v>
      </c>
      <c r="F521" s="73">
        <v>66031</v>
      </c>
      <c r="G521" s="73">
        <v>36836</v>
      </c>
      <c r="H521" s="73">
        <v>84526</v>
      </c>
      <c r="I521" s="73">
        <v>25520</v>
      </c>
      <c r="J521" s="73">
        <v>50599</v>
      </c>
      <c r="K521" s="73">
        <v>41717</v>
      </c>
      <c r="L521" s="73">
        <v>57979</v>
      </c>
      <c r="M521" s="73">
        <v>112552</v>
      </c>
      <c r="N521" s="73">
        <v>111820</v>
      </c>
      <c r="O521" s="73">
        <v>74988</v>
      </c>
      <c r="P521" s="73">
        <v>31451</v>
      </c>
      <c r="Q521" s="73">
        <v>65280</v>
      </c>
      <c r="R521" s="73">
        <v>104933</v>
      </c>
      <c r="S521" s="73">
        <v>82178</v>
      </c>
      <c r="T521" s="73">
        <v>104977</v>
      </c>
      <c r="U521" s="73">
        <v>94230</v>
      </c>
      <c r="V521" s="73">
        <v>63312</v>
      </c>
      <c r="W521" s="73">
        <v>97170</v>
      </c>
    </row>
    <row r="522" spans="1:23" x14ac:dyDescent="0.2">
      <c r="A522" t="s">
        <v>3538</v>
      </c>
      <c r="B522" s="73">
        <v>35202</v>
      </c>
      <c r="C522" s="73">
        <v>58675</v>
      </c>
      <c r="D522" s="73">
        <v>48193</v>
      </c>
      <c r="E522" s="73">
        <v>117020</v>
      </c>
      <c r="F522" s="73">
        <v>90725</v>
      </c>
      <c r="G522" s="73">
        <v>41472</v>
      </c>
      <c r="H522" s="73">
        <v>101668</v>
      </c>
      <c r="I522" s="73">
        <v>57677</v>
      </c>
      <c r="J522" s="73">
        <v>61678</v>
      </c>
      <c r="K522" s="73">
        <v>37515</v>
      </c>
      <c r="L522" s="73">
        <v>116406</v>
      </c>
      <c r="M522" s="73">
        <v>45086</v>
      </c>
      <c r="N522" s="73">
        <v>54128</v>
      </c>
      <c r="O522" s="73">
        <v>84118</v>
      </c>
      <c r="P522" s="73">
        <v>96901</v>
      </c>
      <c r="Q522" s="73">
        <v>112921</v>
      </c>
      <c r="R522" s="73">
        <v>42752</v>
      </c>
      <c r="S522" s="73">
        <v>87567</v>
      </c>
      <c r="T522" s="73">
        <v>75920</v>
      </c>
      <c r="U522" s="73">
        <v>91184</v>
      </c>
      <c r="V522" s="73">
        <v>40838</v>
      </c>
      <c r="W522" s="73">
        <v>39048</v>
      </c>
    </row>
    <row r="523" spans="1:23" x14ac:dyDescent="0.2">
      <c r="A523" t="s">
        <v>3544</v>
      </c>
      <c r="B523" s="73">
        <v>85612</v>
      </c>
      <c r="C523" s="73">
        <v>100686</v>
      </c>
      <c r="D523" s="73">
        <v>36102</v>
      </c>
      <c r="E523" s="73">
        <v>85846</v>
      </c>
      <c r="F523" s="73">
        <v>67839</v>
      </c>
      <c r="G523" s="73">
        <v>22464</v>
      </c>
      <c r="H523" s="73">
        <v>25960</v>
      </c>
      <c r="I523" s="73">
        <v>110030</v>
      </c>
      <c r="J523" s="73">
        <v>79073</v>
      </c>
      <c r="K523" s="73">
        <v>117643</v>
      </c>
      <c r="L523" s="73">
        <v>59640</v>
      </c>
      <c r="M523" s="73">
        <v>107079</v>
      </c>
      <c r="N523" s="73">
        <v>50117</v>
      </c>
      <c r="O523" s="73">
        <v>75082</v>
      </c>
      <c r="P523" s="73">
        <v>94000</v>
      </c>
      <c r="Q523" s="73">
        <v>41190</v>
      </c>
      <c r="R523" s="73">
        <v>41471</v>
      </c>
      <c r="S523" s="73">
        <v>91039</v>
      </c>
      <c r="T523" s="73">
        <v>116178</v>
      </c>
      <c r="U523" s="73">
        <v>28144</v>
      </c>
      <c r="V523" s="73">
        <v>53854</v>
      </c>
      <c r="W523" s="73">
        <v>20817</v>
      </c>
    </row>
    <row r="524" spans="1:23" x14ac:dyDescent="0.2">
      <c r="A524" t="s">
        <v>3551</v>
      </c>
      <c r="B524" s="73">
        <v>59138</v>
      </c>
      <c r="C524" s="73">
        <v>112991</v>
      </c>
      <c r="D524" s="73">
        <v>90922</v>
      </c>
      <c r="E524" s="73">
        <v>104974</v>
      </c>
      <c r="F524" s="73">
        <v>98424</v>
      </c>
      <c r="G524" s="73">
        <v>60671</v>
      </c>
      <c r="H524" s="73">
        <v>38582</v>
      </c>
      <c r="I524" s="73">
        <v>103372</v>
      </c>
      <c r="J524" s="73">
        <v>65609</v>
      </c>
      <c r="K524" s="73">
        <v>112860</v>
      </c>
      <c r="L524" s="73">
        <v>72352</v>
      </c>
      <c r="M524" s="73">
        <v>29749</v>
      </c>
      <c r="N524" s="73">
        <v>109995</v>
      </c>
      <c r="O524" s="73">
        <v>101097</v>
      </c>
      <c r="P524" s="73">
        <v>102268</v>
      </c>
      <c r="Q524" s="73">
        <v>29235</v>
      </c>
      <c r="R524" s="73">
        <v>93348</v>
      </c>
      <c r="S524" s="73">
        <v>71182</v>
      </c>
      <c r="T524" s="73">
        <v>92777</v>
      </c>
      <c r="U524" s="73">
        <v>57184</v>
      </c>
      <c r="V524" s="73">
        <v>39352</v>
      </c>
      <c r="W524" s="73">
        <v>88438</v>
      </c>
    </row>
    <row r="525" spans="1:23" x14ac:dyDescent="0.2">
      <c r="A525" t="s">
        <v>3558</v>
      </c>
      <c r="B525" s="73">
        <v>82892</v>
      </c>
      <c r="C525" s="73">
        <v>57245</v>
      </c>
      <c r="D525" s="73">
        <v>86043</v>
      </c>
      <c r="E525" s="73">
        <v>58049</v>
      </c>
      <c r="F525" s="73">
        <v>109173</v>
      </c>
      <c r="G525" s="73">
        <v>25949</v>
      </c>
      <c r="H525" s="73">
        <v>66483</v>
      </c>
      <c r="I525" s="73">
        <v>73193</v>
      </c>
      <c r="J525" s="73">
        <v>86946</v>
      </c>
      <c r="K525" s="73">
        <v>85209</v>
      </c>
      <c r="L525" s="73">
        <v>60290</v>
      </c>
      <c r="M525" s="73">
        <v>76502</v>
      </c>
      <c r="N525" s="73">
        <v>71292</v>
      </c>
      <c r="O525" s="73">
        <v>91985</v>
      </c>
      <c r="P525" s="73">
        <v>58015</v>
      </c>
      <c r="Q525" s="73">
        <v>87785</v>
      </c>
      <c r="R525" s="73">
        <v>111803</v>
      </c>
      <c r="S525" s="73">
        <v>57353</v>
      </c>
      <c r="T525" s="73">
        <v>101777</v>
      </c>
      <c r="U525" s="73">
        <v>47687</v>
      </c>
      <c r="V525" s="73">
        <v>99744</v>
      </c>
      <c r="W525" s="73">
        <v>43802</v>
      </c>
    </row>
    <row r="526" spans="1:23" x14ac:dyDescent="0.2">
      <c r="A526" t="s">
        <v>3558</v>
      </c>
      <c r="B526" s="73">
        <v>95687</v>
      </c>
      <c r="C526" s="73">
        <v>118941</v>
      </c>
      <c r="D526" s="73">
        <v>63979</v>
      </c>
      <c r="E526" s="73">
        <v>86710</v>
      </c>
      <c r="F526" s="73">
        <v>114250</v>
      </c>
      <c r="G526" s="73">
        <v>97765</v>
      </c>
      <c r="H526" s="73">
        <v>51050</v>
      </c>
      <c r="I526" s="73">
        <v>58151</v>
      </c>
      <c r="J526" s="73">
        <v>111679</v>
      </c>
      <c r="K526" s="73">
        <v>106819</v>
      </c>
      <c r="L526" s="73">
        <v>74426</v>
      </c>
      <c r="M526" s="73">
        <v>41040</v>
      </c>
      <c r="N526" s="73">
        <v>86372</v>
      </c>
      <c r="O526" s="73">
        <v>92425</v>
      </c>
      <c r="P526" s="73">
        <v>91816</v>
      </c>
      <c r="Q526" s="73">
        <v>53197</v>
      </c>
      <c r="R526" s="73">
        <v>57771</v>
      </c>
      <c r="S526" s="73">
        <v>36936</v>
      </c>
      <c r="T526" s="73">
        <v>117164</v>
      </c>
      <c r="U526" s="73">
        <v>24409</v>
      </c>
      <c r="V526" s="73">
        <v>26360</v>
      </c>
      <c r="W526" s="73">
        <v>116883</v>
      </c>
    </row>
    <row r="527" spans="1:23" x14ac:dyDescent="0.2">
      <c r="A527" t="s">
        <v>3570</v>
      </c>
      <c r="B527" s="73">
        <v>81941</v>
      </c>
      <c r="C527" s="73">
        <v>97278</v>
      </c>
      <c r="D527" s="73">
        <v>67545</v>
      </c>
      <c r="E527" s="73">
        <v>105228</v>
      </c>
      <c r="F527" s="73">
        <v>30187</v>
      </c>
      <c r="G527" s="73">
        <v>59725</v>
      </c>
      <c r="H527" s="73">
        <v>90876</v>
      </c>
      <c r="I527" s="73">
        <v>77723</v>
      </c>
      <c r="J527" s="73">
        <v>47039</v>
      </c>
      <c r="K527" s="73">
        <v>86075</v>
      </c>
      <c r="L527" s="73">
        <v>106738</v>
      </c>
      <c r="M527" s="73">
        <v>23283</v>
      </c>
      <c r="N527" s="73">
        <v>52302</v>
      </c>
      <c r="O527" s="73">
        <v>115991</v>
      </c>
      <c r="P527" s="73">
        <v>35206</v>
      </c>
      <c r="Q527" s="73">
        <v>21448</v>
      </c>
      <c r="R527" s="73">
        <v>72877</v>
      </c>
      <c r="S527" s="73">
        <v>44403</v>
      </c>
      <c r="T527" s="73">
        <v>81659</v>
      </c>
      <c r="U527" s="73">
        <v>120409</v>
      </c>
      <c r="V527" s="73">
        <v>42682</v>
      </c>
      <c r="W527" s="73">
        <v>57681</v>
      </c>
    </row>
    <row r="528" spans="1:23" x14ac:dyDescent="0.2">
      <c r="A528" t="s">
        <v>3577</v>
      </c>
      <c r="B528" s="73">
        <v>116979</v>
      </c>
      <c r="C528" s="73">
        <v>93848</v>
      </c>
      <c r="D528" s="73">
        <v>78586</v>
      </c>
      <c r="E528" s="73">
        <v>47633</v>
      </c>
      <c r="F528" s="73">
        <v>40828</v>
      </c>
      <c r="G528" s="73">
        <v>84426</v>
      </c>
      <c r="H528" s="73">
        <v>89404</v>
      </c>
      <c r="I528" s="73">
        <v>105814</v>
      </c>
      <c r="J528" s="73">
        <v>36374</v>
      </c>
      <c r="K528" s="73">
        <v>52417</v>
      </c>
      <c r="L528" s="73">
        <v>78819</v>
      </c>
      <c r="M528" s="73">
        <v>66618</v>
      </c>
      <c r="N528" s="73">
        <v>100985</v>
      </c>
      <c r="O528" s="73">
        <v>103381</v>
      </c>
      <c r="P528" s="73">
        <v>80770</v>
      </c>
      <c r="Q528" s="73">
        <v>45018</v>
      </c>
      <c r="R528" s="73">
        <v>98963</v>
      </c>
      <c r="S528" s="73">
        <v>44187</v>
      </c>
      <c r="T528" s="73">
        <v>60657</v>
      </c>
      <c r="U528" s="73">
        <v>34447</v>
      </c>
      <c r="V528" s="73">
        <v>104829</v>
      </c>
      <c r="W528" s="73">
        <v>82787</v>
      </c>
    </row>
    <row r="529" spans="1:23" x14ac:dyDescent="0.2">
      <c r="A529" t="s">
        <v>3583</v>
      </c>
      <c r="B529" s="73">
        <v>50718</v>
      </c>
      <c r="C529" s="73">
        <v>20755</v>
      </c>
      <c r="D529" s="73">
        <v>22527</v>
      </c>
      <c r="E529" s="73">
        <v>107312</v>
      </c>
      <c r="F529" s="73">
        <v>38498</v>
      </c>
      <c r="G529" s="73">
        <v>38788</v>
      </c>
      <c r="H529" s="73">
        <v>78424</v>
      </c>
      <c r="I529" s="73">
        <v>89419</v>
      </c>
      <c r="J529" s="73">
        <v>78402</v>
      </c>
      <c r="K529" s="73">
        <v>37412</v>
      </c>
      <c r="L529" s="73">
        <v>76759</v>
      </c>
      <c r="M529" s="73">
        <v>113040</v>
      </c>
      <c r="N529" s="73">
        <v>104340</v>
      </c>
      <c r="O529" s="73">
        <v>79056</v>
      </c>
      <c r="P529" s="73">
        <v>35531</v>
      </c>
      <c r="Q529" s="73">
        <v>52200</v>
      </c>
      <c r="R529" s="73">
        <v>104141</v>
      </c>
      <c r="S529" s="73">
        <v>77622</v>
      </c>
      <c r="T529" s="73">
        <v>22176</v>
      </c>
      <c r="U529" s="73">
        <v>63842</v>
      </c>
      <c r="V529" s="73">
        <v>109870</v>
      </c>
      <c r="W529" s="73">
        <v>100146</v>
      </c>
    </row>
    <row r="530" spans="1:23" x14ac:dyDescent="0.2">
      <c r="A530" t="s">
        <v>3588</v>
      </c>
      <c r="B530" s="73">
        <v>71738</v>
      </c>
      <c r="C530" s="73">
        <v>41596</v>
      </c>
      <c r="D530" s="73">
        <v>21759</v>
      </c>
      <c r="E530" s="73">
        <v>74972</v>
      </c>
      <c r="F530" s="73">
        <v>49171</v>
      </c>
      <c r="G530" s="73">
        <v>101425</v>
      </c>
      <c r="H530" s="73">
        <v>116309</v>
      </c>
      <c r="I530" s="73">
        <v>80102</v>
      </c>
      <c r="J530" s="73">
        <v>28583</v>
      </c>
      <c r="K530" s="73">
        <v>116908</v>
      </c>
      <c r="L530" s="73">
        <v>118126</v>
      </c>
      <c r="M530" s="73">
        <v>53856</v>
      </c>
      <c r="N530" s="73">
        <v>24061</v>
      </c>
      <c r="O530" s="73">
        <v>110110</v>
      </c>
      <c r="P530" s="73">
        <v>97926</v>
      </c>
      <c r="Q530" s="73">
        <v>64541</v>
      </c>
      <c r="R530" s="73">
        <v>90966</v>
      </c>
      <c r="S530" s="73">
        <v>108442</v>
      </c>
      <c r="T530" s="73">
        <v>54943</v>
      </c>
      <c r="U530" s="73">
        <v>59225</v>
      </c>
      <c r="V530" s="73">
        <v>100784</v>
      </c>
      <c r="W530" s="73">
        <v>50071</v>
      </c>
    </row>
    <row r="531" spans="1:23" x14ac:dyDescent="0.2">
      <c r="A531" t="s">
        <v>3595</v>
      </c>
      <c r="B531" s="73">
        <v>59703</v>
      </c>
      <c r="C531" s="73">
        <v>63102</v>
      </c>
      <c r="D531" s="73">
        <v>114906</v>
      </c>
      <c r="E531" s="73">
        <v>113556</v>
      </c>
      <c r="F531" s="73">
        <v>37600</v>
      </c>
      <c r="G531" s="73">
        <v>39232</v>
      </c>
      <c r="H531" s="73">
        <v>27984</v>
      </c>
      <c r="I531" s="73">
        <v>106785</v>
      </c>
      <c r="J531" s="73">
        <v>32620</v>
      </c>
      <c r="K531" s="73">
        <v>88578</v>
      </c>
      <c r="L531" s="73">
        <v>95797</v>
      </c>
      <c r="M531" s="73">
        <v>63513</v>
      </c>
      <c r="N531" s="73">
        <v>117844</v>
      </c>
      <c r="O531" s="73">
        <v>107647</v>
      </c>
      <c r="P531" s="73">
        <v>77848</v>
      </c>
      <c r="Q531" s="73">
        <v>116821</v>
      </c>
      <c r="R531" s="73">
        <v>99201</v>
      </c>
      <c r="S531" s="73">
        <v>63356</v>
      </c>
      <c r="T531" s="73">
        <v>39980</v>
      </c>
      <c r="U531" s="73">
        <v>80269</v>
      </c>
      <c r="V531" s="73">
        <v>111656</v>
      </c>
      <c r="W531" s="73">
        <v>94987</v>
      </c>
    </row>
    <row r="532" spans="1:23" x14ac:dyDescent="0.2">
      <c r="A532" t="s">
        <v>3602</v>
      </c>
      <c r="B532" s="73">
        <v>44837</v>
      </c>
      <c r="C532" s="73">
        <v>95793</v>
      </c>
      <c r="D532" s="73">
        <v>108364</v>
      </c>
      <c r="E532" s="73">
        <v>37044</v>
      </c>
      <c r="F532" s="73">
        <v>39537</v>
      </c>
      <c r="G532" s="73">
        <v>59254</v>
      </c>
      <c r="H532" s="73">
        <v>23962</v>
      </c>
      <c r="I532" s="73">
        <v>73112</v>
      </c>
      <c r="J532" s="73">
        <v>89662</v>
      </c>
      <c r="K532" s="73">
        <v>83114</v>
      </c>
      <c r="L532" s="73">
        <v>30497</v>
      </c>
      <c r="M532" s="73">
        <v>70311</v>
      </c>
      <c r="N532" s="73">
        <v>51020</v>
      </c>
      <c r="O532" s="73">
        <v>61885</v>
      </c>
      <c r="P532" s="73">
        <v>25428</v>
      </c>
      <c r="Q532" s="73">
        <v>43340</v>
      </c>
      <c r="R532" s="73">
        <v>38618</v>
      </c>
      <c r="S532" s="73">
        <v>41510</v>
      </c>
      <c r="T532" s="73">
        <v>107063</v>
      </c>
      <c r="U532" s="73">
        <v>91637</v>
      </c>
      <c r="V532" s="73">
        <v>44535</v>
      </c>
      <c r="W532" s="73">
        <v>55841</v>
      </c>
    </row>
    <row r="533" spans="1:23" x14ac:dyDescent="0.2">
      <c r="A533" t="s">
        <v>3609</v>
      </c>
      <c r="B533" s="73">
        <v>62452</v>
      </c>
      <c r="C533" s="73">
        <v>81545</v>
      </c>
      <c r="D533" s="73">
        <v>93432</v>
      </c>
      <c r="E533" s="73">
        <v>100049</v>
      </c>
      <c r="F533" s="73">
        <v>35373</v>
      </c>
      <c r="G533" s="73">
        <v>68083</v>
      </c>
      <c r="H533" s="73">
        <v>63299</v>
      </c>
      <c r="I533" s="73">
        <v>70654</v>
      </c>
      <c r="J533" s="73">
        <v>47409</v>
      </c>
      <c r="K533" s="73">
        <v>116013</v>
      </c>
      <c r="L533" s="73">
        <v>96167</v>
      </c>
      <c r="M533" s="73">
        <v>112096</v>
      </c>
      <c r="N533" s="73">
        <v>21979</v>
      </c>
      <c r="O533" s="73">
        <v>63680</v>
      </c>
      <c r="P533" s="73">
        <v>48891</v>
      </c>
      <c r="Q533" s="73">
        <v>105732</v>
      </c>
      <c r="R533" s="73">
        <v>33019</v>
      </c>
      <c r="S533" s="73">
        <v>103888</v>
      </c>
      <c r="T533" s="73">
        <v>89700</v>
      </c>
      <c r="U533" s="73">
        <v>25301</v>
      </c>
      <c r="V533" s="73">
        <v>89100</v>
      </c>
      <c r="W533" s="73">
        <v>57141</v>
      </c>
    </row>
    <row r="534" spans="1:23" x14ac:dyDescent="0.2">
      <c r="A534" t="s">
        <v>3615</v>
      </c>
      <c r="B534" s="73">
        <v>55386</v>
      </c>
      <c r="C534" s="73">
        <v>65557</v>
      </c>
      <c r="D534" s="73">
        <v>68369</v>
      </c>
      <c r="E534" s="73">
        <v>83026</v>
      </c>
      <c r="F534" s="73">
        <v>32582</v>
      </c>
      <c r="G534" s="73">
        <v>37210</v>
      </c>
      <c r="H534" s="73">
        <v>115697</v>
      </c>
      <c r="I534" s="73">
        <v>71023</v>
      </c>
      <c r="J534" s="73">
        <v>22657</v>
      </c>
      <c r="K534" s="73">
        <v>54719</v>
      </c>
      <c r="L534" s="73">
        <v>56204</v>
      </c>
      <c r="M534" s="73">
        <v>114046</v>
      </c>
      <c r="N534" s="73">
        <v>54946</v>
      </c>
      <c r="O534" s="73">
        <v>49023</v>
      </c>
      <c r="P534" s="73">
        <v>52651</v>
      </c>
      <c r="Q534" s="73">
        <v>100242</v>
      </c>
      <c r="R534" s="73">
        <v>104742</v>
      </c>
      <c r="S534" s="73">
        <v>113966</v>
      </c>
      <c r="T534" s="73">
        <v>50832</v>
      </c>
      <c r="U534" s="73">
        <v>96941</v>
      </c>
      <c r="V534" s="73">
        <v>92411</v>
      </c>
      <c r="W534" s="73">
        <v>78325</v>
      </c>
    </row>
    <row r="535" spans="1:23" x14ac:dyDescent="0.2">
      <c r="A535" t="s">
        <v>3621</v>
      </c>
      <c r="B535" s="73">
        <v>109381</v>
      </c>
      <c r="C535" s="73">
        <v>53851</v>
      </c>
      <c r="D535" s="73">
        <v>62295</v>
      </c>
      <c r="E535" s="73">
        <v>65146</v>
      </c>
      <c r="F535" s="73">
        <v>67624</v>
      </c>
      <c r="G535" s="73">
        <v>102867</v>
      </c>
      <c r="H535" s="73">
        <v>72153</v>
      </c>
      <c r="I535" s="73">
        <v>66012</v>
      </c>
      <c r="J535" s="73">
        <v>56437</v>
      </c>
      <c r="K535" s="73">
        <v>43989</v>
      </c>
      <c r="L535" s="73">
        <v>100704</v>
      </c>
      <c r="M535" s="73">
        <v>58646</v>
      </c>
      <c r="N535" s="73">
        <v>34150</v>
      </c>
      <c r="O535" s="73">
        <v>101799</v>
      </c>
      <c r="P535" s="73">
        <v>96853</v>
      </c>
      <c r="Q535" s="73">
        <v>72171</v>
      </c>
      <c r="R535" s="73">
        <v>90854</v>
      </c>
      <c r="S535" s="73">
        <v>87339</v>
      </c>
      <c r="T535" s="73">
        <v>70767</v>
      </c>
      <c r="U535" s="73">
        <v>103006</v>
      </c>
      <c r="V535" s="73">
        <v>26854</v>
      </c>
      <c r="W535" s="73">
        <v>37755</v>
      </c>
    </row>
    <row r="536" spans="1:23" x14ac:dyDescent="0.2">
      <c r="A536" t="s">
        <v>3628</v>
      </c>
      <c r="B536" s="73">
        <v>114352</v>
      </c>
      <c r="C536" s="73">
        <v>30548</v>
      </c>
      <c r="D536" s="73">
        <v>63983</v>
      </c>
      <c r="E536" s="73">
        <v>30033</v>
      </c>
      <c r="F536" s="73">
        <v>30239</v>
      </c>
      <c r="G536" s="73">
        <v>90611</v>
      </c>
      <c r="H536" s="73">
        <v>46010</v>
      </c>
      <c r="I536" s="73">
        <v>21787</v>
      </c>
      <c r="J536" s="73">
        <v>53423</v>
      </c>
      <c r="K536" s="73">
        <v>25900</v>
      </c>
      <c r="L536" s="73">
        <v>60422</v>
      </c>
      <c r="M536" s="73">
        <v>86277</v>
      </c>
      <c r="N536" s="73">
        <v>88667</v>
      </c>
      <c r="O536" s="73">
        <v>95768</v>
      </c>
      <c r="P536" s="73">
        <v>30258</v>
      </c>
      <c r="Q536" s="73">
        <v>36702</v>
      </c>
      <c r="R536" s="73">
        <v>100479</v>
      </c>
      <c r="S536" s="73">
        <v>72461</v>
      </c>
      <c r="T536" s="73">
        <v>26004</v>
      </c>
      <c r="U536" s="73">
        <v>66014</v>
      </c>
      <c r="V536" s="73">
        <v>26494</v>
      </c>
      <c r="W536" s="73">
        <v>38448</v>
      </c>
    </row>
    <row r="537" spans="1:23" x14ac:dyDescent="0.2">
      <c r="A537" t="s">
        <v>3635</v>
      </c>
      <c r="B537" s="73">
        <v>30972</v>
      </c>
      <c r="C537" s="73">
        <v>27749</v>
      </c>
      <c r="D537" s="73">
        <v>54674</v>
      </c>
      <c r="E537" s="73">
        <v>119940</v>
      </c>
      <c r="F537" s="73">
        <v>73732</v>
      </c>
      <c r="G537" s="73">
        <v>101772</v>
      </c>
      <c r="H537" s="73">
        <v>79296</v>
      </c>
      <c r="I537" s="73">
        <v>118812</v>
      </c>
      <c r="J537" s="73">
        <v>78479</v>
      </c>
      <c r="K537" s="73">
        <v>103884</v>
      </c>
      <c r="L537" s="73">
        <v>92738</v>
      </c>
      <c r="M537" s="73">
        <v>117149</v>
      </c>
      <c r="N537" s="73">
        <v>94970</v>
      </c>
      <c r="O537" s="73">
        <v>120480</v>
      </c>
      <c r="P537" s="73">
        <v>44258</v>
      </c>
      <c r="Q537" s="73">
        <v>22021</v>
      </c>
      <c r="R537" s="73">
        <v>101276</v>
      </c>
      <c r="S537" s="73">
        <v>51876</v>
      </c>
      <c r="T537" s="73">
        <v>77607</v>
      </c>
      <c r="U537" s="73">
        <v>66507</v>
      </c>
      <c r="V537" s="73">
        <v>63402</v>
      </c>
      <c r="W537" s="73">
        <v>53221</v>
      </c>
    </row>
    <row r="538" spans="1:23" x14ac:dyDescent="0.2">
      <c r="A538" t="s">
        <v>3642</v>
      </c>
      <c r="B538" s="73">
        <v>82875</v>
      </c>
      <c r="C538" s="73">
        <v>61892</v>
      </c>
      <c r="D538" s="73">
        <v>92703</v>
      </c>
      <c r="E538" s="73">
        <v>76098</v>
      </c>
      <c r="F538" s="73">
        <v>37726</v>
      </c>
      <c r="G538" s="73">
        <v>67406</v>
      </c>
      <c r="H538" s="73">
        <v>51892</v>
      </c>
      <c r="I538" s="73">
        <v>53781</v>
      </c>
      <c r="J538" s="73">
        <v>102294</v>
      </c>
      <c r="K538" s="73">
        <v>96915</v>
      </c>
      <c r="L538" s="73">
        <v>118470</v>
      </c>
      <c r="M538" s="73">
        <v>28197</v>
      </c>
      <c r="N538" s="73">
        <v>65679</v>
      </c>
      <c r="O538" s="73">
        <v>84621</v>
      </c>
      <c r="P538" s="73">
        <v>68718</v>
      </c>
      <c r="Q538" s="73">
        <v>91003</v>
      </c>
      <c r="R538" s="73">
        <v>37992</v>
      </c>
      <c r="S538" s="73">
        <v>101123</v>
      </c>
      <c r="T538" s="73">
        <v>61512</v>
      </c>
      <c r="U538" s="73">
        <v>50024</v>
      </c>
      <c r="V538" s="73">
        <v>81917</v>
      </c>
      <c r="W538" s="73">
        <v>71175</v>
      </c>
    </row>
    <row r="539" spans="1:23" x14ac:dyDescent="0.2">
      <c r="A539" t="s">
        <v>3649</v>
      </c>
      <c r="B539" s="73">
        <v>33530</v>
      </c>
      <c r="C539" s="73">
        <v>41751</v>
      </c>
      <c r="D539" s="73">
        <v>64216</v>
      </c>
      <c r="E539" s="73">
        <v>57821</v>
      </c>
      <c r="F539" s="73">
        <v>114491</v>
      </c>
      <c r="G539" s="73">
        <v>53277</v>
      </c>
      <c r="H539" s="73">
        <v>64132</v>
      </c>
      <c r="I539" s="73">
        <v>25311</v>
      </c>
      <c r="J539" s="73">
        <v>57098</v>
      </c>
      <c r="K539" s="73">
        <v>30228</v>
      </c>
      <c r="L539" s="73">
        <v>119472</v>
      </c>
      <c r="M539" s="73">
        <v>35994</v>
      </c>
      <c r="N539" s="73">
        <v>50141</v>
      </c>
      <c r="O539" s="73">
        <v>109135</v>
      </c>
      <c r="P539" s="73">
        <v>84470</v>
      </c>
      <c r="Q539" s="73">
        <v>106611</v>
      </c>
      <c r="R539" s="73">
        <v>68084</v>
      </c>
      <c r="S539" s="73">
        <v>92786</v>
      </c>
      <c r="T539" s="73">
        <v>95270</v>
      </c>
      <c r="U539" s="73">
        <v>94094</v>
      </c>
      <c r="V539" s="73">
        <v>77783</v>
      </c>
      <c r="W539" s="73">
        <v>35410</v>
      </c>
    </row>
    <row r="540" spans="1:23" x14ac:dyDescent="0.2">
      <c r="A540" t="s">
        <v>3656</v>
      </c>
      <c r="B540" s="73">
        <v>78392</v>
      </c>
      <c r="C540" s="73">
        <v>49045</v>
      </c>
      <c r="D540" s="73">
        <v>63802</v>
      </c>
      <c r="E540" s="73">
        <v>84807</v>
      </c>
      <c r="F540" s="73">
        <v>74302</v>
      </c>
      <c r="G540" s="73">
        <v>32068</v>
      </c>
      <c r="H540" s="73">
        <v>32728</v>
      </c>
      <c r="I540" s="73">
        <v>109174</v>
      </c>
      <c r="J540" s="73">
        <v>71036</v>
      </c>
      <c r="K540" s="73">
        <v>42888</v>
      </c>
      <c r="L540" s="73">
        <v>55692</v>
      </c>
      <c r="M540" s="73">
        <v>95266</v>
      </c>
      <c r="N540" s="73">
        <v>58085</v>
      </c>
      <c r="O540" s="73">
        <v>60636</v>
      </c>
      <c r="P540" s="73">
        <v>37786</v>
      </c>
      <c r="Q540" s="73">
        <v>34906</v>
      </c>
      <c r="R540" s="73">
        <v>77682</v>
      </c>
      <c r="S540" s="73">
        <v>95480</v>
      </c>
      <c r="T540" s="73">
        <v>63018</v>
      </c>
      <c r="U540" s="73">
        <v>36066</v>
      </c>
      <c r="V540" s="73">
        <v>110177</v>
      </c>
      <c r="W540" s="73">
        <v>55945</v>
      </c>
    </row>
    <row r="541" spans="1:23" x14ac:dyDescent="0.2">
      <c r="A541" t="s">
        <v>3663</v>
      </c>
      <c r="B541" s="73">
        <v>92393</v>
      </c>
      <c r="C541" s="73">
        <v>27977</v>
      </c>
      <c r="D541" s="73">
        <v>41087</v>
      </c>
      <c r="E541" s="73">
        <v>84823</v>
      </c>
      <c r="F541" s="73">
        <v>107156</v>
      </c>
      <c r="G541" s="73">
        <v>22096</v>
      </c>
      <c r="H541" s="73">
        <v>58404</v>
      </c>
      <c r="I541" s="73">
        <v>41074</v>
      </c>
      <c r="J541" s="73">
        <v>21439</v>
      </c>
      <c r="K541" s="73">
        <v>105122</v>
      </c>
      <c r="L541" s="73">
        <v>53640</v>
      </c>
      <c r="M541" s="73">
        <v>90782</v>
      </c>
      <c r="N541" s="73">
        <v>105310</v>
      </c>
      <c r="O541" s="73">
        <v>36539</v>
      </c>
      <c r="P541" s="73">
        <v>87687</v>
      </c>
      <c r="Q541" s="73">
        <v>49349</v>
      </c>
      <c r="R541" s="73">
        <v>92367</v>
      </c>
      <c r="S541" s="73">
        <v>76432</v>
      </c>
      <c r="T541" s="73">
        <v>118348</v>
      </c>
      <c r="U541" s="73">
        <v>120269</v>
      </c>
      <c r="V541" s="73">
        <v>27322</v>
      </c>
      <c r="W541" s="73">
        <v>63294</v>
      </c>
    </row>
    <row r="542" spans="1:23" x14ac:dyDescent="0.2">
      <c r="A542" t="s">
        <v>3669</v>
      </c>
      <c r="B542" s="73">
        <v>92809</v>
      </c>
      <c r="C542" s="73">
        <v>107570</v>
      </c>
      <c r="D542" s="73">
        <v>38063</v>
      </c>
      <c r="E542" s="73">
        <v>91896</v>
      </c>
      <c r="F542" s="73">
        <v>96812</v>
      </c>
      <c r="G542" s="73">
        <v>21692</v>
      </c>
      <c r="H542" s="73">
        <v>51700</v>
      </c>
      <c r="I542" s="73">
        <v>104086</v>
      </c>
      <c r="J542" s="73">
        <v>114435</v>
      </c>
      <c r="K542" s="73">
        <v>80360</v>
      </c>
      <c r="L542" s="73">
        <v>83446</v>
      </c>
      <c r="M542" s="73">
        <v>101037</v>
      </c>
      <c r="N542" s="73">
        <v>108601</v>
      </c>
      <c r="O542" s="73">
        <v>54499</v>
      </c>
      <c r="P542" s="73">
        <v>43696</v>
      </c>
      <c r="Q542" s="73">
        <v>114004</v>
      </c>
      <c r="R542" s="73">
        <v>75554</v>
      </c>
      <c r="S542" s="73">
        <v>71298</v>
      </c>
      <c r="T542" s="73">
        <v>105819</v>
      </c>
      <c r="U542" s="73">
        <v>103819</v>
      </c>
      <c r="V542" s="73">
        <v>115130</v>
      </c>
      <c r="W542" s="73">
        <v>35146</v>
      </c>
    </row>
    <row r="543" spans="1:23" x14ac:dyDescent="0.2">
      <c r="A543" t="s">
        <v>3676</v>
      </c>
      <c r="B543" s="73">
        <v>104087</v>
      </c>
      <c r="C543" s="73">
        <v>116596</v>
      </c>
      <c r="D543" s="73">
        <v>64815</v>
      </c>
      <c r="E543" s="73">
        <v>92326</v>
      </c>
      <c r="F543" s="73">
        <v>120503</v>
      </c>
      <c r="G543" s="73">
        <v>25772</v>
      </c>
      <c r="H543" s="73">
        <v>87276</v>
      </c>
      <c r="I543" s="73">
        <v>112570</v>
      </c>
      <c r="J543" s="73">
        <v>91340</v>
      </c>
      <c r="K543" s="73">
        <v>34508</v>
      </c>
      <c r="L543" s="73">
        <v>49186</v>
      </c>
      <c r="M543" s="73">
        <v>21688</v>
      </c>
      <c r="N543" s="73">
        <v>42408</v>
      </c>
      <c r="O543" s="73">
        <v>27446</v>
      </c>
      <c r="P543" s="73">
        <v>43461</v>
      </c>
      <c r="Q543" s="73">
        <v>20935</v>
      </c>
      <c r="R543" s="73">
        <v>99229</v>
      </c>
      <c r="S543" s="73">
        <v>103749</v>
      </c>
      <c r="T543" s="73">
        <v>57455</v>
      </c>
      <c r="U543" s="73">
        <v>78752</v>
      </c>
      <c r="V543" s="73">
        <v>50812</v>
      </c>
      <c r="W543" s="73">
        <v>99837</v>
      </c>
    </row>
    <row r="544" spans="1:23" x14ac:dyDescent="0.2">
      <c r="A544" t="s">
        <v>3683</v>
      </c>
      <c r="B544" s="73">
        <v>40272</v>
      </c>
      <c r="C544" s="73">
        <v>80040</v>
      </c>
      <c r="D544" s="73">
        <v>64728</v>
      </c>
      <c r="E544" s="73">
        <v>76859</v>
      </c>
      <c r="F544" s="73">
        <v>71850</v>
      </c>
      <c r="G544" s="73">
        <v>93399</v>
      </c>
      <c r="H544" s="73">
        <v>76204</v>
      </c>
      <c r="I544" s="73">
        <v>104153</v>
      </c>
      <c r="J544" s="73">
        <v>25331</v>
      </c>
      <c r="K544" s="73">
        <v>91582</v>
      </c>
      <c r="L544" s="73">
        <v>48657</v>
      </c>
      <c r="M544" s="73">
        <v>50221</v>
      </c>
      <c r="N544" s="73">
        <v>78956</v>
      </c>
      <c r="O544" s="73">
        <v>62911</v>
      </c>
      <c r="P544" s="73">
        <v>77759</v>
      </c>
      <c r="Q544" s="73">
        <v>55529</v>
      </c>
      <c r="R544" s="73">
        <v>40152</v>
      </c>
      <c r="S544" s="73">
        <v>27550</v>
      </c>
      <c r="T544" s="73">
        <v>118321</v>
      </c>
      <c r="U544" s="73">
        <v>57354</v>
      </c>
      <c r="V544" s="73">
        <v>50706</v>
      </c>
      <c r="W544" s="73">
        <v>38936</v>
      </c>
    </row>
    <row r="545" spans="1:23" x14ac:dyDescent="0.2">
      <c r="A545" t="s">
        <v>3689</v>
      </c>
      <c r="B545" s="73">
        <v>106177</v>
      </c>
      <c r="C545" s="73">
        <v>92241</v>
      </c>
      <c r="D545" s="73">
        <v>89849</v>
      </c>
      <c r="E545" s="73">
        <v>91089</v>
      </c>
      <c r="F545" s="73">
        <v>35172</v>
      </c>
      <c r="G545" s="73">
        <v>89704</v>
      </c>
      <c r="H545" s="73">
        <v>104399</v>
      </c>
      <c r="I545" s="73">
        <v>108668</v>
      </c>
      <c r="J545" s="73">
        <v>53345</v>
      </c>
      <c r="K545" s="73">
        <v>104852</v>
      </c>
      <c r="L545" s="73">
        <v>94668</v>
      </c>
      <c r="M545" s="73">
        <v>81912</v>
      </c>
      <c r="N545" s="73">
        <v>39804</v>
      </c>
      <c r="O545" s="73">
        <v>107915</v>
      </c>
      <c r="P545" s="73">
        <v>93051</v>
      </c>
      <c r="Q545" s="73">
        <v>63757</v>
      </c>
      <c r="R545" s="73">
        <v>45145</v>
      </c>
      <c r="S545" s="73">
        <v>64726</v>
      </c>
      <c r="T545" s="73">
        <v>70503</v>
      </c>
      <c r="U545" s="73">
        <v>47274</v>
      </c>
      <c r="V545" s="73">
        <v>76469</v>
      </c>
      <c r="W545" s="73">
        <v>43773</v>
      </c>
    </row>
    <row r="546" spans="1:23" x14ac:dyDescent="0.2">
      <c r="A546" t="s">
        <v>3696</v>
      </c>
      <c r="B546" s="73">
        <v>72375</v>
      </c>
      <c r="C546" s="73">
        <v>62419</v>
      </c>
      <c r="D546" s="73">
        <v>66987</v>
      </c>
      <c r="E546" s="73">
        <v>73651</v>
      </c>
      <c r="F546" s="73">
        <v>41470</v>
      </c>
      <c r="G546" s="73">
        <v>108004</v>
      </c>
      <c r="H546" s="73">
        <v>65034</v>
      </c>
      <c r="I546" s="73">
        <v>33163</v>
      </c>
      <c r="J546" s="73">
        <v>28540</v>
      </c>
      <c r="K546" s="73">
        <v>77198</v>
      </c>
      <c r="L546" s="73">
        <v>93256</v>
      </c>
      <c r="M546" s="73">
        <v>105051</v>
      </c>
      <c r="N546" s="73">
        <v>67418</v>
      </c>
      <c r="O546" s="73">
        <v>51633</v>
      </c>
      <c r="P546" s="73">
        <v>57843</v>
      </c>
      <c r="Q546" s="73">
        <v>34629</v>
      </c>
      <c r="R546" s="73">
        <v>48090</v>
      </c>
      <c r="S546" s="73">
        <v>89872</v>
      </c>
      <c r="T546" s="73">
        <v>71668</v>
      </c>
      <c r="U546" s="73">
        <v>41977</v>
      </c>
      <c r="V546" s="73">
        <v>44414</v>
      </c>
      <c r="W546" s="73">
        <v>113503</v>
      </c>
    </row>
    <row r="547" spans="1:23" x14ac:dyDescent="0.2">
      <c r="A547" t="s">
        <v>3703</v>
      </c>
      <c r="B547" s="73">
        <v>80369</v>
      </c>
      <c r="C547" s="73">
        <v>54945</v>
      </c>
      <c r="D547" s="73">
        <v>119677</v>
      </c>
      <c r="E547" s="73">
        <v>79654</v>
      </c>
      <c r="F547" s="73">
        <v>30354</v>
      </c>
      <c r="G547" s="73">
        <v>75085</v>
      </c>
      <c r="H547" s="73">
        <v>97137</v>
      </c>
      <c r="I547" s="73">
        <v>40535</v>
      </c>
      <c r="J547" s="73">
        <v>69248</v>
      </c>
      <c r="K547" s="73">
        <v>101811</v>
      </c>
      <c r="L547" s="73">
        <v>81478</v>
      </c>
      <c r="M547" s="73">
        <v>38768</v>
      </c>
      <c r="N547" s="73">
        <v>77760</v>
      </c>
      <c r="O547" s="73">
        <v>70482</v>
      </c>
      <c r="P547" s="73">
        <v>66077</v>
      </c>
      <c r="Q547" s="73">
        <v>102978</v>
      </c>
      <c r="R547" s="73">
        <v>103738</v>
      </c>
      <c r="S547" s="73">
        <v>74503</v>
      </c>
      <c r="T547" s="73">
        <v>108121</v>
      </c>
      <c r="U547" s="73">
        <v>37752</v>
      </c>
      <c r="V547" s="73">
        <v>90969</v>
      </c>
      <c r="W547" s="73">
        <v>74503</v>
      </c>
    </row>
    <row r="548" spans="1:23" x14ac:dyDescent="0.2">
      <c r="A548" t="s">
        <v>3710</v>
      </c>
      <c r="B548" s="73">
        <v>27707</v>
      </c>
      <c r="C548" s="73">
        <v>59724</v>
      </c>
      <c r="D548" s="73">
        <v>110681</v>
      </c>
      <c r="E548" s="73">
        <v>105530</v>
      </c>
      <c r="F548" s="73">
        <v>119147</v>
      </c>
      <c r="G548" s="73">
        <v>116264</v>
      </c>
      <c r="H548" s="73">
        <v>39183</v>
      </c>
      <c r="I548" s="73">
        <v>93269</v>
      </c>
      <c r="J548" s="73">
        <v>66359</v>
      </c>
      <c r="K548" s="73">
        <v>60844</v>
      </c>
      <c r="L548" s="73">
        <v>54862</v>
      </c>
      <c r="M548" s="73">
        <v>56816</v>
      </c>
      <c r="N548" s="73">
        <v>80548</v>
      </c>
      <c r="O548" s="73">
        <v>52079</v>
      </c>
      <c r="P548" s="73">
        <v>48415</v>
      </c>
      <c r="Q548" s="73">
        <v>60101</v>
      </c>
      <c r="R548" s="73">
        <v>72264</v>
      </c>
      <c r="S548" s="73">
        <v>97676</v>
      </c>
      <c r="T548" s="73">
        <v>21536</v>
      </c>
      <c r="U548" s="73">
        <v>21521</v>
      </c>
      <c r="V548" s="73">
        <v>59294</v>
      </c>
      <c r="W548" s="73">
        <v>24176</v>
      </c>
    </row>
    <row r="549" spans="1:23" x14ac:dyDescent="0.2">
      <c r="A549" t="s">
        <v>3717</v>
      </c>
      <c r="B549" s="73">
        <v>116439</v>
      </c>
      <c r="C549" s="73">
        <v>30673</v>
      </c>
      <c r="D549" s="73">
        <v>26185</v>
      </c>
      <c r="E549" s="73">
        <v>68680</v>
      </c>
      <c r="F549" s="73">
        <v>111576</v>
      </c>
      <c r="G549" s="73">
        <v>109935</v>
      </c>
      <c r="H549" s="73">
        <v>41438</v>
      </c>
      <c r="I549" s="73">
        <v>95041</v>
      </c>
      <c r="J549" s="73">
        <v>90771</v>
      </c>
      <c r="K549" s="73">
        <v>26885</v>
      </c>
      <c r="L549" s="73">
        <v>104002</v>
      </c>
      <c r="M549" s="73">
        <v>109085</v>
      </c>
      <c r="N549" s="73">
        <v>97595</v>
      </c>
      <c r="O549" s="73">
        <v>27018</v>
      </c>
      <c r="P549" s="73">
        <v>47480</v>
      </c>
      <c r="Q549" s="73">
        <v>83407</v>
      </c>
      <c r="R549" s="73">
        <v>56408</v>
      </c>
      <c r="S549" s="73">
        <v>111764</v>
      </c>
      <c r="T549" s="73">
        <v>80367</v>
      </c>
      <c r="U549" s="73">
        <v>99018</v>
      </c>
      <c r="V549" s="73">
        <v>55915</v>
      </c>
      <c r="W549" s="73">
        <v>58889</v>
      </c>
    </row>
    <row r="550" spans="1:23" x14ac:dyDescent="0.2">
      <c r="A550" t="s">
        <v>3723</v>
      </c>
      <c r="B550" s="73">
        <v>88904</v>
      </c>
      <c r="C550" s="73">
        <v>33909</v>
      </c>
      <c r="D550" s="73">
        <v>40112</v>
      </c>
      <c r="E550" s="73">
        <v>119367</v>
      </c>
      <c r="F550" s="73">
        <v>60898</v>
      </c>
      <c r="G550" s="73">
        <v>83174</v>
      </c>
      <c r="H550" s="73">
        <v>72521</v>
      </c>
      <c r="I550" s="73">
        <v>68429</v>
      </c>
      <c r="J550" s="73">
        <v>29122</v>
      </c>
      <c r="K550" s="73">
        <v>35831</v>
      </c>
      <c r="L550" s="73">
        <v>118284</v>
      </c>
      <c r="M550" s="73">
        <v>70505</v>
      </c>
      <c r="N550" s="73">
        <v>99691</v>
      </c>
      <c r="O550" s="73">
        <v>119271</v>
      </c>
      <c r="P550" s="73">
        <v>23472</v>
      </c>
      <c r="Q550" s="73">
        <v>100187</v>
      </c>
      <c r="R550" s="73">
        <v>56525</v>
      </c>
      <c r="S550" s="73">
        <v>23565</v>
      </c>
      <c r="T550" s="73">
        <v>111623</v>
      </c>
      <c r="U550" s="73">
        <v>105941</v>
      </c>
      <c r="V550" s="73">
        <v>62810</v>
      </c>
      <c r="W550" s="73">
        <v>21889</v>
      </c>
    </row>
    <row r="551" spans="1:23" x14ac:dyDescent="0.2">
      <c r="A551" t="s">
        <v>3730</v>
      </c>
      <c r="B551" s="73">
        <v>91196</v>
      </c>
      <c r="C551" s="73">
        <v>100584</v>
      </c>
      <c r="D551" s="73">
        <v>25982</v>
      </c>
      <c r="E551" s="73">
        <v>26106</v>
      </c>
      <c r="F551" s="73">
        <v>53753</v>
      </c>
      <c r="G551" s="73">
        <v>88522</v>
      </c>
      <c r="H551" s="73">
        <v>48230</v>
      </c>
      <c r="I551" s="73">
        <v>80334</v>
      </c>
      <c r="J551" s="73">
        <v>82255</v>
      </c>
      <c r="K551" s="73">
        <v>32419</v>
      </c>
      <c r="L551" s="73">
        <v>48838</v>
      </c>
      <c r="M551" s="73">
        <v>32262</v>
      </c>
      <c r="N551" s="73">
        <v>91827</v>
      </c>
      <c r="O551" s="73">
        <v>84919</v>
      </c>
      <c r="P551" s="73">
        <v>55024</v>
      </c>
      <c r="Q551" s="73">
        <v>89967</v>
      </c>
      <c r="R551" s="73">
        <v>82806</v>
      </c>
      <c r="S551" s="73">
        <v>33232</v>
      </c>
      <c r="T551" s="73">
        <v>26555</v>
      </c>
      <c r="U551" s="73">
        <v>79818</v>
      </c>
      <c r="V551" s="73">
        <v>40721</v>
      </c>
      <c r="W551" s="73">
        <v>48497</v>
      </c>
    </row>
    <row r="552" spans="1:23" x14ac:dyDescent="0.2">
      <c r="A552" t="s">
        <v>3730</v>
      </c>
      <c r="B552" s="73">
        <v>33191</v>
      </c>
      <c r="C552" s="73">
        <v>51701</v>
      </c>
      <c r="D552" s="73">
        <v>57388</v>
      </c>
      <c r="E552" s="73">
        <v>23472</v>
      </c>
      <c r="F552" s="73">
        <v>60332</v>
      </c>
      <c r="G552" s="73">
        <v>81354</v>
      </c>
      <c r="H552" s="73">
        <v>109489</v>
      </c>
      <c r="I552" s="73">
        <v>21381</v>
      </c>
      <c r="J552" s="73">
        <v>56214</v>
      </c>
      <c r="K552" s="73">
        <v>102287</v>
      </c>
      <c r="L552" s="73">
        <v>74070</v>
      </c>
      <c r="M552" s="73">
        <v>68171</v>
      </c>
      <c r="N552" s="73">
        <v>49577</v>
      </c>
      <c r="O552" s="73">
        <v>110104</v>
      </c>
      <c r="P552" s="73">
        <v>56387</v>
      </c>
      <c r="Q552" s="73">
        <v>101840</v>
      </c>
      <c r="R552" s="73">
        <v>98542</v>
      </c>
      <c r="S552" s="73">
        <v>78276</v>
      </c>
      <c r="T552" s="73">
        <v>108539</v>
      </c>
      <c r="U552" s="73">
        <v>71188</v>
      </c>
      <c r="V552" s="73">
        <v>50499</v>
      </c>
      <c r="W552" s="73">
        <v>92040</v>
      </c>
    </row>
    <row r="553" spans="1:23" x14ac:dyDescent="0.2">
      <c r="A553" t="s">
        <v>3740</v>
      </c>
      <c r="B553" s="73">
        <v>81417</v>
      </c>
      <c r="C553" s="73">
        <v>55790</v>
      </c>
      <c r="D553" s="73">
        <v>101921</v>
      </c>
      <c r="E553" s="73">
        <v>115506</v>
      </c>
      <c r="F553" s="73">
        <v>33329</v>
      </c>
      <c r="G553" s="73">
        <v>53994</v>
      </c>
      <c r="H553" s="73">
        <v>24482</v>
      </c>
      <c r="I553" s="73">
        <v>76304</v>
      </c>
      <c r="J553" s="73">
        <v>25037</v>
      </c>
      <c r="K553" s="73">
        <v>46907</v>
      </c>
      <c r="L553" s="73">
        <v>112093</v>
      </c>
      <c r="M553" s="73">
        <v>54814</v>
      </c>
      <c r="N553" s="73">
        <v>74037</v>
      </c>
      <c r="O553" s="73">
        <v>75126</v>
      </c>
      <c r="P553" s="73">
        <v>84163</v>
      </c>
      <c r="Q553" s="73">
        <v>61648</v>
      </c>
      <c r="R553" s="73">
        <v>120526</v>
      </c>
      <c r="S553" s="73">
        <v>35689</v>
      </c>
      <c r="T553" s="73">
        <v>22445</v>
      </c>
      <c r="U553" s="73">
        <v>67271</v>
      </c>
      <c r="V553" s="73">
        <v>58076</v>
      </c>
      <c r="W553" s="73">
        <v>59910</v>
      </c>
    </row>
    <row r="554" spans="1:23" x14ac:dyDescent="0.2">
      <c r="A554" t="s">
        <v>3740</v>
      </c>
      <c r="B554" s="73">
        <v>46513</v>
      </c>
      <c r="C554" s="73">
        <v>83619</v>
      </c>
      <c r="D554" s="73">
        <v>48603</v>
      </c>
      <c r="E554" s="73">
        <v>77269</v>
      </c>
      <c r="F554" s="73">
        <v>104984</v>
      </c>
      <c r="G554" s="73">
        <v>28003</v>
      </c>
      <c r="H554" s="73">
        <v>92794</v>
      </c>
      <c r="I554" s="73">
        <v>102677</v>
      </c>
      <c r="J554" s="73">
        <v>119626</v>
      </c>
      <c r="K554" s="73">
        <v>62118</v>
      </c>
      <c r="L554" s="73">
        <v>32988</v>
      </c>
      <c r="M554" s="73">
        <v>114458</v>
      </c>
      <c r="N554" s="73">
        <v>85471</v>
      </c>
      <c r="O554" s="73">
        <v>66379</v>
      </c>
      <c r="P554" s="73">
        <v>28776</v>
      </c>
      <c r="Q554" s="73">
        <v>100041</v>
      </c>
      <c r="R554" s="73">
        <v>83761</v>
      </c>
      <c r="S554" s="73">
        <v>89319</v>
      </c>
      <c r="T554" s="73">
        <v>96364</v>
      </c>
      <c r="U554" s="73">
        <v>58901</v>
      </c>
      <c r="V554" s="73">
        <v>57920</v>
      </c>
      <c r="W554" s="73">
        <v>27253</v>
      </c>
    </row>
    <row r="555" spans="1:23" x14ac:dyDescent="0.2">
      <c r="A555" t="s">
        <v>306</v>
      </c>
      <c r="B555" s="73">
        <v>73653</v>
      </c>
      <c r="C555" s="73">
        <v>95504</v>
      </c>
      <c r="D555" s="73">
        <v>71138</v>
      </c>
      <c r="E555" s="73">
        <v>26498</v>
      </c>
      <c r="F555" s="73">
        <v>38012</v>
      </c>
      <c r="G555" s="73">
        <v>57396</v>
      </c>
      <c r="H555" s="73">
        <v>73103</v>
      </c>
      <c r="I555" s="73">
        <v>92045</v>
      </c>
      <c r="J555" s="73">
        <v>37445</v>
      </c>
      <c r="K555" s="73">
        <v>114716</v>
      </c>
      <c r="L555" s="73">
        <v>85662</v>
      </c>
      <c r="M555" s="73">
        <v>23958</v>
      </c>
      <c r="N555" s="73">
        <v>87972</v>
      </c>
      <c r="O555" s="73">
        <v>39454</v>
      </c>
      <c r="P555" s="73">
        <v>72834</v>
      </c>
      <c r="Q555" s="73">
        <v>87777</v>
      </c>
      <c r="R555" s="73">
        <v>28809</v>
      </c>
      <c r="S555" s="73">
        <v>70925</v>
      </c>
      <c r="T555" s="73">
        <v>78301</v>
      </c>
      <c r="U555" s="73">
        <v>25120</v>
      </c>
      <c r="V555" s="73">
        <v>31003</v>
      </c>
      <c r="W555" s="73">
        <v>101092</v>
      </c>
    </row>
    <row r="556" spans="1:23" x14ac:dyDescent="0.2">
      <c r="A556" t="s">
        <v>3757</v>
      </c>
      <c r="B556" s="73">
        <v>86379</v>
      </c>
      <c r="C556" s="73">
        <v>69630</v>
      </c>
      <c r="D556" s="73">
        <v>79403</v>
      </c>
      <c r="E556" s="73">
        <v>87787</v>
      </c>
      <c r="F556" s="73">
        <v>100118</v>
      </c>
      <c r="G556" s="73">
        <v>94643</v>
      </c>
      <c r="H556" s="73">
        <v>114744</v>
      </c>
      <c r="I556" s="73">
        <v>27842</v>
      </c>
      <c r="J556" s="73">
        <v>38453</v>
      </c>
      <c r="K556" s="73">
        <v>71491</v>
      </c>
      <c r="L556" s="73">
        <v>33750</v>
      </c>
      <c r="M556" s="73">
        <v>120113</v>
      </c>
      <c r="N556" s="73">
        <v>51215</v>
      </c>
      <c r="O556" s="73">
        <v>115869</v>
      </c>
      <c r="P556" s="73">
        <v>59910</v>
      </c>
      <c r="Q556" s="73">
        <v>75542</v>
      </c>
      <c r="R556" s="73">
        <v>116073</v>
      </c>
      <c r="S556" s="73">
        <v>62220</v>
      </c>
      <c r="T556" s="73">
        <v>97032</v>
      </c>
      <c r="U556" s="73">
        <v>75124</v>
      </c>
      <c r="V556" s="73">
        <v>36171</v>
      </c>
      <c r="W556" s="73">
        <v>107781</v>
      </c>
    </row>
    <row r="557" spans="1:23" x14ac:dyDescent="0.2">
      <c r="A557" t="s">
        <v>3764</v>
      </c>
      <c r="B557" s="73">
        <v>107652</v>
      </c>
      <c r="C557" s="73">
        <v>52658</v>
      </c>
      <c r="D557" s="73">
        <v>69232</v>
      </c>
      <c r="E557" s="73">
        <v>117430</v>
      </c>
      <c r="F557" s="73">
        <v>24927</v>
      </c>
      <c r="G557" s="73">
        <v>91051</v>
      </c>
      <c r="H557" s="73">
        <v>48510</v>
      </c>
      <c r="I557" s="73">
        <v>42155</v>
      </c>
      <c r="J557" s="73">
        <v>73670</v>
      </c>
      <c r="K557" s="73">
        <v>79638</v>
      </c>
      <c r="L557" s="73">
        <v>21332</v>
      </c>
      <c r="M557" s="73">
        <v>105517</v>
      </c>
      <c r="N557" s="73">
        <v>68368</v>
      </c>
      <c r="O557" s="73">
        <v>106091</v>
      </c>
      <c r="P557" s="73">
        <v>118901</v>
      </c>
      <c r="Q557" s="73">
        <v>82990</v>
      </c>
      <c r="R557" s="73">
        <v>95151</v>
      </c>
      <c r="S557" s="73">
        <v>92268</v>
      </c>
      <c r="T557" s="73">
        <v>66818</v>
      </c>
      <c r="U557" s="73">
        <v>43776</v>
      </c>
      <c r="V557" s="73">
        <v>58211</v>
      </c>
      <c r="W557" s="73">
        <v>97591</v>
      </c>
    </row>
    <row r="558" spans="1:23" x14ac:dyDescent="0.2">
      <c r="A558" t="s">
        <v>3771</v>
      </c>
      <c r="B558" s="73">
        <v>96393</v>
      </c>
      <c r="C558" s="73">
        <v>49670</v>
      </c>
      <c r="D558" s="73">
        <v>23739</v>
      </c>
      <c r="E558" s="73">
        <v>82361</v>
      </c>
      <c r="F558" s="73">
        <v>117400</v>
      </c>
      <c r="G558" s="73">
        <v>40589</v>
      </c>
      <c r="H558" s="73">
        <v>23164</v>
      </c>
      <c r="I558" s="73">
        <v>79855</v>
      </c>
      <c r="J558" s="73">
        <v>86144</v>
      </c>
      <c r="K558" s="73">
        <v>67271</v>
      </c>
      <c r="L558" s="73">
        <v>65162</v>
      </c>
      <c r="M558" s="73">
        <v>32907</v>
      </c>
      <c r="N558" s="73">
        <v>33742</v>
      </c>
      <c r="O558" s="73">
        <v>67015</v>
      </c>
      <c r="P558" s="73">
        <v>117074</v>
      </c>
      <c r="Q558" s="73">
        <v>84230</v>
      </c>
      <c r="R558" s="73">
        <v>52404</v>
      </c>
      <c r="S558" s="73">
        <v>31494</v>
      </c>
      <c r="T558" s="73">
        <v>104821</v>
      </c>
      <c r="U558" s="73">
        <v>46721</v>
      </c>
      <c r="V558" s="73">
        <v>40913</v>
      </c>
      <c r="W558" s="73">
        <v>102778</v>
      </c>
    </row>
    <row r="559" spans="1:23" x14ac:dyDescent="0.2">
      <c r="A559" t="s">
        <v>3777</v>
      </c>
      <c r="B559" s="73">
        <v>28870</v>
      </c>
      <c r="C559" s="73">
        <v>74485</v>
      </c>
      <c r="D559" s="73">
        <v>115271</v>
      </c>
      <c r="E559" s="73">
        <v>30682</v>
      </c>
      <c r="F559" s="73">
        <v>112700</v>
      </c>
      <c r="G559" s="73">
        <v>27539</v>
      </c>
      <c r="H559" s="73">
        <v>81161</v>
      </c>
      <c r="I559" s="73">
        <v>106527</v>
      </c>
      <c r="J559" s="73">
        <v>98678</v>
      </c>
      <c r="K559" s="73">
        <v>23961</v>
      </c>
      <c r="L559" s="73">
        <v>42170</v>
      </c>
      <c r="M559" s="73">
        <v>74484</v>
      </c>
      <c r="N559" s="73">
        <v>44431</v>
      </c>
      <c r="O559" s="73">
        <v>46541</v>
      </c>
      <c r="P559" s="73">
        <v>43316</v>
      </c>
      <c r="Q559" s="73">
        <v>98746</v>
      </c>
      <c r="R559" s="73">
        <v>108308</v>
      </c>
      <c r="S559" s="73">
        <v>109155</v>
      </c>
      <c r="T559" s="73">
        <v>60670</v>
      </c>
      <c r="U559" s="73">
        <v>91544</v>
      </c>
      <c r="V559" s="73">
        <v>110888</v>
      </c>
      <c r="W559" s="73">
        <v>95671</v>
      </c>
    </row>
    <row r="560" spans="1:23" x14ac:dyDescent="0.2">
      <c r="A560" t="s">
        <v>3784</v>
      </c>
      <c r="B560" s="73">
        <v>119921</v>
      </c>
      <c r="C560" s="73">
        <v>106461</v>
      </c>
      <c r="D560" s="73">
        <v>112627</v>
      </c>
      <c r="E560" s="73">
        <v>37808</v>
      </c>
      <c r="F560" s="73">
        <v>50813</v>
      </c>
      <c r="G560" s="73">
        <v>118113</v>
      </c>
      <c r="H560" s="73">
        <v>120113</v>
      </c>
      <c r="I560" s="73">
        <v>102179</v>
      </c>
      <c r="J560" s="73">
        <v>76017</v>
      </c>
      <c r="K560" s="73">
        <v>104863</v>
      </c>
      <c r="L560" s="73">
        <v>29152</v>
      </c>
      <c r="M560" s="73">
        <v>47318</v>
      </c>
      <c r="N560" s="73">
        <v>87736</v>
      </c>
      <c r="O560" s="73">
        <v>40648</v>
      </c>
      <c r="P560" s="73">
        <v>49488</v>
      </c>
      <c r="Q560" s="73">
        <v>76671</v>
      </c>
      <c r="R560" s="73">
        <v>69415</v>
      </c>
      <c r="S560" s="73">
        <v>98572</v>
      </c>
      <c r="T560" s="73">
        <v>80389</v>
      </c>
      <c r="U560" s="73">
        <v>97902</v>
      </c>
      <c r="V560" s="73">
        <v>47925</v>
      </c>
      <c r="W560" s="73">
        <v>31298</v>
      </c>
    </row>
    <row r="561" spans="1:23" x14ac:dyDescent="0.2">
      <c r="A561" t="s">
        <v>3791</v>
      </c>
      <c r="B561" s="73">
        <v>79813</v>
      </c>
      <c r="C561" s="73">
        <v>35309</v>
      </c>
      <c r="D561" s="73">
        <v>119905</v>
      </c>
      <c r="E561" s="73">
        <v>120260</v>
      </c>
      <c r="F561" s="73">
        <v>62700</v>
      </c>
      <c r="G561" s="73">
        <v>107712</v>
      </c>
      <c r="H561" s="73">
        <v>83486</v>
      </c>
      <c r="I561" s="73">
        <v>96589</v>
      </c>
      <c r="J561" s="73">
        <v>114671</v>
      </c>
      <c r="K561" s="73">
        <v>76364</v>
      </c>
      <c r="L561" s="73">
        <v>77188</v>
      </c>
      <c r="M561" s="73">
        <v>90153</v>
      </c>
      <c r="N561" s="73">
        <v>57286</v>
      </c>
      <c r="O561" s="73">
        <v>29491</v>
      </c>
      <c r="P561" s="73">
        <v>120323</v>
      </c>
      <c r="Q561" s="73">
        <v>103173</v>
      </c>
      <c r="R561" s="73">
        <v>60095</v>
      </c>
      <c r="S561" s="73">
        <v>62998</v>
      </c>
      <c r="T561" s="73">
        <v>32149</v>
      </c>
      <c r="U561" s="73">
        <v>94088</v>
      </c>
      <c r="V561" s="73">
        <v>57151</v>
      </c>
      <c r="W561" s="73">
        <v>47741</v>
      </c>
    </row>
    <row r="562" spans="1:23" x14ac:dyDescent="0.2">
      <c r="A562" t="s">
        <v>3798</v>
      </c>
      <c r="B562" s="73">
        <v>83488</v>
      </c>
      <c r="C562" s="73">
        <v>99339</v>
      </c>
      <c r="D562" s="73">
        <v>103633</v>
      </c>
      <c r="E562" s="73">
        <v>62717</v>
      </c>
      <c r="F562" s="73">
        <v>59143</v>
      </c>
      <c r="G562" s="73">
        <v>114266</v>
      </c>
      <c r="H562" s="73">
        <v>109371</v>
      </c>
      <c r="I562" s="73">
        <v>98205</v>
      </c>
      <c r="J562" s="73">
        <v>74809</v>
      </c>
      <c r="K562" s="73">
        <v>60660</v>
      </c>
      <c r="L562" s="73">
        <v>115945</v>
      </c>
      <c r="M562" s="73">
        <v>28413</v>
      </c>
      <c r="N562" s="73">
        <v>119210</v>
      </c>
      <c r="O562" s="73">
        <v>23086</v>
      </c>
      <c r="P562" s="73">
        <v>68980</v>
      </c>
      <c r="Q562" s="73">
        <v>51702</v>
      </c>
      <c r="R562" s="73">
        <v>39132</v>
      </c>
      <c r="S562" s="73">
        <v>53958</v>
      </c>
      <c r="T562" s="73">
        <v>106858</v>
      </c>
      <c r="U562" s="73">
        <v>29891</v>
      </c>
      <c r="V562" s="73">
        <v>35110</v>
      </c>
      <c r="W562" s="73">
        <v>36642</v>
      </c>
    </row>
    <row r="563" spans="1:23" x14ac:dyDescent="0.2">
      <c r="A563" t="s">
        <v>3798</v>
      </c>
      <c r="B563" s="73">
        <v>35321</v>
      </c>
      <c r="C563" s="73">
        <v>67795</v>
      </c>
      <c r="D563" s="73">
        <v>54044</v>
      </c>
      <c r="E563" s="73">
        <v>40904</v>
      </c>
      <c r="F563" s="73">
        <v>70797</v>
      </c>
      <c r="G563" s="73">
        <v>50749</v>
      </c>
      <c r="H563" s="73">
        <v>87289</v>
      </c>
      <c r="I563" s="73">
        <v>85039</v>
      </c>
      <c r="J563" s="73">
        <v>56791</v>
      </c>
      <c r="K563" s="73">
        <v>89132</v>
      </c>
      <c r="L563" s="73">
        <v>75847</v>
      </c>
      <c r="M563" s="73">
        <v>100368</v>
      </c>
      <c r="N563" s="73">
        <v>43384</v>
      </c>
      <c r="O563" s="73">
        <v>105549</v>
      </c>
      <c r="P563" s="73">
        <v>82491</v>
      </c>
      <c r="Q563" s="73">
        <v>72638</v>
      </c>
      <c r="R563" s="73">
        <v>120082</v>
      </c>
      <c r="S563" s="73">
        <v>38775</v>
      </c>
      <c r="T563" s="73">
        <v>38154</v>
      </c>
      <c r="U563" s="73">
        <v>34090</v>
      </c>
      <c r="V563" s="73">
        <v>62684</v>
      </c>
      <c r="W563" s="73">
        <v>107680</v>
      </c>
    </row>
    <row r="564" spans="1:23" x14ac:dyDescent="0.2">
      <c r="A564" t="s">
        <v>3798</v>
      </c>
      <c r="B564" s="73">
        <v>46706</v>
      </c>
      <c r="C564" s="73">
        <v>47687</v>
      </c>
      <c r="D564" s="73">
        <v>48777</v>
      </c>
      <c r="E564" s="73">
        <v>94485</v>
      </c>
      <c r="F564" s="73">
        <v>103439</v>
      </c>
      <c r="G564" s="73">
        <v>103196</v>
      </c>
      <c r="H564" s="73">
        <v>70826</v>
      </c>
      <c r="I564" s="73">
        <v>120382</v>
      </c>
      <c r="J564" s="73">
        <v>73561</v>
      </c>
      <c r="K564" s="73">
        <v>73633</v>
      </c>
      <c r="L564" s="73">
        <v>28289</v>
      </c>
      <c r="M564" s="73">
        <v>37252</v>
      </c>
      <c r="N564" s="73">
        <v>73002</v>
      </c>
      <c r="O564" s="73">
        <v>44018</v>
      </c>
      <c r="P564" s="73">
        <v>102822</v>
      </c>
      <c r="Q564" s="73">
        <v>83258</v>
      </c>
      <c r="R564" s="73">
        <v>89397</v>
      </c>
      <c r="S564" s="73">
        <v>73545</v>
      </c>
      <c r="T564" s="73">
        <v>94743</v>
      </c>
      <c r="U564" s="73">
        <v>34397</v>
      </c>
      <c r="V564" s="73">
        <v>50354</v>
      </c>
      <c r="W564" s="73">
        <v>110881</v>
      </c>
    </row>
    <row r="565" spans="1:23" x14ac:dyDescent="0.2">
      <c r="A565" t="s">
        <v>3813</v>
      </c>
      <c r="B565" s="73">
        <v>61983</v>
      </c>
      <c r="C565" s="73">
        <v>68063</v>
      </c>
      <c r="D565" s="73">
        <v>70956</v>
      </c>
      <c r="E565" s="73">
        <v>34773</v>
      </c>
      <c r="F565" s="73">
        <v>78955</v>
      </c>
      <c r="G565" s="73">
        <v>73824</v>
      </c>
      <c r="H565" s="73">
        <v>62331</v>
      </c>
      <c r="I565" s="73">
        <v>40531</v>
      </c>
      <c r="J565" s="73">
        <v>108965</v>
      </c>
      <c r="K565" s="73">
        <v>88778</v>
      </c>
      <c r="L565" s="73">
        <v>101684</v>
      </c>
      <c r="M565" s="73">
        <v>75296</v>
      </c>
      <c r="N565" s="73">
        <v>27013</v>
      </c>
      <c r="O565" s="73">
        <v>94304</v>
      </c>
      <c r="P565" s="73">
        <v>79082</v>
      </c>
      <c r="Q565" s="73">
        <v>82820</v>
      </c>
      <c r="R565" s="73">
        <v>70086</v>
      </c>
      <c r="S565" s="73">
        <v>68879</v>
      </c>
      <c r="T565" s="73">
        <v>25222</v>
      </c>
      <c r="U565" s="73">
        <v>33798</v>
      </c>
      <c r="V565" s="73">
        <v>49548</v>
      </c>
      <c r="W565" s="73">
        <v>41931</v>
      </c>
    </row>
    <row r="566" spans="1:23" x14ac:dyDescent="0.2">
      <c r="A566" t="s">
        <v>3819</v>
      </c>
      <c r="B566" s="73">
        <v>95584</v>
      </c>
      <c r="C566" s="73">
        <v>38396</v>
      </c>
      <c r="D566" s="73">
        <v>22870</v>
      </c>
      <c r="E566" s="73">
        <v>60041</v>
      </c>
      <c r="F566" s="73">
        <v>109974</v>
      </c>
      <c r="G566" s="73">
        <v>52819</v>
      </c>
      <c r="H566" s="73">
        <v>97549</v>
      </c>
      <c r="I566" s="73">
        <v>40692</v>
      </c>
      <c r="J566" s="73">
        <v>93769</v>
      </c>
      <c r="K566" s="73">
        <v>33058</v>
      </c>
      <c r="L566" s="73">
        <v>105757</v>
      </c>
      <c r="M566" s="73">
        <v>38714</v>
      </c>
      <c r="N566" s="73">
        <v>102946</v>
      </c>
      <c r="O566" s="73">
        <v>44014</v>
      </c>
      <c r="P566" s="73">
        <v>76994</v>
      </c>
      <c r="Q566" s="73">
        <v>114007</v>
      </c>
      <c r="R566" s="73">
        <v>33524</v>
      </c>
      <c r="S566" s="73">
        <v>112442</v>
      </c>
      <c r="T566" s="73">
        <v>105957</v>
      </c>
      <c r="U566" s="73">
        <v>41584</v>
      </c>
      <c r="V566" s="73">
        <v>70798</v>
      </c>
      <c r="W566" s="73">
        <v>43676</v>
      </c>
    </row>
    <row r="567" spans="1:23" x14ac:dyDescent="0.2">
      <c r="A567" t="s">
        <v>3826</v>
      </c>
      <c r="B567" s="73">
        <v>119222</v>
      </c>
      <c r="C567" s="73">
        <v>65458</v>
      </c>
      <c r="D567" s="73">
        <v>27178</v>
      </c>
      <c r="E567" s="73">
        <v>94701</v>
      </c>
      <c r="F567" s="73">
        <v>113986</v>
      </c>
      <c r="G567" s="73">
        <v>50893</v>
      </c>
      <c r="H567" s="73">
        <v>52768</v>
      </c>
      <c r="I567" s="73">
        <v>64639</v>
      </c>
      <c r="J567" s="73">
        <v>70725</v>
      </c>
      <c r="K567" s="73">
        <v>111917</v>
      </c>
      <c r="L567" s="73">
        <v>92134</v>
      </c>
      <c r="M567" s="73">
        <v>107118</v>
      </c>
      <c r="N567" s="73">
        <v>44700</v>
      </c>
      <c r="O567" s="73">
        <v>108700</v>
      </c>
      <c r="P567" s="73">
        <v>50445</v>
      </c>
      <c r="Q567" s="73">
        <v>96009</v>
      </c>
      <c r="R567" s="73">
        <v>45058</v>
      </c>
      <c r="S567" s="73">
        <v>100487</v>
      </c>
      <c r="T567" s="73">
        <v>91408</v>
      </c>
      <c r="U567" s="73">
        <v>115898</v>
      </c>
      <c r="V567" s="73">
        <v>63631</v>
      </c>
      <c r="W567" s="73">
        <v>47595</v>
      </c>
    </row>
    <row r="568" spans="1:23" x14ac:dyDescent="0.2">
      <c r="A568" t="s">
        <v>3833</v>
      </c>
      <c r="B568" s="73">
        <v>119108</v>
      </c>
      <c r="C568" s="73">
        <v>107543</v>
      </c>
      <c r="D568" s="73">
        <v>98494</v>
      </c>
      <c r="E568" s="73">
        <v>108270</v>
      </c>
      <c r="F568" s="73">
        <v>95339</v>
      </c>
      <c r="G568" s="73">
        <v>99697</v>
      </c>
      <c r="H568" s="73">
        <v>99321</v>
      </c>
      <c r="I568" s="73">
        <v>33663</v>
      </c>
      <c r="J568" s="73">
        <v>58048</v>
      </c>
      <c r="K568" s="73">
        <v>24986</v>
      </c>
      <c r="L568" s="73">
        <v>108036</v>
      </c>
      <c r="M568" s="73">
        <v>32995</v>
      </c>
      <c r="N568" s="73">
        <v>56915</v>
      </c>
      <c r="O568" s="73">
        <v>109902</v>
      </c>
      <c r="P568" s="73">
        <v>94892</v>
      </c>
      <c r="Q568" s="73">
        <v>30322</v>
      </c>
      <c r="R568" s="73">
        <v>82842</v>
      </c>
      <c r="S568" s="73">
        <v>103569</v>
      </c>
      <c r="T568" s="73">
        <v>50936</v>
      </c>
      <c r="U568" s="73">
        <v>72073</v>
      </c>
      <c r="V568" s="73">
        <v>49065</v>
      </c>
      <c r="W568" s="73">
        <v>98202</v>
      </c>
    </row>
    <row r="569" spans="1:23" x14ac:dyDescent="0.2">
      <c r="A569" t="s">
        <v>3840</v>
      </c>
      <c r="B569" s="73">
        <v>55323</v>
      </c>
      <c r="C569" s="73">
        <v>35147</v>
      </c>
      <c r="D569" s="73">
        <v>49826</v>
      </c>
      <c r="E569" s="73">
        <v>91407</v>
      </c>
      <c r="F569" s="73">
        <v>96802</v>
      </c>
      <c r="G569" s="73">
        <v>50983</v>
      </c>
      <c r="H569" s="73">
        <v>117497</v>
      </c>
      <c r="I569" s="73">
        <v>75155</v>
      </c>
      <c r="J569" s="73">
        <v>96153</v>
      </c>
      <c r="K569" s="73">
        <v>28746</v>
      </c>
      <c r="L569" s="73">
        <v>113983</v>
      </c>
      <c r="M569" s="73">
        <v>21595</v>
      </c>
      <c r="N569" s="73">
        <v>119250</v>
      </c>
      <c r="O569" s="73">
        <v>71182</v>
      </c>
      <c r="P569" s="73">
        <v>65998</v>
      </c>
      <c r="Q569" s="73">
        <v>53112</v>
      </c>
      <c r="R569" s="73">
        <v>30034</v>
      </c>
      <c r="S569" s="73">
        <v>71339</v>
      </c>
      <c r="T569" s="73">
        <v>82367</v>
      </c>
      <c r="U569" s="73">
        <v>95868</v>
      </c>
      <c r="V569" s="73">
        <v>68183</v>
      </c>
      <c r="W569" s="73">
        <v>68129</v>
      </c>
    </row>
    <row r="570" spans="1:23" x14ac:dyDescent="0.2">
      <c r="A570" t="s">
        <v>3847</v>
      </c>
      <c r="B570" s="73">
        <v>90848</v>
      </c>
      <c r="C570" s="73">
        <v>110976</v>
      </c>
      <c r="D570" s="73">
        <v>40848</v>
      </c>
      <c r="E570" s="73">
        <v>105942</v>
      </c>
      <c r="F570" s="73">
        <v>71714</v>
      </c>
      <c r="G570" s="73">
        <v>46372</v>
      </c>
      <c r="H570" s="73">
        <v>101692</v>
      </c>
      <c r="I570" s="73">
        <v>88355</v>
      </c>
      <c r="J570" s="73">
        <v>106711</v>
      </c>
      <c r="K570" s="73">
        <v>118872</v>
      </c>
      <c r="L570" s="73">
        <v>71213</v>
      </c>
      <c r="M570" s="73">
        <v>27746</v>
      </c>
      <c r="N570" s="73">
        <v>47851</v>
      </c>
      <c r="O570" s="73">
        <v>23071</v>
      </c>
      <c r="P570" s="73">
        <v>46727</v>
      </c>
      <c r="Q570" s="73">
        <v>35114</v>
      </c>
      <c r="R570" s="73">
        <v>70927</v>
      </c>
      <c r="S570" s="73">
        <v>27351</v>
      </c>
      <c r="T570" s="73">
        <v>102894</v>
      </c>
      <c r="U570" s="73">
        <v>42202</v>
      </c>
      <c r="V570" s="73">
        <v>27691</v>
      </c>
      <c r="W570" s="73">
        <v>87930</v>
      </c>
    </row>
    <row r="571" spans="1:23" x14ac:dyDescent="0.2">
      <c r="A571" t="s">
        <v>3854</v>
      </c>
      <c r="B571" s="73">
        <v>120576</v>
      </c>
      <c r="C571" s="73">
        <v>83800</v>
      </c>
      <c r="D571" s="73">
        <v>47517</v>
      </c>
      <c r="E571" s="73">
        <v>26570</v>
      </c>
      <c r="F571" s="73">
        <v>54743</v>
      </c>
      <c r="G571" s="73">
        <v>27308</v>
      </c>
      <c r="H571" s="73">
        <v>81677</v>
      </c>
      <c r="I571" s="73">
        <v>73720</v>
      </c>
      <c r="J571" s="73">
        <v>34518</v>
      </c>
      <c r="K571" s="73">
        <v>115101</v>
      </c>
      <c r="L571" s="73">
        <v>88675</v>
      </c>
      <c r="M571" s="73">
        <v>23092</v>
      </c>
      <c r="N571" s="73">
        <v>83221</v>
      </c>
      <c r="O571" s="73">
        <v>26860</v>
      </c>
      <c r="P571" s="73">
        <v>106670</v>
      </c>
      <c r="Q571" s="73">
        <v>94767</v>
      </c>
      <c r="R571" s="73">
        <v>33601</v>
      </c>
      <c r="S571" s="73">
        <v>94968</v>
      </c>
      <c r="T571" s="73">
        <v>59745</v>
      </c>
      <c r="U571" s="73">
        <v>112284</v>
      </c>
      <c r="V571" s="73">
        <v>105671</v>
      </c>
      <c r="W571" s="73">
        <v>56970</v>
      </c>
    </row>
    <row r="572" spans="1:23" x14ac:dyDescent="0.2">
      <c r="A572" t="s">
        <v>3861</v>
      </c>
      <c r="B572" s="73">
        <v>30138</v>
      </c>
      <c r="C572" s="73">
        <v>106221</v>
      </c>
      <c r="D572" s="73">
        <v>88089</v>
      </c>
      <c r="E572" s="73">
        <v>86732</v>
      </c>
      <c r="F572" s="73">
        <v>47770</v>
      </c>
      <c r="G572" s="73">
        <v>61146</v>
      </c>
      <c r="H572" s="73">
        <v>111716</v>
      </c>
      <c r="I572" s="73">
        <v>74226</v>
      </c>
      <c r="J572" s="73">
        <v>109262</v>
      </c>
      <c r="K572" s="73">
        <v>120512</v>
      </c>
      <c r="L572" s="73">
        <v>48146</v>
      </c>
      <c r="M572" s="73">
        <v>79504</v>
      </c>
      <c r="N572" s="73">
        <v>54222</v>
      </c>
      <c r="O572" s="73">
        <v>95577</v>
      </c>
      <c r="P572" s="73">
        <v>77686</v>
      </c>
      <c r="Q572" s="73">
        <v>37146</v>
      </c>
      <c r="R572" s="73">
        <v>69066</v>
      </c>
      <c r="S572" s="73">
        <v>104542</v>
      </c>
      <c r="T572" s="73">
        <v>86644</v>
      </c>
      <c r="U572" s="73">
        <v>57409</v>
      </c>
      <c r="V572" s="73">
        <v>85940</v>
      </c>
      <c r="W572" s="73">
        <v>108541</v>
      </c>
    </row>
    <row r="573" spans="1:23" x14ac:dyDescent="0.2">
      <c r="A573" t="s">
        <v>3867</v>
      </c>
      <c r="B573" s="73">
        <v>81191</v>
      </c>
      <c r="C573" s="73">
        <v>100360</v>
      </c>
      <c r="D573" s="73">
        <v>115893</v>
      </c>
      <c r="E573" s="73">
        <v>52799</v>
      </c>
      <c r="F573" s="73">
        <v>41069</v>
      </c>
      <c r="G573" s="73">
        <v>53985</v>
      </c>
      <c r="H573" s="73">
        <v>84841</v>
      </c>
      <c r="I573" s="73">
        <v>53598</v>
      </c>
      <c r="J573" s="73">
        <v>73066</v>
      </c>
      <c r="K573" s="73">
        <v>35960</v>
      </c>
      <c r="L573" s="73">
        <v>42824</v>
      </c>
      <c r="M573" s="73">
        <v>113945</v>
      </c>
      <c r="N573" s="73">
        <v>116067</v>
      </c>
      <c r="O573" s="73">
        <v>68672</v>
      </c>
      <c r="P573" s="73">
        <v>95385</v>
      </c>
      <c r="Q573" s="73">
        <v>92664</v>
      </c>
      <c r="R573" s="73">
        <v>120079</v>
      </c>
      <c r="S573" s="73">
        <v>110213</v>
      </c>
      <c r="T573" s="73">
        <v>36540</v>
      </c>
      <c r="U573" s="73">
        <v>105854</v>
      </c>
      <c r="V573" s="73">
        <v>40556</v>
      </c>
      <c r="W573" s="73">
        <v>79491</v>
      </c>
    </row>
    <row r="574" spans="1:23" x14ac:dyDescent="0.2">
      <c r="A574" t="s">
        <v>3874</v>
      </c>
      <c r="B574" s="73">
        <v>87978</v>
      </c>
      <c r="C574" s="73">
        <v>116311</v>
      </c>
      <c r="D574" s="73">
        <v>23453</v>
      </c>
      <c r="E574" s="73">
        <v>116905</v>
      </c>
      <c r="F574" s="73">
        <v>57626</v>
      </c>
      <c r="G574" s="73">
        <v>87087</v>
      </c>
      <c r="H574" s="73">
        <v>93395</v>
      </c>
      <c r="I574" s="73">
        <v>52244</v>
      </c>
      <c r="J574" s="73">
        <v>78055</v>
      </c>
      <c r="K574" s="73">
        <v>51549</v>
      </c>
      <c r="L574" s="73">
        <v>65109</v>
      </c>
      <c r="M574" s="73">
        <v>24819</v>
      </c>
      <c r="N574" s="73">
        <v>73379</v>
      </c>
      <c r="O574" s="73">
        <v>28148</v>
      </c>
      <c r="P574" s="73">
        <v>52256</v>
      </c>
      <c r="Q574" s="73">
        <v>43452</v>
      </c>
      <c r="R574" s="73">
        <v>70492</v>
      </c>
      <c r="S574" s="73">
        <v>107939</v>
      </c>
      <c r="T574" s="73">
        <v>48374</v>
      </c>
      <c r="U574" s="73">
        <v>90749</v>
      </c>
      <c r="V574" s="73">
        <v>62021</v>
      </c>
      <c r="W574" s="73">
        <v>30315</v>
      </c>
    </row>
    <row r="575" spans="1:23" x14ac:dyDescent="0.2">
      <c r="A575" t="s">
        <v>3881</v>
      </c>
      <c r="B575" s="73">
        <v>98328</v>
      </c>
      <c r="C575" s="73">
        <v>30820</v>
      </c>
      <c r="D575" s="73">
        <v>80047</v>
      </c>
      <c r="E575" s="73">
        <v>106868</v>
      </c>
      <c r="F575" s="73">
        <v>89624</v>
      </c>
      <c r="G575" s="73">
        <v>64554</v>
      </c>
      <c r="H575" s="73">
        <v>79473</v>
      </c>
      <c r="I575" s="73">
        <v>68484</v>
      </c>
      <c r="J575" s="73">
        <v>39554</v>
      </c>
      <c r="K575" s="73">
        <v>36582</v>
      </c>
      <c r="L575" s="73">
        <v>62301</v>
      </c>
      <c r="M575" s="73">
        <v>52678</v>
      </c>
      <c r="N575" s="73">
        <v>101484</v>
      </c>
      <c r="O575" s="73">
        <v>37450</v>
      </c>
      <c r="P575" s="73">
        <v>103519</v>
      </c>
      <c r="Q575" s="73">
        <v>53920</v>
      </c>
      <c r="R575" s="73">
        <v>39994</v>
      </c>
      <c r="S575" s="73">
        <v>99208</v>
      </c>
      <c r="T575" s="73">
        <v>102452</v>
      </c>
      <c r="U575" s="73">
        <v>117119</v>
      </c>
      <c r="V575" s="73">
        <v>83580</v>
      </c>
      <c r="W575" s="73">
        <v>69758</v>
      </c>
    </row>
    <row r="576" spans="1:23" x14ac:dyDescent="0.2">
      <c r="A576" t="s">
        <v>3888</v>
      </c>
      <c r="B576" s="73">
        <v>28699</v>
      </c>
      <c r="C576" s="73">
        <v>78722</v>
      </c>
      <c r="D576" s="73">
        <v>74583</v>
      </c>
      <c r="E576" s="73">
        <v>62743</v>
      </c>
      <c r="F576" s="73">
        <v>119016</v>
      </c>
      <c r="G576" s="73">
        <v>117731</v>
      </c>
      <c r="H576" s="73">
        <v>116003</v>
      </c>
      <c r="I576" s="73">
        <v>86245</v>
      </c>
      <c r="J576" s="73">
        <v>66149</v>
      </c>
      <c r="K576" s="73">
        <v>69046</v>
      </c>
      <c r="L576" s="73">
        <v>30312</v>
      </c>
      <c r="M576" s="73">
        <v>86574</v>
      </c>
      <c r="N576" s="73">
        <v>94906</v>
      </c>
      <c r="O576" s="73">
        <v>49270</v>
      </c>
      <c r="P576" s="73">
        <v>113451</v>
      </c>
      <c r="Q576" s="73">
        <v>45295</v>
      </c>
      <c r="R576" s="73">
        <v>102596</v>
      </c>
      <c r="S576" s="73">
        <v>113006</v>
      </c>
      <c r="T576" s="73">
        <v>55774</v>
      </c>
      <c r="U576" s="73">
        <v>22982</v>
      </c>
      <c r="V576" s="73">
        <v>65340</v>
      </c>
      <c r="W576" s="73">
        <v>39112</v>
      </c>
    </row>
    <row r="577" spans="1:23" x14ac:dyDescent="0.2">
      <c r="A577" t="s">
        <v>3895</v>
      </c>
      <c r="B577" s="73">
        <v>96055</v>
      </c>
      <c r="C577" s="73">
        <v>79451</v>
      </c>
      <c r="D577" s="73">
        <v>112605</v>
      </c>
      <c r="E577" s="73">
        <v>44034</v>
      </c>
      <c r="F577" s="73">
        <v>50184</v>
      </c>
      <c r="G577" s="73">
        <v>66734</v>
      </c>
      <c r="H577" s="73">
        <v>28608</v>
      </c>
      <c r="I577" s="73">
        <v>81136</v>
      </c>
      <c r="J577" s="73">
        <v>88241</v>
      </c>
      <c r="K577" s="73">
        <v>68276</v>
      </c>
      <c r="L577" s="73">
        <v>91830</v>
      </c>
      <c r="M577" s="73">
        <v>109328</v>
      </c>
      <c r="N577" s="73">
        <v>102294</v>
      </c>
      <c r="O577" s="73">
        <v>103173</v>
      </c>
      <c r="P577" s="73">
        <v>55291</v>
      </c>
      <c r="Q577" s="73">
        <v>34950</v>
      </c>
      <c r="R577" s="73">
        <v>112550</v>
      </c>
      <c r="S577" s="73">
        <v>28701</v>
      </c>
      <c r="T577" s="73">
        <v>38863</v>
      </c>
      <c r="U577" s="73">
        <v>27482</v>
      </c>
      <c r="V577" s="73">
        <v>28265</v>
      </c>
      <c r="W577" s="73">
        <v>62593</v>
      </c>
    </row>
    <row r="578" spans="1:23" x14ac:dyDescent="0.2">
      <c r="A578" t="s">
        <v>3902</v>
      </c>
      <c r="B578" s="73">
        <v>46586</v>
      </c>
      <c r="C578" s="73">
        <v>48518</v>
      </c>
      <c r="D578" s="73">
        <v>59265</v>
      </c>
      <c r="E578" s="73">
        <v>84576</v>
      </c>
      <c r="F578" s="73">
        <v>94177</v>
      </c>
      <c r="G578" s="73">
        <v>33787</v>
      </c>
      <c r="H578" s="73">
        <v>81273</v>
      </c>
      <c r="I578" s="73">
        <v>66357</v>
      </c>
      <c r="J578" s="73">
        <v>28745</v>
      </c>
      <c r="K578" s="73">
        <v>32711</v>
      </c>
      <c r="L578" s="73">
        <v>36954</v>
      </c>
      <c r="M578" s="73">
        <v>68821</v>
      </c>
      <c r="N578" s="73">
        <v>30278</v>
      </c>
      <c r="O578" s="73">
        <v>81330</v>
      </c>
      <c r="P578" s="73">
        <v>88849</v>
      </c>
      <c r="Q578" s="73">
        <v>57887</v>
      </c>
      <c r="R578" s="73">
        <v>61430</v>
      </c>
      <c r="S578" s="73">
        <v>83991</v>
      </c>
      <c r="T578" s="73">
        <v>52438</v>
      </c>
      <c r="U578" s="73">
        <v>59257</v>
      </c>
      <c r="V578" s="73">
        <v>41692</v>
      </c>
      <c r="W578" s="73">
        <v>88436</v>
      </c>
    </row>
    <row r="579" spans="1:23" x14ac:dyDescent="0.2">
      <c r="A579" t="s">
        <v>3909</v>
      </c>
      <c r="B579" s="73">
        <v>110226</v>
      </c>
      <c r="C579" s="73">
        <v>103408</v>
      </c>
      <c r="D579" s="73">
        <v>105460</v>
      </c>
      <c r="E579" s="73">
        <v>91579</v>
      </c>
      <c r="F579" s="73">
        <v>29038</v>
      </c>
      <c r="G579" s="73">
        <v>42918</v>
      </c>
      <c r="H579" s="73">
        <v>62756</v>
      </c>
      <c r="I579" s="73">
        <v>100751</v>
      </c>
      <c r="J579" s="73">
        <v>45710</v>
      </c>
      <c r="K579" s="73">
        <v>98242</v>
      </c>
      <c r="L579" s="73">
        <v>28179</v>
      </c>
      <c r="M579" s="73">
        <v>26428</v>
      </c>
      <c r="N579" s="73">
        <v>103239</v>
      </c>
      <c r="O579" s="73">
        <v>58216</v>
      </c>
      <c r="P579" s="73">
        <v>53486</v>
      </c>
      <c r="Q579" s="73">
        <v>85810</v>
      </c>
      <c r="R579" s="73">
        <v>33269</v>
      </c>
      <c r="S579" s="73">
        <v>115248</v>
      </c>
      <c r="T579" s="73">
        <v>118221</v>
      </c>
      <c r="U579" s="73">
        <v>56042</v>
      </c>
      <c r="V579" s="73">
        <v>110031</v>
      </c>
      <c r="W579" s="73">
        <v>103468</v>
      </c>
    </row>
    <row r="580" spans="1:23" x14ac:dyDescent="0.2">
      <c r="A580" t="s">
        <v>3909</v>
      </c>
      <c r="B580" s="73">
        <v>49285</v>
      </c>
      <c r="C580" s="73">
        <v>72802</v>
      </c>
      <c r="D580" s="73">
        <v>62935</v>
      </c>
      <c r="E580" s="73">
        <v>112335</v>
      </c>
      <c r="F580" s="73">
        <v>25861</v>
      </c>
      <c r="G580" s="73">
        <v>26149</v>
      </c>
      <c r="H580" s="73">
        <v>78312</v>
      </c>
      <c r="I580" s="73">
        <v>105919</v>
      </c>
      <c r="J580" s="73">
        <v>36714</v>
      </c>
      <c r="K580" s="73">
        <v>92958</v>
      </c>
      <c r="L580" s="73">
        <v>84928</v>
      </c>
      <c r="M580" s="73">
        <v>38964</v>
      </c>
      <c r="N580" s="73">
        <v>37369</v>
      </c>
      <c r="O580" s="73">
        <v>26151</v>
      </c>
      <c r="P580" s="73">
        <v>68581</v>
      </c>
      <c r="Q580" s="73">
        <v>66071</v>
      </c>
      <c r="R580" s="73">
        <v>104134</v>
      </c>
      <c r="S580" s="73">
        <v>99262</v>
      </c>
      <c r="T580" s="73">
        <v>83125</v>
      </c>
      <c r="U580" s="73">
        <v>70486</v>
      </c>
      <c r="V580" s="73">
        <v>26710</v>
      </c>
      <c r="W580" s="73">
        <v>53001</v>
      </c>
    </row>
    <row r="581" spans="1:23" x14ac:dyDescent="0.2">
      <c r="A581" t="s">
        <v>3920</v>
      </c>
      <c r="B581" s="73">
        <v>60567</v>
      </c>
      <c r="C581" s="73">
        <v>106007</v>
      </c>
      <c r="D581" s="73">
        <v>95013</v>
      </c>
      <c r="E581" s="73">
        <v>80581</v>
      </c>
      <c r="F581" s="73">
        <v>64583</v>
      </c>
      <c r="G581" s="73">
        <v>119338</v>
      </c>
      <c r="H581" s="73">
        <v>24806</v>
      </c>
      <c r="I581" s="73">
        <v>57413</v>
      </c>
      <c r="J581" s="73">
        <v>60445</v>
      </c>
      <c r="K581" s="73">
        <v>108561</v>
      </c>
      <c r="L581" s="73">
        <v>42198</v>
      </c>
      <c r="M581" s="73">
        <v>72176</v>
      </c>
      <c r="N581" s="73">
        <v>103169</v>
      </c>
      <c r="O581" s="73">
        <v>25242</v>
      </c>
      <c r="P581" s="73">
        <v>101933</v>
      </c>
      <c r="Q581" s="73">
        <v>80945</v>
      </c>
      <c r="R581" s="73">
        <v>95193</v>
      </c>
      <c r="S581" s="73">
        <v>58974</v>
      </c>
      <c r="T581" s="73">
        <v>116760</v>
      </c>
      <c r="U581" s="73">
        <v>55049</v>
      </c>
      <c r="V581" s="73">
        <v>87990</v>
      </c>
      <c r="W581" s="73">
        <v>118833</v>
      </c>
    </row>
    <row r="582" spans="1:23" x14ac:dyDescent="0.2">
      <c r="A582" t="s">
        <v>3927</v>
      </c>
      <c r="B582" s="73">
        <v>31322</v>
      </c>
      <c r="C582" s="73">
        <v>68147</v>
      </c>
      <c r="D582" s="73">
        <v>92049</v>
      </c>
      <c r="E582" s="73">
        <v>87411</v>
      </c>
      <c r="F582" s="73">
        <v>94125</v>
      </c>
      <c r="G582" s="73">
        <v>79222</v>
      </c>
      <c r="H582" s="73">
        <v>109279</v>
      </c>
      <c r="I582" s="73">
        <v>89609</v>
      </c>
      <c r="J582" s="73">
        <v>59765</v>
      </c>
      <c r="K582" s="73">
        <v>69662</v>
      </c>
      <c r="L582" s="73">
        <v>68681</v>
      </c>
      <c r="M582" s="73">
        <v>46494</v>
      </c>
      <c r="N582" s="73">
        <v>60570</v>
      </c>
      <c r="O582" s="73">
        <v>80118</v>
      </c>
      <c r="P582" s="73">
        <v>28615</v>
      </c>
      <c r="Q582" s="73">
        <v>88106</v>
      </c>
      <c r="R582" s="73">
        <v>72225</v>
      </c>
      <c r="S582" s="73">
        <v>98304</v>
      </c>
      <c r="T582" s="73">
        <v>73410</v>
      </c>
      <c r="U582" s="73">
        <v>25772</v>
      </c>
      <c r="V582" s="73">
        <v>67176</v>
      </c>
      <c r="W582" s="73">
        <v>70198</v>
      </c>
    </row>
    <row r="583" spans="1:23" x14ac:dyDescent="0.2">
      <c r="A583" t="s">
        <v>3934</v>
      </c>
      <c r="B583" s="73">
        <v>87041</v>
      </c>
      <c r="C583" s="73">
        <v>105114</v>
      </c>
      <c r="D583" s="73">
        <v>48174</v>
      </c>
      <c r="E583" s="73">
        <v>90933</v>
      </c>
      <c r="F583" s="73">
        <v>29558</v>
      </c>
      <c r="G583" s="73">
        <v>41375</v>
      </c>
      <c r="H583" s="73">
        <v>50833</v>
      </c>
      <c r="I583" s="73">
        <v>113608</v>
      </c>
      <c r="J583" s="73">
        <v>24168</v>
      </c>
      <c r="K583" s="73">
        <v>24317</v>
      </c>
      <c r="L583" s="73">
        <v>100446</v>
      </c>
      <c r="M583" s="73">
        <v>27886</v>
      </c>
      <c r="N583" s="73">
        <v>85184</v>
      </c>
      <c r="O583" s="73">
        <v>52430</v>
      </c>
      <c r="P583" s="73">
        <v>96532</v>
      </c>
      <c r="Q583" s="73">
        <v>113255</v>
      </c>
      <c r="R583" s="73">
        <v>30350</v>
      </c>
      <c r="S583" s="73">
        <v>57258</v>
      </c>
      <c r="T583" s="73">
        <v>70813</v>
      </c>
      <c r="U583" s="73">
        <v>100391</v>
      </c>
      <c r="V583" s="73">
        <v>91977</v>
      </c>
      <c r="W583" s="73">
        <v>111496</v>
      </c>
    </row>
    <row r="584" spans="1:23" x14ac:dyDescent="0.2">
      <c r="A584" t="s">
        <v>3941</v>
      </c>
      <c r="B584" s="73">
        <v>54110</v>
      </c>
      <c r="C584" s="73">
        <v>23865</v>
      </c>
      <c r="D584" s="73">
        <v>53328</v>
      </c>
      <c r="E584" s="73">
        <v>103800</v>
      </c>
      <c r="F584" s="73">
        <v>118214</v>
      </c>
      <c r="G584" s="73">
        <v>77585</v>
      </c>
      <c r="H584" s="73">
        <v>51215</v>
      </c>
      <c r="I584" s="73">
        <v>77130</v>
      </c>
      <c r="J584" s="73">
        <v>96790</v>
      </c>
      <c r="K584" s="73">
        <v>30016</v>
      </c>
      <c r="L584" s="73">
        <v>45890</v>
      </c>
      <c r="M584" s="73">
        <v>33325</v>
      </c>
      <c r="N584" s="73">
        <v>99989</v>
      </c>
      <c r="O584" s="73">
        <v>100131</v>
      </c>
      <c r="P584" s="73">
        <v>53101</v>
      </c>
      <c r="Q584" s="73">
        <v>112190</v>
      </c>
      <c r="R584" s="73">
        <v>40363</v>
      </c>
      <c r="S584" s="73">
        <v>68142</v>
      </c>
      <c r="T584" s="73">
        <v>112730</v>
      </c>
      <c r="U584" s="73">
        <v>86246</v>
      </c>
      <c r="V584" s="73">
        <v>102934</v>
      </c>
      <c r="W584" s="73">
        <v>33469</v>
      </c>
    </row>
    <row r="585" spans="1:23" x14ac:dyDescent="0.2">
      <c r="A585" t="s">
        <v>3948</v>
      </c>
      <c r="B585" s="73">
        <v>75208</v>
      </c>
      <c r="C585" s="73">
        <v>92116</v>
      </c>
      <c r="D585" s="73">
        <v>91759</v>
      </c>
      <c r="E585" s="73">
        <v>24848</v>
      </c>
      <c r="F585" s="73">
        <v>58815</v>
      </c>
      <c r="G585" s="73">
        <v>78301</v>
      </c>
      <c r="H585" s="73">
        <v>111230</v>
      </c>
      <c r="I585" s="73">
        <v>85497</v>
      </c>
      <c r="J585" s="73">
        <v>40815</v>
      </c>
      <c r="K585" s="73">
        <v>111128</v>
      </c>
      <c r="L585" s="73">
        <v>87206</v>
      </c>
      <c r="M585" s="73">
        <v>61765</v>
      </c>
      <c r="N585" s="73">
        <v>25873</v>
      </c>
      <c r="O585" s="73">
        <v>59925</v>
      </c>
      <c r="P585" s="73">
        <v>83116</v>
      </c>
      <c r="Q585" s="73">
        <v>48800</v>
      </c>
      <c r="R585" s="73">
        <v>83338</v>
      </c>
      <c r="S585" s="73">
        <v>63431</v>
      </c>
      <c r="T585" s="73">
        <v>44741</v>
      </c>
      <c r="U585" s="73">
        <v>53477</v>
      </c>
      <c r="V585" s="73">
        <v>88244</v>
      </c>
      <c r="W585" s="73">
        <v>39974</v>
      </c>
    </row>
    <row r="586" spans="1:23" x14ac:dyDescent="0.2">
      <c r="A586" t="s">
        <v>3955</v>
      </c>
      <c r="B586" s="73">
        <v>28189</v>
      </c>
      <c r="C586" s="73">
        <v>77293</v>
      </c>
      <c r="D586" s="73">
        <v>72687</v>
      </c>
      <c r="E586" s="73">
        <v>84161</v>
      </c>
      <c r="F586" s="73">
        <v>30585</v>
      </c>
      <c r="G586" s="73">
        <v>103347</v>
      </c>
      <c r="H586" s="73">
        <v>31025</v>
      </c>
      <c r="I586" s="73">
        <v>93432</v>
      </c>
      <c r="J586" s="73">
        <v>116198</v>
      </c>
      <c r="K586" s="73">
        <v>107654</v>
      </c>
      <c r="L586" s="73">
        <v>83667</v>
      </c>
      <c r="M586" s="73">
        <v>36271</v>
      </c>
      <c r="N586" s="73">
        <v>95362</v>
      </c>
      <c r="O586" s="73">
        <v>96105</v>
      </c>
      <c r="P586" s="73">
        <v>78201</v>
      </c>
      <c r="Q586" s="73">
        <v>104192</v>
      </c>
      <c r="R586" s="73">
        <v>111756</v>
      </c>
      <c r="S586" s="73">
        <v>53181</v>
      </c>
      <c r="T586" s="73">
        <v>60576</v>
      </c>
      <c r="U586" s="73">
        <v>78535</v>
      </c>
      <c r="V586" s="73">
        <v>83774</v>
      </c>
      <c r="W586" s="73">
        <v>58235</v>
      </c>
    </row>
    <row r="587" spans="1:23" x14ac:dyDescent="0.2">
      <c r="A587" t="s">
        <v>3962</v>
      </c>
      <c r="B587" s="73">
        <v>100637</v>
      </c>
      <c r="C587" s="73">
        <v>76527</v>
      </c>
      <c r="D587" s="73">
        <v>99103</v>
      </c>
      <c r="E587" s="73">
        <v>41374</v>
      </c>
      <c r="F587" s="73">
        <v>56428</v>
      </c>
      <c r="G587" s="73">
        <v>101143</v>
      </c>
      <c r="H587" s="73">
        <v>108713</v>
      </c>
      <c r="I587" s="73">
        <v>80493</v>
      </c>
      <c r="J587" s="73">
        <v>107108</v>
      </c>
      <c r="K587" s="73">
        <v>41153</v>
      </c>
      <c r="L587" s="73">
        <v>91970</v>
      </c>
      <c r="M587" s="73">
        <v>84449</v>
      </c>
      <c r="N587" s="73">
        <v>61220</v>
      </c>
      <c r="O587" s="73">
        <v>82735</v>
      </c>
      <c r="P587" s="73">
        <v>37053</v>
      </c>
      <c r="Q587" s="73">
        <v>47137</v>
      </c>
      <c r="R587" s="73">
        <v>91956</v>
      </c>
      <c r="S587" s="73">
        <v>57980</v>
      </c>
      <c r="T587" s="73">
        <v>60846</v>
      </c>
      <c r="U587" s="73">
        <v>52075</v>
      </c>
      <c r="V587" s="73">
        <v>67050</v>
      </c>
      <c r="W587" s="73">
        <v>96841</v>
      </c>
    </row>
    <row r="588" spans="1:23" x14ac:dyDescent="0.2">
      <c r="A588" t="s">
        <v>3969</v>
      </c>
      <c r="B588" s="73">
        <v>63748</v>
      </c>
      <c r="C588" s="73">
        <v>85111</v>
      </c>
      <c r="D588" s="73">
        <v>60629</v>
      </c>
      <c r="E588" s="73">
        <v>76873</v>
      </c>
      <c r="F588" s="73">
        <v>90977</v>
      </c>
      <c r="G588" s="73">
        <v>52356</v>
      </c>
      <c r="H588" s="73">
        <v>119915</v>
      </c>
      <c r="I588" s="73">
        <v>48023</v>
      </c>
      <c r="J588" s="73">
        <v>44043</v>
      </c>
      <c r="K588" s="73">
        <v>47639</v>
      </c>
      <c r="L588" s="73">
        <v>84211</v>
      </c>
      <c r="M588" s="73">
        <v>24997</v>
      </c>
      <c r="N588" s="73">
        <v>46570</v>
      </c>
      <c r="O588" s="73">
        <v>29061</v>
      </c>
      <c r="P588" s="73">
        <v>65071</v>
      </c>
      <c r="Q588" s="73">
        <v>90616</v>
      </c>
      <c r="R588" s="73">
        <v>76104</v>
      </c>
      <c r="S588" s="73">
        <v>45473</v>
      </c>
      <c r="T588" s="73">
        <v>28804</v>
      </c>
      <c r="U588" s="73">
        <v>32822</v>
      </c>
      <c r="V588" s="73">
        <v>25360</v>
      </c>
      <c r="W588" s="73">
        <v>115223</v>
      </c>
    </row>
    <row r="589" spans="1:23" x14ac:dyDescent="0.2">
      <c r="A589" t="s">
        <v>3969</v>
      </c>
      <c r="B589" s="73">
        <v>59472</v>
      </c>
      <c r="C589" s="73">
        <v>97207</v>
      </c>
      <c r="D589" s="73">
        <v>58684</v>
      </c>
      <c r="E589" s="73">
        <v>59699</v>
      </c>
      <c r="F589" s="73">
        <v>95435</v>
      </c>
      <c r="G589" s="73">
        <v>61676</v>
      </c>
      <c r="H589" s="73">
        <v>70772</v>
      </c>
      <c r="I589" s="73">
        <v>42086</v>
      </c>
      <c r="J589" s="73">
        <v>108887</v>
      </c>
      <c r="K589" s="73">
        <v>77374</v>
      </c>
      <c r="L589" s="73">
        <v>105344</v>
      </c>
      <c r="M589" s="73">
        <v>86441</v>
      </c>
      <c r="N589" s="73">
        <v>29591</v>
      </c>
      <c r="O589" s="73">
        <v>37449</v>
      </c>
      <c r="P589" s="73">
        <v>30962</v>
      </c>
      <c r="Q589" s="73">
        <v>113326</v>
      </c>
      <c r="R589" s="73">
        <v>109621</v>
      </c>
      <c r="S589" s="73">
        <v>114008</v>
      </c>
      <c r="T589" s="73">
        <v>90640</v>
      </c>
      <c r="U589" s="73">
        <v>95169</v>
      </c>
      <c r="V589" s="73">
        <v>28802</v>
      </c>
      <c r="W589" s="73">
        <v>32009</v>
      </c>
    </row>
    <row r="590" spans="1:23" x14ac:dyDescent="0.2">
      <c r="A590" t="s">
        <v>3981</v>
      </c>
      <c r="B590" s="73">
        <v>48193</v>
      </c>
      <c r="C590" s="73">
        <v>82746</v>
      </c>
      <c r="D590" s="73">
        <v>88182</v>
      </c>
      <c r="E590" s="73">
        <v>93678</v>
      </c>
      <c r="F590" s="73">
        <v>60080</v>
      </c>
      <c r="G590" s="73">
        <v>103883</v>
      </c>
      <c r="H590" s="73">
        <v>64777</v>
      </c>
      <c r="I590" s="73">
        <v>75056</v>
      </c>
      <c r="J590" s="73">
        <v>52746</v>
      </c>
      <c r="K590" s="73">
        <v>75502</v>
      </c>
      <c r="L590" s="73">
        <v>52233</v>
      </c>
      <c r="M590" s="73">
        <v>23091</v>
      </c>
      <c r="N590" s="73">
        <v>77443</v>
      </c>
      <c r="O590" s="73">
        <v>120122</v>
      </c>
      <c r="P590" s="73">
        <v>46253</v>
      </c>
      <c r="Q590" s="73">
        <v>23925</v>
      </c>
      <c r="R590" s="73">
        <v>76654</v>
      </c>
      <c r="S590" s="73">
        <v>93741</v>
      </c>
      <c r="T590" s="73">
        <v>104884</v>
      </c>
      <c r="U590" s="73">
        <v>72697</v>
      </c>
      <c r="V590" s="73">
        <v>68057</v>
      </c>
      <c r="W590" s="73">
        <v>72134</v>
      </c>
    </row>
    <row r="591" spans="1:23" x14ac:dyDescent="0.2">
      <c r="A591" t="s">
        <v>3987</v>
      </c>
      <c r="B591" s="73">
        <v>112547</v>
      </c>
      <c r="C591" s="73">
        <v>68016</v>
      </c>
      <c r="D591" s="73">
        <v>36292</v>
      </c>
      <c r="E591" s="73">
        <v>31592</v>
      </c>
      <c r="F591" s="73">
        <v>118163</v>
      </c>
      <c r="G591" s="73">
        <v>32026</v>
      </c>
      <c r="H591" s="73">
        <v>42626</v>
      </c>
      <c r="I591" s="73">
        <v>98894</v>
      </c>
      <c r="J591" s="73">
        <v>55734</v>
      </c>
      <c r="K591" s="73">
        <v>42393</v>
      </c>
      <c r="L591" s="73">
        <v>53925</v>
      </c>
      <c r="M591" s="73">
        <v>36017</v>
      </c>
      <c r="N591" s="73">
        <v>48376</v>
      </c>
      <c r="O591" s="73">
        <v>101673</v>
      </c>
      <c r="P591" s="73">
        <v>48490</v>
      </c>
      <c r="Q591" s="73">
        <v>38258</v>
      </c>
      <c r="R591" s="73">
        <v>90944</v>
      </c>
      <c r="S591" s="73">
        <v>29435</v>
      </c>
      <c r="T591" s="73">
        <v>63813</v>
      </c>
      <c r="U591" s="73">
        <v>27910</v>
      </c>
      <c r="V591" s="73">
        <v>34713</v>
      </c>
      <c r="W591" s="73">
        <v>38406</v>
      </c>
    </row>
    <row r="592" spans="1:23" x14ac:dyDescent="0.2">
      <c r="A592" t="s">
        <v>3993</v>
      </c>
      <c r="B592" s="73">
        <v>76333</v>
      </c>
      <c r="C592" s="73">
        <v>40829</v>
      </c>
      <c r="D592" s="73">
        <v>74638</v>
      </c>
      <c r="E592" s="73">
        <v>51436</v>
      </c>
      <c r="F592" s="73">
        <v>120246</v>
      </c>
      <c r="G592" s="73">
        <v>103976</v>
      </c>
      <c r="H592" s="73">
        <v>57512</v>
      </c>
      <c r="I592" s="73">
        <v>73818</v>
      </c>
      <c r="J592" s="73">
        <v>105586</v>
      </c>
      <c r="K592" s="73">
        <v>76164</v>
      </c>
      <c r="L592" s="73">
        <v>29000</v>
      </c>
      <c r="M592" s="73">
        <v>64182</v>
      </c>
      <c r="N592" s="73">
        <v>27118</v>
      </c>
      <c r="O592" s="73">
        <v>23562</v>
      </c>
      <c r="P592" s="73">
        <v>28677</v>
      </c>
      <c r="Q592" s="73">
        <v>31340</v>
      </c>
      <c r="R592" s="73">
        <v>45340</v>
      </c>
      <c r="S592" s="73">
        <v>47018</v>
      </c>
      <c r="T592" s="73">
        <v>41311</v>
      </c>
      <c r="U592" s="73">
        <v>49063</v>
      </c>
      <c r="V592" s="73">
        <v>23203</v>
      </c>
      <c r="W592" s="73">
        <v>68716</v>
      </c>
    </row>
    <row r="593" spans="1:23" x14ac:dyDescent="0.2">
      <c r="A593" t="s">
        <v>3999</v>
      </c>
      <c r="B593" s="73">
        <v>113129</v>
      </c>
      <c r="C593" s="73">
        <v>98346</v>
      </c>
      <c r="D593" s="73">
        <v>101030</v>
      </c>
      <c r="E593" s="73">
        <v>98871</v>
      </c>
      <c r="F593" s="73">
        <v>53310</v>
      </c>
      <c r="G593" s="73">
        <v>88872</v>
      </c>
      <c r="H593" s="73">
        <v>67565</v>
      </c>
      <c r="I593" s="73">
        <v>34031</v>
      </c>
      <c r="J593" s="73">
        <v>86983</v>
      </c>
      <c r="K593" s="73">
        <v>63369</v>
      </c>
      <c r="L593" s="73">
        <v>89733</v>
      </c>
      <c r="M593" s="73">
        <v>113122</v>
      </c>
      <c r="N593" s="73">
        <v>56508</v>
      </c>
      <c r="O593" s="73">
        <v>58931</v>
      </c>
      <c r="P593" s="73">
        <v>52076</v>
      </c>
      <c r="Q593" s="73">
        <v>96383</v>
      </c>
      <c r="R593" s="73">
        <v>115530</v>
      </c>
      <c r="S593" s="73">
        <v>67394</v>
      </c>
      <c r="T593" s="73">
        <v>25258</v>
      </c>
      <c r="U593" s="73">
        <v>29997</v>
      </c>
      <c r="V593" s="73">
        <v>21361</v>
      </c>
      <c r="W593" s="73">
        <v>76691</v>
      </c>
    </row>
    <row r="594" spans="1:23" x14ac:dyDescent="0.2">
      <c r="A594" t="s">
        <v>4005</v>
      </c>
      <c r="B594" s="73">
        <v>56973</v>
      </c>
      <c r="C594" s="73">
        <v>44090</v>
      </c>
      <c r="D594" s="73">
        <v>36989</v>
      </c>
      <c r="E594" s="73">
        <v>44760</v>
      </c>
      <c r="F594" s="73">
        <v>50729</v>
      </c>
      <c r="G594" s="73">
        <v>49410</v>
      </c>
      <c r="H594" s="73">
        <v>30323</v>
      </c>
      <c r="I594" s="73">
        <v>56791</v>
      </c>
      <c r="J594" s="73">
        <v>33643</v>
      </c>
      <c r="K594" s="73">
        <v>62707</v>
      </c>
      <c r="L594" s="73">
        <v>96240</v>
      </c>
      <c r="M594" s="73">
        <v>50385</v>
      </c>
      <c r="N594" s="73">
        <v>83986</v>
      </c>
      <c r="O594" s="73">
        <v>53471</v>
      </c>
      <c r="P594" s="73">
        <v>31194</v>
      </c>
      <c r="Q594" s="73">
        <v>96237</v>
      </c>
      <c r="R594" s="73">
        <v>34126</v>
      </c>
      <c r="S594" s="73">
        <v>29186</v>
      </c>
      <c r="T594" s="73">
        <v>100138</v>
      </c>
      <c r="U594" s="73">
        <v>64049</v>
      </c>
      <c r="V594" s="73">
        <v>57164</v>
      </c>
      <c r="W594" s="73">
        <v>98200</v>
      </c>
    </row>
    <row r="595" spans="1:23" x14ac:dyDescent="0.2">
      <c r="A595" t="s">
        <v>4012</v>
      </c>
      <c r="B595" s="73">
        <v>96408</v>
      </c>
      <c r="C595" s="73">
        <v>108346</v>
      </c>
      <c r="D595" s="73">
        <v>36874</v>
      </c>
      <c r="E595" s="73">
        <v>30329</v>
      </c>
      <c r="F595" s="73">
        <v>93454</v>
      </c>
      <c r="G595" s="73">
        <v>83450</v>
      </c>
      <c r="H595" s="73">
        <v>64662</v>
      </c>
      <c r="I595" s="73">
        <v>87490</v>
      </c>
      <c r="J595" s="73">
        <v>87693</v>
      </c>
      <c r="K595" s="73">
        <v>50589</v>
      </c>
      <c r="L595" s="73">
        <v>80015</v>
      </c>
      <c r="M595" s="73">
        <v>114025</v>
      </c>
      <c r="N595" s="73">
        <v>91900</v>
      </c>
      <c r="O595" s="73">
        <v>38987</v>
      </c>
      <c r="P595" s="73">
        <v>28062</v>
      </c>
      <c r="Q595" s="73">
        <v>112528</v>
      </c>
      <c r="R595" s="73">
        <v>113856</v>
      </c>
      <c r="S595" s="73">
        <v>60080</v>
      </c>
      <c r="T595" s="73">
        <v>64328</v>
      </c>
      <c r="U595" s="73">
        <v>94017</v>
      </c>
      <c r="V595" s="73">
        <v>118613</v>
      </c>
      <c r="W595" s="73">
        <v>42934</v>
      </c>
    </row>
    <row r="596" spans="1:23" x14ac:dyDescent="0.2">
      <c r="A596" t="s">
        <v>4019</v>
      </c>
      <c r="B596" s="73">
        <v>42421</v>
      </c>
      <c r="C596" s="73">
        <v>36625</v>
      </c>
      <c r="D596" s="73">
        <v>83678</v>
      </c>
      <c r="E596" s="73">
        <v>53441</v>
      </c>
      <c r="F596" s="73">
        <v>114298</v>
      </c>
      <c r="G596" s="73">
        <v>37782</v>
      </c>
      <c r="H596" s="73">
        <v>71017</v>
      </c>
      <c r="I596" s="73">
        <v>45888</v>
      </c>
      <c r="J596" s="73">
        <v>79122</v>
      </c>
      <c r="K596" s="73">
        <v>81059</v>
      </c>
      <c r="L596" s="73">
        <v>103409</v>
      </c>
      <c r="M596" s="73">
        <v>58898</v>
      </c>
      <c r="N596" s="73">
        <v>109701</v>
      </c>
      <c r="O596" s="73">
        <v>96296</v>
      </c>
      <c r="P596" s="73">
        <v>39989</v>
      </c>
      <c r="Q596" s="73">
        <v>55060</v>
      </c>
      <c r="R596" s="73">
        <v>66157</v>
      </c>
      <c r="S596" s="73">
        <v>55916</v>
      </c>
      <c r="T596" s="73">
        <v>107138</v>
      </c>
      <c r="U596" s="73">
        <v>74625</v>
      </c>
      <c r="V596" s="73">
        <v>93984</v>
      </c>
      <c r="W596" s="73">
        <v>70011</v>
      </c>
    </row>
    <row r="597" spans="1:23" x14ac:dyDescent="0.2">
      <c r="A597" t="s">
        <v>4026</v>
      </c>
      <c r="B597" s="73">
        <v>98230</v>
      </c>
      <c r="C597" s="73">
        <v>51316</v>
      </c>
      <c r="D597" s="73">
        <v>65925</v>
      </c>
      <c r="E597" s="73">
        <v>69227</v>
      </c>
      <c r="F597" s="73">
        <v>115926</v>
      </c>
      <c r="G597" s="73">
        <v>67965</v>
      </c>
      <c r="H597" s="73">
        <v>73757</v>
      </c>
      <c r="I597" s="73">
        <v>56925</v>
      </c>
      <c r="J597" s="73">
        <v>70759</v>
      </c>
      <c r="K597" s="73">
        <v>108158</v>
      </c>
      <c r="L597" s="73">
        <v>91586</v>
      </c>
      <c r="M597" s="73">
        <v>115005</v>
      </c>
      <c r="N597" s="73">
        <v>112053</v>
      </c>
      <c r="O597" s="73">
        <v>39820</v>
      </c>
      <c r="P597" s="73">
        <v>67174</v>
      </c>
      <c r="Q597" s="73">
        <v>79016</v>
      </c>
      <c r="R597" s="73">
        <v>61124</v>
      </c>
      <c r="S597" s="73">
        <v>36200</v>
      </c>
      <c r="T597" s="73">
        <v>99149</v>
      </c>
      <c r="U597" s="73">
        <v>102996</v>
      </c>
      <c r="V597" s="73">
        <v>73096</v>
      </c>
      <c r="W597" s="73">
        <v>112817</v>
      </c>
    </row>
    <row r="598" spans="1:23" x14ac:dyDescent="0.2">
      <c r="A598" t="s">
        <v>4033</v>
      </c>
      <c r="B598" s="73">
        <v>21102</v>
      </c>
      <c r="C598" s="73">
        <v>89812</v>
      </c>
      <c r="D598" s="73">
        <v>78484</v>
      </c>
      <c r="E598" s="73">
        <v>36187</v>
      </c>
      <c r="F598" s="73">
        <v>33045</v>
      </c>
      <c r="G598" s="73">
        <v>32541</v>
      </c>
      <c r="H598" s="73">
        <v>44129</v>
      </c>
      <c r="I598" s="73">
        <v>72407</v>
      </c>
      <c r="J598" s="73">
        <v>32860</v>
      </c>
      <c r="K598" s="73">
        <v>87329</v>
      </c>
      <c r="L598" s="73">
        <v>53494</v>
      </c>
      <c r="M598" s="73">
        <v>92530</v>
      </c>
      <c r="N598" s="73">
        <v>43417</v>
      </c>
      <c r="O598" s="73">
        <v>68186</v>
      </c>
      <c r="P598" s="73">
        <v>92050</v>
      </c>
      <c r="Q598" s="73">
        <v>54059</v>
      </c>
      <c r="R598" s="73">
        <v>76238</v>
      </c>
      <c r="S598" s="73">
        <v>103181</v>
      </c>
      <c r="T598" s="73">
        <v>68226</v>
      </c>
      <c r="U598" s="73">
        <v>71448</v>
      </c>
      <c r="V598" s="73">
        <v>86714</v>
      </c>
      <c r="W598" s="73">
        <v>114985</v>
      </c>
    </row>
    <row r="599" spans="1:23" x14ac:dyDescent="0.2">
      <c r="A599" t="s">
        <v>4040</v>
      </c>
      <c r="B599" s="73">
        <v>70958</v>
      </c>
      <c r="C599" s="73">
        <v>24327</v>
      </c>
      <c r="D599" s="73">
        <v>112092</v>
      </c>
      <c r="E599" s="73">
        <v>65862</v>
      </c>
      <c r="F599" s="73">
        <v>95671</v>
      </c>
      <c r="G599" s="73">
        <v>77647</v>
      </c>
      <c r="H599" s="73">
        <v>80554</v>
      </c>
      <c r="I599" s="73">
        <v>59177</v>
      </c>
      <c r="J599" s="73">
        <v>76161</v>
      </c>
      <c r="K599" s="73">
        <v>53838</v>
      </c>
      <c r="L599" s="73">
        <v>103013</v>
      </c>
      <c r="M599" s="73">
        <v>76449</v>
      </c>
      <c r="N599" s="73">
        <v>34927</v>
      </c>
      <c r="O599" s="73">
        <v>25154</v>
      </c>
      <c r="P599" s="73">
        <v>37199</v>
      </c>
      <c r="Q599" s="73">
        <v>45612</v>
      </c>
      <c r="R599" s="73">
        <v>82195</v>
      </c>
      <c r="S599" s="73">
        <v>78985</v>
      </c>
      <c r="T599" s="73">
        <v>80325</v>
      </c>
      <c r="U599" s="73">
        <v>53162</v>
      </c>
      <c r="V599" s="73">
        <v>71190</v>
      </c>
      <c r="W599" s="73">
        <v>101354</v>
      </c>
    </row>
    <row r="600" spans="1:23" x14ac:dyDescent="0.2">
      <c r="A600" t="s">
        <v>4047</v>
      </c>
      <c r="B600" s="73">
        <v>82712</v>
      </c>
      <c r="C600" s="73">
        <v>85634</v>
      </c>
      <c r="D600" s="73">
        <v>119979</v>
      </c>
      <c r="E600" s="73">
        <v>78098</v>
      </c>
      <c r="F600" s="73">
        <v>55662</v>
      </c>
      <c r="G600" s="73">
        <v>79144</v>
      </c>
      <c r="H600" s="73">
        <v>57789</v>
      </c>
      <c r="I600" s="73">
        <v>56167</v>
      </c>
      <c r="J600" s="73">
        <v>56285</v>
      </c>
      <c r="K600" s="73">
        <v>69964</v>
      </c>
      <c r="L600" s="73">
        <v>56684</v>
      </c>
      <c r="M600" s="73">
        <v>88561</v>
      </c>
      <c r="N600" s="73">
        <v>82454</v>
      </c>
      <c r="O600" s="73">
        <v>76519</v>
      </c>
      <c r="P600" s="73">
        <v>118909</v>
      </c>
      <c r="Q600" s="73">
        <v>86431</v>
      </c>
      <c r="R600" s="73">
        <v>44143</v>
      </c>
      <c r="S600" s="73">
        <v>94843</v>
      </c>
      <c r="T600" s="73">
        <v>63133</v>
      </c>
      <c r="U600" s="73">
        <v>91576</v>
      </c>
      <c r="V600" s="73">
        <v>73787</v>
      </c>
      <c r="W600" s="73">
        <v>70027</v>
      </c>
    </row>
    <row r="601" spans="1:23" x14ac:dyDescent="0.2">
      <c r="A601" t="s">
        <v>4053</v>
      </c>
      <c r="B601" s="73">
        <v>59526</v>
      </c>
      <c r="C601" s="73">
        <v>41327</v>
      </c>
      <c r="D601" s="73">
        <v>74427</v>
      </c>
      <c r="E601" s="73">
        <v>46578</v>
      </c>
      <c r="F601" s="73">
        <v>114497</v>
      </c>
      <c r="G601" s="73">
        <v>44312</v>
      </c>
      <c r="H601" s="73">
        <v>84404</v>
      </c>
      <c r="I601" s="73">
        <v>69480</v>
      </c>
      <c r="J601" s="73">
        <v>69419</v>
      </c>
      <c r="K601" s="73">
        <v>90449</v>
      </c>
      <c r="L601" s="73">
        <v>101614</v>
      </c>
      <c r="M601" s="73">
        <v>38872</v>
      </c>
      <c r="N601" s="73">
        <v>36911</v>
      </c>
      <c r="O601" s="73">
        <v>117484</v>
      </c>
      <c r="P601" s="73">
        <v>95467</v>
      </c>
      <c r="Q601" s="73">
        <v>54329</v>
      </c>
      <c r="R601" s="73">
        <v>81427</v>
      </c>
      <c r="S601" s="73">
        <v>84677</v>
      </c>
      <c r="T601" s="73">
        <v>88631</v>
      </c>
      <c r="U601" s="73">
        <v>77664</v>
      </c>
      <c r="V601" s="73">
        <v>62439</v>
      </c>
      <c r="W601" s="73">
        <v>39486</v>
      </c>
    </row>
    <row r="602" spans="1:23" x14ac:dyDescent="0.2">
      <c r="A602" t="s">
        <v>4060</v>
      </c>
      <c r="B602" s="73">
        <v>21134</v>
      </c>
      <c r="C602" s="73">
        <v>55500</v>
      </c>
      <c r="D602" s="73">
        <v>76107</v>
      </c>
      <c r="E602" s="73">
        <v>40530</v>
      </c>
      <c r="F602" s="73">
        <v>71449</v>
      </c>
      <c r="G602" s="73">
        <v>20748</v>
      </c>
      <c r="H602" s="73">
        <v>104110</v>
      </c>
      <c r="I602" s="73">
        <v>49096</v>
      </c>
      <c r="J602" s="73">
        <v>24370</v>
      </c>
      <c r="K602" s="73">
        <v>53388</v>
      </c>
      <c r="L602" s="73">
        <v>49262</v>
      </c>
      <c r="M602" s="73">
        <v>95807</v>
      </c>
      <c r="N602" s="73">
        <v>57784</v>
      </c>
      <c r="O602" s="73">
        <v>22740</v>
      </c>
      <c r="P602" s="73">
        <v>51340</v>
      </c>
      <c r="Q602" s="73">
        <v>79937</v>
      </c>
      <c r="R602" s="73">
        <v>104036</v>
      </c>
      <c r="S602" s="73">
        <v>51156</v>
      </c>
      <c r="T602" s="73">
        <v>49653</v>
      </c>
      <c r="U602" s="73">
        <v>38916</v>
      </c>
      <c r="V602" s="73">
        <v>70924</v>
      </c>
      <c r="W602" s="73">
        <v>54997</v>
      </c>
    </row>
    <row r="603" spans="1:23" x14ac:dyDescent="0.2">
      <c r="A603" t="s">
        <v>4067</v>
      </c>
      <c r="B603" s="73">
        <v>77466</v>
      </c>
      <c r="C603" s="73">
        <v>61215</v>
      </c>
      <c r="D603" s="73">
        <v>66921</v>
      </c>
      <c r="E603" s="73">
        <v>97144</v>
      </c>
      <c r="F603" s="73">
        <v>24177</v>
      </c>
      <c r="G603" s="73">
        <v>96759</v>
      </c>
      <c r="H603" s="73">
        <v>25887</v>
      </c>
      <c r="I603" s="73">
        <v>44411</v>
      </c>
      <c r="J603" s="73">
        <v>44686</v>
      </c>
      <c r="K603" s="73">
        <v>97144</v>
      </c>
      <c r="L603" s="73">
        <v>70649</v>
      </c>
      <c r="M603" s="73">
        <v>49217</v>
      </c>
      <c r="N603" s="73">
        <v>74815</v>
      </c>
      <c r="O603" s="73">
        <v>79252</v>
      </c>
      <c r="P603" s="73">
        <v>55651</v>
      </c>
      <c r="Q603" s="73">
        <v>84610</v>
      </c>
      <c r="R603" s="73">
        <v>86373</v>
      </c>
      <c r="S603" s="73">
        <v>95690</v>
      </c>
      <c r="T603" s="73">
        <v>77972</v>
      </c>
      <c r="U603" s="73">
        <v>58483</v>
      </c>
      <c r="V603" s="73">
        <v>112356</v>
      </c>
      <c r="W603" s="73">
        <v>21287</v>
      </c>
    </row>
    <row r="604" spans="1:23" x14ac:dyDescent="0.2">
      <c r="A604" t="s">
        <v>4074</v>
      </c>
      <c r="B604" s="73">
        <v>94806</v>
      </c>
      <c r="C604" s="73">
        <v>96319</v>
      </c>
      <c r="D604" s="73">
        <v>71052</v>
      </c>
      <c r="E604" s="73">
        <v>94588</v>
      </c>
      <c r="F604" s="73">
        <v>109159</v>
      </c>
      <c r="G604" s="73">
        <v>80554</v>
      </c>
      <c r="H604" s="73">
        <v>35561</v>
      </c>
      <c r="I604" s="73">
        <v>31848</v>
      </c>
      <c r="J604" s="73">
        <v>71760</v>
      </c>
      <c r="K604" s="73">
        <v>97344</v>
      </c>
      <c r="L604" s="73">
        <v>34827</v>
      </c>
      <c r="M604" s="73">
        <v>102253</v>
      </c>
      <c r="N604" s="73">
        <v>103695</v>
      </c>
      <c r="O604" s="73">
        <v>39343</v>
      </c>
      <c r="P604" s="73">
        <v>115637</v>
      </c>
      <c r="Q604" s="73">
        <v>29566</v>
      </c>
      <c r="R604" s="73">
        <v>103605</v>
      </c>
      <c r="S604" s="73">
        <v>91664</v>
      </c>
      <c r="T604" s="73">
        <v>35549</v>
      </c>
      <c r="U604" s="73">
        <v>97273</v>
      </c>
      <c r="V604" s="73">
        <v>47050</v>
      </c>
      <c r="W604" s="73">
        <v>119343</v>
      </c>
    </row>
    <row r="605" spans="1:23" x14ac:dyDescent="0.2">
      <c r="A605" t="s">
        <v>4081</v>
      </c>
      <c r="B605" s="73">
        <v>68668</v>
      </c>
      <c r="C605" s="73">
        <v>98527</v>
      </c>
      <c r="D605" s="73">
        <v>73706</v>
      </c>
      <c r="E605" s="73">
        <v>84255</v>
      </c>
      <c r="F605" s="73">
        <v>33889</v>
      </c>
      <c r="G605" s="73">
        <v>104224</v>
      </c>
      <c r="H605" s="73">
        <v>70263</v>
      </c>
      <c r="I605" s="73">
        <v>103722</v>
      </c>
      <c r="J605" s="73">
        <v>112918</v>
      </c>
      <c r="K605" s="73">
        <v>97332</v>
      </c>
      <c r="L605" s="73">
        <v>110177</v>
      </c>
      <c r="M605" s="73">
        <v>102189</v>
      </c>
      <c r="N605" s="73">
        <v>79094</v>
      </c>
      <c r="O605" s="73">
        <v>86193</v>
      </c>
      <c r="P605" s="73">
        <v>87397</v>
      </c>
      <c r="Q605" s="73">
        <v>89919</v>
      </c>
      <c r="R605" s="73">
        <v>54862</v>
      </c>
      <c r="S605" s="73">
        <v>31496</v>
      </c>
      <c r="T605" s="73">
        <v>37938</v>
      </c>
      <c r="U605" s="73">
        <v>24131</v>
      </c>
      <c r="V605" s="73">
        <v>92419</v>
      </c>
      <c r="W605" s="73">
        <v>42138</v>
      </c>
    </row>
    <row r="606" spans="1:23" x14ac:dyDescent="0.2">
      <c r="A606" t="s">
        <v>4088</v>
      </c>
      <c r="B606" s="73">
        <v>99570</v>
      </c>
      <c r="C606" s="73">
        <v>29818</v>
      </c>
      <c r="D606" s="73">
        <v>61555</v>
      </c>
      <c r="E606" s="73">
        <v>117124</v>
      </c>
      <c r="F606" s="73">
        <v>83077</v>
      </c>
      <c r="G606" s="73">
        <v>70818</v>
      </c>
      <c r="H606" s="73">
        <v>71696</v>
      </c>
      <c r="I606" s="73">
        <v>85098</v>
      </c>
      <c r="J606" s="73">
        <v>37732</v>
      </c>
      <c r="K606" s="73">
        <v>47078</v>
      </c>
      <c r="L606" s="73">
        <v>120214</v>
      </c>
      <c r="M606" s="73">
        <v>79851</v>
      </c>
      <c r="N606" s="73">
        <v>65144</v>
      </c>
      <c r="O606" s="73">
        <v>41425</v>
      </c>
      <c r="P606" s="73">
        <v>112483</v>
      </c>
      <c r="Q606" s="73">
        <v>100284</v>
      </c>
      <c r="R606" s="73">
        <v>46544</v>
      </c>
      <c r="S606" s="73">
        <v>83856</v>
      </c>
      <c r="T606" s="73">
        <v>22044</v>
      </c>
      <c r="U606" s="73">
        <v>109019</v>
      </c>
      <c r="V606" s="73">
        <v>74263</v>
      </c>
      <c r="W606" s="73">
        <v>62834</v>
      </c>
    </row>
    <row r="607" spans="1:23" x14ac:dyDescent="0.2">
      <c r="A607" t="s">
        <v>4095</v>
      </c>
      <c r="B607" s="73">
        <v>114043</v>
      </c>
      <c r="C607" s="73">
        <v>38121</v>
      </c>
      <c r="D607" s="73">
        <v>97617</v>
      </c>
      <c r="E607" s="73">
        <v>96168</v>
      </c>
      <c r="F607" s="73">
        <v>91046</v>
      </c>
      <c r="G607" s="73">
        <v>24672</v>
      </c>
      <c r="H607" s="73">
        <v>56530</v>
      </c>
      <c r="I607" s="73">
        <v>56725</v>
      </c>
      <c r="J607" s="73">
        <v>54720</v>
      </c>
      <c r="K607" s="73">
        <v>57929</v>
      </c>
      <c r="L607" s="73">
        <v>28702</v>
      </c>
      <c r="M607" s="73">
        <v>96118</v>
      </c>
      <c r="N607" s="73">
        <v>69780</v>
      </c>
      <c r="O607" s="73">
        <v>83144</v>
      </c>
      <c r="P607" s="73">
        <v>50241</v>
      </c>
      <c r="Q607" s="73">
        <v>108040</v>
      </c>
      <c r="R607" s="73">
        <v>40706</v>
      </c>
      <c r="S607" s="73">
        <v>83899</v>
      </c>
      <c r="T607" s="73">
        <v>34293</v>
      </c>
      <c r="U607" s="73">
        <v>50558</v>
      </c>
      <c r="V607" s="73">
        <v>75627</v>
      </c>
      <c r="W607" s="73">
        <v>98866</v>
      </c>
    </row>
    <row r="608" spans="1:23" x14ac:dyDescent="0.2">
      <c r="A608" t="s">
        <v>4101</v>
      </c>
      <c r="B608" s="73">
        <v>23399</v>
      </c>
      <c r="C608" s="73">
        <v>98111</v>
      </c>
      <c r="D608" s="73">
        <v>33004</v>
      </c>
      <c r="E608" s="73">
        <v>119698</v>
      </c>
      <c r="F608" s="73">
        <v>70782</v>
      </c>
      <c r="G608" s="73">
        <v>64712</v>
      </c>
      <c r="H608" s="73">
        <v>50335</v>
      </c>
      <c r="I608" s="73">
        <v>38273</v>
      </c>
      <c r="J608" s="73">
        <v>65040</v>
      </c>
      <c r="K608" s="73">
        <v>53577</v>
      </c>
      <c r="L608" s="73">
        <v>42524</v>
      </c>
      <c r="M608" s="73">
        <v>101915</v>
      </c>
      <c r="N608" s="73">
        <v>82679</v>
      </c>
      <c r="O608" s="73">
        <v>103658</v>
      </c>
      <c r="P608" s="73">
        <v>65595</v>
      </c>
      <c r="Q608" s="73">
        <v>25976</v>
      </c>
      <c r="R608" s="73">
        <v>80043</v>
      </c>
      <c r="S608" s="73">
        <v>103885</v>
      </c>
      <c r="T608" s="73">
        <v>80638</v>
      </c>
      <c r="U608" s="73">
        <v>67751</v>
      </c>
      <c r="V608" s="73">
        <v>34390</v>
      </c>
      <c r="W608" s="73">
        <v>25830</v>
      </c>
    </row>
    <row r="609" spans="1:23" x14ac:dyDescent="0.2">
      <c r="A609" t="s">
        <v>4108</v>
      </c>
      <c r="B609" s="73">
        <v>116784</v>
      </c>
      <c r="C609" s="73">
        <v>71590</v>
      </c>
      <c r="D609" s="73">
        <v>50129</v>
      </c>
      <c r="E609" s="73">
        <v>86661</v>
      </c>
      <c r="F609" s="73">
        <v>25261</v>
      </c>
      <c r="G609" s="73">
        <v>61058</v>
      </c>
      <c r="H609" s="73">
        <v>83658</v>
      </c>
      <c r="I609" s="73">
        <v>52926</v>
      </c>
      <c r="J609" s="73">
        <v>111101</v>
      </c>
      <c r="K609" s="73">
        <v>64869</v>
      </c>
      <c r="L609" s="73">
        <v>93016</v>
      </c>
      <c r="M609" s="73">
        <v>95457</v>
      </c>
      <c r="N609" s="73">
        <v>103270</v>
      </c>
      <c r="O609" s="73">
        <v>106499</v>
      </c>
      <c r="P609" s="73">
        <v>64887</v>
      </c>
      <c r="Q609" s="73">
        <v>67838</v>
      </c>
      <c r="R609" s="73">
        <v>96084</v>
      </c>
      <c r="S609" s="73">
        <v>43821</v>
      </c>
      <c r="T609" s="73">
        <v>109586</v>
      </c>
      <c r="U609" s="73">
        <v>88696</v>
      </c>
      <c r="V609" s="73">
        <v>87546</v>
      </c>
      <c r="W609" s="73">
        <v>20808</v>
      </c>
    </row>
    <row r="610" spans="1:23" x14ac:dyDescent="0.2">
      <c r="A610" t="s">
        <v>4114</v>
      </c>
      <c r="B610" s="73">
        <v>43498</v>
      </c>
      <c r="C610" s="73">
        <v>37146</v>
      </c>
      <c r="D610" s="73">
        <v>93673</v>
      </c>
      <c r="E610" s="73">
        <v>39416</v>
      </c>
      <c r="F610" s="73">
        <v>22029</v>
      </c>
      <c r="G610" s="73">
        <v>52840</v>
      </c>
      <c r="H610" s="73">
        <v>69016</v>
      </c>
      <c r="I610" s="73">
        <v>102871</v>
      </c>
      <c r="J610" s="73">
        <v>106787</v>
      </c>
      <c r="K610" s="73">
        <v>64807</v>
      </c>
      <c r="L610" s="73">
        <v>24657</v>
      </c>
      <c r="M610" s="73">
        <v>117731</v>
      </c>
      <c r="N610" s="73">
        <v>71069</v>
      </c>
      <c r="O610" s="73">
        <v>107031</v>
      </c>
      <c r="P610" s="73">
        <v>114906</v>
      </c>
      <c r="Q610" s="73">
        <v>107329</v>
      </c>
      <c r="R610" s="73">
        <v>39247</v>
      </c>
      <c r="S610" s="73">
        <v>35611</v>
      </c>
      <c r="T610" s="73">
        <v>26972</v>
      </c>
      <c r="U610" s="73">
        <v>45435</v>
      </c>
      <c r="V610" s="73">
        <v>97107</v>
      </c>
      <c r="W610" s="73">
        <v>26670</v>
      </c>
    </row>
    <row r="611" spans="1:23" x14ac:dyDescent="0.2">
      <c r="A611" t="s">
        <v>4114</v>
      </c>
      <c r="B611" s="73">
        <v>87497</v>
      </c>
      <c r="C611" s="73">
        <v>108605</v>
      </c>
      <c r="D611" s="73">
        <v>32457</v>
      </c>
      <c r="E611" s="73">
        <v>82846</v>
      </c>
      <c r="F611" s="73">
        <v>68694</v>
      </c>
      <c r="G611" s="73">
        <v>30697</v>
      </c>
      <c r="H611" s="73">
        <v>91798</v>
      </c>
      <c r="I611" s="73">
        <v>47467</v>
      </c>
      <c r="J611" s="73">
        <v>76221</v>
      </c>
      <c r="K611" s="73">
        <v>94175</v>
      </c>
      <c r="L611" s="73">
        <v>91889</v>
      </c>
      <c r="M611" s="73">
        <v>67449</v>
      </c>
      <c r="N611" s="73">
        <v>56888</v>
      </c>
      <c r="O611" s="73">
        <v>42253</v>
      </c>
      <c r="P611" s="73">
        <v>96694</v>
      </c>
      <c r="Q611" s="73">
        <v>92648</v>
      </c>
      <c r="R611" s="73">
        <v>83957</v>
      </c>
      <c r="S611" s="73">
        <v>24777</v>
      </c>
      <c r="T611" s="73">
        <v>91237</v>
      </c>
      <c r="U611" s="73">
        <v>106342</v>
      </c>
      <c r="V611" s="73">
        <v>61748</v>
      </c>
      <c r="W611" s="73">
        <v>82985</v>
      </c>
    </row>
    <row r="612" spans="1:23" x14ac:dyDescent="0.2">
      <c r="A612" t="s">
        <v>4126</v>
      </c>
      <c r="B612" s="73">
        <v>118860</v>
      </c>
      <c r="C612" s="73">
        <v>47984</v>
      </c>
      <c r="D612" s="73">
        <v>116993</v>
      </c>
      <c r="E612" s="73">
        <v>48443</v>
      </c>
      <c r="F612" s="73">
        <v>56510</v>
      </c>
      <c r="G612" s="73">
        <v>108766</v>
      </c>
      <c r="H612" s="73">
        <v>82274</v>
      </c>
      <c r="I612" s="73">
        <v>41608</v>
      </c>
      <c r="J612" s="73">
        <v>116928</v>
      </c>
      <c r="K612" s="73">
        <v>71334</v>
      </c>
      <c r="L612" s="73">
        <v>20709</v>
      </c>
      <c r="M612" s="73">
        <v>39047</v>
      </c>
      <c r="N612" s="73">
        <v>87984</v>
      </c>
      <c r="O612" s="73">
        <v>80586</v>
      </c>
      <c r="P612" s="73">
        <v>61985</v>
      </c>
      <c r="Q612" s="73">
        <v>92369</v>
      </c>
      <c r="R612" s="73">
        <v>111588</v>
      </c>
      <c r="S612" s="73">
        <v>37873</v>
      </c>
      <c r="T612" s="73">
        <v>120153</v>
      </c>
      <c r="U612" s="73">
        <v>45773</v>
      </c>
      <c r="V612" s="73">
        <v>43866</v>
      </c>
      <c r="W612" s="73">
        <v>74482</v>
      </c>
    </row>
    <row r="613" spans="1:23" x14ac:dyDescent="0.2">
      <c r="A613" t="s">
        <v>4133</v>
      </c>
      <c r="B613" s="73">
        <v>119759</v>
      </c>
      <c r="C613" s="73">
        <v>86153</v>
      </c>
      <c r="D613" s="73">
        <v>91451</v>
      </c>
      <c r="E613" s="73">
        <v>86283</v>
      </c>
      <c r="F613" s="73">
        <v>111916</v>
      </c>
      <c r="G613" s="73">
        <v>105567</v>
      </c>
      <c r="H613" s="73">
        <v>37363</v>
      </c>
      <c r="I613" s="73">
        <v>88289</v>
      </c>
      <c r="J613" s="73">
        <v>68409</v>
      </c>
      <c r="K613" s="73">
        <v>102643</v>
      </c>
      <c r="L613" s="73">
        <v>91545</v>
      </c>
      <c r="M613" s="73">
        <v>79925</v>
      </c>
      <c r="N613" s="73">
        <v>43277</v>
      </c>
      <c r="O613" s="73">
        <v>38563</v>
      </c>
      <c r="P613" s="73">
        <v>104528</v>
      </c>
      <c r="Q613" s="73">
        <v>113354</v>
      </c>
      <c r="R613" s="73">
        <v>108994</v>
      </c>
      <c r="S613" s="73">
        <v>32948</v>
      </c>
      <c r="T613" s="73">
        <v>63411</v>
      </c>
      <c r="U613" s="73">
        <v>90345</v>
      </c>
      <c r="V613" s="73">
        <v>87442</v>
      </c>
      <c r="W613" s="73">
        <v>83264</v>
      </c>
    </row>
    <row r="614" spans="1:23" x14ac:dyDescent="0.2">
      <c r="A614" t="s">
        <v>4140</v>
      </c>
      <c r="B614" s="73">
        <v>107585</v>
      </c>
      <c r="C614" s="73">
        <v>72368</v>
      </c>
      <c r="D614" s="73">
        <v>24123</v>
      </c>
      <c r="E614" s="73">
        <v>68791</v>
      </c>
      <c r="F614" s="73">
        <v>110815</v>
      </c>
      <c r="G614" s="73">
        <v>73113</v>
      </c>
      <c r="H614" s="73">
        <v>119013</v>
      </c>
      <c r="I614" s="73">
        <v>48451</v>
      </c>
      <c r="J614" s="73">
        <v>66669</v>
      </c>
      <c r="K614" s="73">
        <v>94506</v>
      </c>
      <c r="L614" s="73">
        <v>86731</v>
      </c>
      <c r="M614" s="73">
        <v>112504</v>
      </c>
      <c r="N614" s="73">
        <v>66173</v>
      </c>
      <c r="O614" s="73">
        <v>107721</v>
      </c>
      <c r="P614" s="73">
        <v>113114</v>
      </c>
      <c r="Q614" s="73">
        <v>113376</v>
      </c>
      <c r="R614" s="73">
        <v>92869</v>
      </c>
      <c r="S614" s="73">
        <v>29962</v>
      </c>
      <c r="T614" s="73">
        <v>23549</v>
      </c>
      <c r="U614" s="73">
        <v>97089</v>
      </c>
      <c r="V614" s="73">
        <v>38869</v>
      </c>
      <c r="W614" s="73">
        <v>117523</v>
      </c>
    </row>
    <row r="615" spans="1:23" x14ac:dyDescent="0.2">
      <c r="A615" t="s">
        <v>4147</v>
      </c>
      <c r="B615" s="73">
        <v>53891</v>
      </c>
      <c r="C615" s="73">
        <v>36996</v>
      </c>
      <c r="D615" s="73">
        <v>77183</v>
      </c>
      <c r="E615" s="73">
        <v>74613</v>
      </c>
      <c r="F615" s="73">
        <v>109200</v>
      </c>
      <c r="G615" s="73">
        <v>64380</v>
      </c>
      <c r="H615" s="73">
        <v>81362</v>
      </c>
      <c r="I615" s="73">
        <v>100530</v>
      </c>
      <c r="J615" s="73">
        <v>28946</v>
      </c>
      <c r="K615" s="73">
        <v>23153</v>
      </c>
      <c r="L615" s="73">
        <v>107577</v>
      </c>
      <c r="M615" s="73">
        <v>52721</v>
      </c>
      <c r="N615" s="73">
        <v>81960</v>
      </c>
      <c r="O615" s="73">
        <v>56755</v>
      </c>
      <c r="P615" s="73">
        <v>108486</v>
      </c>
      <c r="Q615" s="73">
        <v>63470</v>
      </c>
      <c r="R615" s="73">
        <v>30128</v>
      </c>
      <c r="S615" s="73">
        <v>78393</v>
      </c>
      <c r="T615" s="73">
        <v>114738</v>
      </c>
      <c r="U615" s="73">
        <v>65097</v>
      </c>
      <c r="V615" s="73">
        <v>91138</v>
      </c>
      <c r="W615" s="73">
        <v>82782</v>
      </c>
    </row>
    <row r="616" spans="1:23" x14ac:dyDescent="0.2">
      <c r="A616" t="s">
        <v>4154</v>
      </c>
      <c r="B616" s="73">
        <v>82466</v>
      </c>
      <c r="C616" s="73">
        <v>37067</v>
      </c>
      <c r="D616" s="73">
        <v>37777</v>
      </c>
      <c r="E616" s="73">
        <v>40196</v>
      </c>
      <c r="F616" s="73">
        <v>104122</v>
      </c>
      <c r="G616" s="73">
        <v>100863</v>
      </c>
      <c r="H616" s="73">
        <v>82452</v>
      </c>
      <c r="I616" s="73">
        <v>113130</v>
      </c>
      <c r="J616" s="73">
        <v>119503</v>
      </c>
      <c r="K616" s="73">
        <v>85589</v>
      </c>
      <c r="L616" s="73">
        <v>101720</v>
      </c>
      <c r="M616" s="73">
        <v>91287</v>
      </c>
      <c r="N616" s="73">
        <v>92774</v>
      </c>
      <c r="O616" s="73">
        <v>21067</v>
      </c>
      <c r="P616" s="73">
        <v>114779</v>
      </c>
      <c r="Q616" s="73">
        <v>35767</v>
      </c>
      <c r="R616" s="73">
        <v>31222</v>
      </c>
      <c r="S616" s="73">
        <v>55322</v>
      </c>
      <c r="T616" s="73">
        <v>25693</v>
      </c>
      <c r="U616" s="73">
        <v>106284</v>
      </c>
      <c r="V616" s="73">
        <v>119190</v>
      </c>
      <c r="W616" s="73">
        <v>83913</v>
      </c>
    </row>
    <row r="617" spans="1:23" x14ac:dyDescent="0.2">
      <c r="A617" t="s">
        <v>4161</v>
      </c>
      <c r="B617" s="73">
        <v>97489</v>
      </c>
      <c r="C617" s="73">
        <v>66044</v>
      </c>
      <c r="D617" s="73">
        <v>53265</v>
      </c>
      <c r="E617" s="73">
        <v>105341</v>
      </c>
      <c r="F617" s="73">
        <v>66615</v>
      </c>
      <c r="G617" s="73">
        <v>62928</v>
      </c>
      <c r="H617" s="73">
        <v>98206</v>
      </c>
      <c r="I617" s="73">
        <v>96923</v>
      </c>
      <c r="J617" s="73">
        <v>90327</v>
      </c>
      <c r="K617" s="73">
        <v>37333</v>
      </c>
      <c r="L617" s="73">
        <v>50689</v>
      </c>
      <c r="M617" s="73">
        <v>86306</v>
      </c>
      <c r="N617" s="73">
        <v>90632</v>
      </c>
      <c r="O617" s="73">
        <v>39370</v>
      </c>
      <c r="P617" s="73">
        <v>75043</v>
      </c>
      <c r="Q617" s="73">
        <v>54792</v>
      </c>
      <c r="R617" s="73">
        <v>70523</v>
      </c>
      <c r="S617" s="73">
        <v>98419</v>
      </c>
      <c r="T617" s="73">
        <v>111687</v>
      </c>
      <c r="U617" s="73">
        <v>102719</v>
      </c>
      <c r="V617" s="73">
        <v>104420</v>
      </c>
      <c r="W617" s="73">
        <v>94799</v>
      </c>
    </row>
    <row r="618" spans="1:23" x14ac:dyDescent="0.2">
      <c r="A618" t="s">
        <v>4167</v>
      </c>
      <c r="B618" s="73">
        <v>68442</v>
      </c>
      <c r="C618" s="73">
        <v>71830</v>
      </c>
      <c r="D618" s="73">
        <v>40088</v>
      </c>
      <c r="E618" s="73">
        <v>102563</v>
      </c>
      <c r="F618" s="73">
        <v>86155</v>
      </c>
      <c r="G618" s="73">
        <v>95919</v>
      </c>
      <c r="H618" s="73">
        <v>44057</v>
      </c>
      <c r="I618" s="73">
        <v>72586</v>
      </c>
      <c r="J618" s="73">
        <v>47227</v>
      </c>
      <c r="K618" s="73">
        <v>75978</v>
      </c>
      <c r="L618" s="73">
        <v>85469</v>
      </c>
      <c r="M618" s="73">
        <v>115362</v>
      </c>
      <c r="N618" s="73">
        <v>27034</v>
      </c>
      <c r="O618" s="73">
        <v>92337</v>
      </c>
      <c r="P618" s="73">
        <v>100597</v>
      </c>
      <c r="Q618" s="73">
        <v>66663</v>
      </c>
      <c r="R618" s="73">
        <v>111483</v>
      </c>
      <c r="S618" s="73">
        <v>94785</v>
      </c>
      <c r="T618" s="73">
        <v>63725</v>
      </c>
      <c r="U618" s="73">
        <v>87061</v>
      </c>
      <c r="V618" s="73">
        <v>29956</v>
      </c>
      <c r="W618" s="73">
        <v>107412</v>
      </c>
    </row>
    <row r="619" spans="1:23" x14ac:dyDescent="0.2">
      <c r="A619" t="s">
        <v>4174</v>
      </c>
      <c r="B619" s="73">
        <v>103295</v>
      </c>
      <c r="C619" s="73">
        <v>71646</v>
      </c>
      <c r="D619" s="73">
        <v>24769</v>
      </c>
      <c r="E619" s="73">
        <v>93228</v>
      </c>
      <c r="F619" s="73">
        <v>85206</v>
      </c>
      <c r="G619" s="73">
        <v>46303</v>
      </c>
      <c r="H619" s="73">
        <v>48214</v>
      </c>
      <c r="I619" s="73">
        <v>61058</v>
      </c>
      <c r="J619" s="73">
        <v>84689</v>
      </c>
      <c r="K619" s="73">
        <v>99173</v>
      </c>
      <c r="L619" s="73">
        <v>32508</v>
      </c>
      <c r="M619" s="73">
        <v>60409</v>
      </c>
      <c r="N619" s="73">
        <v>113149</v>
      </c>
      <c r="O619" s="73">
        <v>43471</v>
      </c>
      <c r="P619" s="73">
        <v>70373</v>
      </c>
      <c r="Q619" s="73">
        <v>72026</v>
      </c>
      <c r="R619" s="73">
        <v>90974</v>
      </c>
      <c r="S619" s="73">
        <v>111965</v>
      </c>
      <c r="T619" s="73">
        <v>28324</v>
      </c>
      <c r="U619" s="73">
        <v>70123</v>
      </c>
      <c r="V619" s="73">
        <v>46503</v>
      </c>
      <c r="W619" s="73">
        <v>109725</v>
      </c>
    </row>
    <row r="620" spans="1:23" x14ac:dyDescent="0.2">
      <c r="A620" t="s">
        <v>4174</v>
      </c>
      <c r="B620" s="73">
        <v>39273</v>
      </c>
      <c r="C620" s="73">
        <v>76211</v>
      </c>
      <c r="D620" s="73">
        <v>69244</v>
      </c>
      <c r="E620" s="73">
        <v>65023</v>
      </c>
      <c r="F620" s="73">
        <v>75688</v>
      </c>
      <c r="G620" s="73">
        <v>117971</v>
      </c>
      <c r="H620" s="73">
        <v>50942</v>
      </c>
      <c r="I620" s="73">
        <v>66439</v>
      </c>
      <c r="J620" s="73">
        <v>114950</v>
      </c>
      <c r="K620" s="73">
        <v>37846</v>
      </c>
      <c r="L620" s="73">
        <v>51450</v>
      </c>
      <c r="M620" s="73">
        <v>28958</v>
      </c>
      <c r="N620" s="73">
        <v>62314</v>
      </c>
      <c r="O620" s="73">
        <v>111938</v>
      </c>
      <c r="P620" s="73">
        <v>102166</v>
      </c>
      <c r="Q620" s="73">
        <v>83436</v>
      </c>
      <c r="R620" s="73">
        <v>42991</v>
      </c>
      <c r="S620" s="73">
        <v>91603</v>
      </c>
      <c r="T620" s="73">
        <v>87990</v>
      </c>
      <c r="U620" s="73">
        <v>76845</v>
      </c>
      <c r="V620" s="73">
        <v>48844</v>
      </c>
      <c r="W620" s="73">
        <v>22195</v>
      </c>
    </row>
    <row r="621" spans="1:23" x14ac:dyDescent="0.2">
      <c r="A621" t="s">
        <v>4186</v>
      </c>
      <c r="B621" s="73">
        <v>53446</v>
      </c>
      <c r="C621" s="73">
        <v>49358</v>
      </c>
      <c r="D621" s="73">
        <v>54180</v>
      </c>
      <c r="E621" s="73">
        <v>82297</v>
      </c>
      <c r="F621" s="73">
        <v>114863</v>
      </c>
      <c r="G621" s="73">
        <v>69108</v>
      </c>
      <c r="H621" s="73">
        <v>64517</v>
      </c>
      <c r="I621" s="73">
        <v>77506</v>
      </c>
      <c r="J621" s="73">
        <v>81368</v>
      </c>
      <c r="K621" s="73">
        <v>115959</v>
      </c>
      <c r="L621" s="73">
        <v>81612</v>
      </c>
      <c r="M621" s="73">
        <v>83831</v>
      </c>
      <c r="N621" s="73">
        <v>34924</v>
      </c>
      <c r="O621" s="73">
        <v>97845</v>
      </c>
      <c r="P621" s="73">
        <v>113985</v>
      </c>
      <c r="Q621" s="73">
        <v>67295</v>
      </c>
      <c r="R621" s="73">
        <v>67326</v>
      </c>
      <c r="S621" s="73">
        <v>63751</v>
      </c>
      <c r="T621" s="73">
        <v>21494</v>
      </c>
      <c r="U621" s="73">
        <v>25724</v>
      </c>
      <c r="V621" s="73">
        <v>20942</v>
      </c>
      <c r="W621" s="73">
        <v>40198</v>
      </c>
    </row>
    <row r="622" spans="1:23" x14ac:dyDescent="0.2">
      <c r="A622" t="s">
        <v>4186</v>
      </c>
      <c r="B622" s="73">
        <v>99782</v>
      </c>
      <c r="C622" s="73">
        <v>97119</v>
      </c>
      <c r="D622" s="73">
        <v>27033</v>
      </c>
      <c r="E622" s="73">
        <v>119083</v>
      </c>
      <c r="F622" s="73">
        <v>64762</v>
      </c>
      <c r="G622" s="73">
        <v>68830</v>
      </c>
      <c r="H622" s="73">
        <v>41469</v>
      </c>
      <c r="I622" s="73">
        <v>20943</v>
      </c>
      <c r="J622" s="73">
        <v>63357</v>
      </c>
      <c r="K622" s="73">
        <v>25585</v>
      </c>
      <c r="L622" s="73">
        <v>61877</v>
      </c>
      <c r="M622" s="73">
        <v>46081</v>
      </c>
      <c r="N622" s="73">
        <v>72349</v>
      </c>
      <c r="O622" s="73">
        <v>119412</v>
      </c>
      <c r="P622" s="73">
        <v>78409</v>
      </c>
      <c r="Q622" s="73">
        <v>107251</v>
      </c>
      <c r="R622" s="73">
        <v>92533</v>
      </c>
      <c r="S622" s="73">
        <v>47021</v>
      </c>
      <c r="T622" s="73">
        <v>63127</v>
      </c>
      <c r="U622" s="73">
        <v>23060</v>
      </c>
      <c r="V622" s="73">
        <v>24679</v>
      </c>
      <c r="W622" s="73">
        <v>101132</v>
      </c>
    </row>
    <row r="623" spans="1:23" x14ac:dyDescent="0.2">
      <c r="A623" t="s">
        <v>4199</v>
      </c>
      <c r="B623" s="73">
        <v>70079</v>
      </c>
      <c r="C623" s="73">
        <v>65058</v>
      </c>
      <c r="D623" s="73">
        <v>67970</v>
      </c>
      <c r="E623" s="73">
        <v>38760</v>
      </c>
      <c r="F623" s="73">
        <v>116318</v>
      </c>
      <c r="G623" s="73">
        <v>75251</v>
      </c>
      <c r="H623" s="73">
        <v>102563</v>
      </c>
      <c r="I623" s="73">
        <v>108170</v>
      </c>
      <c r="J623" s="73">
        <v>73421</v>
      </c>
      <c r="K623" s="73">
        <v>49871</v>
      </c>
      <c r="L623" s="73">
        <v>21215</v>
      </c>
      <c r="M623" s="73">
        <v>57590</v>
      </c>
      <c r="N623" s="73">
        <v>44001</v>
      </c>
      <c r="O623" s="73">
        <v>88790</v>
      </c>
      <c r="P623" s="73">
        <v>48483</v>
      </c>
      <c r="Q623" s="73">
        <v>94428</v>
      </c>
      <c r="R623" s="73">
        <v>40984</v>
      </c>
      <c r="S623" s="73">
        <v>83813</v>
      </c>
      <c r="T623" s="73">
        <v>48486</v>
      </c>
      <c r="U623" s="73">
        <v>65226</v>
      </c>
      <c r="V623" s="73">
        <v>115073</v>
      </c>
      <c r="W623" s="73">
        <v>41395</v>
      </c>
    </row>
    <row r="624" spans="1:23" x14ac:dyDescent="0.2">
      <c r="A624" t="s">
        <v>4206</v>
      </c>
      <c r="B624" s="73">
        <v>111430</v>
      </c>
      <c r="C624" s="73">
        <v>38736</v>
      </c>
      <c r="D624" s="73">
        <v>89830</v>
      </c>
      <c r="E624" s="73">
        <v>38776</v>
      </c>
      <c r="F624" s="73">
        <v>63084</v>
      </c>
      <c r="G624" s="73">
        <v>72741</v>
      </c>
      <c r="H624" s="73">
        <v>31283</v>
      </c>
      <c r="I624" s="73">
        <v>119811</v>
      </c>
      <c r="J624" s="73">
        <v>60955</v>
      </c>
      <c r="K624" s="73">
        <v>27709</v>
      </c>
      <c r="L624" s="73">
        <v>97426</v>
      </c>
      <c r="M624" s="73">
        <v>37218</v>
      </c>
      <c r="N624" s="73">
        <v>61890</v>
      </c>
      <c r="O624" s="73">
        <v>61990</v>
      </c>
      <c r="P624" s="73">
        <v>28550</v>
      </c>
      <c r="Q624" s="73">
        <v>35119</v>
      </c>
      <c r="R624" s="73">
        <v>44038</v>
      </c>
      <c r="S624" s="73">
        <v>82356</v>
      </c>
      <c r="T624" s="73">
        <v>99696</v>
      </c>
      <c r="U624" s="73">
        <v>24717</v>
      </c>
      <c r="V624" s="73">
        <v>116098</v>
      </c>
      <c r="W624" s="73">
        <v>33119</v>
      </c>
    </row>
    <row r="625" spans="1:23" x14ac:dyDescent="0.2">
      <c r="A625" t="s">
        <v>4213</v>
      </c>
      <c r="B625" s="73">
        <v>98999</v>
      </c>
      <c r="C625" s="73">
        <v>32749</v>
      </c>
      <c r="D625" s="73">
        <v>76285</v>
      </c>
      <c r="E625" s="73">
        <v>27837</v>
      </c>
      <c r="F625" s="73">
        <v>84505</v>
      </c>
      <c r="G625" s="73">
        <v>23380</v>
      </c>
      <c r="H625" s="73">
        <v>83249</v>
      </c>
      <c r="I625" s="73">
        <v>57752</v>
      </c>
      <c r="J625" s="73">
        <v>99206</v>
      </c>
      <c r="K625" s="73">
        <v>54847</v>
      </c>
      <c r="L625" s="73">
        <v>88352</v>
      </c>
      <c r="M625" s="73">
        <v>79471</v>
      </c>
      <c r="N625" s="73">
        <v>54106</v>
      </c>
      <c r="O625" s="73">
        <v>59516</v>
      </c>
      <c r="P625" s="73">
        <v>62094</v>
      </c>
      <c r="Q625" s="73">
        <v>85413</v>
      </c>
      <c r="R625" s="73">
        <v>82095</v>
      </c>
      <c r="S625" s="73">
        <v>33955</v>
      </c>
      <c r="T625" s="73">
        <v>93475</v>
      </c>
      <c r="U625" s="73">
        <v>30107</v>
      </c>
      <c r="V625" s="73">
        <v>37841</v>
      </c>
      <c r="W625" s="73">
        <v>113378</v>
      </c>
    </row>
    <row r="626" spans="1:23" x14ac:dyDescent="0.2">
      <c r="A626" t="s">
        <v>4220</v>
      </c>
      <c r="B626" s="73">
        <v>103952</v>
      </c>
      <c r="C626" s="73">
        <v>41585</v>
      </c>
      <c r="D626" s="73">
        <v>45265</v>
      </c>
      <c r="E626" s="73">
        <v>114458</v>
      </c>
      <c r="F626" s="73">
        <v>100738</v>
      </c>
      <c r="G626" s="73">
        <v>78945</v>
      </c>
      <c r="H626" s="73">
        <v>23622</v>
      </c>
      <c r="I626" s="73">
        <v>43828</v>
      </c>
      <c r="J626" s="73">
        <v>112812</v>
      </c>
      <c r="K626" s="73">
        <v>24710</v>
      </c>
      <c r="L626" s="73">
        <v>40664</v>
      </c>
      <c r="M626" s="73">
        <v>74390</v>
      </c>
      <c r="N626" s="73">
        <v>87591</v>
      </c>
      <c r="O626" s="73">
        <v>38494</v>
      </c>
      <c r="P626" s="73">
        <v>40262</v>
      </c>
      <c r="Q626" s="73">
        <v>89501</v>
      </c>
      <c r="R626" s="73">
        <v>49330</v>
      </c>
      <c r="S626" s="73">
        <v>106064</v>
      </c>
      <c r="T626" s="73">
        <v>39472</v>
      </c>
      <c r="U626" s="73">
        <v>99311</v>
      </c>
      <c r="V626" s="73">
        <v>66364</v>
      </c>
      <c r="W626" s="73">
        <v>56379</v>
      </c>
    </row>
    <row r="627" spans="1:23" x14ac:dyDescent="0.2">
      <c r="A627" t="s">
        <v>4227</v>
      </c>
      <c r="B627" s="73">
        <v>43815</v>
      </c>
      <c r="C627" s="73">
        <v>32264</v>
      </c>
      <c r="D627" s="73">
        <v>36501</v>
      </c>
      <c r="E627" s="73">
        <v>50573</v>
      </c>
      <c r="F627" s="73">
        <v>100011</v>
      </c>
      <c r="G627" s="73">
        <v>36519</v>
      </c>
      <c r="H627" s="73">
        <v>31563</v>
      </c>
      <c r="I627" s="73">
        <v>115874</v>
      </c>
      <c r="J627" s="73">
        <v>38793</v>
      </c>
      <c r="K627" s="73">
        <v>72278</v>
      </c>
      <c r="L627" s="73">
        <v>29273</v>
      </c>
      <c r="M627" s="73">
        <v>91914</v>
      </c>
      <c r="N627" s="73">
        <v>28284</v>
      </c>
      <c r="O627" s="73">
        <v>79418</v>
      </c>
      <c r="P627" s="73">
        <v>112405</v>
      </c>
      <c r="Q627" s="73">
        <v>108503</v>
      </c>
      <c r="R627" s="73">
        <v>107093</v>
      </c>
      <c r="S627" s="73">
        <v>41013</v>
      </c>
      <c r="T627" s="73">
        <v>104971</v>
      </c>
      <c r="U627" s="73">
        <v>60726</v>
      </c>
      <c r="V627" s="73">
        <v>55076</v>
      </c>
      <c r="W627" s="73">
        <v>49232</v>
      </c>
    </row>
    <row r="628" spans="1:23" x14ac:dyDescent="0.2">
      <c r="A628" t="s">
        <v>4227</v>
      </c>
      <c r="B628" s="73">
        <v>53666</v>
      </c>
      <c r="C628" s="73">
        <v>105593</v>
      </c>
      <c r="D628" s="73">
        <v>101359</v>
      </c>
      <c r="E628" s="73">
        <v>23312</v>
      </c>
      <c r="F628" s="73">
        <v>54264</v>
      </c>
      <c r="G628" s="73">
        <v>47770</v>
      </c>
      <c r="H628" s="73">
        <v>60451</v>
      </c>
      <c r="I628" s="73">
        <v>106705</v>
      </c>
      <c r="J628" s="73">
        <v>73859</v>
      </c>
      <c r="K628" s="73">
        <v>114079</v>
      </c>
      <c r="L628" s="73">
        <v>111006</v>
      </c>
      <c r="M628" s="73">
        <v>88919</v>
      </c>
      <c r="N628" s="73">
        <v>67826</v>
      </c>
      <c r="O628" s="73">
        <v>39040</v>
      </c>
      <c r="P628" s="73">
        <v>49234</v>
      </c>
      <c r="Q628" s="73">
        <v>95312</v>
      </c>
      <c r="R628" s="73">
        <v>47442</v>
      </c>
      <c r="S628" s="73">
        <v>75179</v>
      </c>
      <c r="T628" s="73">
        <v>76986</v>
      </c>
      <c r="U628" s="73">
        <v>96991</v>
      </c>
      <c r="V628" s="73">
        <v>106021</v>
      </c>
      <c r="W628" s="73">
        <v>56753</v>
      </c>
    </row>
    <row r="629" spans="1:23" x14ac:dyDescent="0.2">
      <c r="A629" t="s">
        <v>4237</v>
      </c>
      <c r="B629" s="73">
        <v>81943</v>
      </c>
      <c r="C629" s="73">
        <v>38098</v>
      </c>
      <c r="D629" s="73">
        <v>42554</v>
      </c>
      <c r="E629" s="73">
        <v>59965</v>
      </c>
      <c r="F629" s="73">
        <v>20748</v>
      </c>
      <c r="G629" s="73">
        <v>36973</v>
      </c>
      <c r="H629" s="73">
        <v>114880</v>
      </c>
      <c r="I629" s="73">
        <v>64128</v>
      </c>
      <c r="J629" s="73">
        <v>60290</v>
      </c>
      <c r="K629" s="73">
        <v>31456</v>
      </c>
      <c r="L629" s="73">
        <v>115576</v>
      </c>
      <c r="M629" s="73">
        <v>45278</v>
      </c>
      <c r="N629" s="73">
        <v>21952</v>
      </c>
      <c r="O629" s="73">
        <v>57478</v>
      </c>
      <c r="P629" s="73">
        <v>38943</v>
      </c>
      <c r="Q629" s="73">
        <v>36611</v>
      </c>
      <c r="R629" s="73">
        <v>90031</v>
      </c>
      <c r="S629" s="73">
        <v>30223</v>
      </c>
      <c r="T629" s="73">
        <v>63410</v>
      </c>
      <c r="U629" s="73">
        <v>70437</v>
      </c>
      <c r="V629" s="73">
        <v>98384</v>
      </c>
      <c r="W629" s="73">
        <v>38477</v>
      </c>
    </row>
    <row r="630" spans="1:23" x14ac:dyDescent="0.2">
      <c r="A630" t="s">
        <v>4244</v>
      </c>
      <c r="B630" s="73">
        <v>27395</v>
      </c>
      <c r="C630" s="73">
        <v>30486</v>
      </c>
      <c r="D630" s="73">
        <v>58153</v>
      </c>
      <c r="E630" s="73">
        <v>105186</v>
      </c>
      <c r="F630" s="73">
        <v>63791</v>
      </c>
      <c r="G630" s="73">
        <v>94204</v>
      </c>
      <c r="H630" s="73">
        <v>77598</v>
      </c>
      <c r="I630" s="73">
        <v>52756</v>
      </c>
      <c r="J630" s="73">
        <v>57597</v>
      </c>
      <c r="K630" s="73">
        <v>112737</v>
      </c>
      <c r="L630" s="73">
        <v>117697</v>
      </c>
      <c r="M630" s="73">
        <v>38081</v>
      </c>
      <c r="N630" s="73">
        <v>54398</v>
      </c>
      <c r="O630" s="73">
        <v>58906</v>
      </c>
      <c r="P630" s="73">
        <v>112445</v>
      </c>
      <c r="Q630" s="73">
        <v>118888</v>
      </c>
      <c r="R630" s="73">
        <v>113324</v>
      </c>
      <c r="S630" s="73">
        <v>65877</v>
      </c>
      <c r="T630" s="73">
        <v>82456</v>
      </c>
      <c r="U630" s="73">
        <v>70810</v>
      </c>
      <c r="V630" s="73">
        <v>108798</v>
      </c>
      <c r="W630" s="73">
        <v>114078</v>
      </c>
    </row>
    <row r="631" spans="1:23" x14ac:dyDescent="0.2">
      <c r="A631" t="s">
        <v>4251</v>
      </c>
      <c r="B631" s="73">
        <v>54107</v>
      </c>
      <c r="C631" s="73">
        <v>75448</v>
      </c>
      <c r="D631" s="73">
        <v>93205</v>
      </c>
      <c r="E631" s="73">
        <v>73375</v>
      </c>
      <c r="F631" s="73">
        <v>117631</v>
      </c>
      <c r="G631" s="73">
        <v>46184</v>
      </c>
      <c r="H631" s="73">
        <v>28768</v>
      </c>
      <c r="I631" s="73">
        <v>97549</v>
      </c>
      <c r="J631" s="73">
        <v>37267</v>
      </c>
      <c r="K631" s="73">
        <v>64869</v>
      </c>
      <c r="L631" s="73">
        <v>110771</v>
      </c>
      <c r="M631" s="73">
        <v>92769</v>
      </c>
      <c r="N631" s="73">
        <v>70042</v>
      </c>
      <c r="O631" s="73">
        <v>26001</v>
      </c>
      <c r="P631" s="73">
        <v>69095</v>
      </c>
      <c r="Q631" s="73">
        <v>114361</v>
      </c>
      <c r="R631" s="73">
        <v>47660</v>
      </c>
      <c r="S631" s="73">
        <v>61531</v>
      </c>
      <c r="T631" s="73">
        <v>115244</v>
      </c>
      <c r="U631" s="73">
        <v>53573</v>
      </c>
      <c r="V631" s="73">
        <v>96070</v>
      </c>
      <c r="W631" s="73">
        <v>35268</v>
      </c>
    </row>
    <row r="632" spans="1:23" x14ac:dyDescent="0.2">
      <c r="A632" t="s">
        <v>4258</v>
      </c>
      <c r="B632" s="73">
        <v>73756</v>
      </c>
      <c r="C632" s="73">
        <v>49767</v>
      </c>
      <c r="D632" s="73">
        <v>109303</v>
      </c>
      <c r="E632" s="73">
        <v>21551</v>
      </c>
      <c r="F632" s="73">
        <v>20961</v>
      </c>
      <c r="G632" s="73">
        <v>112142</v>
      </c>
      <c r="H632" s="73">
        <v>25328</v>
      </c>
      <c r="I632" s="73">
        <v>62027</v>
      </c>
      <c r="J632" s="73">
        <v>85187</v>
      </c>
      <c r="K632" s="73">
        <v>56675</v>
      </c>
      <c r="L632" s="73">
        <v>63464</v>
      </c>
      <c r="M632" s="73">
        <v>90967</v>
      </c>
      <c r="N632" s="73">
        <v>79476</v>
      </c>
      <c r="O632" s="73">
        <v>20875</v>
      </c>
      <c r="P632" s="73">
        <v>98323</v>
      </c>
      <c r="Q632" s="73">
        <v>49763</v>
      </c>
      <c r="R632" s="73">
        <v>51795</v>
      </c>
      <c r="S632" s="73">
        <v>39853</v>
      </c>
      <c r="T632" s="73">
        <v>46875</v>
      </c>
      <c r="U632" s="73">
        <v>55845</v>
      </c>
      <c r="V632" s="73">
        <v>27066</v>
      </c>
      <c r="W632" s="73">
        <v>80247</v>
      </c>
    </row>
    <row r="633" spans="1:23" x14ac:dyDescent="0.2">
      <c r="A633" t="s">
        <v>4265</v>
      </c>
      <c r="B633" s="73">
        <v>100549</v>
      </c>
      <c r="C633" s="73">
        <v>35471</v>
      </c>
      <c r="D633" s="73">
        <v>71404</v>
      </c>
      <c r="E633" s="73">
        <v>119288</v>
      </c>
      <c r="F633" s="73">
        <v>80875</v>
      </c>
      <c r="G633" s="73">
        <v>40625</v>
      </c>
      <c r="H633" s="73">
        <v>42226</v>
      </c>
      <c r="I633" s="73">
        <v>77497</v>
      </c>
      <c r="J633" s="73">
        <v>30075</v>
      </c>
      <c r="K633" s="73">
        <v>95639</v>
      </c>
      <c r="L633" s="73">
        <v>88966</v>
      </c>
      <c r="M633" s="73">
        <v>32770</v>
      </c>
      <c r="N633" s="73">
        <v>101576</v>
      </c>
      <c r="O633" s="73">
        <v>102464</v>
      </c>
      <c r="P633" s="73">
        <v>75523</v>
      </c>
      <c r="Q633" s="73">
        <v>85681</v>
      </c>
      <c r="R633" s="73">
        <v>105002</v>
      </c>
      <c r="S633" s="73">
        <v>79591</v>
      </c>
      <c r="T633" s="73">
        <v>71903</v>
      </c>
      <c r="U633" s="73">
        <v>49894</v>
      </c>
      <c r="V633" s="73">
        <v>22432</v>
      </c>
      <c r="W633" s="73">
        <v>60750</v>
      </c>
    </row>
    <row r="634" spans="1:23" x14ac:dyDescent="0.2">
      <c r="A634" t="s">
        <v>4271</v>
      </c>
      <c r="B634" s="73">
        <v>77033</v>
      </c>
      <c r="C634" s="73">
        <v>69803</v>
      </c>
      <c r="D634" s="73">
        <v>77895</v>
      </c>
      <c r="E634" s="73">
        <v>116111</v>
      </c>
      <c r="F634" s="73">
        <v>119500</v>
      </c>
      <c r="G634" s="73">
        <v>65227</v>
      </c>
      <c r="H634" s="73">
        <v>106396</v>
      </c>
      <c r="I634" s="73">
        <v>50855</v>
      </c>
      <c r="J634" s="73">
        <v>80130</v>
      </c>
      <c r="K634" s="73">
        <v>70432</v>
      </c>
      <c r="L634" s="73">
        <v>109396</v>
      </c>
      <c r="M634" s="73">
        <v>104239</v>
      </c>
      <c r="N634" s="73">
        <v>75394</v>
      </c>
      <c r="O634" s="73">
        <v>41492</v>
      </c>
      <c r="P634" s="73">
        <v>113391</v>
      </c>
      <c r="Q634" s="73">
        <v>82856</v>
      </c>
      <c r="R634" s="73">
        <v>82254</v>
      </c>
      <c r="S634" s="73">
        <v>90731</v>
      </c>
      <c r="T634" s="73">
        <v>93844</v>
      </c>
      <c r="U634" s="73">
        <v>107841</v>
      </c>
      <c r="V634" s="73">
        <v>91437</v>
      </c>
      <c r="W634" s="73">
        <v>39398</v>
      </c>
    </row>
    <row r="635" spans="1:23" x14ac:dyDescent="0.2">
      <c r="A635" t="s">
        <v>4277</v>
      </c>
      <c r="B635" s="73">
        <v>81834</v>
      </c>
      <c r="C635" s="73">
        <v>61101</v>
      </c>
      <c r="D635" s="73">
        <v>21116</v>
      </c>
      <c r="E635" s="73">
        <v>29532</v>
      </c>
      <c r="F635" s="73">
        <v>80169</v>
      </c>
      <c r="G635" s="73">
        <v>69100</v>
      </c>
      <c r="H635" s="73">
        <v>106643</v>
      </c>
      <c r="I635" s="73">
        <v>86878</v>
      </c>
      <c r="J635" s="73">
        <v>69700</v>
      </c>
      <c r="K635" s="73">
        <v>102475</v>
      </c>
      <c r="L635" s="73">
        <v>73393</v>
      </c>
      <c r="M635" s="73">
        <v>107417</v>
      </c>
      <c r="N635" s="73">
        <v>101778</v>
      </c>
      <c r="O635" s="73">
        <v>74788</v>
      </c>
      <c r="P635" s="73">
        <v>56613</v>
      </c>
      <c r="Q635" s="73">
        <v>34971</v>
      </c>
      <c r="R635" s="73">
        <v>79601</v>
      </c>
      <c r="S635" s="73">
        <v>42808</v>
      </c>
      <c r="T635" s="73">
        <v>70713</v>
      </c>
      <c r="U635" s="73">
        <v>98826</v>
      </c>
      <c r="V635" s="73">
        <v>69442</v>
      </c>
      <c r="W635" s="73">
        <v>82402</v>
      </c>
    </row>
    <row r="636" spans="1:23" x14ac:dyDescent="0.2">
      <c r="A636" t="s">
        <v>4283</v>
      </c>
      <c r="B636" s="73">
        <v>112473</v>
      </c>
      <c r="C636" s="73">
        <v>57835</v>
      </c>
      <c r="D636" s="73">
        <v>53832</v>
      </c>
      <c r="E636" s="73">
        <v>111167</v>
      </c>
      <c r="F636" s="73">
        <v>31896</v>
      </c>
      <c r="G636" s="73">
        <v>44064</v>
      </c>
      <c r="H636" s="73">
        <v>107418</v>
      </c>
      <c r="I636" s="73">
        <v>67173</v>
      </c>
      <c r="J636" s="73">
        <v>45149</v>
      </c>
      <c r="K636" s="73">
        <v>41008</v>
      </c>
      <c r="L636" s="73">
        <v>95993</v>
      </c>
      <c r="M636" s="73">
        <v>101375</v>
      </c>
      <c r="N636" s="73">
        <v>39919</v>
      </c>
      <c r="O636" s="73">
        <v>118102</v>
      </c>
      <c r="P636" s="73">
        <v>24149</v>
      </c>
      <c r="Q636" s="73">
        <v>57744</v>
      </c>
      <c r="R636" s="73">
        <v>34388</v>
      </c>
      <c r="S636" s="73">
        <v>115716</v>
      </c>
      <c r="T636" s="73">
        <v>82030</v>
      </c>
      <c r="U636" s="73">
        <v>29731</v>
      </c>
      <c r="V636" s="73">
        <v>38699</v>
      </c>
      <c r="W636" s="73">
        <v>44110</v>
      </c>
    </row>
    <row r="637" spans="1:23" x14ac:dyDescent="0.2">
      <c r="A637" t="s">
        <v>4290</v>
      </c>
      <c r="B637" s="73">
        <v>88278</v>
      </c>
      <c r="C637" s="73">
        <v>100087</v>
      </c>
      <c r="D637" s="73">
        <v>72517</v>
      </c>
      <c r="E637" s="73">
        <v>58178</v>
      </c>
      <c r="F637" s="73">
        <v>88371</v>
      </c>
      <c r="G637" s="73">
        <v>109757</v>
      </c>
      <c r="H637" s="73">
        <v>95515</v>
      </c>
      <c r="I637" s="73">
        <v>39842</v>
      </c>
      <c r="J637" s="73">
        <v>74875</v>
      </c>
      <c r="K637" s="73">
        <v>48529</v>
      </c>
      <c r="L637" s="73">
        <v>72079</v>
      </c>
      <c r="M637" s="73">
        <v>39699</v>
      </c>
      <c r="N637" s="73">
        <v>110735</v>
      </c>
      <c r="O637" s="73">
        <v>53539</v>
      </c>
      <c r="P637" s="73">
        <v>88228</v>
      </c>
      <c r="Q637" s="73">
        <v>40288</v>
      </c>
      <c r="R637" s="73">
        <v>39520</v>
      </c>
      <c r="S637" s="73">
        <v>89652</v>
      </c>
      <c r="T637" s="73">
        <v>71929</v>
      </c>
      <c r="U637" s="73">
        <v>116635</v>
      </c>
      <c r="V637" s="73">
        <v>104220</v>
      </c>
      <c r="W637" s="73">
        <v>90726</v>
      </c>
    </row>
    <row r="638" spans="1:23" x14ac:dyDescent="0.2">
      <c r="A638" t="s">
        <v>4297</v>
      </c>
      <c r="B638" s="73">
        <v>120068</v>
      </c>
      <c r="C638" s="73">
        <v>95270</v>
      </c>
      <c r="D638" s="73">
        <v>98627</v>
      </c>
      <c r="E638" s="73">
        <v>80690</v>
      </c>
      <c r="F638" s="73">
        <v>106078</v>
      </c>
      <c r="G638" s="73">
        <v>45799</v>
      </c>
      <c r="H638" s="73">
        <v>119916</v>
      </c>
      <c r="I638" s="73">
        <v>40509</v>
      </c>
      <c r="J638" s="73">
        <v>36351</v>
      </c>
      <c r="K638" s="73">
        <v>33724</v>
      </c>
      <c r="L638" s="73">
        <v>56941</v>
      </c>
      <c r="M638" s="73">
        <v>94121</v>
      </c>
      <c r="N638" s="73">
        <v>56087</v>
      </c>
      <c r="O638" s="73">
        <v>97098</v>
      </c>
      <c r="P638" s="73">
        <v>40344</v>
      </c>
      <c r="Q638" s="73">
        <v>120301</v>
      </c>
      <c r="R638" s="73">
        <v>86722</v>
      </c>
      <c r="S638" s="73">
        <v>57990</v>
      </c>
      <c r="T638" s="73">
        <v>117148</v>
      </c>
      <c r="U638" s="73">
        <v>56464</v>
      </c>
      <c r="V638" s="73">
        <v>84608</v>
      </c>
      <c r="W638" s="73">
        <v>109924</v>
      </c>
    </row>
    <row r="639" spans="1:23" x14ac:dyDescent="0.2">
      <c r="A639" t="s">
        <v>4304</v>
      </c>
      <c r="B639" s="73">
        <v>51556</v>
      </c>
      <c r="C639" s="73">
        <v>105266</v>
      </c>
      <c r="D639" s="73">
        <v>106613</v>
      </c>
      <c r="E639" s="73">
        <v>82134</v>
      </c>
      <c r="F639" s="73">
        <v>82134</v>
      </c>
      <c r="G639" s="73">
        <v>59453</v>
      </c>
      <c r="H639" s="73">
        <v>33668</v>
      </c>
      <c r="I639" s="73">
        <v>108469</v>
      </c>
      <c r="J639" s="73">
        <v>41766</v>
      </c>
      <c r="K639" s="73">
        <v>95380</v>
      </c>
      <c r="L639" s="73">
        <v>29887</v>
      </c>
      <c r="M639" s="73">
        <v>60337</v>
      </c>
      <c r="N639" s="73">
        <v>93866</v>
      </c>
      <c r="O639" s="73">
        <v>23341</v>
      </c>
      <c r="P639" s="73">
        <v>25146</v>
      </c>
      <c r="Q639" s="73">
        <v>80056</v>
      </c>
      <c r="R639" s="73">
        <v>70291</v>
      </c>
      <c r="S639" s="73">
        <v>114376</v>
      </c>
      <c r="T639" s="73">
        <v>79119</v>
      </c>
      <c r="U639" s="73">
        <v>95085</v>
      </c>
      <c r="V639" s="73">
        <v>52200</v>
      </c>
      <c r="W639" s="73">
        <v>106249</v>
      </c>
    </row>
    <row r="640" spans="1:23" x14ac:dyDescent="0.2">
      <c r="A640" t="s">
        <v>4311</v>
      </c>
      <c r="B640" s="73">
        <v>79115</v>
      </c>
      <c r="C640" s="73">
        <v>68587</v>
      </c>
      <c r="D640" s="73">
        <v>31409</v>
      </c>
      <c r="E640" s="73">
        <v>54843</v>
      </c>
      <c r="F640" s="73">
        <v>37453</v>
      </c>
      <c r="G640" s="73">
        <v>107584</v>
      </c>
      <c r="H640" s="73">
        <v>64535</v>
      </c>
      <c r="I640" s="73">
        <v>99998</v>
      </c>
      <c r="J640" s="73">
        <v>80682</v>
      </c>
      <c r="K640" s="73">
        <v>23166</v>
      </c>
      <c r="L640" s="73">
        <v>64675</v>
      </c>
      <c r="M640" s="73">
        <v>52060</v>
      </c>
      <c r="N640" s="73">
        <v>112352</v>
      </c>
      <c r="O640" s="73">
        <v>81522</v>
      </c>
      <c r="P640" s="73">
        <v>71567</v>
      </c>
      <c r="Q640" s="73">
        <v>38034</v>
      </c>
      <c r="R640" s="73">
        <v>35947</v>
      </c>
      <c r="S640" s="73">
        <v>96330</v>
      </c>
      <c r="T640" s="73">
        <v>44367</v>
      </c>
      <c r="U640" s="73">
        <v>52027</v>
      </c>
      <c r="V640" s="73">
        <v>108213</v>
      </c>
      <c r="W640" s="73">
        <v>47315</v>
      </c>
    </row>
    <row r="641" spans="1:23" x14ac:dyDescent="0.2">
      <c r="A641" t="s">
        <v>4318</v>
      </c>
      <c r="B641" s="73">
        <v>38314</v>
      </c>
      <c r="C641" s="73">
        <v>107302</v>
      </c>
      <c r="D641" s="73">
        <v>40875</v>
      </c>
      <c r="E641" s="73">
        <v>99380</v>
      </c>
      <c r="F641" s="73">
        <v>41788</v>
      </c>
      <c r="G641" s="73">
        <v>56169</v>
      </c>
      <c r="H641" s="73">
        <v>43307</v>
      </c>
      <c r="I641" s="73">
        <v>55916</v>
      </c>
      <c r="J641" s="73">
        <v>61930</v>
      </c>
      <c r="K641" s="73">
        <v>57356</v>
      </c>
      <c r="L641" s="73">
        <v>53291</v>
      </c>
      <c r="M641" s="73">
        <v>41347</v>
      </c>
      <c r="N641" s="73">
        <v>59328</v>
      </c>
      <c r="O641" s="73">
        <v>105387</v>
      </c>
      <c r="P641" s="73">
        <v>30156</v>
      </c>
      <c r="Q641" s="73">
        <v>66142</v>
      </c>
      <c r="R641" s="73">
        <v>50967</v>
      </c>
      <c r="S641" s="73">
        <v>56946</v>
      </c>
      <c r="T641" s="73">
        <v>101291</v>
      </c>
      <c r="U641" s="73">
        <v>68366</v>
      </c>
      <c r="V641" s="73">
        <v>33617</v>
      </c>
      <c r="W641" s="73">
        <v>89166</v>
      </c>
    </row>
    <row r="642" spans="1:23" x14ac:dyDescent="0.2">
      <c r="A642" t="s">
        <v>4325</v>
      </c>
      <c r="B642" s="73">
        <v>103057</v>
      </c>
      <c r="C642" s="73">
        <v>101047</v>
      </c>
      <c r="D642" s="73">
        <v>77144</v>
      </c>
      <c r="E642" s="73">
        <v>69776</v>
      </c>
      <c r="F642" s="73">
        <v>42914</v>
      </c>
      <c r="G642" s="73">
        <v>32031</v>
      </c>
      <c r="H642" s="73">
        <v>77695</v>
      </c>
      <c r="I642" s="73">
        <v>30162</v>
      </c>
      <c r="J642" s="73">
        <v>110890</v>
      </c>
      <c r="K642" s="73">
        <v>85727</v>
      </c>
      <c r="L642" s="73">
        <v>65533</v>
      </c>
      <c r="M642" s="73">
        <v>29347</v>
      </c>
      <c r="N642" s="73">
        <v>22875</v>
      </c>
      <c r="O642" s="73">
        <v>64082</v>
      </c>
      <c r="P642" s="73">
        <v>69576</v>
      </c>
      <c r="Q642" s="73">
        <v>92082</v>
      </c>
      <c r="R642" s="73">
        <v>34390</v>
      </c>
      <c r="S642" s="73">
        <v>27424</v>
      </c>
      <c r="T642" s="73">
        <v>84850</v>
      </c>
      <c r="U642" s="73">
        <v>69646</v>
      </c>
      <c r="V642" s="73">
        <v>98272</v>
      </c>
      <c r="W642" s="73">
        <v>92656</v>
      </c>
    </row>
    <row r="643" spans="1:23" x14ac:dyDescent="0.2">
      <c r="A643" t="s">
        <v>4332</v>
      </c>
      <c r="B643" s="73">
        <v>69295</v>
      </c>
      <c r="C643" s="73">
        <v>57305</v>
      </c>
      <c r="D643" s="73">
        <v>76864</v>
      </c>
      <c r="E643" s="73">
        <v>108040</v>
      </c>
      <c r="F643" s="73">
        <v>91462</v>
      </c>
      <c r="G643" s="73">
        <v>94605</v>
      </c>
      <c r="H643" s="73">
        <v>34242</v>
      </c>
      <c r="I643" s="73">
        <v>94315</v>
      </c>
      <c r="J643" s="73">
        <v>42581</v>
      </c>
      <c r="K643" s="73">
        <v>36370</v>
      </c>
      <c r="L643" s="73">
        <v>109616</v>
      </c>
      <c r="M643" s="73">
        <v>119403</v>
      </c>
      <c r="N643" s="73">
        <v>64965</v>
      </c>
      <c r="O643" s="73">
        <v>88357</v>
      </c>
      <c r="P643" s="73">
        <v>111511</v>
      </c>
      <c r="Q643" s="73">
        <v>109236</v>
      </c>
      <c r="R643" s="73">
        <v>113041</v>
      </c>
      <c r="S643" s="73">
        <v>20745</v>
      </c>
      <c r="T643" s="73">
        <v>42674</v>
      </c>
      <c r="U643" s="73">
        <v>102367</v>
      </c>
      <c r="V643" s="73">
        <v>41570</v>
      </c>
      <c r="W643" s="73">
        <v>33112</v>
      </c>
    </row>
    <row r="644" spans="1:23" x14ac:dyDescent="0.2">
      <c r="A644" t="s">
        <v>4339</v>
      </c>
      <c r="B644" s="73">
        <v>92326</v>
      </c>
      <c r="C644" s="73">
        <v>59709</v>
      </c>
      <c r="D644" s="73">
        <v>51746</v>
      </c>
      <c r="E644" s="73">
        <v>42324</v>
      </c>
      <c r="F644" s="73">
        <v>36533</v>
      </c>
      <c r="G644" s="73">
        <v>25218</v>
      </c>
      <c r="H644" s="73">
        <v>84743</v>
      </c>
      <c r="I644" s="73">
        <v>90557</v>
      </c>
      <c r="J644" s="73">
        <v>96879</v>
      </c>
      <c r="K644" s="73">
        <v>104821</v>
      </c>
      <c r="L644" s="73">
        <v>40166</v>
      </c>
      <c r="M644" s="73">
        <v>31442</v>
      </c>
      <c r="N644" s="73">
        <v>38950</v>
      </c>
      <c r="O644" s="73">
        <v>64843</v>
      </c>
      <c r="P644" s="73">
        <v>29094</v>
      </c>
      <c r="Q644" s="73">
        <v>61040</v>
      </c>
      <c r="R644" s="73">
        <v>108520</v>
      </c>
      <c r="S644" s="73">
        <v>61682</v>
      </c>
      <c r="T644" s="73">
        <v>100960</v>
      </c>
      <c r="U644" s="73">
        <v>64782</v>
      </c>
      <c r="V644" s="73">
        <v>110544</v>
      </c>
      <c r="W644" s="73">
        <v>30563</v>
      </c>
    </row>
    <row r="645" spans="1:23" x14ac:dyDescent="0.2">
      <c r="A645" t="s">
        <v>4345</v>
      </c>
      <c r="B645" s="73">
        <v>116087</v>
      </c>
      <c r="C645" s="73">
        <v>68916</v>
      </c>
      <c r="D645" s="73">
        <v>52823</v>
      </c>
      <c r="E645" s="73">
        <v>81249</v>
      </c>
      <c r="F645" s="73">
        <v>67453</v>
      </c>
      <c r="G645" s="73">
        <v>93885</v>
      </c>
      <c r="H645" s="73">
        <v>78486</v>
      </c>
      <c r="I645" s="73">
        <v>40601</v>
      </c>
      <c r="J645" s="73">
        <v>116649</v>
      </c>
      <c r="K645" s="73">
        <v>22970</v>
      </c>
      <c r="L645" s="73">
        <v>117445</v>
      </c>
      <c r="M645" s="73">
        <v>46377</v>
      </c>
      <c r="N645" s="73">
        <v>114583</v>
      </c>
      <c r="O645" s="73">
        <v>77786</v>
      </c>
      <c r="P645" s="73">
        <v>23558</v>
      </c>
      <c r="Q645" s="73">
        <v>59291</v>
      </c>
      <c r="R645" s="73">
        <v>93324</v>
      </c>
      <c r="S645" s="73">
        <v>89241</v>
      </c>
      <c r="T645" s="73">
        <v>87257</v>
      </c>
      <c r="U645" s="73">
        <v>60051</v>
      </c>
      <c r="V645" s="73">
        <v>36627</v>
      </c>
      <c r="W645" s="73">
        <v>71812</v>
      </c>
    </row>
    <row r="646" spans="1:23" x14ac:dyDescent="0.2">
      <c r="A646" t="s">
        <v>4352</v>
      </c>
      <c r="B646" s="73">
        <v>55890</v>
      </c>
      <c r="C646" s="73">
        <v>115530</v>
      </c>
      <c r="D646" s="73">
        <v>49961</v>
      </c>
      <c r="E646" s="73">
        <v>111396</v>
      </c>
      <c r="F646" s="73">
        <v>92083</v>
      </c>
      <c r="G646" s="73">
        <v>108974</v>
      </c>
      <c r="H646" s="73">
        <v>57690</v>
      </c>
      <c r="I646" s="73">
        <v>81395</v>
      </c>
      <c r="J646" s="73">
        <v>50151</v>
      </c>
      <c r="K646" s="73">
        <v>76869</v>
      </c>
      <c r="L646" s="73">
        <v>62910</v>
      </c>
      <c r="M646" s="73">
        <v>115475</v>
      </c>
      <c r="N646" s="73">
        <v>46373</v>
      </c>
      <c r="O646" s="73">
        <v>37420</v>
      </c>
      <c r="P646" s="73">
        <v>47316</v>
      </c>
      <c r="Q646" s="73">
        <v>34325</v>
      </c>
      <c r="R646" s="73">
        <v>25889</v>
      </c>
      <c r="S646" s="73">
        <v>107850</v>
      </c>
      <c r="T646" s="73">
        <v>78527</v>
      </c>
      <c r="U646" s="73">
        <v>42489</v>
      </c>
      <c r="V646" s="73">
        <v>114799</v>
      </c>
      <c r="W646" s="73">
        <v>70925</v>
      </c>
    </row>
    <row r="647" spans="1:23" x14ac:dyDescent="0.2">
      <c r="A647" t="s">
        <v>4359</v>
      </c>
      <c r="B647" s="73">
        <v>112045</v>
      </c>
      <c r="C647" s="73">
        <v>84953</v>
      </c>
      <c r="D647" s="73">
        <v>99093</v>
      </c>
      <c r="E647" s="73">
        <v>62102</v>
      </c>
      <c r="F647" s="73">
        <v>99027</v>
      </c>
      <c r="G647" s="73">
        <v>82783</v>
      </c>
      <c r="H647" s="73">
        <v>117770</v>
      </c>
      <c r="I647" s="73">
        <v>112346</v>
      </c>
      <c r="J647" s="73">
        <v>34846</v>
      </c>
      <c r="K647" s="73">
        <v>109341</v>
      </c>
      <c r="L647" s="73">
        <v>25768</v>
      </c>
      <c r="M647" s="73">
        <v>64923</v>
      </c>
      <c r="N647" s="73">
        <v>92488</v>
      </c>
      <c r="O647" s="73">
        <v>55992</v>
      </c>
      <c r="P647" s="73">
        <v>56289</v>
      </c>
      <c r="Q647" s="73">
        <v>27130</v>
      </c>
      <c r="R647" s="73">
        <v>101216</v>
      </c>
      <c r="S647" s="73">
        <v>24122</v>
      </c>
      <c r="T647" s="73">
        <v>21751</v>
      </c>
      <c r="U647" s="73">
        <v>69037</v>
      </c>
      <c r="V647" s="73">
        <v>83513</v>
      </c>
      <c r="W647" s="73">
        <v>50150</v>
      </c>
    </row>
    <row r="648" spans="1:23" x14ac:dyDescent="0.2">
      <c r="A648" t="s">
        <v>4365</v>
      </c>
      <c r="B648" s="73">
        <v>108951</v>
      </c>
      <c r="C648" s="73">
        <v>38510</v>
      </c>
      <c r="D648" s="73">
        <v>36783</v>
      </c>
      <c r="E648" s="73">
        <v>93720</v>
      </c>
      <c r="F648" s="73">
        <v>79605</v>
      </c>
      <c r="G648" s="73">
        <v>22361</v>
      </c>
      <c r="H648" s="73">
        <v>93724</v>
      </c>
      <c r="I648" s="73">
        <v>90934</v>
      </c>
      <c r="J648" s="73">
        <v>70000</v>
      </c>
      <c r="K648" s="73">
        <v>28414</v>
      </c>
      <c r="L648" s="73">
        <v>25645</v>
      </c>
      <c r="M648" s="73">
        <v>107188</v>
      </c>
      <c r="N648" s="73">
        <v>31291</v>
      </c>
      <c r="O648" s="73">
        <v>82579</v>
      </c>
      <c r="P648" s="73">
        <v>52350</v>
      </c>
      <c r="Q648" s="73">
        <v>40619</v>
      </c>
      <c r="R648" s="73">
        <v>97729</v>
      </c>
      <c r="S648" s="73">
        <v>55854</v>
      </c>
      <c r="T648" s="73">
        <v>58037</v>
      </c>
      <c r="U648" s="73">
        <v>39452</v>
      </c>
      <c r="V648" s="73">
        <v>54461</v>
      </c>
      <c r="W648" s="73">
        <v>70160</v>
      </c>
    </row>
    <row r="649" spans="1:23" x14ac:dyDescent="0.2">
      <c r="A649" t="s">
        <v>4372</v>
      </c>
      <c r="B649" s="73">
        <v>33486</v>
      </c>
      <c r="C649" s="73">
        <v>44751</v>
      </c>
      <c r="D649" s="73">
        <v>97178</v>
      </c>
      <c r="E649" s="73">
        <v>78166</v>
      </c>
      <c r="F649" s="73">
        <v>21013</v>
      </c>
      <c r="G649" s="73">
        <v>79087</v>
      </c>
      <c r="H649" s="73">
        <v>88901</v>
      </c>
      <c r="I649" s="73">
        <v>63193</v>
      </c>
      <c r="J649" s="73">
        <v>107276</v>
      </c>
      <c r="K649" s="73">
        <v>22849</v>
      </c>
      <c r="L649" s="73">
        <v>86400</v>
      </c>
      <c r="M649" s="73">
        <v>45746</v>
      </c>
      <c r="N649" s="73">
        <v>68200</v>
      </c>
      <c r="O649" s="73">
        <v>76426</v>
      </c>
      <c r="P649" s="73">
        <v>83074</v>
      </c>
      <c r="Q649" s="73">
        <v>47493</v>
      </c>
      <c r="R649" s="73">
        <v>91844</v>
      </c>
      <c r="S649" s="73">
        <v>57331</v>
      </c>
      <c r="T649" s="73">
        <v>49413</v>
      </c>
      <c r="U649" s="73">
        <v>46100</v>
      </c>
      <c r="V649" s="73">
        <v>43761</v>
      </c>
      <c r="W649" s="73">
        <v>23449</v>
      </c>
    </row>
    <row r="650" spans="1:23" x14ac:dyDescent="0.2">
      <c r="A650" t="s">
        <v>4379</v>
      </c>
      <c r="B650" s="73">
        <v>77493</v>
      </c>
      <c r="C650" s="73">
        <v>46026</v>
      </c>
      <c r="D650" s="73">
        <v>64362</v>
      </c>
      <c r="E650" s="73">
        <v>68739</v>
      </c>
      <c r="F650" s="73">
        <v>73711</v>
      </c>
      <c r="G650" s="73">
        <v>104818</v>
      </c>
      <c r="H650" s="73">
        <v>25552</v>
      </c>
      <c r="I650" s="73">
        <v>26798</v>
      </c>
      <c r="J650" s="73">
        <v>65005</v>
      </c>
      <c r="K650" s="73">
        <v>89594</v>
      </c>
      <c r="L650" s="73">
        <v>85520</v>
      </c>
      <c r="M650" s="73">
        <v>47270</v>
      </c>
      <c r="N650" s="73">
        <v>70805</v>
      </c>
      <c r="O650" s="73">
        <v>91717</v>
      </c>
      <c r="P650" s="73">
        <v>69639</v>
      </c>
      <c r="Q650" s="73">
        <v>74009</v>
      </c>
      <c r="R650" s="73">
        <v>86398</v>
      </c>
      <c r="S650" s="73">
        <v>85886</v>
      </c>
      <c r="T650" s="73">
        <v>100573</v>
      </c>
      <c r="U650" s="73">
        <v>43856</v>
      </c>
      <c r="V650" s="73">
        <v>54673</v>
      </c>
      <c r="W650" s="73">
        <v>55559</v>
      </c>
    </row>
    <row r="651" spans="1:23" x14ac:dyDescent="0.2">
      <c r="A651" t="s">
        <v>4386</v>
      </c>
      <c r="B651" s="73">
        <v>70559</v>
      </c>
      <c r="C651" s="73">
        <v>84430</v>
      </c>
      <c r="D651" s="73">
        <v>35817</v>
      </c>
      <c r="E651" s="73">
        <v>41484</v>
      </c>
      <c r="F651" s="73">
        <v>107160</v>
      </c>
      <c r="G651" s="73">
        <v>72315</v>
      </c>
      <c r="H651" s="73">
        <v>114509</v>
      </c>
      <c r="I651" s="73">
        <v>29915</v>
      </c>
      <c r="J651" s="73">
        <v>58422</v>
      </c>
      <c r="K651" s="73">
        <v>35145</v>
      </c>
      <c r="L651" s="73">
        <v>49453</v>
      </c>
      <c r="M651" s="73">
        <v>61798</v>
      </c>
      <c r="N651" s="73">
        <v>99375</v>
      </c>
      <c r="O651" s="73">
        <v>69042</v>
      </c>
      <c r="P651" s="73">
        <v>69037</v>
      </c>
      <c r="Q651" s="73">
        <v>29883</v>
      </c>
      <c r="R651" s="73">
        <v>93607</v>
      </c>
      <c r="S651" s="73">
        <v>21057</v>
      </c>
      <c r="T651" s="73">
        <v>116184</v>
      </c>
      <c r="U651" s="73">
        <v>110432</v>
      </c>
      <c r="V651" s="73">
        <v>61128</v>
      </c>
      <c r="W651" s="73">
        <v>25044</v>
      </c>
    </row>
    <row r="652" spans="1:23" x14ac:dyDescent="0.2">
      <c r="A652" t="s">
        <v>4393</v>
      </c>
      <c r="B652" s="73">
        <v>46165</v>
      </c>
      <c r="C652" s="73">
        <v>97628</v>
      </c>
      <c r="D652" s="73">
        <v>46270</v>
      </c>
      <c r="E652" s="73">
        <v>76024</v>
      </c>
      <c r="F652" s="73">
        <v>38869</v>
      </c>
      <c r="G652" s="73">
        <v>61190</v>
      </c>
      <c r="H652" s="73">
        <v>68138</v>
      </c>
      <c r="I652" s="73">
        <v>68391</v>
      </c>
      <c r="J652" s="73">
        <v>91548</v>
      </c>
      <c r="K652" s="73">
        <v>85928</v>
      </c>
      <c r="L652" s="73">
        <v>70251</v>
      </c>
      <c r="M652" s="73">
        <v>102118</v>
      </c>
      <c r="N652" s="73">
        <v>30385</v>
      </c>
      <c r="O652" s="73">
        <v>25024</v>
      </c>
      <c r="P652" s="73">
        <v>107207</v>
      </c>
      <c r="Q652" s="73">
        <v>105861</v>
      </c>
      <c r="R652" s="73">
        <v>108835</v>
      </c>
      <c r="S652" s="73">
        <v>47617</v>
      </c>
      <c r="T652" s="73">
        <v>70257</v>
      </c>
      <c r="U652" s="73">
        <v>118073</v>
      </c>
      <c r="V652" s="73">
        <v>23709</v>
      </c>
      <c r="W652" s="73">
        <v>64750</v>
      </c>
    </row>
    <row r="653" spans="1:23" x14ac:dyDescent="0.2">
      <c r="A653" t="s">
        <v>4400</v>
      </c>
      <c r="B653" s="73">
        <v>40288</v>
      </c>
      <c r="C653" s="73">
        <v>66987</v>
      </c>
      <c r="D653" s="73">
        <v>115961</v>
      </c>
      <c r="E653" s="73">
        <v>116622</v>
      </c>
      <c r="F653" s="73">
        <v>50881</v>
      </c>
      <c r="G653" s="73">
        <v>58116</v>
      </c>
      <c r="H653" s="73">
        <v>69686</v>
      </c>
      <c r="I653" s="73">
        <v>32632</v>
      </c>
      <c r="J653" s="73">
        <v>73177</v>
      </c>
      <c r="K653" s="73">
        <v>46148</v>
      </c>
      <c r="L653" s="73">
        <v>98222</v>
      </c>
      <c r="M653" s="73">
        <v>32669</v>
      </c>
      <c r="N653" s="73">
        <v>106219</v>
      </c>
      <c r="O653" s="73">
        <v>82346</v>
      </c>
      <c r="P653" s="73">
        <v>26089</v>
      </c>
      <c r="Q653" s="73">
        <v>23572</v>
      </c>
      <c r="R653" s="73">
        <v>30992</v>
      </c>
      <c r="S653" s="73">
        <v>73906</v>
      </c>
      <c r="T653" s="73">
        <v>115422</v>
      </c>
      <c r="U653" s="73">
        <v>64595</v>
      </c>
      <c r="V653" s="73">
        <v>39586</v>
      </c>
      <c r="W653" s="73">
        <v>76612</v>
      </c>
    </row>
    <row r="654" spans="1:23" x14ac:dyDescent="0.2">
      <c r="A654" t="s">
        <v>4407</v>
      </c>
      <c r="B654" s="73">
        <v>71737</v>
      </c>
      <c r="C654" s="73">
        <v>102137</v>
      </c>
      <c r="D654" s="73">
        <v>85205</v>
      </c>
      <c r="E654" s="73">
        <v>69176</v>
      </c>
      <c r="F654" s="73">
        <v>44322</v>
      </c>
      <c r="G654" s="73">
        <v>33820</v>
      </c>
      <c r="H654" s="73">
        <v>21277</v>
      </c>
      <c r="I654" s="73">
        <v>25471</v>
      </c>
      <c r="J654" s="73">
        <v>44720</v>
      </c>
      <c r="K654" s="73">
        <v>96172</v>
      </c>
      <c r="L654" s="73">
        <v>31257</v>
      </c>
      <c r="M654" s="73">
        <v>57730</v>
      </c>
      <c r="N654" s="73">
        <v>89629</v>
      </c>
      <c r="O654" s="73">
        <v>75990</v>
      </c>
      <c r="P654" s="73">
        <v>52219</v>
      </c>
      <c r="Q654" s="73">
        <v>104363</v>
      </c>
      <c r="R654" s="73">
        <v>77041</v>
      </c>
      <c r="S654" s="73">
        <v>63565</v>
      </c>
      <c r="T654" s="73">
        <v>119224</v>
      </c>
      <c r="U654" s="73">
        <v>30626</v>
      </c>
      <c r="V654" s="73">
        <v>101609</v>
      </c>
      <c r="W654" s="73">
        <v>77636</v>
      </c>
    </row>
    <row r="655" spans="1:23" x14ac:dyDescent="0.2">
      <c r="A655" t="s">
        <v>4414</v>
      </c>
      <c r="B655" s="73">
        <v>100352</v>
      </c>
      <c r="C655" s="73">
        <v>100385</v>
      </c>
      <c r="D655" s="73">
        <v>88336</v>
      </c>
      <c r="E655" s="73">
        <v>74932</v>
      </c>
      <c r="F655" s="73">
        <v>55273</v>
      </c>
      <c r="G655" s="73">
        <v>39681</v>
      </c>
      <c r="H655" s="73">
        <v>72537</v>
      </c>
      <c r="I655" s="73">
        <v>96645</v>
      </c>
      <c r="J655" s="73">
        <v>42442</v>
      </c>
      <c r="K655" s="73">
        <v>116131</v>
      </c>
      <c r="L655" s="73">
        <v>74333</v>
      </c>
      <c r="M655" s="73">
        <v>45807</v>
      </c>
      <c r="N655" s="73">
        <v>30880</v>
      </c>
      <c r="O655" s="73">
        <v>79947</v>
      </c>
      <c r="P655" s="73">
        <v>40101</v>
      </c>
      <c r="Q655" s="73">
        <v>84633</v>
      </c>
      <c r="R655" s="73">
        <v>33160</v>
      </c>
      <c r="S655" s="73">
        <v>48781</v>
      </c>
      <c r="T655" s="73">
        <v>77954</v>
      </c>
      <c r="U655" s="73">
        <v>63567</v>
      </c>
      <c r="V655" s="73">
        <v>36270</v>
      </c>
      <c r="W655" s="73">
        <v>98165</v>
      </c>
    </row>
    <row r="656" spans="1:23" x14ac:dyDescent="0.2">
      <c r="A656" t="s">
        <v>4421</v>
      </c>
      <c r="B656" s="73">
        <v>61361</v>
      </c>
      <c r="C656" s="73">
        <v>87083</v>
      </c>
      <c r="D656" s="73">
        <v>58140</v>
      </c>
      <c r="E656" s="73">
        <v>27481</v>
      </c>
      <c r="F656" s="73">
        <v>112446</v>
      </c>
      <c r="G656" s="73">
        <v>111970</v>
      </c>
      <c r="H656" s="73">
        <v>26185</v>
      </c>
      <c r="I656" s="73">
        <v>114313</v>
      </c>
      <c r="J656" s="73">
        <v>90341</v>
      </c>
      <c r="K656" s="73">
        <v>79220</v>
      </c>
      <c r="L656" s="73">
        <v>84791</v>
      </c>
      <c r="M656" s="73">
        <v>67924</v>
      </c>
      <c r="N656" s="73">
        <v>64477</v>
      </c>
      <c r="O656" s="73">
        <v>116976</v>
      </c>
      <c r="P656" s="73">
        <v>67328</v>
      </c>
      <c r="Q656" s="73">
        <v>90736</v>
      </c>
      <c r="R656" s="73">
        <v>113938</v>
      </c>
      <c r="S656" s="73">
        <v>58615</v>
      </c>
      <c r="T656" s="73">
        <v>96627</v>
      </c>
      <c r="U656" s="73">
        <v>38316</v>
      </c>
      <c r="V656" s="73">
        <v>98529</v>
      </c>
      <c r="W656" s="73">
        <v>87118</v>
      </c>
    </row>
    <row r="657" spans="1:23" x14ac:dyDescent="0.2">
      <c r="A657" t="s">
        <v>4428</v>
      </c>
      <c r="B657" s="73">
        <v>38896</v>
      </c>
      <c r="C657" s="73">
        <v>50672</v>
      </c>
      <c r="D657" s="73">
        <v>117748</v>
      </c>
      <c r="E657" s="73">
        <v>78908</v>
      </c>
      <c r="F657" s="73">
        <v>65052</v>
      </c>
      <c r="G657" s="73">
        <v>73025</v>
      </c>
      <c r="H657" s="73">
        <v>68222</v>
      </c>
      <c r="I657" s="73">
        <v>105390</v>
      </c>
      <c r="J657" s="73">
        <v>41491</v>
      </c>
      <c r="K657" s="73">
        <v>28891</v>
      </c>
      <c r="L657" s="73">
        <v>50523</v>
      </c>
      <c r="M657" s="73">
        <v>55212</v>
      </c>
      <c r="N657" s="73">
        <v>120357</v>
      </c>
      <c r="O657" s="73">
        <v>95487</v>
      </c>
      <c r="P657" s="73">
        <v>60800</v>
      </c>
      <c r="Q657" s="73">
        <v>91892</v>
      </c>
      <c r="R657" s="73">
        <v>38903</v>
      </c>
      <c r="S657" s="73">
        <v>108547</v>
      </c>
      <c r="T657" s="73">
        <v>116380</v>
      </c>
      <c r="U657" s="73">
        <v>47070</v>
      </c>
      <c r="V657" s="73">
        <v>22582</v>
      </c>
      <c r="W657" s="73">
        <v>47070</v>
      </c>
    </row>
    <row r="658" spans="1:23" x14ac:dyDescent="0.2">
      <c r="A658" t="s">
        <v>4435</v>
      </c>
      <c r="B658" s="73">
        <v>68622</v>
      </c>
      <c r="C658" s="73">
        <v>116275</v>
      </c>
      <c r="D658" s="73">
        <v>74673</v>
      </c>
      <c r="E658" s="73">
        <v>104863</v>
      </c>
      <c r="F658" s="73">
        <v>23758</v>
      </c>
      <c r="G658" s="73">
        <v>95668</v>
      </c>
      <c r="H658" s="73">
        <v>56867</v>
      </c>
      <c r="I658" s="73">
        <v>56386</v>
      </c>
      <c r="J658" s="73">
        <v>109133</v>
      </c>
      <c r="K658" s="73">
        <v>84914</v>
      </c>
      <c r="L658" s="73">
        <v>26524</v>
      </c>
      <c r="M658" s="73">
        <v>47067</v>
      </c>
      <c r="N658" s="73">
        <v>116933</v>
      </c>
      <c r="O658" s="73">
        <v>56900</v>
      </c>
      <c r="P658" s="73">
        <v>115903</v>
      </c>
      <c r="Q658" s="73">
        <v>71025</v>
      </c>
      <c r="R658" s="73">
        <v>45844</v>
      </c>
      <c r="S658" s="73">
        <v>76589</v>
      </c>
      <c r="T658" s="73">
        <v>31749</v>
      </c>
      <c r="U658" s="73">
        <v>56945</v>
      </c>
      <c r="V658" s="73">
        <v>45630</v>
      </c>
      <c r="W658" s="73">
        <v>29718</v>
      </c>
    </row>
    <row r="659" spans="1:23" x14ac:dyDescent="0.2">
      <c r="A659" t="s">
        <v>4441</v>
      </c>
      <c r="B659" s="73">
        <v>66242</v>
      </c>
      <c r="C659" s="73">
        <v>67216</v>
      </c>
      <c r="D659" s="73">
        <v>64681</v>
      </c>
      <c r="E659" s="73">
        <v>87057</v>
      </c>
      <c r="F659" s="73">
        <v>100686</v>
      </c>
      <c r="G659" s="73">
        <v>25960</v>
      </c>
      <c r="H659" s="73">
        <v>100649</v>
      </c>
      <c r="I659" s="73">
        <v>41158</v>
      </c>
      <c r="J659" s="73">
        <v>89855</v>
      </c>
      <c r="K659" s="73">
        <v>24342</v>
      </c>
      <c r="L659" s="73">
        <v>117514</v>
      </c>
      <c r="M659" s="73">
        <v>66199</v>
      </c>
      <c r="N659" s="73">
        <v>38475</v>
      </c>
      <c r="O659" s="73">
        <v>46065</v>
      </c>
      <c r="P659" s="73">
        <v>88645</v>
      </c>
      <c r="Q659" s="73">
        <v>28727</v>
      </c>
      <c r="R659" s="73">
        <v>108886</v>
      </c>
      <c r="S659" s="73">
        <v>93035</v>
      </c>
      <c r="T659" s="73">
        <v>59385</v>
      </c>
      <c r="U659" s="73">
        <v>37554</v>
      </c>
      <c r="V659" s="73">
        <v>70315</v>
      </c>
      <c r="W659" s="73">
        <v>51559</v>
      </c>
    </row>
    <row r="660" spans="1:23" x14ac:dyDescent="0.2">
      <c r="A660" t="s">
        <v>4448</v>
      </c>
      <c r="B660" s="73">
        <v>38843</v>
      </c>
      <c r="C660" s="73">
        <v>93428</v>
      </c>
      <c r="D660" s="73">
        <v>64464</v>
      </c>
      <c r="E660" s="73">
        <v>96686</v>
      </c>
      <c r="F660" s="73">
        <v>93822</v>
      </c>
      <c r="G660" s="73">
        <v>23849</v>
      </c>
      <c r="H660" s="73">
        <v>114790</v>
      </c>
      <c r="I660" s="73">
        <v>109819</v>
      </c>
      <c r="J660" s="73">
        <v>24652</v>
      </c>
      <c r="K660" s="73">
        <v>22819</v>
      </c>
      <c r="L660" s="73">
        <v>102074</v>
      </c>
      <c r="M660" s="73">
        <v>41425</v>
      </c>
      <c r="N660" s="73">
        <v>81534</v>
      </c>
      <c r="O660" s="73">
        <v>69074</v>
      </c>
      <c r="P660" s="73">
        <v>67642</v>
      </c>
      <c r="Q660" s="73">
        <v>66253</v>
      </c>
      <c r="R660" s="73">
        <v>56551</v>
      </c>
      <c r="S660" s="73">
        <v>63048</v>
      </c>
      <c r="T660" s="73">
        <v>89924</v>
      </c>
      <c r="U660" s="73">
        <v>74039</v>
      </c>
      <c r="V660" s="73">
        <v>92997</v>
      </c>
      <c r="W660" s="73">
        <v>75186</v>
      </c>
    </row>
    <row r="661" spans="1:23" x14ac:dyDescent="0.2">
      <c r="A661" t="s">
        <v>4454</v>
      </c>
      <c r="B661" s="73">
        <v>57002</v>
      </c>
      <c r="C661" s="73">
        <v>113225</v>
      </c>
      <c r="D661" s="73">
        <v>39132</v>
      </c>
      <c r="E661" s="73">
        <v>109436</v>
      </c>
      <c r="F661" s="73">
        <v>90888</v>
      </c>
      <c r="G661" s="73">
        <v>56598</v>
      </c>
      <c r="H661" s="73">
        <v>67299</v>
      </c>
      <c r="I661" s="73">
        <v>78599</v>
      </c>
      <c r="J661" s="73">
        <v>33757</v>
      </c>
      <c r="K661" s="73">
        <v>80785</v>
      </c>
      <c r="L661" s="73">
        <v>21872</v>
      </c>
      <c r="M661" s="73">
        <v>114244</v>
      </c>
      <c r="N661" s="73">
        <v>76957</v>
      </c>
      <c r="O661" s="73">
        <v>48851</v>
      </c>
      <c r="P661" s="73">
        <v>85807</v>
      </c>
      <c r="Q661" s="73">
        <v>51997</v>
      </c>
      <c r="R661" s="73">
        <v>47604</v>
      </c>
      <c r="S661" s="73">
        <v>70404</v>
      </c>
      <c r="T661" s="73">
        <v>35034</v>
      </c>
      <c r="U661" s="73">
        <v>113887</v>
      </c>
      <c r="V661" s="73">
        <v>111578</v>
      </c>
      <c r="W661" s="73">
        <v>103974</v>
      </c>
    </row>
    <row r="662" spans="1:23" x14ac:dyDescent="0.2">
      <c r="A662" t="s">
        <v>4461</v>
      </c>
      <c r="B662" s="73">
        <v>24761</v>
      </c>
      <c r="C662" s="73">
        <v>75028</v>
      </c>
      <c r="D662" s="73">
        <v>105858</v>
      </c>
      <c r="E662" s="73">
        <v>64430</v>
      </c>
      <c r="F662" s="73">
        <v>95248</v>
      </c>
      <c r="G662" s="73">
        <v>48390</v>
      </c>
      <c r="H662" s="73">
        <v>41974</v>
      </c>
      <c r="I662" s="73">
        <v>117478</v>
      </c>
      <c r="J662" s="73">
        <v>75982</v>
      </c>
      <c r="K662" s="73">
        <v>97432</v>
      </c>
      <c r="L662" s="73">
        <v>25527</v>
      </c>
      <c r="M662" s="73">
        <v>50600</v>
      </c>
      <c r="N662" s="73">
        <v>94410</v>
      </c>
      <c r="O662" s="73">
        <v>25808</v>
      </c>
      <c r="P662" s="73">
        <v>93206</v>
      </c>
      <c r="Q662" s="73">
        <v>105774</v>
      </c>
      <c r="R662" s="73">
        <v>76149</v>
      </c>
      <c r="S662" s="73">
        <v>111103</v>
      </c>
      <c r="T662" s="73">
        <v>84552</v>
      </c>
      <c r="U662" s="73">
        <v>31011</v>
      </c>
      <c r="V662" s="73">
        <v>51389</v>
      </c>
      <c r="W662" s="73">
        <v>104699</v>
      </c>
    </row>
    <row r="663" spans="1:23" x14ac:dyDescent="0.2">
      <c r="A663" t="s">
        <v>4468</v>
      </c>
      <c r="B663" s="73">
        <v>40692</v>
      </c>
      <c r="C663" s="73">
        <v>54129</v>
      </c>
      <c r="D663" s="73">
        <v>60246</v>
      </c>
      <c r="E663" s="73">
        <v>62915</v>
      </c>
      <c r="F663" s="73">
        <v>54161</v>
      </c>
      <c r="G663" s="73">
        <v>62698</v>
      </c>
      <c r="H663" s="73">
        <v>115998</v>
      </c>
      <c r="I663" s="73">
        <v>119317</v>
      </c>
      <c r="J663" s="73">
        <v>79379</v>
      </c>
      <c r="K663" s="73">
        <v>60934</v>
      </c>
      <c r="L663" s="73">
        <v>91822</v>
      </c>
      <c r="M663" s="73">
        <v>119531</v>
      </c>
      <c r="N663" s="73">
        <v>46972</v>
      </c>
      <c r="O663" s="73">
        <v>97975</v>
      </c>
      <c r="P663" s="73">
        <v>73541</v>
      </c>
      <c r="Q663" s="73">
        <v>45067</v>
      </c>
      <c r="R663" s="73">
        <v>34658</v>
      </c>
      <c r="S663" s="73">
        <v>46826</v>
      </c>
      <c r="T663" s="73">
        <v>44327</v>
      </c>
      <c r="U663" s="73">
        <v>28427</v>
      </c>
      <c r="V663" s="73">
        <v>28258</v>
      </c>
      <c r="W663" s="73">
        <v>84782</v>
      </c>
    </row>
    <row r="664" spans="1:23" x14ac:dyDescent="0.2">
      <c r="A664" t="s">
        <v>4475</v>
      </c>
      <c r="B664" s="73">
        <v>30905</v>
      </c>
      <c r="C664" s="73">
        <v>75034</v>
      </c>
      <c r="D664" s="73">
        <v>32108</v>
      </c>
      <c r="E664" s="73">
        <v>54174</v>
      </c>
      <c r="F664" s="73">
        <v>51884</v>
      </c>
      <c r="G664" s="73">
        <v>66436</v>
      </c>
      <c r="H664" s="73">
        <v>62396</v>
      </c>
      <c r="I664" s="73">
        <v>51928</v>
      </c>
      <c r="J664" s="73">
        <v>104577</v>
      </c>
      <c r="K664" s="73">
        <v>65141</v>
      </c>
      <c r="L664" s="73">
        <v>22292</v>
      </c>
      <c r="M664" s="73">
        <v>67888</v>
      </c>
      <c r="N664" s="73">
        <v>30642</v>
      </c>
      <c r="O664" s="73">
        <v>107566</v>
      </c>
      <c r="P664" s="73">
        <v>85495</v>
      </c>
      <c r="Q664" s="73">
        <v>90148</v>
      </c>
      <c r="R664" s="73">
        <v>85893</v>
      </c>
      <c r="S664" s="73">
        <v>37535</v>
      </c>
      <c r="T664" s="73">
        <v>46695</v>
      </c>
      <c r="U664" s="73">
        <v>97157</v>
      </c>
      <c r="V664" s="73">
        <v>117432</v>
      </c>
      <c r="W664" s="73">
        <v>62731</v>
      </c>
    </row>
    <row r="665" spans="1:23" x14ac:dyDescent="0.2">
      <c r="A665" t="s">
        <v>97</v>
      </c>
      <c r="B665" s="73">
        <v>62496</v>
      </c>
      <c r="C665" s="73">
        <v>80935</v>
      </c>
      <c r="D665" s="73">
        <v>79933</v>
      </c>
      <c r="E665" s="73">
        <v>46800</v>
      </c>
      <c r="F665" s="73">
        <v>118839</v>
      </c>
      <c r="G665" s="73">
        <v>20828</v>
      </c>
      <c r="H665" s="73">
        <v>24291</v>
      </c>
      <c r="I665" s="73">
        <v>54668</v>
      </c>
      <c r="J665" s="73">
        <v>73684</v>
      </c>
      <c r="K665" s="73">
        <v>52435</v>
      </c>
      <c r="L665" s="73">
        <v>112262</v>
      </c>
      <c r="M665" s="73">
        <v>116643</v>
      </c>
      <c r="N665" s="73">
        <v>74605</v>
      </c>
      <c r="O665" s="73">
        <v>63865</v>
      </c>
      <c r="P665" s="73">
        <v>102601</v>
      </c>
      <c r="Q665" s="73">
        <v>25286</v>
      </c>
      <c r="R665" s="73">
        <v>63975</v>
      </c>
      <c r="S665" s="73">
        <v>31303</v>
      </c>
      <c r="T665" s="73">
        <v>104088</v>
      </c>
      <c r="U665" s="73">
        <v>51647</v>
      </c>
      <c r="V665" s="73">
        <v>91763</v>
      </c>
      <c r="W665" s="73">
        <v>118532</v>
      </c>
    </row>
    <row r="666" spans="1:23" x14ac:dyDescent="0.2">
      <c r="A666" t="s">
        <v>4485</v>
      </c>
      <c r="B666" s="73">
        <v>58175</v>
      </c>
      <c r="C666" s="73">
        <v>86741</v>
      </c>
      <c r="D666" s="73">
        <v>78846</v>
      </c>
      <c r="E666" s="73">
        <v>51108</v>
      </c>
      <c r="F666" s="73">
        <v>117489</v>
      </c>
      <c r="G666" s="73">
        <v>108293</v>
      </c>
      <c r="H666" s="73">
        <v>26129</v>
      </c>
      <c r="I666" s="73">
        <v>21995</v>
      </c>
      <c r="J666" s="73">
        <v>83059</v>
      </c>
      <c r="K666" s="73">
        <v>26943</v>
      </c>
      <c r="L666" s="73">
        <v>73500</v>
      </c>
      <c r="M666" s="73">
        <v>114348</v>
      </c>
      <c r="N666" s="73">
        <v>104825</v>
      </c>
      <c r="O666" s="73">
        <v>52865</v>
      </c>
      <c r="P666" s="73">
        <v>46389</v>
      </c>
      <c r="Q666" s="73">
        <v>118987</v>
      </c>
      <c r="R666" s="73">
        <v>47380</v>
      </c>
      <c r="S666" s="73">
        <v>46498</v>
      </c>
      <c r="T666" s="73">
        <v>49909</v>
      </c>
      <c r="U666" s="73">
        <v>71153</v>
      </c>
      <c r="V666" s="73">
        <v>70108</v>
      </c>
      <c r="W666" s="73">
        <v>107655</v>
      </c>
    </row>
    <row r="667" spans="1:23" x14ac:dyDescent="0.2">
      <c r="A667" t="s">
        <v>4492</v>
      </c>
      <c r="B667" s="73">
        <v>79558</v>
      </c>
      <c r="C667" s="73">
        <v>96136</v>
      </c>
      <c r="D667" s="73">
        <v>80424</v>
      </c>
      <c r="E667" s="73">
        <v>43966</v>
      </c>
      <c r="F667" s="73">
        <v>48479</v>
      </c>
      <c r="G667" s="73">
        <v>51954</v>
      </c>
      <c r="H667" s="73">
        <v>112378</v>
      </c>
      <c r="I667" s="73">
        <v>34819</v>
      </c>
      <c r="J667" s="73">
        <v>71375</v>
      </c>
      <c r="K667" s="73">
        <v>31961</v>
      </c>
      <c r="L667" s="73">
        <v>66509</v>
      </c>
      <c r="M667" s="73">
        <v>37140</v>
      </c>
      <c r="N667" s="73">
        <v>69487</v>
      </c>
      <c r="O667" s="73">
        <v>69350</v>
      </c>
      <c r="P667" s="73">
        <v>38567</v>
      </c>
      <c r="Q667" s="73">
        <v>56601</v>
      </c>
      <c r="R667" s="73">
        <v>97124</v>
      </c>
      <c r="S667" s="73">
        <v>64492</v>
      </c>
      <c r="T667" s="73">
        <v>101972</v>
      </c>
      <c r="U667" s="73">
        <v>103088</v>
      </c>
      <c r="V667" s="73">
        <v>35587</v>
      </c>
      <c r="W667" s="73">
        <v>44579</v>
      </c>
    </row>
    <row r="668" spans="1:23" x14ac:dyDescent="0.2">
      <c r="A668" t="s">
        <v>4499</v>
      </c>
      <c r="B668" s="73">
        <v>108010</v>
      </c>
      <c r="C668" s="73">
        <v>103092</v>
      </c>
      <c r="D668" s="73">
        <v>53668</v>
      </c>
      <c r="E668" s="73">
        <v>35959</v>
      </c>
      <c r="F668" s="73">
        <v>25961</v>
      </c>
      <c r="G668" s="73">
        <v>71306</v>
      </c>
      <c r="H668" s="73">
        <v>60685</v>
      </c>
      <c r="I668" s="73">
        <v>109094</v>
      </c>
      <c r="J668" s="73">
        <v>24369</v>
      </c>
      <c r="K668" s="73">
        <v>93774</v>
      </c>
      <c r="L668" s="73">
        <v>67289</v>
      </c>
      <c r="M668" s="73">
        <v>49350</v>
      </c>
      <c r="N668" s="73">
        <v>66467</v>
      </c>
      <c r="O668" s="73">
        <v>94554</v>
      </c>
      <c r="P668" s="73">
        <v>61203</v>
      </c>
      <c r="Q668" s="73">
        <v>59888</v>
      </c>
      <c r="R668" s="73">
        <v>39156</v>
      </c>
      <c r="S668" s="73">
        <v>60192</v>
      </c>
      <c r="T668" s="73">
        <v>79304</v>
      </c>
      <c r="U668" s="73">
        <v>84615</v>
      </c>
      <c r="V668" s="73">
        <v>43499</v>
      </c>
      <c r="W668" s="73">
        <v>65261</v>
      </c>
    </row>
    <row r="669" spans="1:23" x14ac:dyDescent="0.2">
      <c r="A669" t="s">
        <v>4506</v>
      </c>
      <c r="B669" s="73">
        <v>57764</v>
      </c>
      <c r="C669" s="73">
        <v>90085</v>
      </c>
      <c r="D669" s="73">
        <v>104215</v>
      </c>
      <c r="E669" s="73">
        <v>52599</v>
      </c>
      <c r="F669" s="73">
        <v>35042</v>
      </c>
      <c r="G669" s="73">
        <v>98489</v>
      </c>
      <c r="H669" s="73">
        <v>21821</v>
      </c>
      <c r="I669" s="73">
        <v>84307</v>
      </c>
      <c r="J669" s="73">
        <v>106542</v>
      </c>
      <c r="K669" s="73">
        <v>103018</v>
      </c>
      <c r="L669" s="73">
        <v>76848</v>
      </c>
      <c r="M669" s="73">
        <v>26817</v>
      </c>
      <c r="N669" s="73">
        <v>74594</v>
      </c>
      <c r="O669" s="73">
        <v>39995</v>
      </c>
      <c r="P669" s="73">
        <v>112573</v>
      </c>
      <c r="Q669" s="73">
        <v>75193</v>
      </c>
      <c r="R669" s="73">
        <v>96185</v>
      </c>
      <c r="S669" s="73">
        <v>24923</v>
      </c>
      <c r="T669" s="73">
        <v>116646</v>
      </c>
      <c r="U669" s="73">
        <v>30962</v>
      </c>
      <c r="V669" s="73">
        <v>90850</v>
      </c>
      <c r="W669" s="73">
        <v>107316</v>
      </c>
    </row>
    <row r="670" spans="1:23" x14ac:dyDescent="0.2">
      <c r="A670" t="s">
        <v>4513</v>
      </c>
      <c r="B670" s="73">
        <v>74047</v>
      </c>
      <c r="C670" s="73">
        <v>32999</v>
      </c>
      <c r="D670" s="73">
        <v>75764</v>
      </c>
      <c r="E670" s="73">
        <v>103779</v>
      </c>
      <c r="F670" s="73">
        <v>31597</v>
      </c>
      <c r="G670" s="73">
        <v>113744</v>
      </c>
      <c r="H670" s="73">
        <v>31305</v>
      </c>
      <c r="I670" s="73">
        <v>40204</v>
      </c>
      <c r="J670" s="73">
        <v>67034</v>
      </c>
      <c r="K670" s="73">
        <v>85256</v>
      </c>
      <c r="L670" s="73">
        <v>96234</v>
      </c>
      <c r="M670" s="73">
        <v>83248</v>
      </c>
      <c r="N670" s="73">
        <v>77073</v>
      </c>
      <c r="O670" s="73">
        <v>119437</v>
      </c>
      <c r="P670" s="73">
        <v>63467</v>
      </c>
      <c r="Q670" s="73">
        <v>93364</v>
      </c>
      <c r="R670" s="73">
        <v>114175</v>
      </c>
      <c r="S670" s="73">
        <v>96627</v>
      </c>
      <c r="T670" s="73">
        <v>79130</v>
      </c>
      <c r="U670" s="73">
        <v>38810</v>
      </c>
      <c r="V670" s="73">
        <v>113481</v>
      </c>
      <c r="W670" s="73">
        <v>112591</v>
      </c>
    </row>
    <row r="671" spans="1:23" x14ac:dyDescent="0.2">
      <c r="A671" t="s">
        <v>4520</v>
      </c>
      <c r="B671" s="73">
        <v>39603</v>
      </c>
      <c r="C671" s="73">
        <v>44367</v>
      </c>
      <c r="D671" s="73">
        <v>66412</v>
      </c>
      <c r="E671" s="73">
        <v>83037</v>
      </c>
      <c r="F671" s="73">
        <v>94039</v>
      </c>
      <c r="G671" s="73">
        <v>113330</v>
      </c>
      <c r="H671" s="73">
        <v>98554</v>
      </c>
      <c r="I671" s="73">
        <v>27709</v>
      </c>
      <c r="J671" s="73">
        <v>99768</v>
      </c>
      <c r="K671" s="73">
        <v>84445</v>
      </c>
      <c r="L671" s="73">
        <v>111669</v>
      </c>
      <c r="M671" s="73">
        <v>94153</v>
      </c>
      <c r="N671" s="73">
        <v>75041</v>
      </c>
      <c r="O671" s="73">
        <v>120527</v>
      </c>
      <c r="P671" s="73">
        <v>51681</v>
      </c>
      <c r="Q671" s="73">
        <v>96841</v>
      </c>
      <c r="R671" s="73">
        <v>100843</v>
      </c>
      <c r="S671" s="73">
        <v>63172</v>
      </c>
      <c r="T671" s="73">
        <v>75345</v>
      </c>
      <c r="U671" s="73">
        <v>70626</v>
      </c>
      <c r="V671" s="73">
        <v>48154</v>
      </c>
      <c r="W671" s="73">
        <v>86064</v>
      </c>
    </row>
    <row r="672" spans="1:23" x14ac:dyDescent="0.2">
      <c r="A672" t="s">
        <v>4526</v>
      </c>
      <c r="B672" s="73">
        <v>73541</v>
      </c>
      <c r="C672" s="73">
        <v>74686</v>
      </c>
      <c r="D672" s="73">
        <v>94653</v>
      </c>
      <c r="E672" s="73">
        <v>46596</v>
      </c>
      <c r="F672" s="73">
        <v>33591</v>
      </c>
      <c r="G672" s="73">
        <v>96035</v>
      </c>
      <c r="H672" s="73">
        <v>93850</v>
      </c>
      <c r="I672" s="73">
        <v>82880</v>
      </c>
      <c r="J672" s="73">
        <v>94926</v>
      </c>
      <c r="K672" s="73">
        <v>106152</v>
      </c>
      <c r="L672" s="73">
        <v>103648</v>
      </c>
      <c r="M672" s="73">
        <v>56688</v>
      </c>
      <c r="N672" s="73">
        <v>26193</v>
      </c>
      <c r="O672" s="73">
        <v>72457</v>
      </c>
      <c r="P672" s="73">
        <v>109086</v>
      </c>
      <c r="Q672" s="73">
        <v>87130</v>
      </c>
      <c r="R672" s="73">
        <v>56210</v>
      </c>
      <c r="S672" s="73">
        <v>101994</v>
      </c>
      <c r="T672" s="73">
        <v>21284</v>
      </c>
      <c r="U672" s="73">
        <v>73922</v>
      </c>
      <c r="V672" s="73">
        <v>40107</v>
      </c>
      <c r="W672" s="73">
        <v>63450</v>
      </c>
    </row>
    <row r="673" spans="1:23" x14ac:dyDescent="0.2">
      <c r="A673" t="s">
        <v>4531</v>
      </c>
      <c r="B673" s="73">
        <v>31999</v>
      </c>
      <c r="C673" s="73">
        <v>43826</v>
      </c>
      <c r="D673" s="73">
        <v>96841</v>
      </c>
      <c r="E673" s="73">
        <v>86676</v>
      </c>
      <c r="F673" s="73">
        <v>118989</v>
      </c>
      <c r="G673" s="73">
        <v>33251</v>
      </c>
      <c r="H673" s="73">
        <v>80281</v>
      </c>
      <c r="I673" s="73">
        <v>74447</v>
      </c>
      <c r="J673" s="73">
        <v>77415</v>
      </c>
      <c r="K673" s="73">
        <v>86530</v>
      </c>
      <c r="L673" s="73">
        <v>77587</v>
      </c>
      <c r="M673" s="73">
        <v>54206</v>
      </c>
      <c r="N673" s="73">
        <v>106318</v>
      </c>
      <c r="O673" s="73">
        <v>23003</v>
      </c>
      <c r="P673" s="73">
        <v>44816</v>
      </c>
      <c r="Q673" s="73">
        <v>33976</v>
      </c>
      <c r="R673" s="73">
        <v>64761</v>
      </c>
      <c r="S673" s="73">
        <v>113522</v>
      </c>
      <c r="T673" s="73">
        <v>103039</v>
      </c>
      <c r="U673" s="73">
        <v>112453</v>
      </c>
      <c r="V673" s="73">
        <v>71154</v>
      </c>
      <c r="W673" s="73">
        <v>74403</v>
      </c>
    </row>
    <row r="674" spans="1:23" x14ac:dyDescent="0.2">
      <c r="A674" t="s">
        <v>4536</v>
      </c>
      <c r="B674" s="73">
        <v>23748</v>
      </c>
      <c r="C674" s="73">
        <v>111606</v>
      </c>
      <c r="D674" s="73">
        <v>116679</v>
      </c>
      <c r="E674" s="73">
        <v>57759</v>
      </c>
      <c r="F674" s="73">
        <v>53702</v>
      </c>
      <c r="G674" s="73">
        <v>105012</v>
      </c>
      <c r="H674" s="73">
        <v>71632</v>
      </c>
      <c r="I674" s="73">
        <v>24071</v>
      </c>
      <c r="J674" s="73">
        <v>61817</v>
      </c>
      <c r="K674" s="73">
        <v>35739</v>
      </c>
      <c r="L674" s="73">
        <v>107544</v>
      </c>
      <c r="M674" s="73">
        <v>88573</v>
      </c>
      <c r="N674" s="73">
        <v>30669</v>
      </c>
      <c r="O674" s="73">
        <v>49412</v>
      </c>
      <c r="P674" s="73">
        <v>91664</v>
      </c>
      <c r="Q674" s="73">
        <v>89702</v>
      </c>
      <c r="R674" s="73">
        <v>74767</v>
      </c>
      <c r="S674" s="73">
        <v>50503</v>
      </c>
      <c r="T674" s="73">
        <v>49616</v>
      </c>
      <c r="U674" s="73">
        <v>97727</v>
      </c>
      <c r="V674" s="73">
        <v>73206</v>
      </c>
      <c r="W674" s="73">
        <v>73050</v>
      </c>
    </row>
    <row r="675" spans="1:23" x14ac:dyDescent="0.2">
      <c r="A675" t="s">
        <v>4543</v>
      </c>
      <c r="B675" s="73">
        <v>98578</v>
      </c>
      <c r="C675" s="73">
        <v>92160</v>
      </c>
      <c r="D675" s="73">
        <v>51831</v>
      </c>
      <c r="E675" s="73">
        <v>70988</v>
      </c>
      <c r="F675" s="73">
        <v>21542</v>
      </c>
      <c r="G675" s="73">
        <v>27474</v>
      </c>
      <c r="H675" s="73">
        <v>88782</v>
      </c>
      <c r="I675" s="73">
        <v>59226</v>
      </c>
      <c r="J675" s="73">
        <v>97094</v>
      </c>
      <c r="K675" s="73">
        <v>33158</v>
      </c>
      <c r="L675" s="73">
        <v>114584</v>
      </c>
      <c r="M675" s="73">
        <v>45553</v>
      </c>
      <c r="N675" s="73">
        <v>98714</v>
      </c>
      <c r="O675" s="73">
        <v>34402</v>
      </c>
      <c r="P675" s="73">
        <v>23567</v>
      </c>
      <c r="Q675" s="73">
        <v>33161</v>
      </c>
      <c r="R675" s="73">
        <v>34692</v>
      </c>
      <c r="S675" s="73">
        <v>38133</v>
      </c>
      <c r="T675" s="73">
        <v>66916</v>
      </c>
      <c r="U675" s="73">
        <v>49781</v>
      </c>
      <c r="V675" s="73">
        <v>73556</v>
      </c>
      <c r="W675" s="73">
        <v>53664</v>
      </c>
    </row>
    <row r="676" spans="1:23" x14ac:dyDescent="0.2">
      <c r="A676" t="s">
        <v>4550</v>
      </c>
      <c r="B676" s="73">
        <v>47331</v>
      </c>
      <c r="C676" s="73">
        <v>39347</v>
      </c>
      <c r="D676" s="73">
        <v>102778</v>
      </c>
      <c r="E676" s="73">
        <v>87465</v>
      </c>
      <c r="F676" s="73">
        <v>71134</v>
      </c>
      <c r="G676" s="73">
        <v>114267</v>
      </c>
      <c r="H676" s="73">
        <v>93748</v>
      </c>
      <c r="I676" s="73">
        <v>79784</v>
      </c>
      <c r="J676" s="73">
        <v>98175</v>
      </c>
      <c r="K676" s="73">
        <v>28743</v>
      </c>
      <c r="L676" s="73">
        <v>116428</v>
      </c>
      <c r="M676" s="73">
        <v>97093</v>
      </c>
      <c r="N676" s="73">
        <v>26636</v>
      </c>
      <c r="O676" s="73">
        <v>74277</v>
      </c>
      <c r="P676" s="73">
        <v>79182</v>
      </c>
      <c r="Q676" s="73">
        <v>37912</v>
      </c>
      <c r="R676" s="73">
        <v>31280</v>
      </c>
      <c r="S676" s="73">
        <v>25771</v>
      </c>
      <c r="T676" s="73">
        <v>56732</v>
      </c>
      <c r="U676" s="73">
        <v>53796</v>
      </c>
      <c r="V676" s="73">
        <v>35320</v>
      </c>
      <c r="W676" s="73">
        <v>93688</v>
      </c>
    </row>
    <row r="677" spans="1:23" x14ac:dyDescent="0.2">
      <c r="A677" t="s">
        <v>4557</v>
      </c>
      <c r="B677" s="73">
        <v>63555</v>
      </c>
      <c r="C677" s="73">
        <v>112733</v>
      </c>
      <c r="D677" s="73">
        <v>67917</v>
      </c>
      <c r="E677" s="73">
        <v>119168</v>
      </c>
      <c r="F677" s="73">
        <v>85970</v>
      </c>
      <c r="G677" s="73">
        <v>85586</v>
      </c>
      <c r="H677" s="73">
        <v>68438</v>
      </c>
      <c r="I677" s="73">
        <v>39000</v>
      </c>
      <c r="J677" s="73">
        <v>74461</v>
      </c>
      <c r="K677" s="73">
        <v>75126</v>
      </c>
      <c r="L677" s="73">
        <v>45229</v>
      </c>
      <c r="M677" s="73">
        <v>58132</v>
      </c>
      <c r="N677" s="73">
        <v>99236</v>
      </c>
      <c r="O677" s="73">
        <v>105223</v>
      </c>
      <c r="P677" s="73">
        <v>30419</v>
      </c>
      <c r="Q677" s="73">
        <v>64024</v>
      </c>
      <c r="R677" s="73">
        <v>53896</v>
      </c>
      <c r="S677" s="73">
        <v>104116</v>
      </c>
      <c r="T677" s="73">
        <v>73360</v>
      </c>
      <c r="U677" s="73">
        <v>58739</v>
      </c>
      <c r="V677" s="73">
        <v>28651</v>
      </c>
      <c r="W677" s="73">
        <v>34438</v>
      </c>
    </row>
    <row r="678" spans="1:23" x14ac:dyDescent="0.2">
      <c r="A678" t="s">
        <v>4564</v>
      </c>
      <c r="B678" s="73">
        <v>68155</v>
      </c>
      <c r="C678" s="73">
        <v>99945</v>
      </c>
      <c r="D678" s="73">
        <v>92180</v>
      </c>
      <c r="E678" s="73">
        <v>44939</v>
      </c>
      <c r="F678" s="73">
        <v>55288</v>
      </c>
      <c r="G678" s="73">
        <v>28549</v>
      </c>
      <c r="H678" s="73">
        <v>96265</v>
      </c>
      <c r="I678" s="73">
        <v>74143</v>
      </c>
      <c r="J678" s="73">
        <v>109062</v>
      </c>
      <c r="K678" s="73">
        <v>44211</v>
      </c>
      <c r="L678" s="73">
        <v>73559</v>
      </c>
      <c r="M678" s="73">
        <v>118577</v>
      </c>
      <c r="N678" s="73">
        <v>87554</v>
      </c>
      <c r="O678" s="73">
        <v>55317</v>
      </c>
      <c r="P678" s="73">
        <v>105132</v>
      </c>
      <c r="Q678" s="73">
        <v>86398</v>
      </c>
      <c r="R678" s="73">
        <v>66806</v>
      </c>
      <c r="S678" s="73">
        <v>98821</v>
      </c>
      <c r="T678" s="73">
        <v>21901</v>
      </c>
      <c r="U678" s="73">
        <v>82851</v>
      </c>
      <c r="V678" s="73">
        <v>53064</v>
      </c>
      <c r="W678" s="73">
        <v>32330</v>
      </c>
    </row>
    <row r="679" spans="1:23" x14ac:dyDescent="0.2">
      <c r="A679" t="s">
        <v>4571</v>
      </c>
      <c r="B679" s="73">
        <v>110950</v>
      </c>
      <c r="C679" s="73">
        <v>66570</v>
      </c>
      <c r="D679" s="73">
        <v>88004</v>
      </c>
      <c r="E679" s="73">
        <v>37910</v>
      </c>
      <c r="F679" s="73">
        <v>53960</v>
      </c>
      <c r="G679" s="73">
        <v>80863</v>
      </c>
      <c r="H679" s="73">
        <v>34306</v>
      </c>
      <c r="I679" s="73">
        <v>52759</v>
      </c>
      <c r="J679" s="73">
        <v>108763</v>
      </c>
      <c r="K679" s="73">
        <v>29111</v>
      </c>
      <c r="L679" s="73">
        <v>101945</v>
      </c>
      <c r="M679" s="73">
        <v>98081</v>
      </c>
      <c r="N679" s="73">
        <v>25875</v>
      </c>
      <c r="O679" s="73">
        <v>111679</v>
      </c>
      <c r="P679" s="73">
        <v>47934</v>
      </c>
      <c r="Q679" s="73">
        <v>78261</v>
      </c>
      <c r="R679" s="73">
        <v>51080</v>
      </c>
      <c r="S679" s="73">
        <v>63597</v>
      </c>
      <c r="T679" s="73">
        <v>104297</v>
      </c>
      <c r="U679" s="73">
        <v>106938</v>
      </c>
      <c r="V679" s="73">
        <v>95965</v>
      </c>
      <c r="W679" s="73">
        <v>97804</v>
      </c>
    </row>
    <row r="680" spans="1:23" x14ac:dyDescent="0.2">
      <c r="A680" t="s">
        <v>4577</v>
      </c>
      <c r="B680" s="73">
        <v>67510</v>
      </c>
      <c r="C680" s="73">
        <v>72660</v>
      </c>
      <c r="D680" s="73">
        <v>95178</v>
      </c>
      <c r="E680" s="73">
        <v>28661</v>
      </c>
      <c r="F680" s="73">
        <v>119443</v>
      </c>
      <c r="G680" s="73">
        <v>62752</v>
      </c>
      <c r="H680" s="73">
        <v>79727</v>
      </c>
      <c r="I680" s="73">
        <v>69978</v>
      </c>
      <c r="J680" s="73">
        <v>109227</v>
      </c>
      <c r="K680" s="73">
        <v>76285</v>
      </c>
      <c r="L680" s="73">
        <v>79519</v>
      </c>
      <c r="M680" s="73">
        <v>40693</v>
      </c>
      <c r="N680" s="73">
        <v>76020</v>
      </c>
      <c r="O680" s="73">
        <v>86537</v>
      </c>
      <c r="P680" s="73">
        <v>100503</v>
      </c>
      <c r="Q680" s="73">
        <v>32210</v>
      </c>
      <c r="R680" s="73">
        <v>28158</v>
      </c>
      <c r="S680" s="73">
        <v>67678</v>
      </c>
      <c r="T680" s="73">
        <v>21988</v>
      </c>
      <c r="U680" s="73">
        <v>31233</v>
      </c>
      <c r="V680" s="73">
        <v>63928</v>
      </c>
      <c r="W680" s="73">
        <v>71048</v>
      </c>
    </row>
    <row r="681" spans="1:23" x14ac:dyDescent="0.2">
      <c r="A681" t="s">
        <v>4577</v>
      </c>
      <c r="B681" s="73">
        <v>81381</v>
      </c>
      <c r="C681" s="73">
        <v>23545</v>
      </c>
      <c r="D681" s="73">
        <v>96798</v>
      </c>
      <c r="E681" s="73">
        <v>21666</v>
      </c>
      <c r="F681" s="73">
        <v>47360</v>
      </c>
      <c r="G681" s="73">
        <v>115586</v>
      </c>
      <c r="H681" s="73">
        <v>44766</v>
      </c>
      <c r="I681" s="73">
        <v>84891</v>
      </c>
      <c r="J681" s="73">
        <v>27770</v>
      </c>
      <c r="K681" s="73">
        <v>104039</v>
      </c>
      <c r="L681" s="73">
        <v>109895</v>
      </c>
      <c r="M681" s="73">
        <v>57259</v>
      </c>
      <c r="N681" s="73">
        <v>25138</v>
      </c>
      <c r="O681" s="73">
        <v>47500</v>
      </c>
      <c r="P681" s="73">
        <v>89882</v>
      </c>
      <c r="Q681" s="73">
        <v>100614</v>
      </c>
      <c r="R681" s="73">
        <v>32194</v>
      </c>
      <c r="S681" s="73">
        <v>85126</v>
      </c>
      <c r="T681" s="73">
        <v>75795</v>
      </c>
      <c r="U681" s="73">
        <v>101253</v>
      </c>
      <c r="V681" s="73">
        <v>53729</v>
      </c>
      <c r="W681" s="73">
        <v>49229</v>
      </c>
    </row>
    <row r="682" spans="1:23" x14ac:dyDescent="0.2">
      <c r="A682" t="s">
        <v>4587</v>
      </c>
      <c r="B682" s="73">
        <v>91460</v>
      </c>
      <c r="C682" s="73">
        <v>42415</v>
      </c>
      <c r="D682" s="73">
        <v>35176</v>
      </c>
      <c r="E682" s="73">
        <v>105354</v>
      </c>
      <c r="F682" s="73">
        <v>43213</v>
      </c>
      <c r="G682" s="73">
        <v>41179</v>
      </c>
      <c r="H682" s="73">
        <v>106482</v>
      </c>
      <c r="I682" s="73">
        <v>92416</v>
      </c>
      <c r="J682" s="73">
        <v>24167</v>
      </c>
      <c r="K682" s="73">
        <v>101548</v>
      </c>
      <c r="L682" s="73">
        <v>87858</v>
      </c>
      <c r="M682" s="73">
        <v>107735</v>
      </c>
      <c r="N682" s="73">
        <v>78519</v>
      </c>
      <c r="O682" s="73">
        <v>106365</v>
      </c>
      <c r="P682" s="73">
        <v>90415</v>
      </c>
      <c r="Q682" s="73">
        <v>89595</v>
      </c>
      <c r="R682" s="73">
        <v>38583</v>
      </c>
      <c r="S682" s="73">
        <v>106626</v>
      </c>
      <c r="T682" s="73">
        <v>36828</v>
      </c>
      <c r="U682" s="73">
        <v>27145</v>
      </c>
      <c r="V682" s="73">
        <v>37114</v>
      </c>
      <c r="W682" s="73">
        <v>116904</v>
      </c>
    </row>
    <row r="683" spans="1:23" x14ac:dyDescent="0.2">
      <c r="A683" t="s">
        <v>4594</v>
      </c>
      <c r="B683" s="73">
        <v>108507</v>
      </c>
      <c r="C683" s="73">
        <v>108587</v>
      </c>
      <c r="D683" s="73">
        <v>37765</v>
      </c>
      <c r="E683" s="73">
        <v>112265</v>
      </c>
      <c r="F683" s="73">
        <v>84554</v>
      </c>
      <c r="G683" s="73">
        <v>73566</v>
      </c>
      <c r="H683" s="73">
        <v>39589</v>
      </c>
      <c r="I683" s="73">
        <v>33466</v>
      </c>
      <c r="J683" s="73">
        <v>97355</v>
      </c>
      <c r="K683" s="73">
        <v>108295</v>
      </c>
      <c r="L683" s="73">
        <v>82114</v>
      </c>
      <c r="M683" s="73">
        <v>37727</v>
      </c>
      <c r="N683" s="73">
        <v>87830</v>
      </c>
      <c r="O683" s="73">
        <v>65367</v>
      </c>
      <c r="P683" s="73">
        <v>102729</v>
      </c>
      <c r="Q683" s="73">
        <v>73518</v>
      </c>
      <c r="R683" s="73">
        <v>63359</v>
      </c>
      <c r="S683" s="73">
        <v>64779</v>
      </c>
      <c r="T683" s="73">
        <v>108899</v>
      </c>
      <c r="U683" s="73">
        <v>67295</v>
      </c>
      <c r="V683" s="73">
        <v>93967</v>
      </c>
      <c r="W683" s="73">
        <v>34284</v>
      </c>
    </row>
    <row r="684" spans="1:23" x14ac:dyDescent="0.2">
      <c r="A684" t="s">
        <v>886</v>
      </c>
      <c r="B684" s="73">
        <v>46836</v>
      </c>
      <c r="C684" s="73">
        <v>102470</v>
      </c>
      <c r="D684" s="73">
        <v>117723</v>
      </c>
      <c r="E684" s="73">
        <v>101466</v>
      </c>
      <c r="F684" s="73">
        <v>31724</v>
      </c>
      <c r="G684" s="73">
        <v>111520</v>
      </c>
      <c r="H684" s="73">
        <v>47178</v>
      </c>
      <c r="I684" s="73">
        <v>91370</v>
      </c>
      <c r="J684" s="73">
        <v>64963</v>
      </c>
      <c r="K684" s="73">
        <v>38885</v>
      </c>
      <c r="L684" s="73">
        <v>55826</v>
      </c>
      <c r="M684" s="73">
        <v>55972</v>
      </c>
      <c r="N684" s="73">
        <v>45992</v>
      </c>
      <c r="O684" s="73">
        <v>63254</v>
      </c>
      <c r="P684" s="73">
        <v>60629</v>
      </c>
      <c r="Q684" s="73">
        <v>87267</v>
      </c>
      <c r="R684" s="73">
        <v>66038</v>
      </c>
      <c r="S684" s="73">
        <v>94455</v>
      </c>
      <c r="T684" s="73">
        <v>106491</v>
      </c>
      <c r="U684" s="73">
        <v>36009</v>
      </c>
      <c r="V684" s="73">
        <v>89526</v>
      </c>
      <c r="W684" s="73">
        <v>100323</v>
      </c>
    </row>
    <row r="685" spans="1:23" x14ac:dyDescent="0.2">
      <c r="A685" t="s">
        <v>886</v>
      </c>
      <c r="B685" s="73">
        <v>23877</v>
      </c>
      <c r="C685" s="73">
        <v>59249</v>
      </c>
      <c r="D685" s="73">
        <v>66747</v>
      </c>
      <c r="E685" s="73">
        <v>100713</v>
      </c>
      <c r="F685" s="73">
        <v>60996</v>
      </c>
      <c r="G685" s="73">
        <v>68627</v>
      </c>
      <c r="H685" s="73">
        <v>120302</v>
      </c>
      <c r="I685" s="73">
        <v>51816</v>
      </c>
      <c r="J685" s="73">
        <v>63574</v>
      </c>
      <c r="K685" s="73">
        <v>92921</v>
      </c>
      <c r="L685" s="73">
        <v>37316</v>
      </c>
      <c r="M685" s="73">
        <v>74794</v>
      </c>
      <c r="N685" s="73">
        <v>114067</v>
      </c>
      <c r="O685" s="73">
        <v>92797</v>
      </c>
      <c r="P685" s="73">
        <v>84078</v>
      </c>
      <c r="Q685" s="73">
        <v>57243</v>
      </c>
      <c r="R685" s="73">
        <v>79267</v>
      </c>
      <c r="S685" s="73">
        <v>87861</v>
      </c>
      <c r="T685" s="73">
        <v>79156</v>
      </c>
      <c r="U685" s="73">
        <v>68053</v>
      </c>
      <c r="V685" s="73">
        <v>55034</v>
      </c>
      <c r="W685" s="73">
        <v>105873</v>
      </c>
    </row>
    <row r="686" spans="1:23" x14ac:dyDescent="0.2">
      <c r="A686" t="s">
        <v>4609</v>
      </c>
      <c r="B686" s="73">
        <v>32120</v>
      </c>
      <c r="C686" s="73">
        <v>92402</v>
      </c>
      <c r="D686" s="73">
        <v>24316</v>
      </c>
      <c r="E686" s="73">
        <v>104485</v>
      </c>
      <c r="F686" s="73">
        <v>85057</v>
      </c>
      <c r="G686" s="73">
        <v>79845</v>
      </c>
      <c r="H686" s="73">
        <v>27200</v>
      </c>
      <c r="I686" s="73">
        <v>46788</v>
      </c>
      <c r="J686" s="73">
        <v>87495</v>
      </c>
      <c r="K686" s="73">
        <v>43244</v>
      </c>
      <c r="L686" s="73">
        <v>76552</v>
      </c>
      <c r="M686" s="73">
        <v>84194</v>
      </c>
      <c r="N686" s="73">
        <v>26508</v>
      </c>
      <c r="O686" s="73">
        <v>117034</v>
      </c>
      <c r="P686" s="73">
        <v>72921</v>
      </c>
      <c r="Q686" s="73">
        <v>102308</v>
      </c>
      <c r="R686" s="73">
        <v>32069</v>
      </c>
      <c r="S686" s="73">
        <v>101825</v>
      </c>
      <c r="T686" s="73">
        <v>58360</v>
      </c>
      <c r="U686" s="73">
        <v>33993</v>
      </c>
      <c r="V686" s="73">
        <v>48961</v>
      </c>
      <c r="W686" s="73">
        <v>67371</v>
      </c>
    </row>
    <row r="687" spans="1:23" x14ac:dyDescent="0.2">
      <c r="A687" t="s">
        <v>4616</v>
      </c>
      <c r="B687" s="73">
        <v>63813</v>
      </c>
      <c r="C687" s="73">
        <v>98927</v>
      </c>
      <c r="D687" s="73">
        <v>86163</v>
      </c>
      <c r="E687" s="73">
        <v>68923</v>
      </c>
      <c r="F687" s="73">
        <v>57960</v>
      </c>
      <c r="G687" s="73">
        <v>95395</v>
      </c>
      <c r="H687" s="73">
        <v>113722</v>
      </c>
      <c r="I687" s="73">
        <v>85595</v>
      </c>
      <c r="J687" s="73">
        <v>40568</v>
      </c>
      <c r="K687" s="73">
        <v>89379</v>
      </c>
      <c r="L687" s="73">
        <v>79449</v>
      </c>
      <c r="M687" s="73">
        <v>97596</v>
      </c>
      <c r="N687" s="73">
        <v>25245</v>
      </c>
      <c r="O687" s="73">
        <v>115744</v>
      </c>
      <c r="P687" s="73">
        <v>39529</v>
      </c>
      <c r="Q687" s="73">
        <v>31289</v>
      </c>
      <c r="R687" s="73">
        <v>21705</v>
      </c>
      <c r="S687" s="73">
        <v>120299</v>
      </c>
      <c r="T687" s="73">
        <v>29293</v>
      </c>
      <c r="U687" s="73">
        <v>61724</v>
      </c>
      <c r="V687" s="73">
        <v>70529</v>
      </c>
      <c r="W687" s="73">
        <v>41029</v>
      </c>
    </row>
    <row r="688" spans="1:23" x14ac:dyDescent="0.2">
      <c r="A688" t="s">
        <v>4623</v>
      </c>
      <c r="B688" s="73">
        <v>120452</v>
      </c>
      <c r="C688" s="73">
        <v>23080</v>
      </c>
      <c r="D688" s="73">
        <v>31432</v>
      </c>
      <c r="E688" s="73">
        <v>69805</v>
      </c>
      <c r="F688" s="73">
        <v>39856</v>
      </c>
      <c r="G688" s="73">
        <v>53152</v>
      </c>
      <c r="H688" s="73">
        <v>65159</v>
      </c>
      <c r="I688" s="73">
        <v>117085</v>
      </c>
      <c r="J688" s="73">
        <v>80593</v>
      </c>
      <c r="K688" s="73">
        <v>40894</v>
      </c>
      <c r="L688" s="73">
        <v>61835</v>
      </c>
      <c r="M688" s="73">
        <v>21752</v>
      </c>
      <c r="N688" s="73">
        <v>106159</v>
      </c>
      <c r="O688" s="73">
        <v>27187</v>
      </c>
      <c r="P688" s="73">
        <v>42274</v>
      </c>
      <c r="Q688" s="73">
        <v>105659</v>
      </c>
      <c r="R688" s="73">
        <v>108581</v>
      </c>
      <c r="S688" s="73">
        <v>38900</v>
      </c>
      <c r="T688" s="73">
        <v>73512</v>
      </c>
      <c r="U688" s="73">
        <v>23344</v>
      </c>
      <c r="V688" s="73">
        <v>92125</v>
      </c>
      <c r="W688" s="73">
        <v>73138</v>
      </c>
    </row>
    <row r="689" spans="1:23" x14ac:dyDescent="0.2">
      <c r="A689" t="s">
        <v>4630</v>
      </c>
      <c r="B689" s="73">
        <v>35776</v>
      </c>
      <c r="C689" s="73">
        <v>87141</v>
      </c>
      <c r="D689" s="73">
        <v>108312</v>
      </c>
      <c r="E689" s="73">
        <v>28378</v>
      </c>
      <c r="F689" s="73">
        <v>104993</v>
      </c>
      <c r="G689" s="73">
        <v>116110</v>
      </c>
      <c r="H689" s="73">
        <v>57617</v>
      </c>
      <c r="I689" s="73">
        <v>79446</v>
      </c>
      <c r="J689" s="73">
        <v>75890</v>
      </c>
      <c r="K689" s="73">
        <v>24287</v>
      </c>
      <c r="L689" s="73">
        <v>86545</v>
      </c>
      <c r="M689" s="73">
        <v>69632</v>
      </c>
      <c r="N689" s="73">
        <v>82854</v>
      </c>
      <c r="O689" s="73">
        <v>69172</v>
      </c>
      <c r="P689" s="73">
        <v>41252</v>
      </c>
      <c r="Q689" s="73">
        <v>79977</v>
      </c>
      <c r="R689" s="73">
        <v>79964</v>
      </c>
      <c r="S689" s="73">
        <v>100462</v>
      </c>
      <c r="T689" s="73">
        <v>97694</v>
      </c>
      <c r="U689" s="73">
        <v>31440</v>
      </c>
      <c r="V689" s="73">
        <v>64946</v>
      </c>
      <c r="W689" s="73">
        <v>105603</v>
      </c>
    </row>
    <row r="690" spans="1:23" x14ac:dyDescent="0.2">
      <c r="A690" t="s">
        <v>4636</v>
      </c>
      <c r="B690" s="73">
        <v>25000</v>
      </c>
      <c r="C690" s="73">
        <v>58988</v>
      </c>
      <c r="D690" s="73">
        <v>20997</v>
      </c>
      <c r="E690" s="73">
        <v>118226</v>
      </c>
      <c r="F690" s="73">
        <v>93118</v>
      </c>
      <c r="G690" s="73">
        <v>64733</v>
      </c>
      <c r="H690" s="73">
        <v>74415</v>
      </c>
      <c r="I690" s="73">
        <v>41405</v>
      </c>
      <c r="J690" s="73">
        <v>99613</v>
      </c>
      <c r="K690" s="73">
        <v>41188</v>
      </c>
      <c r="L690" s="73">
        <v>113873</v>
      </c>
      <c r="M690" s="73">
        <v>47979</v>
      </c>
      <c r="N690" s="73">
        <v>48435</v>
      </c>
      <c r="O690" s="73">
        <v>34313</v>
      </c>
      <c r="P690" s="73">
        <v>64499</v>
      </c>
      <c r="Q690" s="73">
        <v>109308</v>
      </c>
      <c r="R690" s="73">
        <v>60444</v>
      </c>
      <c r="S690" s="73">
        <v>98378</v>
      </c>
      <c r="T690" s="73">
        <v>99898</v>
      </c>
      <c r="U690" s="73">
        <v>29957</v>
      </c>
      <c r="V690" s="73">
        <v>60269</v>
      </c>
      <c r="W690" s="73">
        <v>105455</v>
      </c>
    </row>
    <row r="691" spans="1:23" x14ac:dyDescent="0.2">
      <c r="A691" t="s">
        <v>4642</v>
      </c>
      <c r="B691" s="73">
        <v>119750</v>
      </c>
      <c r="C691" s="73">
        <v>98850</v>
      </c>
      <c r="D691" s="73">
        <v>79752</v>
      </c>
      <c r="E691" s="73">
        <v>110206</v>
      </c>
      <c r="F691" s="73">
        <v>65075</v>
      </c>
      <c r="G691" s="73">
        <v>54083</v>
      </c>
      <c r="H691" s="73">
        <v>29497</v>
      </c>
      <c r="I691" s="73">
        <v>64539</v>
      </c>
      <c r="J691" s="73">
        <v>64896</v>
      </c>
      <c r="K691" s="73">
        <v>55113</v>
      </c>
      <c r="L691" s="73">
        <v>115864</v>
      </c>
      <c r="M691" s="73">
        <v>82829</v>
      </c>
      <c r="N691" s="73">
        <v>61469</v>
      </c>
      <c r="O691" s="73">
        <v>120138</v>
      </c>
      <c r="P691" s="73">
        <v>28685</v>
      </c>
      <c r="Q691" s="73">
        <v>56908</v>
      </c>
      <c r="R691" s="73">
        <v>82991</v>
      </c>
      <c r="S691" s="73">
        <v>51353</v>
      </c>
      <c r="T691" s="73">
        <v>33989</v>
      </c>
      <c r="U691" s="73">
        <v>99789</v>
      </c>
      <c r="V691" s="73">
        <v>61347</v>
      </c>
      <c r="W691" s="73">
        <v>104275</v>
      </c>
    </row>
    <row r="692" spans="1:23" x14ac:dyDescent="0.2">
      <c r="A692" t="s">
        <v>4649</v>
      </c>
      <c r="B692" s="73">
        <v>78425</v>
      </c>
      <c r="C692" s="73">
        <v>114563</v>
      </c>
      <c r="D692" s="73">
        <v>38394</v>
      </c>
      <c r="E692" s="73">
        <v>96213</v>
      </c>
      <c r="F692" s="73">
        <v>21265</v>
      </c>
      <c r="G692" s="73">
        <v>43728</v>
      </c>
      <c r="H692" s="73">
        <v>85013</v>
      </c>
      <c r="I692" s="73">
        <v>85121</v>
      </c>
      <c r="J692" s="73">
        <v>38297</v>
      </c>
      <c r="K692" s="73">
        <v>80672</v>
      </c>
      <c r="L692" s="73">
        <v>85648</v>
      </c>
      <c r="M692" s="73">
        <v>29455</v>
      </c>
      <c r="N692" s="73">
        <v>108225</v>
      </c>
      <c r="O692" s="73">
        <v>99865</v>
      </c>
      <c r="P692" s="73">
        <v>65846</v>
      </c>
      <c r="Q692" s="73">
        <v>94545</v>
      </c>
      <c r="R692" s="73">
        <v>40662</v>
      </c>
      <c r="S692" s="73">
        <v>118723</v>
      </c>
      <c r="T692" s="73">
        <v>50731</v>
      </c>
      <c r="U692" s="73">
        <v>48018</v>
      </c>
      <c r="V692" s="73">
        <v>65578</v>
      </c>
      <c r="W692" s="73">
        <v>50424</v>
      </c>
    </row>
    <row r="693" spans="1:23" x14ac:dyDescent="0.2">
      <c r="A693" t="s">
        <v>4655</v>
      </c>
      <c r="B693" s="73">
        <v>23249</v>
      </c>
      <c r="C693" s="73">
        <v>88294</v>
      </c>
      <c r="D693" s="73">
        <v>84332</v>
      </c>
      <c r="E693" s="73">
        <v>111173</v>
      </c>
      <c r="F693" s="73">
        <v>119790</v>
      </c>
      <c r="G693" s="73">
        <v>53691</v>
      </c>
      <c r="H693" s="73">
        <v>112525</v>
      </c>
      <c r="I693" s="73">
        <v>119260</v>
      </c>
      <c r="J693" s="73">
        <v>101610</v>
      </c>
      <c r="K693" s="73">
        <v>61749</v>
      </c>
      <c r="L693" s="73">
        <v>104374</v>
      </c>
      <c r="M693" s="73">
        <v>118551</v>
      </c>
      <c r="N693" s="73">
        <v>77232</v>
      </c>
      <c r="O693" s="73">
        <v>109996</v>
      </c>
      <c r="P693" s="73">
        <v>61145</v>
      </c>
      <c r="Q693" s="73">
        <v>70971</v>
      </c>
      <c r="R693" s="73">
        <v>62776</v>
      </c>
      <c r="S693" s="73">
        <v>58176</v>
      </c>
      <c r="T693" s="73">
        <v>98253</v>
      </c>
      <c r="U693" s="73">
        <v>119897</v>
      </c>
      <c r="V693" s="73">
        <v>44315</v>
      </c>
      <c r="W693" s="73">
        <v>72765</v>
      </c>
    </row>
    <row r="694" spans="1:23" x14ac:dyDescent="0.2">
      <c r="A694" t="s">
        <v>4661</v>
      </c>
      <c r="B694" s="73">
        <v>53864</v>
      </c>
      <c r="C694" s="73">
        <v>104742</v>
      </c>
      <c r="D694" s="73">
        <v>68339</v>
      </c>
      <c r="E694" s="73">
        <v>21404</v>
      </c>
      <c r="F694" s="73">
        <v>106640</v>
      </c>
      <c r="G694" s="73">
        <v>57237</v>
      </c>
      <c r="H694" s="73">
        <v>97668</v>
      </c>
      <c r="I694" s="73">
        <v>101052</v>
      </c>
      <c r="J694" s="73">
        <v>57766</v>
      </c>
      <c r="K694" s="73">
        <v>70868</v>
      </c>
      <c r="L694" s="73">
        <v>24733</v>
      </c>
      <c r="M694" s="73">
        <v>55700</v>
      </c>
      <c r="N694" s="73">
        <v>88507</v>
      </c>
      <c r="O694" s="73">
        <v>86198</v>
      </c>
      <c r="P694" s="73">
        <v>119959</v>
      </c>
      <c r="Q694" s="73">
        <v>104684</v>
      </c>
      <c r="R694" s="73">
        <v>60257</v>
      </c>
      <c r="S694" s="73">
        <v>30388</v>
      </c>
      <c r="T694" s="73">
        <v>101225</v>
      </c>
      <c r="U694" s="73">
        <v>23838</v>
      </c>
      <c r="V694" s="73">
        <v>38245</v>
      </c>
      <c r="W694" s="73">
        <v>115461</v>
      </c>
    </row>
    <row r="695" spans="1:23" x14ac:dyDescent="0.2">
      <c r="A695" t="s">
        <v>4668</v>
      </c>
      <c r="B695" s="73">
        <v>96896</v>
      </c>
      <c r="C695" s="73">
        <v>31728</v>
      </c>
      <c r="D695" s="73">
        <v>35145</v>
      </c>
      <c r="E695" s="73">
        <v>73091</v>
      </c>
      <c r="F695" s="73">
        <v>80847</v>
      </c>
      <c r="G695" s="73">
        <v>94068</v>
      </c>
      <c r="H695" s="73">
        <v>103880</v>
      </c>
      <c r="I695" s="73">
        <v>86909</v>
      </c>
      <c r="J695" s="73">
        <v>24983</v>
      </c>
      <c r="K695" s="73">
        <v>47048</v>
      </c>
      <c r="L695" s="73">
        <v>47569</v>
      </c>
      <c r="M695" s="73">
        <v>53849</v>
      </c>
      <c r="N695" s="73">
        <v>91011</v>
      </c>
      <c r="O695" s="73">
        <v>36992</v>
      </c>
      <c r="P695" s="73">
        <v>68114</v>
      </c>
      <c r="Q695" s="73">
        <v>73516</v>
      </c>
      <c r="R695" s="73">
        <v>62157</v>
      </c>
      <c r="S695" s="73">
        <v>85521</v>
      </c>
      <c r="T695" s="73">
        <v>94609</v>
      </c>
      <c r="U695" s="73">
        <v>25098</v>
      </c>
      <c r="V695" s="73">
        <v>112911</v>
      </c>
      <c r="W695" s="73">
        <v>114086</v>
      </c>
    </row>
    <row r="696" spans="1:23" x14ac:dyDescent="0.2">
      <c r="A696" t="s">
        <v>4675</v>
      </c>
      <c r="B696" s="73">
        <v>106306</v>
      </c>
      <c r="C696" s="73">
        <v>100394</v>
      </c>
      <c r="D696" s="73">
        <v>55481</v>
      </c>
      <c r="E696" s="73">
        <v>25829</v>
      </c>
      <c r="F696" s="73">
        <v>34488</v>
      </c>
      <c r="G696" s="73">
        <v>113449</v>
      </c>
      <c r="H696" s="73">
        <v>94643</v>
      </c>
      <c r="I696" s="73">
        <v>84975</v>
      </c>
      <c r="J696" s="73">
        <v>102711</v>
      </c>
      <c r="K696" s="73">
        <v>34044</v>
      </c>
      <c r="L696" s="73">
        <v>21858</v>
      </c>
      <c r="M696" s="73">
        <v>23652</v>
      </c>
      <c r="N696" s="73">
        <v>59071</v>
      </c>
      <c r="O696" s="73">
        <v>88529</v>
      </c>
      <c r="P696" s="73">
        <v>59746</v>
      </c>
      <c r="Q696" s="73">
        <v>50347</v>
      </c>
      <c r="R696" s="73">
        <v>33817</v>
      </c>
      <c r="S696" s="73">
        <v>116120</v>
      </c>
      <c r="T696" s="73">
        <v>94597</v>
      </c>
      <c r="U696" s="73">
        <v>58102</v>
      </c>
      <c r="V696" s="73">
        <v>91036</v>
      </c>
      <c r="W696" s="73">
        <v>45775</v>
      </c>
    </row>
    <row r="697" spans="1:23" x14ac:dyDescent="0.2">
      <c r="A697" t="s">
        <v>4680</v>
      </c>
      <c r="B697" s="73">
        <v>107460</v>
      </c>
      <c r="C697" s="73">
        <v>64922</v>
      </c>
      <c r="D697" s="73">
        <v>96590</v>
      </c>
      <c r="E697" s="73">
        <v>78559</v>
      </c>
      <c r="F697" s="73">
        <v>32687</v>
      </c>
      <c r="G697" s="73">
        <v>42390</v>
      </c>
      <c r="H697" s="73">
        <v>59954</v>
      </c>
      <c r="I697" s="73">
        <v>104811</v>
      </c>
      <c r="J697" s="73">
        <v>80422</v>
      </c>
      <c r="K697" s="73">
        <v>102913</v>
      </c>
      <c r="L697" s="73">
        <v>107127</v>
      </c>
      <c r="M697" s="73">
        <v>106925</v>
      </c>
      <c r="N697" s="73">
        <v>107152</v>
      </c>
      <c r="O697" s="73">
        <v>101056</v>
      </c>
      <c r="P697" s="73">
        <v>23368</v>
      </c>
      <c r="Q697" s="73">
        <v>31361</v>
      </c>
      <c r="R697" s="73">
        <v>76273</v>
      </c>
      <c r="S697" s="73">
        <v>60046</v>
      </c>
      <c r="T697" s="73">
        <v>119540</v>
      </c>
      <c r="U697" s="73">
        <v>54806</v>
      </c>
      <c r="V697" s="73">
        <v>69193</v>
      </c>
      <c r="W697" s="73">
        <v>92940</v>
      </c>
    </row>
    <row r="698" spans="1:23" x14ac:dyDescent="0.2">
      <c r="A698" t="s">
        <v>4686</v>
      </c>
      <c r="B698" s="73">
        <v>105362</v>
      </c>
      <c r="C698" s="73">
        <v>70001</v>
      </c>
      <c r="D698" s="73">
        <v>44338</v>
      </c>
      <c r="E698" s="73">
        <v>56387</v>
      </c>
      <c r="F698" s="73">
        <v>113979</v>
      </c>
      <c r="G698" s="73">
        <v>77288</v>
      </c>
      <c r="H698" s="73">
        <v>92615</v>
      </c>
      <c r="I698" s="73">
        <v>60755</v>
      </c>
      <c r="J698" s="73">
        <v>32536</v>
      </c>
      <c r="K698" s="73">
        <v>59508</v>
      </c>
      <c r="L698" s="73">
        <v>69100</v>
      </c>
      <c r="M698" s="73">
        <v>65523</v>
      </c>
      <c r="N698" s="73">
        <v>23559</v>
      </c>
      <c r="O698" s="73">
        <v>74151</v>
      </c>
      <c r="P698" s="73">
        <v>35243</v>
      </c>
      <c r="Q698" s="73">
        <v>31468</v>
      </c>
      <c r="R698" s="73">
        <v>30540</v>
      </c>
      <c r="S698" s="73">
        <v>115288</v>
      </c>
      <c r="T698" s="73">
        <v>81363</v>
      </c>
      <c r="U698" s="73">
        <v>74284</v>
      </c>
      <c r="V698" s="73">
        <v>21500</v>
      </c>
      <c r="W698" s="73">
        <v>72712</v>
      </c>
    </row>
    <row r="699" spans="1:23" x14ac:dyDescent="0.2">
      <c r="A699" t="s">
        <v>4693</v>
      </c>
      <c r="B699" s="73">
        <v>46637</v>
      </c>
      <c r="C699" s="73">
        <v>24740</v>
      </c>
      <c r="D699" s="73">
        <v>118878</v>
      </c>
      <c r="E699" s="73">
        <v>71158</v>
      </c>
      <c r="F699" s="73">
        <v>89838</v>
      </c>
      <c r="G699" s="73">
        <v>42438</v>
      </c>
      <c r="H699" s="73">
        <v>113597</v>
      </c>
      <c r="I699" s="73">
        <v>45986</v>
      </c>
      <c r="J699" s="73">
        <v>43534</v>
      </c>
      <c r="K699" s="73">
        <v>66055</v>
      </c>
      <c r="L699" s="73">
        <v>28641</v>
      </c>
      <c r="M699" s="73">
        <v>36779</v>
      </c>
      <c r="N699" s="73">
        <v>27585</v>
      </c>
      <c r="O699" s="73">
        <v>78405</v>
      </c>
      <c r="P699" s="73">
        <v>30495</v>
      </c>
      <c r="Q699" s="73">
        <v>98777</v>
      </c>
      <c r="R699" s="73">
        <v>99820</v>
      </c>
      <c r="S699" s="73">
        <v>98440</v>
      </c>
      <c r="T699" s="73">
        <v>100317</v>
      </c>
      <c r="U699" s="73">
        <v>117354</v>
      </c>
      <c r="V699" s="73">
        <v>89358</v>
      </c>
      <c r="W699" s="73">
        <v>73575</v>
      </c>
    </row>
    <row r="700" spans="1:23" x14ac:dyDescent="0.2">
      <c r="A700" t="s">
        <v>4700</v>
      </c>
      <c r="B700" s="73">
        <v>101679</v>
      </c>
      <c r="C700" s="73">
        <v>39089</v>
      </c>
      <c r="D700" s="73">
        <v>116266</v>
      </c>
      <c r="E700" s="73">
        <v>26819</v>
      </c>
      <c r="F700" s="73">
        <v>64822</v>
      </c>
      <c r="G700" s="73">
        <v>74211</v>
      </c>
      <c r="H700" s="73">
        <v>91786</v>
      </c>
      <c r="I700" s="73">
        <v>106296</v>
      </c>
      <c r="J700" s="73">
        <v>66355</v>
      </c>
      <c r="K700" s="73">
        <v>54297</v>
      </c>
      <c r="L700" s="73">
        <v>56931</v>
      </c>
      <c r="M700" s="73">
        <v>22645</v>
      </c>
      <c r="N700" s="73">
        <v>28583</v>
      </c>
      <c r="O700" s="73">
        <v>82313</v>
      </c>
      <c r="P700" s="73">
        <v>53615</v>
      </c>
      <c r="Q700" s="73">
        <v>78693</v>
      </c>
      <c r="R700" s="73">
        <v>60079</v>
      </c>
      <c r="S700" s="73">
        <v>58580</v>
      </c>
      <c r="T700" s="73">
        <v>114915</v>
      </c>
      <c r="U700" s="73">
        <v>46654</v>
      </c>
      <c r="V700" s="73">
        <v>101666</v>
      </c>
      <c r="W700" s="73">
        <v>112238</v>
      </c>
    </row>
    <row r="701" spans="1:23" x14ac:dyDescent="0.2">
      <c r="A701" t="s">
        <v>4707</v>
      </c>
      <c r="B701" s="73">
        <v>103906</v>
      </c>
      <c r="C701" s="73">
        <v>77857</v>
      </c>
      <c r="D701" s="73">
        <v>119134</v>
      </c>
      <c r="E701" s="73">
        <v>93326</v>
      </c>
      <c r="F701" s="73">
        <v>30470</v>
      </c>
      <c r="G701" s="73">
        <v>62794</v>
      </c>
      <c r="H701" s="73">
        <v>66055</v>
      </c>
      <c r="I701" s="73">
        <v>87660</v>
      </c>
      <c r="J701" s="73">
        <v>90484</v>
      </c>
      <c r="K701" s="73">
        <v>69298</v>
      </c>
      <c r="L701" s="73">
        <v>46927</v>
      </c>
      <c r="M701" s="73">
        <v>55211</v>
      </c>
      <c r="N701" s="73">
        <v>58019</v>
      </c>
      <c r="O701" s="73">
        <v>114172</v>
      </c>
      <c r="P701" s="73">
        <v>56424</v>
      </c>
      <c r="Q701" s="73">
        <v>36369</v>
      </c>
      <c r="R701" s="73">
        <v>83943</v>
      </c>
      <c r="S701" s="73">
        <v>64376</v>
      </c>
      <c r="T701" s="73">
        <v>119651</v>
      </c>
      <c r="U701" s="73">
        <v>40032</v>
      </c>
      <c r="V701" s="73">
        <v>97083</v>
      </c>
      <c r="W701" s="73">
        <v>22116</v>
      </c>
    </row>
    <row r="702" spans="1:23" x14ac:dyDescent="0.2">
      <c r="A702" t="s">
        <v>4714</v>
      </c>
      <c r="B702" s="73">
        <v>44426</v>
      </c>
      <c r="C702" s="73">
        <v>28496</v>
      </c>
      <c r="D702" s="73">
        <v>59283</v>
      </c>
      <c r="E702" s="73">
        <v>107659</v>
      </c>
      <c r="F702" s="73">
        <v>98479</v>
      </c>
      <c r="G702" s="73">
        <v>92448</v>
      </c>
      <c r="H702" s="73">
        <v>73102</v>
      </c>
      <c r="I702" s="73">
        <v>113429</v>
      </c>
      <c r="J702" s="73">
        <v>113395</v>
      </c>
      <c r="K702" s="73">
        <v>98060</v>
      </c>
      <c r="L702" s="73">
        <v>118050</v>
      </c>
      <c r="M702" s="73">
        <v>93661</v>
      </c>
      <c r="N702" s="73">
        <v>71197</v>
      </c>
      <c r="O702" s="73">
        <v>36623</v>
      </c>
      <c r="P702" s="73">
        <v>50831</v>
      </c>
      <c r="Q702" s="73">
        <v>94716</v>
      </c>
      <c r="R702" s="73">
        <v>109911</v>
      </c>
      <c r="S702" s="73">
        <v>69743</v>
      </c>
      <c r="T702" s="73">
        <v>80532</v>
      </c>
      <c r="U702" s="73">
        <v>107451</v>
      </c>
      <c r="V702" s="73">
        <v>41915</v>
      </c>
      <c r="W702" s="73">
        <v>29725</v>
      </c>
    </row>
    <row r="703" spans="1:23" x14ac:dyDescent="0.2">
      <c r="A703" t="s">
        <v>4721</v>
      </c>
      <c r="B703" s="73">
        <v>101868</v>
      </c>
      <c r="C703" s="73">
        <v>29423</v>
      </c>
      <c r="D703" s="73">
        <v>92767</v>
      </c>
      <c r="E703" s="73">
        <v>42437</v>
      </c>
      <c r="F703" s="73">
        <v>45239</v>
      </c>
      <c r="G703" s="73">
        <v>70357</v>
      </c>
      <c r="H703" s="73">
        <v>72599</v>
      </c>
      <c r="I703" s="73">
        <v>119334</v>
      </c>
      <c r="J703" s="73">
        <v>49900</v>
      </c>
      <c r="K703" s="73">
        <v>117494</v>
      </c>
      <c r="L703" s="73">
        <v>94288</v>
      </c>
      <c r="M703" s="73">
        <v>24060</v>
      </c>
      <c r="N703" s="73">
        <v>38362</v>
      </c>
      <c r="O703" s="73">
        <v>107870</v>
      </c>
      <c r="P703" s="73">
        <v>39791</v>
      </c>
      <c r="Q703" s="73">
        <v>69729</v>
      </c>
      <c r="R703" s="73">
        <v>120055</v>
      </c>
      <c r="S703" s="73">
        <v>89996</v>
      </c>
      <c r="T703" s="73">
        <v>27733</v>
      </c>
      <c r="U703" s="73">
        <v>111627</v>
      </c>
      <c r="V703" s="73">
        <v>114480</v>
      </c>
      <c r="W703" s="73">
        <v>94334</v>
      </c>
    </row>
    <row r="704" spans="1:23" x14ac:dyDescent="0.2">
      <c r="A704" t="s">
        <v>4728</v>
      </c>
      <c r="B704" s="73">
        <v>74351</v>
      </c>
      <c r="C704" s="73">
        <v>96901</v>
      </c>
      <c r="D704" s="73">
        <v>32987</v>
      </c>
      <c r="E704" s="73">
        <v>41280</v>
      </c>
      <c r="F704" s="73">
        <v>97694</v>
      </c>
      <c r="G704" s="73">
        <v>119194</v>
      </c>
      <c r="H704" s="73">
        <v>22336</v>
      </c>
      <c r="I704" s="73">
        <v>118398</v>
      </c>
      <c r="J704" s="73">
        <v>45092</v>
      </c>
      <c r="K704" s="73">
        <v>110815</v>
      </c>
      <c r="L704" s="73">
        <v>78737</v>
      </c>
      <c r="M704" s="73">
        <v>45928</v>
      </c>
      <c r="N704" s="73">
        <v>110964</v>
      </c>
      <c r="O704" s="73">
        <v>81067</v>
      </c>
      <c r="P704" s="73">
        <v>39408</v>
      </c>
      <c r="Q704" s="73">
        <v>47621</v>
      </c>
      <c r="R704" s="73">
        <v>30643</v>
      </c>
      <c r="S704" s="73">
        <v>70676</v>
      </c>
      <c r="T704" s="73">
        <v>48101</v>
      </c>
      <c r="U704" s="73">
        <v>34287</v>
      </c>
      <c r="V704" s="73">
        <v>55923</v>
      </c>
      <c r="W704" s="73">
        <v>56674</v>
      </c>
    </row>
    <row r="705" spans="1:23" x14ac:dyDescent="0.2">
      <c r="A705" t="s">
        <v>4735</v>
      </c>
      <c r="B705" s="73">
        <v>114348</v>
      </c>
      <c r="C705" s="73">
        <v>76395</v>
      </c>
      <c r="D705" s="73">
        <v>32647</v>
      </c>
      <c r="E705" s="73">
        <v>57040</v>
      </c>
      <c r="F705" s="73">
        <v>56655</v>
      </c>
      <c r="G705" s="73">
        <v>113585</v>
      </c>
      <c r="H705" s="73">
        <v>88061</v>
      </c>
      <c r="I705" s="73">
        <v>115651</v>
      </c>
      <c r="J705" s="73">
        <v>65595</v>
      </c>
      <c r="K705" s="73">
        <v>93434</v>
      </c>
      <c r="L705" s="73">
        <v>35127</v>
      </c>
      <c r="M705" s="73">
        <v>86252</v>
      </c>
      <c r="N705" s="73">
        <v>40389</v>
      </c>
      <c r="O705" s="73">
        <v>110596</v>
      </c>
      <c r="P705" s="73">
        <v>78850</v>
      </c>
      <c r="Q705" s="73">
        <v>88804</v>
      </c>
      <c r="R705" s="73">
        <v>78551</v>
      </c>
      <c r="S705" s="73">
        <v>57054</v>
      </c>
      <c r="T705" s="73">
        <v>114038</v>
      </c>
      <c r="U705" s="73">
        <v>24302</v>
      </c>
      <c r="V705" s="73">
        <v>67543</v>
      </c>
      <c r="W705" s="73">
        <v>88481</v>
      </c>
    </row>
    <row r="706" spans="1:23" x14ac:dyDescent="0.2">
      <c r="A706" t="s">
        <v>4742</v>
      </c>
      <c r="B706" s="73">
        <v>39933</v>
      </c>
      <c r="C706" s="73">
        <v>79770</v>
      </c>
      <c r="D706" s="73">
        <v>71318</v>
      </c>
      <c r="E706" s="73">
        <v>95417</v>
      </c>
      <c r="F706" s="73">
        <v>96249</v>
      </c>
      <c r="G706" s="73">
        <v>56460</v>
      </c>
      <c r="H706" s="73">
        <v>114363</v>
      </c>
      <c r="I706" s="73">
        <v>24174</v>
      </c>
      <c r="J706" s="73">
        <v>80855</v>
      </c>
      <c r="K706" s="73">
        <v>44368</v>
      </c>
      <c r="L706" s="73">
        <v>110067</v>
      </c>
      <c r="M706" s="73">
        <v>119133</v>
      </c>
      <c r="N706" s="73">
        <v>107409</v>
      </c>
      <c r="O706" s="73">
        <v>42811</v>
      </c>
      <c r="P706" s="73">
        <v>24016</v>
      </c>
      <c r="Q706" s="73">
        <v>110791</v>
      </c>
      <c r="R706" s="73">
        <v>33261</v>
      </c>
      <c r="S706" s="73">
        <v>30147</v>
      </c>
      <c r="T706" s="73">
        <v>114850</v>
      </c>
      <c r="U706" s="73">
        <v>101581</v>
      </c>
      <c r="V706" s="73">
        <v>106037</v>
      </c>
      <c r="W706" s="73">
        <v>82898</v>
      </c>
    </row>
    <row r="707" spans="1:23" x14ac:dyDescent="0.2">
      <c r="A707" t="s">
        <v>4749</v>
      </c>
      <c r="B707" s="73">
        <v>69798</v>
      </c>
      <c r="C707" s="73">
        <v>68960</v>
      </c>
      <c r="D707" s="73">
        <v>41325</v>
      </c>
      <c r="E707" s="73">
        <v>112657</v>
      </c>
      <c r="F707" s="73">
        <v>118262</v>
      </c>
      <c r="G707" s="73">
        <v>61030</v>
      </c>
      <c r="H707" s="73">
        <v>99627</v>
      </c>
      <c r="I707" s="73">
        <v>26672</v>
      </c>
      <c r="J707" s="73">
        <v>74261</v>
      </c>
      <c r="K707" s="73">
        <v>88973</v>
      </c>
      <c r="L707" s="73">
        <v>36104</v>
      </c>
      <c r="M707" s="73">
        <v>45954</v>
      </c>
      <c r="N707" s="73">
        <v>88264</v>
      </c>
      <c r="O707" s="73">
        <v>28624</v>
      </c>
      <c r="P707" s="73">
        <v>62770</v>
      </c>
      <c r="Q707" s="73">
        <v>100553</v>
      </c>
      <c r="R707" s="73">
        <v>97677</v>
      </c>
      <c r="S707" s="73">
        <v>101058</v>
      </c>
      <c r="T707" s="73">
        <v>69637</v>
      </c>
      <c r="U707" s="73">
        <v>79166</v>
      </c>
      <c r="V707" s="73">
        <v>64357</v>
      </c>
      <c r="W707" s="73">
        <v>68516</v>
      </c>
    </row>
    <row r="708" spans="1:23" x14ac:dyDescent="0.2">
      <c r="A708" t="s">
        <v>4756</v>
      </c>
      <c r="B708" s="73">
        <v>22989</v>
      </c>
      <c r="C708" s="73">
        <v>20969</v>
      </c>
      <c r="D708" s="73">
        <v>102727</v>
      </c>
      <c r="E708" s="73">
        <v>113304</v>
      </c>
      <c r="F708" s="73">
        <v>80103</v>
      </c>
      <c r="G708" s="73">
        <v>23267</v>
      </c>
      <c r="H708" s="73">
        <v>105256</v>
      </c>
      <c r="I708" s="73">
        <v>80439</v>
      </c>
      <c r="J708" s="73">
        <v>28168</v>
      </c>
      <c r="K708" s="73">
        <v>27716</v>
      </c>
      <c r="L708" s="73">
        <v>53262</v>
      </c>
      <c r="M708" s="73">
        <v>73344</v>
      </c>
      <c r="N708" s="73">
        <v>100259</v>
      </c>
      <c r="O708" s="73">
        <v>66417</v>
      </c>
      <c r="P708" s="73">
        <v>77952</v>
      </c>
      <c r="Q708" s="73">
        <v>58675</v>
      </c>
      <c r="R708" s="73">
        <v>55912</v>
      </c>
      <c r="S708" s="73">
        <v>40092</v>
      </c>
      <c r="T708" s="73">
        <v>52539</v>
      </c>
      <c r="U708" s="73">
        <v>60783</v>
      </c>
      <c r="V708" s="73">
        <v>107828</v>
      </c>
      <c r="W708" s="73">
        <v>94206</v>
      </c>
    </row>
    <row r="709" spans="1:23" x14ac:dyDescent="0.2">
      <c r="A709" t="s">
        <v>4763</v>
      </c>
      <c r="B709" s="73">
        <v>110115</v>
      </c>
      <c r="C709" s="73">
        <v>35073</v>
      </c>
      <c r="D709" s="73">
        <v>55145</v>
      </c>
      <c r="E709" s="73">
        <v>87658</v>
      </c>
      <c r="F709" s="73">
        <v>41435</v>
      </c>
      <c r="G709" s="73">
        <v>48883</v>
      </c>
      <c r="H709" s="73">
        <v>36245</v>
      </c>
      <c r="I709" s="73">
        <v>69019</v>
      </c>
      <c r="J709" s="73">
        <v>20845</v>
      </c>
      <c r="K709" s="73">
        <v>45190</v>
      </c>
      <c r="L709" s="73">
        <v>56041</v>
      </c>
      <c r="M709" s="73">
        <v>117202</v>
      </c>
      <c r="N709" s="73">
        <v>52022</v>
      </c>
      <c r="O709" s="73">
        <v>29131</v>
      </c>
      <c r="P709" s="73">
        <v>103352</v>
      </c>
      <c r="Q709" s="73">
        <v>82903</v>
      </c>
      <c r="R709" s="73">
        <v>77470</v>
      </c>
      <c r="S709" s="73">
        <v>71554</v>
      </c>
      <c r="T709" s="73">
        <v>67282</v>
      </c>
      <c r="U709" s="73">
        <v>49836</v>
      </c>
      <c r="V709" s="73">
        <v>118020</v>
      </c>
      <c r="W709" s="73">
        <v>73752</v>
      </c>
    </row>
    <row r="710" spans="1:23" x14ac:dyDescent="0.2">
      <c r="A710" t="s">
        <v>4770</v>
      </c>
      <c r="B710" s="73">
        <v>78078</v>
      </c>
      <c r="C710" s="73">
        <v>66752</v>
      </c>
      <c r="D710" s="73">
        <v>89813</v>
      </c>
      <c r="E710" s="73">
        <v>86962</v>
      </c>
      <c r="F710" s="73">
        <v>92848</v>
      </c>
      <c r="G710" s="73">
        <v>79806</v>
      </c>
      <c r="H710" s="73">
        <v>75403</v>
      </c>
      <c r="I710" s="73">
        <v>89161</v>
      </c>
      <c r="J710" s="73">
        <v>120567</v>
      </c>
      <c r="K710" s="73">
        <v>61339</v>
      </c>
      <c r="L710" s="73">
        <v>92882</v>
      </c>
      <c r="M710" s="73">
        <v>34389</v>
      </c>
      <c r="N710" s="73">
        <v>96034</v>
      </c>
      <c r="O710" s="73">
        <v>44222</v>
      </c>
      <c r="P710" s="73">
        <v>53165</v>
      </c>
      <c r="Q710" s="73">
        <v>41621</v>
      </c>
      <c r="R710" s="73">
        <v>55426</v>
      </c>
      <c r="S710" s="73">
        <v>72705</v>
      </c>
      <c r="T710" s="73">
        <v>111521</v>
      </c>
      <c r="U710" s="73">
        <v>25278</v>
      </c>
      <c r="V710" s="73">
        <v>119794</v>
      </c>
      <c r="W710" s="73">
        <v>98200</v>
      </c>
    </row>
    <row r="711" spans="1:23" x14ac:dyDescent="0.2">
      <c r="A711" t="s">
        <v>4777</v>
      </c>
      <c r="B711" s="73">
        <v>94249</v>
      </c>
      <c r="C711" s="73">
        <v>30119</v>
      </c>
      <c r="D711" s="73">
        <v>114173</v>
      </c>
      <c r="E711" s="73">
        <v>37639</v>
      </c>
      <c r="F711" s="73">
        <v>39891</v>
      </c>
      <c r="G711" s="73">
        <v>116215</v>
      </c>
      <c r="H711" s="73">
        <v>27201</v>
      </c>
      <c r="I711" s="73">
        <v>114876</v>
      </c>
      <c r="J711" s="73">
        <v>108743</v>
      </c>
      <c r="K711" s="73">
        <v>69093</v>
      </c>
      <c r="L711" s="73">
        <v>40714</v>
      </c>
      <c r="M711" s="73">
        <v>88272</v>
      </c>
      <c r="N711" s="73">
        <v>113483</v>
      </c>
      <c r="O711" s="73">
        <v>117294</v>
      </c>
      <c r="P711" s="73">
        <v>37289</v>
      </c>
      <c r="Q711" s="73">
        <v>69681</v>
      </c>
      <c r="R711" s="73">
        <v>67388</v>
      </c>
      <c r="S711" s="73">
        <v>113899</v>
      </c>
      <c r="T711" s="73">
        <v>119350</v>
      </c>
      <c r="U711" s="73">
        <v>58758</v>
      </c>
      <c r="V711" s="73">
        <v>105491</v>
      </c>
      <c r="W711" s="73">
        <v>100275</v>
      </c>
    </row>
    <row r="712" spans="1:23" x14ac:dyDescent="0.2">
      <c r="A712" t="s">
        <v>4784</v>
      </c>
      <c r="B712" s="73">
        <v>108719</v>
      </c>
      <c r="C712" s="73">
        <v>100313</v>
      </c>
      <c r="D712" s="73">
        <v>33606</v>
      </c>
      <c r="E712" s="73">
        <v>51171</v>
      </c>
      <c r="F712" s="73">
        <v>87302</v>
      </c>
      <c r="G712" s="73">
        <v>78805</v>
      </c>
      <c r="H712" s="73">
        <v>85902</v>
      </c>
      <c r="I712" s="73">
        <v>79184</v>
      </c>
      <c r="J712" s="73">
        <v>86166</v>
      </c>
      <c r="K712" s="73">
        <v>85464</v>
      </c>
      <c r="L712" s="73">
        <v>37700</v>
      </c>
      <c r="M712" s="73">
        <v>72689</v>
      </c>
      <c r="N712" s="73">
        <v>31585</v>
      </c>
      <c r="O712" s="73">
        <v>82076</v>
      </c>
      <c r="P712" s="73">
        <v>24113</v>
      </c>
      <c r="Q712" s="73">
        <v>63535</v>
      </c>
      <c r="R712" s="73">
        <v>38527</v>
      </c>
      <c r="S712" s="73">
        <v>42076</v>
      </c>
      <c r="T712" s="73">
        <v>94135</v>
      </c>
      <c r="U712" s="73">
        <v>62333</v>
      </c>
      <c r="V712" s="73">
        <v>101506</v>
      </c>
      <c r="W712" s="73">
        <v>60687</v>
      </c>
    </row>
    <row r="713" spans="1:23" x14ac:dyDescent="0.2">
      <c r="A713" t="s">
        <v>4791</v>
      </c>
      <c r="B713" s="73">
        <v>34572</v>
      </c>
      <c r="C713" s="73">
        <v>39286</v>
      </c>
      <c r="D713" s="73">
        <v>56480</v>
      </c>
      <c r="E713" s="73">
        <v>89515</v>
      </c>
      <c r="F713" s="73">
        <v>21054</v>
      </c>
      <c r="G713" s="73">
        <v>40805</v>
      </c>
      <c r="H713" s="73">
        <v>105396</v>
      </c>
      <c r="I713" s="73">
        <v>106697</v>
      </c>
      <c r="J713" s="73">
        <v>103987</v>
      </c>
      <c r="K713" s="73">
        <v>47286</v>
      </c>
      <c r="L713" s="73">
        <v>90799</v>
      </c>
      <c r="M713" s="73">
        <v>36351</v>
      </c>
      <c r="N713" s="73">
        <v>114025</v>
      </c>
      <c r="O713" s="73">
        <v>45362</v>
      </c>
      <c r="P713" s="73">
        <v>107306</v>
      </c>
      <c r="Q713" s="73">
        <v>46082</v>
      </c>
      <c r="R713" s="73">
        <v>58502</v>
      </c>
      <c r="S713" s="73">
        <v>60536</v>
      </c>
      <c r="T713" s="73">
        <v>45012</v>
      </c>
      <c r="U713" s="73">
        <v>88502</v>
      </c>
      <c r="V713" s="73">
        <v>114325</v>
      </c>
      <c r="W713" s="73">
        <v>90896</v>
      </c>
    </row>
    <row r="714" spans="1:23" x14ac:dyDescent="0.2">
      <c r="A714" t="s">
        <v>4798</v>
      </c>
      <c r="B714" s="73">
        <v>26431</v>
      </c>
      <c r="C714" s="73">
        <v>25968</v>
      </c>
      <c r="D714" s="73">
        <v>69906</v>
      </c>
      <c r="E714" s="73">
        <v>28572</v>
      </c>
      <c r="F714" s="73">
        <v>104689</v>
      </c>
      <c r="G714" s="73">
        <v>41600</v>
      </c>
      <c r="H714" s="73">
        <v>35073</v>
      </c>
      <c r="I714" s="73">
        <v>100229</v>
      </c>
      <c r="J714" s="73">
        <v>108640</v>
      </c>
      <c r="K714" s="73">
        <v>83814</v>
      </c>
      <c r="L714" s="73">
        <v>43667</v>
      </c>
      <c r="M714" s="73">
        <v>22229</v>
      </c>
      <c r="N714" s="73">
        <v>31900</v>
      </c>
      <c r="O714" s="73">
        <v>82394</v>
      </c>
      <c r="P714" s="73">
        <v>32519</v>
      </c>
      <c r="Q714" s="73">
        <v>110657</v>
      </c>
      <c r="R714" s="73">
        <v>36249</v>
      </c>
      <c r="S714" s="73">
        <v>86442</v>
      </c>
      <c r="T714" s="73">
        <v>86882</v>
      </c>
      <c r="U714" s="73">
        <v>52518</v>
      </c>
      <c r="V714" s="73">
        <v>35923</v>
      </c>
      <c r="W714" s="73">
        <v>47270</v>
      </c>
    </row>
    <row r="715" spans="1:23" x14ac:dyDescent="0.2">
      <c r="A715" t="s">
        <v>4804</v>
      </c>
      <c r="B715" s="73">
        <v>51073</v>
      </c>
      <c r="C715" s="73">
        <v>60692</v>
      </c>
      <c r="D715" s="73">
        <v>32901</v>
      </c>
      <c r="E715" s="73">
        <v>55486</v>
      </c>
      <c r="F715" s="73">
        <v>82196</v>
      </c>
      <c r="G715" s="73">
        <v>101663</v>
      </c>
      <c r="H715" s="73">
        <v>77424</v>
      </c>
      <c r="I715" s="73">
        <v>116507</v>
      </c>
      <c r="J715" s="73">
        <v>76618</v>
      </c>
      <c r="K715" s="73">
        <v>111746</v>
      </c>
      <c r="L715" s="73">
        <v>55120</v>
      </c>
      <c r="M715" s="73">
        <v>37349</v>
      </c>
      <c r="N715" s="73">
        <v>87576</v>
      </c>
      <c r="O715" s="73">
        <v>99035</v>
      </c>
      <c r="P715" s="73">
        <v>37896</v>
      </c>
      <c r="Q715" s="73">
        <v>78033</v>
      </c>
      <c r="R715" s="73">
        <v>110252</v>
      </c>
      <c r="S715" s="73">
        <v>34059</v>
      </c>
      <c r="T715" s="73">
        <v>79724</v>
      </c>
      <c r="U715" s="73">
        <v>68365</v>
      </c>
      <c r="V715" s="73">
        <v>64308</v>
      </c>
      <c r="W715" s="73">
        <v>90767</v>
      </c>
    </row>
    <row r="716" spans="1:23" x14ac:dyDescent="0.2">
      <c r="A716" t="s">
        <v>4811</v>
      </c>
      <c r="B716" s="73">
        <v>104712</v>
      </c>
      <c r="C716" s="73">
        <v>76585</v>
      </c>
      <c r="D716" s="73">
        <v>80292</v>
      </c>
      <c r="E716" s="73">
        <v>64030</v>
      </c>
      <c r="F716" s="73">
        <v>115195</v>
      </c>
      <c r="G716" s="73">
        <v>111396</v>
      </c>
      <c r="H716" s="73">
        <v>106852</v>
      </c>
      <c r="I716" s="73">
        <v>80737</v>
      </c>
      <c r="J716" s="73">
        <v>52194</v>
      </c>
      <c r="K716" s="73">
        <v>90280</v>
      </c>
      <c r="L716" s="73">
        <v>99372</v>
      </c>
      <c r="M716" s="73">
        <v>71455</v>
      </c>
      <c r="N716" s="73">
        <v>40027</v>
      </c>
      <c r="O716" s="73">
        <v>56803</v>
      </c>
      <c r="P716" s="73">
        <v>38001</v>
      </c>
      <c r="Q716" s="73">
        <v>46522</v>
      </c>
      <c r="R716" s="73">
        <v>117227</v>
      </c>
      <c r="S716" s="73">
        <v>37955</v>
      </c>
      <c r="T716" s="73">
        <v>62425</v>
      </c>
      <c r="U716" s="73">
        <v>77415</v>
      </c>
      <c r="V716" s="73">
        <v>70565</v>
      </c>
      <c r="W716" s="73">
        <v>96359</v>
      </c>
    </row>
    <row r="717" spans="1:23" x14ac:dyDescent="0.2">
      <c r="A717" t="s">
        <v>4818</v>
      </c>
      <c r="B717" s="73">
        <v>67743</v>
      </c>
      <c r="C717" s="73">
        <v>52523</v>
      </c>
      <c r="D717" s="73">
        <v>35087</v>
      </c>
      <c r="E717" s="73">
        <v>111847</v>
      </c>
      <c r="F717" s="73">
        <v>32153</v>
      </c>
      <c r="G717" s="73">
        <v>104770</v>
      </c>
      <c r="H717" s="73">
        <v>74428</v>
      </c>
      <c r="I717" s="73">
        <v>60990</v>
      </c>
      <c r="J717" s="73">
        <v>120158</v>
      </c>
      <c r="K717" s="73">
        <v>67188</v>
      </c>
      <c r="L717" s="73">
        <v>105458</v>
      </c>
      <c r="M717" s="73">
        <v>83464</v>
      </c>
      <c r="N717" s="73">
        <v>26868</v>
      </c>
      <c r="O717" s="73">
        <v>117827</v>
      </c>
      <c r="P717" s="73">
        <v>81105</v>
      </c>
      <c r="Q717" s="73">
        <v>35935</v>
      </c>
      <c r="R717" s="73">
        <v>90616</v>
      </c>
      <c r="S717" s="73">
        <v>104127</v>
      </c>
      <c r="T717" s="73">
        <v>91013</v>
      </c>
      <c r="U717" s="73">
        <v>107829</v>
      </c>
      <c r="V717" s="73">
        <v>70336</v>
      </c>
      <c r="W717" s="73">
        <v>56678</v>
      </c>
    </row>
    <row r="718" spans="1:23" x14ac:dyDescent="0.2">
      <c r="A718" t="s">
        <v>4825</v>
      </c>
      <c r="B718" s="73">
        <v>39741</v>
      </c>
      <c r="C718" s="73">
        <v>96840</v>
      </c>
      <c r="D718" s="73">
        <v>43090</v>
      </c>
      <c r="E718" s="73">
        <v>51198</v>
      </c>
      <c r="F718" s="73">
        <v>95376</v>
      </c>
      <c r="G718" s="73">
        <v>111176</v>
      </c>
      <c r="H718" s="73">
        <v>65564</v>
      </c>
      <c r="I718" s="73">
        <v>73080</v>
      </c>
      <c r="J718" s="73">
        <v>114961</v>
      </c>
      <c r="K718" s="73">
        <v>78477</v>
      </c>
      <c r="L718" s="73">
        <v>72059</v>
      </c>
      <c r="M718" s="73">
        <v>56603</v>
      </c>
      <c r="N718" s="73">
        <v>62897</v>
      </c>
      <c r="O718" s="73">
        <v>42572</v>
      </c>
      <c r="P718" s="73">
        <v>67905</v>
      </c>
      <c r="Q718" s="73">
        <v>96062</v>
      </c>
      <c r="R718" s="73">
        <v>53693</v>
      </c>
      <c r="S718" s="73">
        <v>72023</v>
      </c>
      <c r="T718" s="73">
        <v>66579</v>
      </c>
      <c r="U718" s="73">
        <v>110325</v>
      </c>
      <c r="V718" s="73">
        <v>78048</v>
      </c>
      <c r="W718" s="73">
        <v>114066</v>
      </c>
    </row>
    <row r="719" spans="1:23" x14ac:dyDescent="0.2">
      <c r="A719" t="s">
        <v>4832</v>
      </c>
      <c r="B719" s="73">
        <v>45498</v>
      </c>
      <c r="C719" s="73">
        <v>36892</v>
      </c>
      <c r="D719" s="73">
        <v>28613</v>
      </c>
      <c r="E719" s="73">
        <v>100298</v>
      </c>
      <c r="F719" s="73">
        <v>69944</v>
      </c>
      <c r="G719" s="73">
        <v>54426</v>
      </c>
      <c r="H719" s="73">
        <v>116333</v>
      </c>
      <c r="I719" s="73">
        <v>58553</v>
      </c>
      <c r="J719" s="73">
        <v>71706</v>
      </c>
      <c r="K719" s="73">
        <v>64570</v>
      </c>
      <c r="L719" s="73">
        <v>29358</v>
      </c>
      <c r="M719" s="73">
        <v>34510</v>
      </c>
      <c r="N719" s="73">
        <v>109996</v>
      </c>
      <c r="O719" s="73">
        <v>68972</v>
      </c>
      <c r="P719" s="73">
        <v>43270</v>
      </c>
      <c r="Q719" s="73">
        <v>55220</v>
      </c>
      <c r="R719" s="73">
        <v>57762</v>
      </c>
      <c r="S719" s="73">
        <v>102076</v>
      </c>
      <c r="T719" s="73">
        <v>62463</v>
      </c>
      <c r="U719" s="73">
        <v>75462</v>
      </c>
      <c r="V719" s="73">
        <v>32323</v>
      </c>
      <c r="W719" s="73">
        <v>105775</v>
      </c>
    </row>
    <row r="720" spans="1:23" x14ac:dyDescent="0.2">
      <c r="A720" t="s">
        <v>4832</v>
      </c>
      <c r="B720" s="73">
        <v>103422</v>
      </c>
      <c r="C720" s="73">
        <v>29849</v>
      </c>
      <c r="D720" s="73">
        <v>44517</v>
      </c>
      <c r="E720" s="73">
        <v>61192</v>
      </c>
      <c r="F720" s="73">
        <v>75822</v>
      </c>
      <c r="G720" s="73">
        <v>90953</v>
      </c>
      <c r="H720" s="73">
        <v>60511</v>
      </c>
      <c r="I720" s="73">
        <v>36756</v>
      </c>
      <c r="J720" s="73">
        <v>40313</v>
      </c>
      <c r="K720" s="73">
        <v>66362</v>
      </c>
      <c r="L720" s="73">
        <v>60476</v>
      </c>
      <c r="M720" s="73">
        <v>106860</v>
      </c>
      <c r="N720" s="73">
        <v>112254</v>
      </c>
      <c r="O720" s="73">
        <v>51087</v>
      </c>
      <c r="P720" s="73">
        <v>77888</v>
      </c>
      <c r="Q720" s="73">
        <v>46508</v>
      </c>
      <c r="R720" s="73">
        <v>58698</v>
      </c>
      <c r="S720" s="73">
        <v>56396</v>
      </c>
      <c r="T720" s="73">
        <v>54433</v>
      </c>
      <c r="U720" s="73">
        <v>106988</v>
      </c>
      <c r="V720" s="73">
        <v>33310</v>
      </c>
      <c r="W720" s="73">
        <v>70732</v>
      </c>
    </row>
    <row r="721" spans="1:23" x14ac:dyDescent="0.2">
      <c r="A721" t="s">
        <v>4844</v>
      </c>
      <c r="B721" s="73">
        <v>88112</v>
      </c>
      <c r="C721" s="73">
        <v>86816</v>
      </c>
      <c r="D721" s="73">
        <v>69158</v>
      </c>
      <c r="E721" s="73">
        <v>92333</v>
      </c>
      <c r="F721" s="73">
        <v>20939</v>
      </c>
      <c r="G721" s="73">
        <v>50958</v>
      </c>
      <c r="H721" s="73">
        <v>104333</v>
      </c>
      <c r="I721" s="73">
        <v>92105</v>
      </c>
      <c r="J721" s="73">
        <v>70971</v>
      </c>
      <c r="K721" s="73">
        <v>50165</v>
      </c>
      <c r="L721" s="73">
        <v>104964</v>
      </c>
      <c r="M721" s="73">
        <v>106481</v>
      </c>
      <c r="N721" s="73">
        <v>34891</v>
      </c>
      <c r="O721" s="73">
        <v>31138</v>
      </c>
      <c r="P721" s="73">
        <v>27360</v>
      </c>
      <c r="Q721" s="73">
        <v>68648</v>
      </c>
      <c r="R721" s="73">
        <v>80534</v>
      </c>
      <c r="S721" s="73">
        <v>85056</v>
      </c>
      <c r="T721" s="73">
        <v>110460</v>
      </c>
      <c r="U721" s="73">
        <v>67181</v>
      </c>
      <c r="V721" s="73">
        <v>41612</v>
      </c>
      <c r="W721" s="73">
        <v>24985</v>
      </c>
    </row>
    <row r="722" spans="1:23" x14ac:dyDescent="0.2">
      <c r="A722" t="s">
        <v>4851</v>
      </c>
      <c r="B722" s="73">
        <v>106623</v>
      </c>
      <c r="C722" s="73">
        <v>81021</v>
      </c>
      <c r="D722" s="73">
        <v>73550</v>
      </c>
      <c r="E722" s="73">
        <v>107515</v>
      </c>
      <c r="F722" s="73">
        <v>37164</v>
      </c>
      <c r="G722" s="73">
        <v>23426</v>
      </c>
      <c r="H722" s="73">
        <v>93019</v>
      </c>
      <c r="I722" s="73">
        <v>110190</v>
      </c>
      <c r="J722" s="73">
        <v>91563</v>
      </c>
      <c r="K722" s="73">
        <v>79525</v>
      </c>
      <c r="L722" s="73">
        <v>118553</v>
      </c>
      <c r="M722" s="73">
        <v>34430</v>
      </c>
      <c r="N722" s="73">
        <v>42755</v>
      </c>
      <c r="O722" s="73">
        <v>49674</v>
      </c>
      <c r="P722" s="73">
        <v>50554</v>
      </c>
      <c r="Q722" s="73">
        <v>103865</v>
      </c>
      <c r="R722" s="73">
        <v>70562</v>
      </c>
      <c r="S722" s="73">
        <v>106493</v>
      </c>
      <c r="T722" s="73">
        <v>99851</v>
      </c>
      <c r="U722" s="73">
        <v>72990</v>
      </c>
      <c r="V722" s="73">
        <v>119479</v>
      </c>
      <c r="W722" s="73">
        <v>111940</v>
      </c>
    </row>
    <row r="723" spans="1:23" x14ac:dyDescent="0.2">
      <c r="A723" t="s">
        <v>4858</v>
      </c>
      <c r="B723" s="73">
        <v>60207</v>
      </c>
      <c r="C723" s="73">
        <v>50826</v>
      </c>
      <c r="D723" s="73">
        <v>97473</v>
      </c>
      <c r="E723" s="73">
        <v>84100</v>
      </c>
      <c r="F723" s="73">
        <v>112070</v>
      </c>
      <c r="G723" s="73">
        <v>78931</v>
      </c>
      <c r="H723" s="73">
        <v>111832</v>
      </c>
      <c r="I723" s="73">
        <v>48110</v>
      </c>
      <c r="J723" s="73">
        <v>85289</v>
      </c>
      <c r="K723" s="73">
        <v>83982</v>
      </c>
      <c r="L723" s="73">
        <v>59391</v>
      </c>
      <c r="M723" s="73">
        <v>32224</v>
      </c>
      <c r="N723" s="73">
        <v>113405</v>
      </c>
      <c r="O723" s="73">
        <v>105688</v>
      </c>
      <c r="P723" s="73">
        <v>46830</v>
      </c>
      <c r="Q723" s="73">
        <v>92491</v>
      </c>
      <c r="R723" s="73">
        <v>88878</v>
      </c>
      <c r="S723" s="73">
        <v>80383</v>
      </c>
      <c r="T723" s="73">
        <v>83409</v>
      </c>
      <c r="U723" s="73">
        <v>106947</v>
      </c>
      <c r="V723" s="73">
        <v>75135</v>
      </c>
      <c r="W723" s="73">
        <v>83288</v>
      </c>
    </row>
    <row r="724" spans="1:23" x14ac:dyDescent="0.2">
      <c r="A724" t="s">
        <v>4865</v>
      </c>
      <c r="B724" s="73">
        <v>96609</v>
      </c>
      <c r="C724" s="73">
        <v>95492</v>
      </c>
      <c r="D724" s="73">
        <v>112480</v>
      </c>
      <c r="E724" s="73">
        <v>107389</v>
      </c>
      <c r="F724" s="73">
        <v>51931</v>
      </c>
      <c r="G724" s="73">
        <v>62648</v>
      </c>
      <c r="H724" s="73">
        <v>69170</v>
      </c>
      <c r="I724" s="73">
        <v>79296</v>
      </c>
      <c r="J724" s="73">
        <v>44583</v>
      </c>
      <c r="K724" s="73">
        <v>73233</v>
      </c>
      <c r="L724" s="73">
        <v>64874</v>
      </c>
      <c r="M724" s="73">
        <v>89119</v>
      </c>
      <c r="N724" s="73">
        <v>55084</v>
      </c>
      <c r="O724" s="73">
        <v>29663</v>
      </c>
      <c r="P724" s="73">
        <v>49959</v>
      </c>
      <c r="Q724" s="73">
        <v>104966</v>
      </c>
      <c r="R724" s="73">
        <v>84550</v>
      </c>
      <c r="S724" s="73">
        <v>107971</v>
      </c>
      <c r="T724" s="73">
        <v>85712</v>
      </c>
      <c r="U724" s="73">
        <v>42887</v>
      </c>
      <c r="V724" s="73">
        <v>64037</v>
      </c>
      <c r="W724" s="73">
        <v>60471</v>
      </c>
    </row>
    <row r="725" spans="1:23" x14ac:dyDescent="0.2">
      <c r="A725" t="s">
        <v>4872</v>
      </c>
      <c r="B725" s="73">
        <v>72036</v>
      </c>
      <c r="C725" s="73">
        <v>44869</v>
      </c>
      <c r="D725" s="73">
        <v>69516</v>
      </c>
      <c r="E725" s="73">
        <v>95482</v>
      </c>
      <c r="F725" s="73">
        <v>107250</v>
      </c>
      <c r="G725" s="73">
        <v>94396</v>
      </c>
      <c r="H725" s="73">
        <v>37372</v>
      </c>
      <c r="I725" s="73">
        <v>36809</v>
      </c>
      <c r="J725" s="73">
        <v>46503</v>
      </c>
      <c r="K725" s="73">
        <v>37038</v>
      </c>
      <c r="L725" s="73">
        <v>75053</v>
      </c>
      <c r="M725" s="73">
        <v>90375</v>
      </c>
      <c r="N725" s="73">
        <v>78004</v>
      </c>
      <c r="O725" s="73">
        <v>47431</v>
      </c>
      <c r="P725" s="73">
        <v>89393</v>
      </c>
      <c r="Q725" s="73">
        <v>69160</v>
      </c>
      <c r="R725" s="73">
        <v>75307</v>
      </c>
      <c r="S725" s="73">
        <v>48342</v>
      </c>
      <c r="T725" s="73">
        <v>72594</v>
      </c>
      <c r="U725" s="73">
        <v>78363</v>
      </c>
      <c r="V725" s="73">
        <v>30792</v>
      </c>
      <c r="W725" s="73">
        <v>108249</v>
      </c>
    </row>
    <row r="726" spans="1:23" x14ac:dyDescent="0.2">
      <c r="A726" t="s">
        <v>4880</v>
      </c>
      <c r="B726" s="73">
        <v>26306</v>
      </c>
      <c r="C726" s="73">
        <v>43259</v>
      </c>
      <c r="D726" s="73">
        <v>118363</v>
      </c>
      <c r="E726" s="73">
        <v>99970</v>
      </c>
      <c r="F726" s="73">
        <v>69209</v>
      </c>
      <c r="G726" s="73">
        <v>79701</v>
      </c>
      <c r="H726" s="73">
        <v>20791</v>
      </c>
      <c r="I726" s="73">
        <v>86582</v>
      </c>
      <c r="J726" s="73">
        <v>48051</v>
      </c>
      <c r="K726" s="73">
        <v>78692</v>
      </c>
      <c r="L726" s="73">
        <v>78478</v>
      </c>
      <c r="M726" s="73">
        <v>101291</v>
      </c>
      <c r="N726" s="73">
        <v>78976</v>
      </c>
      <c r="O726" s="73">
        <v>81058</v>
      </c>
      <c r="P726" s="73">
        <v>42722</v>
      </c>
      <c r="Q726" s="73">
        <v>88324</v>
      </c>
      <c r="R726" s="73">
        <v>92452</v>
      </c>
      <c r="S726" s="73">
        <v>35492</v>
      </c>
      <c r="T726" s="73">
        <v>73728</v>
      </c>
      <c r="U726" s="73">
        <v>98579</v>
      </c>
      <c r="V726" s="73">
        <v>79173</v>
      </c>
      <c r="W726" s="73">
        <v>24330</v>
      </c>
    </row>
    <row r="727" spans="1:23" x14ac:dyDescent="0.2">
      <c r="A727" t="s">
        <v>4887</v>
      </c>
      <c r="B727" s="73">
        <v>49956</v>
      </c>
      <c r="C727" s="73">
        <v>105753</v>
      </c>
      <c r="D727" s="73">
        <v>65628</v>
      </c>
      <c r="E727" s="73">
        <v>99648</v>
      </c>
      <c r="F727" s="73">
        <v>38303</v>
      </c>
      <c r="G727" s="73">
        <v>36164</v>
      </c>
      <c r="H727" s="73">
        <v>93990</v>
      </c>
      <c r="I727" s="73">
        <v>100758</v>
      </c>
      <c r="J727" s="73">
        <v>71239</v>
      </c>
      <c r="K727" s="73">
        <v>64350</v>
      </c>
      <c r="L727" s="73">
        <v>71823</v>
      </c>
      <c r="M727" s="73">
        <v>69101</v>
      </c>
      <c r="N727" s="73">
        <v>106723</v>
      </c>
      <c r="O727" s="73">
        <v>91250</v>
      </c>
      <c r="P727" s="73">
        <v>94907</v>
      </c>
      <c r="Q727" s="73">
        <v>113407</v>
      </c>
      <c r="R727" s="73">
        <v>57876</v>
      </c>
      <c r="S727" s="73">
        <v>34544</v>
      </c>
      <c r="T727" s="73">
        <v>108042</v>
      </c>
      <c r="U727" s="73">
        <v>33353</v>
      </c>
      <c r="V727" s="73">
        <v>108364</v>
      </c>
      <c r="W727" s="73">
        <v>38312</v>
      </c>
    </row>
    <row r="728" spans="1:23" x14ac:dyDescent="0.2">
      <c r="A728" t="s">
        <v>4894</v>
      </c>
      <c r="B728" s="73">
        <v>41818</v>
      </c>
      <c r="C728" s="73">
        <v>38995</v>
      </c>
      <c r="D728" s="73">
        <v>27241</v>
      </c>
      <c r="E728" s="73">
        <v>56769</v>
      </c>
      <c r="F728" s="73">
        <v>103360</v>
      </c>
      <c r="G728" s="73">
        <v>50159</v>
      </c>
      <c r="H728" s="73">
        <v>75753</v>
      </c>
      <c r="I728" s="73">
        <v>118567</v>
      </c>
      <c r="J728" s="73">
        <v>26869</v>
      </c>
      <c r="K728" s="73">
        <v>106660</v>
      </c>
      <c r="L728" s="73">
        <v>80223</v>
      </c>
      <c r="M728" s="73">
        <v>95561</v>
      </c>
      <c r="N728" s="73">
        <v>113758</v>
      </c>
      <c r="O728" s="73">
        <v>77815</v>
      </c>
      <c r="P728" s="73">
        <v>89235</v>
      </c>
      <c r="Q728" s="73">
        <v>57322</v>
      </c>
      <c r="R728" s="73">
        <v>24218</v>
      </c>
      <c r="S728" s="73">
        <v>72914</v>
      </c>
      <c r="T728" s="73">
        <v>101113</v>
      </c>
      <c r="U728" s="73">
        <v>31317</v>
      </c>
      <c r="V728" s="73">
        <v>89466</v>
      </c>
      <c r="W728" s="73">
        <v>31638</v>
      </c>
    </row>
    <row r="729" spans="1:23" x14ac:dyDescent="0.2">
      <c r="A729" t="s">
        <v>4902</v>
      </c>
      <c r="B729" s="73">
        <v>75203</v>
      </c>
      <c r="C729" s="73">
        <v>24534</v>
      </c>
      <c r="D729" s="73">
        <v>64725</v>
      </c>
      <c r="E729" s="73">
        <v>69337</v>
      </c>
      <c r="F729" s="73">
        <v>101682</v>
      </c>
      <c r="G729" s="73">
        <v>31325</v>
      </c>
      <c r="H729" s="73">
        <v>31181</v>
      </c>
      <c r="I729" s="73">
        <v>88838</v>
      </c>
      <c r="J729" s="73">
        <v>81922</v>
      </c>
      <c r="K729" s="73">
        <v>78233</v>
      </c>
      <c r="L729" s="73">
        <v>38251</v>
      </c>
      <c r="M729" s="73">
        <v>52985</v>
      </c>
      <c r="N729" s="73">
        <v>91242</v>
      </c>
      <c r="O729" s="73">
        <v>46721</v>
      </c>
      <c r="P729" s="73">
        <v>110385</v>
      </c>
      <c r="Q729" s="73">
        <v>70243</v>
      </c>
      <c r="R729" s="73">
        <v>57223</v>
      </c>
      <c r="S729" s="73">
        <v>54446</v>
      </c>
      <c r="T729" s="73">
        <v>49866</v>
      </c>
      <c r="U729" s="73">
        <v>63750</v>
      </c>
      <c r="V729" s="73">
        <v>29916</v>
      </c>
      <c r="W729" s="73">
        <v>49920</v>
      </c>
    </row>
    <row r="730" spans="1:23" x14ac:dyDescent="0.2">
      <c r="A730" t="s">
        <v>4909</v>
      </c>
      <c r="B730" s="73">
        <v>104808</v>
      </c>
      <c r="C730" s="73">
        <v>40592</v>
      </c>
      <c r="D730" s="73">
        <v>117626</v>
      </c>
      <c r="E730" s="73">
        <v>22523</v>
      </c>
      <c r="F730" s="73">
        <v>58839</v>
      </c>
      <c r="G730" s="73">
        <v>32290</v>
      </c>
      <c r="H730" s="73">
        <v>48061</v>
      </c>
      <c r="I730" s="73">
        <v>61431</v>
      </c>
      <c r="J730" s="73">
        <v>118530</v>
      </c>
      <c r="K730" s="73">
        <v>88774</v>
      </c>
      <c r="L730" s="73">
        <v>95694</v>
      </c>
      <c r="M730" s="73">
        <v>86265</v>
      </c>
      <c r="N730" s="73">
        <v>51480</v>
      </c>
      <c r="O730" s="73">
        <v>84045</v>
      </c>
      <c r="P730" s="73">
        <v>58342</v>
      </c>
      <c r="Q730" s="73">
        <v>54494</v>
      </c>
      <c r="R730" s="73">
        <v>90797</v>
      </c>
      <c r="S730" s="73">
        <v>92720</v>
      </c>
      <c r="T730" s="73">
        <v>89972</v>
      </c>
      <c r="U730" s="73">
        <v>68615</v>
      </c>
      <c r="V730" s="73">
        <v>64807</v>
      </c>
      <c r="W730" s="73">
        <v>105268</v>
      </c>
    </row>
    <row r="731" spans="1:23" x14ac:dyDescent="0.2">
      <c r="A731" t="s">
        <v>4916</v>
      </c>
      <c r="B731" s="73">
        <v>31171</v>
      </c>
      <c r="C731" s="73">
        <v>91848</v>
      </c>
      <c r="D731" s="73">
        <v>59350</v>
      </c>
      <c r="E731" s="73">
        <v>33428</v>
      </c>
      <c r="F731" s="73">
        <v>96234</v>
      </c>
      <c r="G731" s="73">
        <v>76352</v>
      </c>
      <c r="H731" s="73">
        <v>66998</v>
      </c>
      <c r="I731" s="73">
        <v>89194</v>
      </c>
      <c r="J731" s="73">
        <v>40291</v>
      </c>
      <c r="K731" s="73">
        <v>31561</v>
      </c>
      <c r="L731" s="73">
        <v>88632</v>
      </c>
      <c r="M731" s="73">
        <v>33041</v>
      </c>
      <c r="N731" s="73">
        <v>31069</v>
      </c>
      <c r="O731" s="73">
        <v>49051</v>
      </c>
      <c r="P731" s="73">
        <v>31913</v>
      </c>
      <c r="Q731" s="73">
        <v>53639</v>
      </c>
      <c r="R731" s="73">
        <v>86940</v>
      </c>
      <c r="S731" s="73">
        <v>111171</v>
      </c>
      <c r="T731" s="73">
        <v>76463</v>
      </c>
      <c r="U731" s="73">
        <v>52124</v>
      </c>
      <c r="V731" s="73">
        <v>114443</v>
      </c>
      <c r="W731" s="73">
        <v>61862</v>
      </c>
    </row>
    <row r="732" spans="1:23" x14ac:dyDescent="0.2">
      <c r="A732" t="s">
        <v>147</v>
      </c>
      <c r="B732" s="73">
        <v>111387</v>
      </c>
      <c r="C732" s="73">
        <v>96822</v>
      </c>
      <c r="D732" s="73">
        <v>61873</v>
      </c>
      <c r="E732" s="73">
        <v>42458</v>
      </c>
      <c r="F732" s="73">
        <v>36769</v>
      </c>
      <c r="G732" s="73">
        <v>107707</v>
      </c>
      <c r="H732" s="73">
        <v>59965</v>
      </c>
      <c r="I732" s="73">
        <v>112800</v>
      </c>
      <c r="J732" s="73">
        <v>43207</v>
      </c>
      <c r="K732" s="73">
        <v>110407</v>
      </c>
      <c r="L732" s="73">
        <v>35503</v>
      </c>
      <c r="M732" s="73">
        <v>109967</v>
      </c>
      <c r="N732" s="73">
        <v>81994</v>
      </c>
      <c r="O732" s="73">
        <v>115037</v>
      </c>
      <c r="P732" s="73">
        <v>118701</v>
      </c>
      <c r="Q732" s="73">
        <v>113230</v>
      </c>
      <c r="R732" s="73">
        <v>30223</v>
      </c>
      <c r="S732" s="73">
        <v>50255</v>
      </c>
      <c r="T732" s="73">
        <v>106732</v>
      </c>
      <c r="U732" s="73">
        <v>64365</v>
      </c>
      <c r="V732" s="73">
        <v>65206</v>
      </c>
      <c r="W732" s="73">
        <v>63481</v>
      </c>
    </row>
    <row r="733" spans="1:23" x14ac:dyDescent="0.2">
      <c r="A733" t="s">
        <v>4931</v>
      </c>
      <c r="B733" s="73">
        <v>55169</v>
      </c>
      <c r="C733" s="73">
        <v>65225</v>
      </c>
      <c r="D733" s="73">
        <v>79520</v>
      </c>
      <c r="E733" s="73">
        <v>69342</v>
      </c>
      <c r="F733" s="73">
        <v>80417</v>
      </c>
      <c r="G733" s="73">
        <v>89541</v>
      </c>
      <c r="H733" s="73">
        <v>107726</v>
      </c>
      <c r="I733" s="73">
        <v>94026</v>
      </c>
      <c r="J733" s="73">
        <v>107810</v>
      </c>
      <c r="K733" s="73">
        <v>64877</v>
      </c>
      <c r="L733" s="73">
        <v>116783</v>
      </c>
      <c r="M733" s="73">
        <v>50443</v>
      </c>
      <c r="N733" s="73">
        <v>36833</v>
      </c>
      <c r="O733" s="73">
        <v>61710</v>
      </c>
      <c r="P733" s="73">
        <v>32582</v>
      </c>
      <c r="Q733" s="73">
        <v>88877</v>
      </c>
      <c r="R733" s="73">
        <v>52273</v>
      </c>
      <c r="S733" s="73">
        <v>111533</v>
      </c>
      <c r="T733" s="73">
        <v>119013</v>
      </c>
      <c r="U733" s="73">
        <v>63584</v>
      </c>
      <c r="V733" s="73">
        <v>55191</v>
      </c>
      <c r="W733" s="73">
        <v>103231</v>
      </c>
    </row>
    <row r="734" spans="1:23" x14ac:dyDescent="0.2">
      <c r="A734" t="s">
        <v>4938</v>
      </c>
      <c r="B734" s="73">
        <v>49400</v>
      </c>
      <c r="C734" s="73">
        <v>40930</v>
      </c>
      <c r="D734" s="73">
        <v>33518</v>
      </c>
      <c r="E734" s="73">
        <v>81662</v>
      </c>
      <c r="F734" s="73">
        <v>120336</v>
      </c>
      <c r="G734" s="73">
        <v>53468</v>
      </c>
      <c r="H734" s="73">
        <v>100361</v>
      </c>
      <c r="I734" s="73">
        <v>60631</v>
      </c>
      <c r="J734" s="73">
        <v>62223</v>
      </c>
      <c r="K734" s="73">
        <v>44729</v>
      </c>
      <c r="L734" s="73">
        <v>76469</v>
      </c>
      <c r="M734" s="73">
        <v>85262</v>
      </c>
      <c r="N734" s="73">
        <v>38394</v>
      </c>
      <c r="O734" s="73">
        <v>38859</v>
      </c>
      <c r="P734" s="73">
        <v>87333</v>
      </c>
      <c r="Q734" s="73">
        <v>71382</v>
      </c>
      <c r="R734" s="73">
        <v>100901</v>
      </c>
      <c r="S734" s="73">
        <v>49958</v>
      </c>
      <c r="T734" s="73">
        <v>80238</v>
      </c>
      <c r="U734" s="73">
        <v>61059</v>
      </c>
      <c r="V734" s="73">
        <v>112247</v>
      </c>
      <c r="W734" s="73">
        <v>40994</v>
      </c>
    </row>
    <row r="735" spans="1:23" x14ac:dyDescent="0.2">
      <c r="A735" t="s">
        <v>4945</v>
      </c>
      <c r="B735" s="73">
        <v>64447</v>
      </c>
      <c r="C735" s="73">
        <v>29251</v>
      </c>
      <c r="D735" s="73">
        <v>98420</v>
      </c>
      <c r="E735" s="73">
        <v>95366</v>
      </c>
      <c r="F735" s="73">
        <v>73644</v>
      </c>
      <c r="G735" s="73">
        <v>46852</v>
      </c>
      <c r="H735" s="73">
        <v>79432</v>
      </c>
      <c r="I735" s="73">
        <v>62076</v>
      </c>
      <c r="J735" s="73">
        <v>44007</v>
      </c>
      <c r="K735" s="73">
        <v>106863</v>
      </c>
      <c r="L735" s="73">
        <v>73265</v>
      </c>
      <c r="M735" s="73">
        <v>62200</v>
      </c>
      <c r="N735" s="73">
        <v>118302</v>
      </c>
      <c r="O735" s="73">
        <v>51653</v>
      </c>
      <c r="P735" s="73">
        <v>34065</v>
      </c>
      <c r="Q735" s="73">
        <v>76558</v>
      </c>
      <c r="R735" s="73">
        <v>63386</v>
      </c>
      <c r="S735" s="73">
        <v>115236</v>
      </c>
      <c r="T735" s="73">
        <v>66198</v>
      </c>
      <c r="U735" s="73">
        <v>108828</v>
      </c>
      <c r="V735" s="73">
        <v>57907</v>
      </c>
      <c r="W735" s="73">
        <v>81940</v>
      </c>
    </row>
    <row r="736" spans="1:23" x14ac:dyDescent="0.2">
      <c r="A736" t="s">
        <v>4952</v>
      </c>
      <c r="B736" s="73">
        <v>39973</v>
      </c>
      <c r="C736" s="73">
        <v>87078</v>
      </c>
      <c r="D736" s="73">
        <v>70085</v>
      </c>
      <c r="E736" s="73">
        <v>51037</v>
      </c>
      <c r="F736" s="73">
        <v>107681</v>
      </c>
      <c r="G736" s="73">
        <v>49033</v>
      </c>
      <c r="H736" s="73">
        <v>22875</v>
      </c>
      <c r="I736" s="73">
        <v>67978</v>
      </c>
      <c r="J736" s="73">
        <v>64103</v>
      </c>
      <c r="K736" s="73">
        <v>104805</v>
      </c>
      <c r="L736" s="73">
        <v>70683</v>
      </c>
      <c r="M736" s="73">
        <v>111284</v>
      </c>
      <c r="N736" s="73">
        <v>33085</v>
      </c>
      <c r="O736" s="73">
        <v>82743</v>
      </c>
      <c r="P736" s="73">
        <v>77537</v>
      </c>
      <c r="Q736" s="73">
        <v>37879</v>
      </c>
      <c r="R736" s="73">
        <v>73616</v>
      </c>
      <c r="S736" s="73">
        <v>102786</v>
      </c>
      <c r="T736" s="73">
        <v>22272</v>
      </c>
      <c r="U736" s="73">
        <v>72015</v>
      </c>
      <c r="V736" s="73">
        <v>115450</v>
      </c>
      <c r="W736" s="73">
        <v>88870</v>
      </c>
    </row>
    <row r="737" spans="1:23" x14ac:dyDescent="0.2">
      <c r="A737" t="s">
        <v>4959</v>
      </c>
      <c r="B737" s="73">
        <v>31267</v>
      </c>
      <c r="C737" s="73">
        <v>50483</v>
      </c>
      <c r="D737" s="73">
        <v>36914</v>
      </c>
      <c r="E737" s="73">
        <v>45395</v>
      </c>
      <c r="F737" s="73">
        <v>104016</v>
      </c>
      <c r="G737" s="73">
        <v>26464</v>
      </c>
      <c r="H737" s="73">
        <v>79008</v>
      </c>
      <c r="I737" s="73">
        <v>46890</v>
      </c>
      <c r="J737" s="73">
        <v>106970</v>
      </c>
      <c r="K737" s="73">
        <v>70045</v>
      </c>
      <c r="L737" s="73">
        <v>69102</v>
      </c>
      <c r="M737" s="73">
        <v>47217</v>
      </c>
      <c r="N737" s="73">
        <v>92473</v>
      </c>
      <c r="O737" s="73">
        <v>58772</v>
      </c>
      <c r="P737" s="73">
        <v>116255</v>
      </c>
      <c r="Q737" s="73">
        <v>52607</v>
      </c>
      <c r="R737" s="73">
        <v>102878</v>
      </c>
      <c r="S737" s="73">
        <v>113905</v>
      </c>
      <c r="T737" s="73">
        <v>58524</v>
      </c>
      <c r="U737" s="73">
        <v>51894</v>
      </c>
      <c r="V737" s="73">
        <v>21323</v>
      </c>
      <c r="W737" s="73">
        <v>102896</v>
      </c>
    </row>
    <row r="738" spans="1:23" x14ac:dyDescent="0.2">
      <c r="A738" t="s">
        <v>4965</v>
      </c>
      <c r="B738" s="73">
        <v>62527</v>
      </c>
      <c r="C738" s="73">
        <v>108735</v>
      </c>
      <c r="D738" s="73">
        <v>29890</v>
      </c>
      <c r="E738" s="73">
        <v>106278</v>
      </c>
      <c r="F738" s="73">
        <v>53404</v>
      </c>
      <c r="G738" s="73">
        <v>87412</v>
      </c>
      <c r="H738" s="73">
        <v>106648</v>
      </c>
      <c r="I738" s="73">
        <v>29868</v>
      </c>
      <c r="J738" s="73">
        <v>84088</v>
      </c>
      <c r="K738" s="73">
        <v>86077</v>
      </c>
      <c r="L738" s="73">
        <v>60533</v>
      </c>
      <c r="M738" s="73">
        <v>106090</v>
      </c>
      <c r="N738" s="73">
        <v>57627</v>
      </c>
      <c r="O738" s="73">
        <v>88303</v>
      </c>
      <c r="P738" s="73">
        <v>40467</v>
      </c>
      <c r="Q738" s="73">
        <v>85085</v>
      </c>
      <c r="R738" s="73">
        <v>56507</v>
      </c>
      <c r="S738" s="73">
        <v>113132</v>
      </c>
      <c r="T738" s="73">
        <v>54967</v>
      </c>
      <c r="U738" s="73">
        <v>86922</v>
      </c>
      <c r="V738" s="73">
        <v>102091</v>
      </c>
      <c r="W738" s="73">
        <v>115891</v>
      </c>
    </row>
    <row r="739" spans="1:23" x14ac:dyDescent="0.2">
      <c r="A739" t="s">
        <v>4971</v>
      </c>
      <c r="B739" s="73">
        <v>37200</v>
      </c>
      <c r="C739" s="73">
        <v>30677</v>
      </c>
      <c r="D739" s="73">
        <v>66477</v>
      </c>
      <c r="E739" s="73">
        <v>79481</v>
      </c>
      <c r="F739" s="73">
        <v>112760</v>
      </c>
      <c r="G739" s="73">
        <v>89598</v>
      </c>
      <c r="H739" s="73">
        <v>111203</v>
      </c>
      <c r="I739" s="73">
        <v>79347</v>
      </c>
      <c r="J739" s="73">
        <v>48776</v>
      </c>
      <c r="K739" s="73">
        <v>57587</v>
      </c>
      <c r="L739" s="73">
        <v>27859</v>
      </c>
      <c r="M739" s="73">
        <v>62912</v>
      </c>
      <c r="N739" s="73">
        <v>106942</v>
      </c>
      <c r="O739" s="73">
        <v>90848</v>
      </c>
      <c r="P739" s="73">
        <v>117064</v>
      </c>
      <c r="Q739" s="73">
        <v>104478</v>
      </c>
      <c r="R739" s="73">
        <v>63765</v>
      </c>
      <c r="S739" s="73">
        <v>54247</v>
      </c>
      <c r="T739" s="73">
        <v>102101</v>
      </c>
      <c r="U739" s="73">
        <v>94143</v>
      </c>
      <c r="V739" s="73">
        <v>52708</v>
      </c>
      <c r="W739" s="73">
        <v>54147</v>
      </c>
    </row>
    <row r="740" spans="1:23" x14ac:dyDescent="0.2">
      <c r="A740" t="s">
        <v>4977</v>
      </c>
      <c r="B740" s="73">
        <v>46429</v>
      </c>
      <c r="C740" s="73">
        <v>87859</v>
      </c>
      <c r="D740" s="73">
        <v>56890</v>
      </c>
      <c r="E740" s="73">
        <v>114004</v>
      </c>
      <c r="F740" s="73">
        <v>119914</v>
      </c>
      <c r="G740" s="73">
        <v>86964</v>
      </c>
      <c r="H740" s="73">
        <v>83566</v>
      </c>
      <c r="I740" s="73">
        <v>50907</v>
      </c>
      <c r="J740" s="73">
        <v>28842</v>
      </c>
      <c r="K740" s="73">
        <v>38603</v>
      </c>
      <c r="L740" s="73">
        <v>101322</v>
      </c>
      <c r="M740" s="73">
        <v>51786</v>
      </c>
      <c r="N740" s="73">
        <v>92680</v>
      </c>
      <c r="O740" s="73">
        <v>63375</v>
      </c>
      <c r="P740" s="73">
        <v>66599</v>
      </c>
      <c r="Q740" s="73">
        <v>27513</v>
      </c>
      <c r="R740" s="73">
        <v>74745</v>
      </c>
      <c r="S740" s="73">
        <v>69320</v>
      </c>
      <c r="T740" s="73">
        <v>95015</v>
      </c>
      <c r="U740" s="73">
        <v>69985</v>
      </c>
      <c r="V740" s="73">
        <v>117218</v>
      </c>
      <c r="W740" s="73">
        <v>67072</v>
      </c>
    </row>
    <row r="741" spans="1:23" x14ac:dyDescent="0.2">
      <c r="A741" t="s">
        <v>4984</v>
      </c>
      <c r="B741" s="73">
        <v>88073</v>
      </c>
      <c r="C741" s="73">
        <v>78415</v>
      </c>
      <c r="D741" s="73">
        <v>40653</v>
      </c>
      <c r="E741" s="73">
        <v>114961</v>
      </c>
      <c r="F741" s="73">
        <v>111797</v>
      </c>
      <c r="G741" s="73">
        <v>81836</v>
      </c>
      <c r="H741" s="73">
        <v>111542</v>
      </c>
      <c r="I741" s="73">
        <v>57842</v>
      </c>
      <c r="J741" s="73">
        <v>72105</v>
      </c>
      <c r="K741" s="73">
        <v>91946</v>
      </c>
      <c r="L741" s="73">
        <v>32275</v>
      </c>
      <c r="M741" s="73">
        <v>48154</v>
      </c>
      <c r="N741" s="73">
        <v>35239</v>
      </c>
      <c r="O741" s="73">
        <v>90687</v>
      </c>
      <c r="P741" s="73">
        <v>107163</v>
      </c>
      <c r="Q741" s="73">
        <v>86192</v>
      </c>
      <c r="R741" s="73">
        <v>91113</v>
      </c>
      <c r="S741" s="73">
        <v>82974</v>
      </c>
      <c r="T741" s="73">
        <v>60546</v>
      </c>
      <c r="U741" s="73">
        <v>27496</v>
      </c>
      <c r="V741" s="73">
        <v>76977</v>
      </c>
      <c r="W741" s="73">
        <v>64220</v>
      </c>
    </row>
    <row r="742" spans="1:23" x14ac:dyDescent="0.2">
      <c r="A742" t="s">
        <v>4991</v>
      </c>
      <c r="B742" s="73">
        <v>94941</v>
      </c>
      <c r="C742" s="73">
        <v>55249</v>
      </c>
      <c r="D742" s="73">
        <v>105393</v>
      </c>
      <c r="E742" s="73">
        <v>35839</v>
      </c>
      <c r="F742" s="73">
        <v>56639</v>
      </c>
      <c r="G742" s="73">
        <v>85375</v>
      </c>
      <c r="H742" s="73">
        <v>78276</v>
      </c>
      <c r="I742" s="73">
        <v>78961</v>
      </c>
      <c r="J742" s="73">
        <v>91004</v>
      </c>
      <c r="K742" s="73">
        <v>40452</v>
      </c>
      <c r="L742" s="73">
        <v>69262</v>
      </c>
      <c r="M742" s="73">
        <v>67000</v>
      </c>
      <c r="N742" s="73">
        <v>81208</v>
      </c>
      <c r="O742" s="73">
        <v>54785</v>
      </c>
      <c r="P742" s="73">
        <v>22045</v>
      </c>
      <c r="Q742" s="73">
        <v>44561</v>
      </c>
      <c r="R742" s="73">
        <v>43274</v>
      </c>
      <c r="S742" s="73">
        <v>82245</v>
      </c>
      <c r="T742" s="73">
        <v>22767</v>
      </c>
      <c r="U742" s="73">
        <v>31999</v>
      </c>
      <c r="V742" s="73">
        <v>75571</v>
      </c>
      <c r="W742" s="73">
        <v>80481</v>
      </c>
    </row>
    <row r="743" spans="1:23" x14ac:dyDescent="0.2">
      <c r="A743" t="s">
        <v>4998</v>
      </c>
      <c r="B743" s="73">
        <v>37483</v>
      </c>
      <c r="C743" s="73">
        <v>48644</v>
      </c>
      <c r="D743" s="73">
        <v>59548</v>
      </c>
      <c r="E743" s="73">
        <v>64872</v>
      </c>
      <c r="F743" s="73">
        <v>69385</v>
      </c>
      <c r="G743" s="73">
        <v>65538</v>
      </c>
      <c r="H743" s="73">
        <v>114816</v>
      </c>
      <c r="I743" s="73">
        <v>43614</v>
      </c>
      <c r="J743" s="73">
        <v>80672</v>
      </c>
      <c r="K743" s="73">
        <v>21682</v>
      </c>
      <c r="L743" s="73">
        <v>38661</v>
      </c>
      <c r="M743" s="73">
        <v>73885</v>
      </c>
      <c r="N743" s="73">
        <v>84438</v>
      </c>
      <c r="O743" s="73">
        <v>92926</v>
      </c>
      <c r="P743" s="73">
        <v>117037</v>
      </c>
      <c r="Q743" s="73">
        <v>54654</v>
      </c>
      <c r="R743" s="73">
        <v>57126</v>
      </c>
      <c r="S743" s="73">
        <v>116762</v>
      </c>
      <c r="T743" s="73">
        <v>115768</v>
      </c>
      <c r="U743" s="73">
        <v>95104</v>
      </c>
      <c r="V743" s="73">
        <v>31256</v>
      </c>
      <c r="W743" s="73">
        <v>106392</v>
      </c>
    </row>
    <row r="744" spans="1:23" x14ac:dyDescent="0.2">
      <c r="A744" t="s">
        <v>5004</v>
      </c>
      <c r="B744" s="73">
        <v>29854</v>
      </c>
      <c r="C744" s="73">
        <v>34119</v>
      </c>
      <c r="D744" s="73">
        <v>72080</v>
      </c>
      <c r="E744" s="73">
        <v>118969</v>
      </c>
      <c r="F744" s="73">
        <v>96546</v>
      </c>
      <c r="G744" s="73">
        <v>27972</v>
      </c>
      <c r="H744" s="73">
        <v>102578</v>
      </c>
      <c r="I744" s="73">
        <v>89568</v>
      </c>
      <c r="J744" s="73">
        <v>25407</v>
      </c>
      <c r="K744" s="73">
        <v>63422</v>
      </c>
      <c r="L744" s="73">
        <v>100625</v>
      </c>
      <c r="M744" s="73">
        <v>58186</v>
      </c>
      <c r="N744" s="73">
        <v>26789</v>
      </c>
      <c r="O744" s="73">
        <v>32368</v>
      </c>
      <c r="P744" s="73">
        <v>84407</v>
      </c>
      <c r="Q744" s="73">
        <v>80588</v>
      </c>
      <c r="R744" s="73">
        <v>79334</v>
      </c>
      <c r="S744" s="73">
        <v>104744</v>
      </c>
      <c r="T744" s="73">
        <v>36556</v>
      </c>
      <c r="U744" s="73">
        <v>119321</v>
      </c>
      <c r="V744" s="73">
        <v>66181</v>
      </c>
      <c r="W744" s="73">
        <v>98362</v>
      </c>
    </row>
    <row r="745" spans="1:23" x14ac:dyDescent="0.2">
      <c r="A745" t="s">
        <v>5011</v>
      </c>
      <c r="B745" s="73">
        <v>89584</v>
      </c>
      <c r="C745" s="73">
        <v>23643</v>
      </c>
      <c r="D745" s="73">
        <v>75397</v>
      </c>
      <c r="E745" s="73">
        <v>44580</v>
      </c>
      <c r="F745" s="73">
        <v>27720</v>
      </c>
      <c r="G745" s="73">
        <v>28644</v>
      </c>
      <c r="H745" s="73">
        <v>106809</v>
      </c>
      <c r="I745" s="73">
        <v>58115</v>
      </c>
      <c r="J745" s="73">
        <v>28968</v>
      </c>
      <c r="K745" s="73">
        <v>115070</v>
      </c>
      <c r="L745" s="73">
        <v>99390</v>
      </c>
      <c r="M745" s="73">
        <v>89406</v>
      </c>
      <c r="N745" s="73">
        <v>86367</v>
      </c>
      <c r="O745" s="73">
        <v>113180</v>
      </c>
      <c r="P745" s="73">
        <v>111203</v>
      </c>
      <c r="Q745" s="73">
        <v>85413</v>
      </c>
      <c r="R745" s="73">
        <v>82261</v>
      </c>
      <c r="S745" s="73">
        <v>48965</v>
      </c>
      <c r="T745" s="73">
        <v>71724</v>
      </c>
      <c r="U745" s="73">
        <v>21535</v>
      </c>
      <c r="V745" s="73">
        <v>111978</v>
      </c>
      <c r="W745" s="73">
        <v>32731</v>
      </c>
    </row>
    <row r="746" spans="1:23" x14ac:dyDescent="0.2">
      <c r="A746" t="s">
        <v>5018</v>
      </c>
      <c r="B746" s="73">
        <v>72413</v>
      </c>
      <c r="C746" s="73">
        <v>89006</v>
      </c>
      <c r="D746" s="73">
        <v>24262</v>
      </c>
      <c r="E746" s="73">
        <v>51608</v>
      </c>
      <c r="F746" s="73">
        <v>91086</v>
      </c>
      <c r="G746" s="73">
        <v>33835</v>
      </c>
      <c r="H746" s="73">
        <v>54380</v>
      </c>
      <c r="I746" s="73">
        <v>58763</v>
      </c>
      <c r="J746" s="73">
        <v>72605</v>
      </c>
      <c r="K746" s="73">
        <v>42129</v>
      </c>
      <c r="L746" s="73">
        <v>90960</v>
      </c>
      <c r="M746" s="73">
        <v>74027</v>
      </c>
      <c r="N746" s="73">
        <v>61643</v>
      </c>
      <c r="O746" s="73">
        <v>89740</v>
      </c>
      <c r="P746" s="73">
        <v>35221</v>
      </c>
      <c r="Q746" s="73">
        <v>54898</v>
      </c>
      <c r="R746" s="73">
        <v>49310</v>
      </c>
      <c r="S746" s="73">
        <v>56634</v>
      </c>
      <c r="T746" s="73">
        <v>116326</v>
      </c>
      <c r="U746" s="73">
        <v>85859</v>
      </c>
      <c r="V746" s="73">
        <v>37468</v>
      </c>
      <c r="W746" s="73">
        <v>45228</v>
      </c>
    </row>
    <row r="747" spans="1:23" x14ac:dyDescent="0.2">
      <c r="A747" t="s">
        <v>5025</v>
      </c>
      <c r="B747" s="73">
        <v>87011</v>
      </c>
      <c r="C747" s="73">
        <v>43612</v>
      </c>
      <c r="D747" s="73">
        <v>67295</v>
      </c>
      <c r="E747" s="73">
        <v>105004</v>
      </c>
      <c r="F747" s="73">
        <v>66942</v>
      </c>
      <c r="G747" s="73">
        <v>107473</v>
      </c>
      <c r="H747" s="73">
        <v>81995</v>
      </c>
      <c r="I747" s="73">
        <v>106168</v>
      </c>
      <c r="J747" s="73">
        <v>45374</v>
      </c>
      <c r="K747" s="73">
        <v>110181</v>
      </c>
      <c r="L747" s="73">
        <v>116436</v>
      </c>
      <c r="M747" s="73">
        <v>104161</v>
      </c>
      <c r="N747" s="73">
        <v>110397</v>
      </c>
      <c r="O747" s="73">
        <v>69258</v>
      </c>
      <c r="P747" s="73">
        <v>87627</v>
      </c>
      <c r="Q747" s="73">
        <v>91677</v>
      </c>
      <c r="R747" s="73">
        <v>113764</v>
      </c>
      <c r="S747" s="73">
        <v>72825</v>
      </c>
      <c r="T747" s="73">
        <v>38357</v>
      </c>
      <c r="U747" s="73">
        <v>46420</v>
      </c>
      <c r="V747" s="73">
        <v>92540</v>
      </c>
      <c r="W747" s="73">
        <v>54502</v>
      </c>
    </row>
    <row r="748" spans="1:23" x14ac:dyDescent="0.2">
      <c r="A748" t="s">
        <v>5032</v>
      </c>
      <c r="B748" s="73">
        <v>44811</v>
      </c>
      <c r="C748" s="73">
        <v>38236</v>
      </c>
      <c r="D748" s="73">
        <v>89032</v>
      </c>
      <c r="E748" s="73">
        <v>41242</v>
      </c>
      <c r="F748" s="73">
        <v>83835</v>
      </c>
      <c r="G748" s="73">
        <v>28133</v>
      </c>
      <c r="H748" s="73">
        <v>106713</v>
      </c>
      <c r="I748" s="73">
        <v>113141</v>
      </c>
      <c r="J748" s="73">
        <v>28561</v>
      </c>
      <c r="K748" s="73">
        <v>76351</v>
      </c>
      <c r="L748" s="73">
        <v>26273</v>
      </c>
      <c r="M748" s="73">
        <v>34770</v>
      </c>
      <c r="N748" s="73">
        <v>90187</v>
      </c>
      <c r="O748" s="73">
        <v>80954</v>
      </c>
      <c r="P748" s="73">
        <v>61921</v>
      </c>
      <c r="Q748" s="73">
        <v>25451</v>
      </c>
      <c r="R748" s="73">
        <v>49848</v>
      </c>
      <c r="S748" s="73">
        <v>54375</v>
      </c>
      <c r="T748" s="73">
        <v>54704</v>
      </c>
      <c r="U748" s="73">
        <v>116859</v>
      </c>
      <c r="V748" s="73">
        <v>26490</v>
      </c>
      <c r="W748" s="73">
        <v>93745</v>
      </c>
    </row>
    <row r="749" spans="1:23" x14ac:dyDescent="0.2">
      <c r="A749" t="s">
        <v>5039</v>
      </c>
      <c r="B749" s="73">
        <v>53785</v>
      </c>
      <c r="C749" s="73">
        <v>42063</v>
      </c>
      <c r="D749" s="73">
        <v>112100</v>
      </c>
      <c r="E749" s="73">
        <v>36599</v>
      </c>
      <c r="F749" s="73">
        <v>90388</v>
      </c>
      <c r="G749" s="73">
        <v>94034</v>
      </c>
      <c r="H749" s="73">
        <v>23668</v>
      </c>
      <c r="I749" s="73">
        <v>39718</v>
      </c>
      <c r="J749" s="73">
        <v>55179</v>
      </c>
      <c r="K749" s="73">
        <v>38718</v>
      </c>
      <c r="L749" s="73">
        <v>118005</v>
      </c>
      <c r="M749" s="73">
        <v>60211</v>
      </c>
      <c r="N749" s="73">
        <v>86080</v>
      </c>
      <c r="O749" s="73">
        <v>96253</v>
      </c>
      <c r="P749" s="73">
        <v>46857</v>
      </c>
      <c r="Q749" s="73">
        <v>84314</v>
      </c>
      <c r="R749" s="73">
        <v>42333</v>
      </c>
      <c r="S749" s="73">
        <v>91101</v>
      </c>
      <c r="T749" s="73">
        <v>20885</v>
      </c>
      <c r="U749" s="73">
        <v>102475</v>
      </c>
      <c r="V749" s="73">
        <v>119013</v>
      </c>
      <c r="W749" s="73">
        <v>31127</v>
      </c>
    </row>
    <row r="750" spans="1:23" x14ac:dyDescent="0.2">
      <c r="A750" t="s">
        <v>5045</v>
      </c>
      <c r="B750" s="73">
        <v>44841</v>
      </c>
      <c r="C750" s="73">
        <v>71735</v>
      </c>
      <c r="D750" s="73">
        <v>20709</v>
      </c>
      <c r="E750" s="73">
        <v>72051</v>
      </c>
      <c r="F750" s="73">
        <v>32322</v>
      </c>
      <c r="G750" s="73">
        <v>39348</v>
      </c>
      <c r="H750" s="73">
        <v>69289</v>
      </c>
      <c r="I750" s="73">
        <v>38439</v>
      </c>
      <c r="J750" s="73">
        <v>38984</v>
      </c>
      <c r="K750" s="73">
        <v>41029</v>
      </c>
      <c r="L750" s="73">
        <v>40901</v>
      </c>
      <c r="M750" s="73">
        <v>71062</v>
      </c>
      <c r="N750" s="73">
        <v>41673</v>
      </c>
      <c r="O750" s="73">
        <v>87275</v>
      </c>
      <c r="P750" s="73">
        <v>49836</v>
      </c>
      <c r="Q750" s="73">
        <v>21643</v>
      </c>
      <c r="R750" s="73">
        <v>74519</v>
      </c>
      <c r="S750" s="73">
        <v>51238</v>
      </c>
      <c r="T750" s="73">
        <v>80521</v>
      </c>
      <c r="U750" s="73">
        <v>48270</v>
      </c>
      <c r="V750" s="73">
        <v>71975</v>
      </c>
      <c r="W750" s="73">
        <v>71404</v>
      </c>
    </row>
    <row r="751" spans="1:23" x14ac:dyDescent="0.2">
      <c r="A751" t="s">
        <v>5050</v>
      </c>
      <c r="B751" s="73">
        <v>51927</v>
      </c>
      <c r="C751" s="73">
        <v>82464</v>
      </c>
      <c r="D751" s="73">
        <v>42424</v>
      </c>
      <c r="E751" s="73">
        <v>94857</v>
      </c>
      <c r="F751" s="73">
        <v>26397</v>
      </c>
      <c r="G751" s="73">
        <v>91225</v>
      </c>
      <c r="H751" s="73">
        <v>88907</v>
      </c>
      <c r="I751" s="73">
        <v>103745</v>
      </c>
      <c r="J751" s="73">
        <v>67687</v>
      </c>
      <c r="K751" s="73">
        <v>97784</v>
      </c>
      <c r="L751" s="73">
        <v>109144</v>
      </c>
      <c r="M751" s="73">
        <v>58740</v>
      </c>
      <c r="N751" s="73">
        <v>58384</v>
      </c>
      <c r="O751" s="73">
        <v>21668</v>
      </c>
      <c r="P751" s="73">
        <v>55865</v>
      </c>
      <c r="Q751" s="73">
        <v>21902</v>
      </c>
      <c r="R751" s="73">
        <v>87909</v>
      </c>
      <c r="S751" s="73">
        <v>73522</v>
      </c>
      <c r="T751" s="73">
        <v>55152</v>
      </c>
      <c r="U751" s="73">
        <v>116908</v>
      </c>
      <c r="V751" s="73">
        <v>48107</v>
      </c>
      <c r="W751" s="73">
        <v>114695</v>
      </c>
    </row>
    <row r="752" spans="1:23" x14ac:dyDescent="0.2">
      <c r="A752" t="s">
        <v>5050</v>
      </c>
      <c r="B752" s="73">
        <v>68841</v>
      </c>
      <c r="C752" s="73">
        <v>72804</v>
      </c>
      <c r="D752" s="73">
        <v>32382</v>
      </c>
      <c r="E752" s="73">
        <v>94811</v>
      </c>
      <c r="F752" s="73">
        <v>117729</v>
      </c>
      <c r="G752" s="73">
        <v>69027</v>
      </c>
      <c r="H752" s="73">
        <v>82462</v>
      </c>
      <c r="I752" s="73">
        <v>26397</v>
      </c>
      <c r="J752" s="73">
        <v>79146</v>
      </c>
      <c r="K752" s="73">
        <v>34081</v>
      </c>
      <c r="L752" s="73">
        <v>66333</v>
      </c>
      <c r="M752" s="73">
        <v>97461</v>
      </c>
      <c r="N752" s="73">
        <v>86936</v>
      </c>
      <c r="O752" s="73">
        <v>100121</v>
      </c>
      <c r="P752" s="73">
        <v>55993</v>
      </c>
      <c r="Q752" s="73">
        <v>118404</v>
      </c>
      <c r="R752" s="73">
        <v>116681</v>
      </c>
      <c r="S752" s="73">
        <v>97055</v>
      </c>
      <c r="T752" s="73">
        <v>64934</v>
      </c>
      <c r="U752" s="73">
        <v>23191</v>
      </c>
      <c r="V752" s="73">
        <v>88783</v>
      </c>
      <c r="W752" s="73">
        <v>26975</v>
      </c>
    </row>
    <row r="753" spans="1:23" x14ac:dyDescent="0.2">
      <c r="A753" t="s">
        <v>5061</v>
      </c>
      <c r="B753" s="73">
        <v>27872</v>
      </c>
      <c r="C753" s="73">
        <v>111584</v>
      </c>
      <c r="D753" s="73">
        <v>82022</v>
      </c>
      <c r="E753" s="73">
        <v>33782</v>
      </c>
      <c r="F753" s="73">
        <v>35962</v>
      </c>
      <c r="G753" s="73">
        <v>60033</v>
      </c>
      <c r="H753" s="73">
        <v>101012</v>
      </c>
      <c r="I753" s="73">
        <v>120397</v>
      </c>
      <c r="J753" s="73">
        <v>76396</v>
      </c>
      <c r="K753" s="73">
        <v>111208</v>
      </c>
      <c r="L753" s="73">
        <v>42286</v>
      </c>
      <c r="M753" s="73">
        <v>97940</v>
      </c>
      <c r="N753" s="73">
        <v>49464</v>
      </c>
      <c r="O753" s="73">
        <v>114191</v>
      </c>
      <c r="P753" s="73">
        <v>99671</v>
      </c>
      <c r="Q753" s="73">
        <v>50317</v>
      </c>
      <c r="R753" s="73">
        <v>103892</v>
      </c>
      <c r="S753" s="73">
        <v>39667</v>
      </c>
      <c r="T753" s="73">
        <v>109247</v>
      </c>
      <c r="U753" s="73">
        <v>45478</v>
      </c>
      <c r="V753" s="73">
        <v>42387</v>
      </c>
      <c r="W753" s="73">
        <v>85650</v>
      </c>
    </row>
    <row r="754" spans="1:23" x14ac:dyDescent="0.2">
      <c r="A754" t="s">
        <v>5068</v>
      </c>
      <c r="B754" s="73">
        <v>59021</v>
      </c>
      <c r="C754" s="73">
        <v>23881</v>
      </c>
      <c r="D754" s="73">
        <v>39440</v>
      </c>
      <c r="E754" s="73">
        <v>81264</v>
      </c>
      <c r="F754" s="73">
        <v>80358</v>
      </c>
      <c r="G754" s="73">
        <v>64261</v>
      </c>
      <c r="H754" s="73">
        <v>72980</v>
      </c>
      <c r="I754" s="73">
        <v>107951</v>
      </c>
      <c r="J754" s="73">
        <v>77625</v>
      </c>
      <c r="K754" s="73">
        <v>50638</v>
      </c>
      <c r="L754" s="73">
        <v>69074</v>
      </c>
      <c r="M754" s="73">
        <v>52739</v>
      </c>
      <c r="N754" s="73">
        <v>100980</v>
      </c>
      <c r="O754" s="73">
        <v>59464</v>
      </c>
      <c r="P754" s="73">
        <v>75207</v>
      </c>
      <c r="Q754" s="73">
        <v>108459</v>
      </c>
      <c r="R754" s="73">
        <v>30303</v>
      </c>
      <c r="S754" s="73">
        <v>73185</v>
      </c>
      <c r="T754" s="73">
        <v>55715</v>
      </c>
      <c r="U754" s="73">
        <v>61187</v>
      </c>
      <c r="V754" s="73">
        <v>105875</v>
      </c>
      <c r="W754" s="73">
        <v>108944</v>
      </c>
    </row>
    <row r="755" spans="1:23" x14ac:dyDescent="0.2">
      <c r="A755" t="s">
        <v>5075</v>
      </c>
      <c r="B755" s="73">
        <v>42943</v>
      </c>
      <c r="C755" s="73">
        <v>21981</v>
      </c>
      <c r="D755" s="73">
        <v>118155</v>
      </c>
      <c r="E755" s="73">
        <v>56716</v>
      </c>
      <c r="F755" s="73">
        <v>64754</v>
      </c>
      <c r="G755" s="73">
        <v>117006</v>
      </c>
      <c r="H755" s="73">
        <v>40046</v>
      </c>
      <c r="I755" s="73">
        <v>104536</v>
      </c>
      <c r="J755" s="73">
        <v>117089</v>
      </c>
      <c r="K755" s="73">
        <v>115740</v>
      </c>
      <c r="L755" s="73">
        <v>116797</v>
      </c>
      <c r="M755" s="73">
        <v>31098</v>
      </c>
      <c r="N755" s="73">
        <v>89205</v>
      </c>
      <c r="O755" s="73">
        <v>97611</v>
      </c>
      <c r="P755" s="73">
        <v>99379</v>
      </c>
      <c r="Q755" s="73">
        <v>50722</v>
      </c>
      <c r="R755" s="73">
        <v>103720</v>
      </c>
      <c r="S755" s="73">
        <v>92877</v>
      </c>
      <c r="T755" s="73">
        <v>102504</v>
      </c>
      <c r="U755" s="73">
        <v>75227</v>
      </c>
      <c r="V755" s="73">
        <v>21794</v>
      </c>
      <c r="W755" s="73">
        <v>91843</v>
      </c>
    </row>
    <row r="756" spans="1:23" x14ac:dyDescent="0.2">
      <c r="A756" t="s">
        <v>5082</v>
      </c>
      <c r="B756" s="73">
        <v>103273</v>
      </c>
      <c r="C756" s="73">
        <v>111438</v>
      </c>
      <c r="D756" s="73">
        <v>79612</v>
      </c>
      <c r="E756" s="73">
        <v>42341</v>
      </c>
      <c r="F756" s="73">
        <v>59442</v>
      </c>
      <c r="G756" s="73">
        <v>69245</v>
      </c>
      <c r="H756" s="73">
        <v>60554</v>
      </c>
      <c r="I756" s="73">
        <v>47266</v>
      </c>
      <c r="J756" s="73">
        <v>87771</v>
      </c>
      <c r="K756" s="73">
        <v>109885</v>
      </c>
      <c r="L756" s="73">
        <v>44927</v>
      </c>
      <c r="M756" s="73">
        <v>111326</v>
      </c>
      <c r="N756" s="73">
        <v>88415</v>
      </c>
      <c r="O756" s="73">
        <v>95260</v>
      </c>
      <c r="P756" s="73">
        <v>97751</v>
      </c>
      <c r="Q756" s="73">
        <v>35808</v>
      </c>
      <c r="R756" s="73">
        <v>112961</v>
      </c>
      <c r="S756" s="73">
        <v>101255</v>
      </c>
      <c r="T756" s="73">
        <v>55683</v>
      </c>
      <c r="U756" s="73">
        <v>48584</v>
      </c>
      <c r="V756" s="73">
        <v>62589</v>
      </c>
      <c r="W756" s="73">
        <v>99993</v>
      </c>
    </row>
    <row r="757" spans="1:23" x14ac:dyDescent="0.2">
      <c r="A757" t="s">
        <v>5089</v>
      </c>
      <c r="B757" s="73">
        <v>88496</v>
      </c>
      <c r="C757" s="73">
        <v>110388</v>
      </c>
      <c r="D757" s="73">
        <v>79785</v>
      </c>
      <c r="E757" s="73">
        <v>29398</v>
      </c>
      <c r="F757" s="73">
        <v>34773</v>
      </c>
      <c r="G757" s="73">
        <v>36799</v>
      </c>
      <c r="H757" s="73">
        <v>86847</v>
      </c>
      <c r="I757" s="73">
        <v>40744</v>
      </c>
      <c r="J757" s="73">
        <v>104712</v>
      </c>
      <c r="K757" s="73">
        <v>38675</v>
      </c>
      <c r="L757" s="73">
        <v>119092</v>
      </c>
      <c r="M757" s="73">
        <v>38582</v>
      </c>
      <c r="N757" s="73">
        <v>28879</v>
      </c>
      <c r="O757" s="73">
        <v>31223</v>
      </c>
      <c r="P757" s="73">
        <v>35200</v>
      </c>
      <c r="Q757" s="73">
        <v>27929</v>
      </c>
      <c r="R757" s="73">
        <v>111336</v>
      </c>
      <c r="S757" s="73">
        <v>30036</v>
      </c>
      <c r="T757" s="73">
        <v>64171</v>
      </c>
      <c r="U757" s="73">
        <v>93483</v>
      </c>
      <c r="V757" s="73">
        <v>49432</v>
      </c>
      <c r="W757" s="73">
        <v>38157</v>
      </c>
    </row>
    <row r="758" spans="1:23" x14ac:dyDescent="0.2">
      <c r="A758" t="s">
        <v>5096</v>
      </c>
      <c r="B758" s="73">
        <v>80216</v>
      </c>
      <c r="C758" s="73">
        <v>67897</v>
      </c>
      <c r="D758" s="73">
        <v>110272</v>
      </c>
      <c r="E758" s="73">
        <v>28227</v>
      </c>
      <c r="F758" s="73">
        <v>43404</v>
      </c>
      <c r="G758" s="73">
        <v>33921</v>
      </c>
      <c r="H758" s="73">
        <v>54388</v>
      </c>
      <c r="I758" s="73">
        <v>104712</v>
      </c>
      <c r="J758" s="73">
        <v>94039</v>
      </c>
      <c r="K758" s="73">
        <v>76521</v>
      </c>
      <c r="L758" s="73">
        <v>62283</v>
      </c>
      <c r="M758" s="73">
        <v>63241</v>
      </c>
      <c r="N758" s="73">
        <v>36266</v>
      </c>
      <c r="O758" s="73">
        <v>96427</v>
      </c>
      <c r="P758" s="73">
        <v>39175</v>
      </c>
      <c r="Q758" s="73">
        <v>80968</v>
      </c>
      <c r="R758" s="73">
        <v>97059</v>
      </c>
      <c r="S758" s="73">
        <v>111417</v>
      </c>
      <c r="T758" s="73">
        <v>58653</v>
      </c>
      <c r="U758" s="73">
        <v>68177</v>
      </c>
      <c r="V758" s="73">
        <v>37439</v>
      </c>
      <c r="W758" s="73">
        <v>101565</v>
      </c>
    </row>
    <row r="759" spans="1:23" x14ac:dyDescent="0.2">
      <c r="A759" t="s">
        <v>5103</v>
      </c>
      <c r="B759" s="73">
        <v>41552</v>
      </c>
      <c r="C759" s="73">
        <v>76505</v>
      </c>
      <c r="D759" s="73">
        <v>42072</v>
      </c>
      <c r="E759" s="73">
        <v>72928</v>
      </c>
      <c r="F759" s="73">
        <v>71858</v>
      </c>
      <c r="G759" s="73">
        <v>33957</v>
      </c>
      <c r="H759" s="73">
        <v>106026</v>
      </c>
      <c r="I759" s="73">
        <v>90500</v>
      </c>
      <c r="J759" s="73">
        <v>51379</v>
      </c>
      <c r="K759" s="73">
        <v>29806</v>
      </c>
      <c r="L759" s="73">
        <v>22282</v>
      </c>
      <c r="M759" s="73">
        <v>98739</v>
      </c>
      <c r="N759" s="73">
        <v>99563</v>
      </c>
      <c r="O759" s="73">
        <v>93593</v>
      </c>
      <c r="P759" s="73">
        <v>60355</v>
      </c>
      <c r="Q759" s="73">
        <v>72117</v>
      </c>
      <c r="R759" s="73">
        <v>97218</v>
      </c>
      <c r="S759" s="73">
        <v>27441</v>
      </c>
      <c r="T759" s="73">
        <v>75402</v>
      </c>
      <c r="U759" s="73">
        <v>108531</v>
      </c>
      <c r="V759" s="73">
        <v>71647</v>
      </c>
      <c r="W759" s="73">
        <v>69211</v>
      </c>
    </row>
    <row r="760" spans="1:23" x14ac:dyDescent="0.2">
      <c r="A760" t="s">
        <v>5110</v>
      </c>
      <c r="B760" s="73">
        <v>35173</v>
      </c>
      <c r="C760" s="73">
        <v>75463</v>
      </c>
      <c r="D760" s="73">
        <v>98468</v>
      </c>
      <c r="E760" s="73">
        <v>117074</v>
      </c>
      <c r="F760" s="73">
        <v>97519</v>
      </c>
      <c r="G760" s="73">
        <v>76798</v>
      </c>
      <c r="H760" s="73">
        <v>63079</v>
      </c>
      <c r="I760" s="73">
        <v>23465</v>
      </c>
      <c r="J760" s="73">
        <v>113927</v>
      </c>
      <c r="K760" s="73">
        <v>76971</v>
      </c>
      <c r="L760" s="73">
        <v>88944</v>
      </c>
      <c r="M760" s="73">
        <v>90022</v>
      </c>
      <c r="N760" s="73">
        <v>53339</v>
      </c>
      <c r="O760" s="73">
        <v>52940</v>
      </c>
      <c r="P760" s="73">
        <v>38005</v>
      </c>
      <c r="Q760" s="73">
        <v>73306</v>
      </c>
      <c r="R760" s="73">
        <v>26550</v>
      </c>
      <c r="S760" s="73">
        <v>45728</v>
      </c>
      <c r="T760" s="73">
        <v>22853</v>
      </c>
      <c r="U760" s="73">
        <v>22154</v>
      </c>
      <c r="V760" s="73">
        <v>34565</v>
      </c>
      <c r="W760" s="73">
        <v>62056</v>
      </c>
    </row>
    <row r="761" spans="1:23" x14ac:dyDescent="0.2">
      <c r="A761" t="s">
        <v>5116</v>
      </c>
      <c r="B761" s="73">
        <v>45776</v>
      </c>
      <c r="C761" s="73">
        <v>67874</v>
      </c>
      <c r="D761" s="73">
        <v>36274</v>
      </c>
      <c r="E761" s="73">
        <v>65583</v>
      </c>
      <c r="F761" s="73">
        <v>80210</v>
      </c>
      <c r="G761" s="73">
        <v>68827</v>
      </c>
      <c r="H761" s="73">
        <v>54886</v>
      </c>
      <c r="I761" s="73">
        <v>64122</v>
      </c>
      <c r="J761" s="73">
        <v>113878</v>
      </c>
      <c r="K761" s="73">
        <v>115244</v>
      </c>
      <c r="L761" s="73">
        <v>105693</v>
      </c>
      <c r="M761" s="73">
        <v>73519</v>
      </c>
      <c r="N761" s="73">
        <v>25817</v>
      </c>
      <c r="O761" s="73">
        <v>119920</v>
      </c>
      <c r="P761" s="73">
        <v>28691</v>
      </c>
      <c r="Q761" s="73">
        <v>91816</v>
      </c>
      <c r="R761" s="73">
        <v>29416</v>
      </c>
      <c r="S761" s="73">
        <v>64300</v>
      </c>
      <c r="T761" s="73">
        <v>52098</v>
      </c>
      <c r="U761" s="73">
        <v>70894</v>
      </c>
      <c r="V761" s="73">
        <v>101112</v>
      </c>
      <c r="W761" s="73">
        <v>89832</v>
      </c>
    </row>
    <row r="762" spans="1:23" x14ac:dyDescent="0.2">
      <c r="A762" t="s">
        <v>5121</v>
      </c>
      <c r="B762" s="73">
        <v>97986</v>
      </c>
      <c r="C762" s="73">
        <v>89310</v>
      </c>
      <c r="D762" s="73">
        <v>54433</v>
      </c>
      <c r="E762" s="73">
        <v>83832</v>
      </c>
      <c r="F762" s="73">
        <v>79140</v>
      </c>
      <c r="G762" s="73">
        <v>29700</v>
      </c>
      <c r="H762" s="73">
        <v>50639</v>
      </c>
      <c r="I762" s="73">
        <v>60665</v>
      </c>
      <c r="J762" s="73">
        <v>47054</v>
      </c>
      <c r="K762" s="73">
        <v>36704</v>
      </c>
      <c r="L762" s="73">
        <v>105528</v>
      </c>
      <c r="M762" s="73">
        <v>58491</v>
      </c>
      <c r="N762" s="73">
        <v>101200</v>
      </c>
      <c r="O762" s="73">
        <v>82467</v>
      </c>
      <c r="P762" s="73">
        <v>119366</v>
      </c>
      <c r="Q762" s="73">
        <v>106969</v>
      </c>
      <c r="R762" s="73">
        <v>48030</v>
      </c>
      <c r="S762" s="73">
        <v>34146</v>
      </c>
      <c r="T762" s="73">
        <v>83184</v>
      </c>
      <c r="U762" s="73">
        <v>78787</v>
      </c>
      <c r="V762" s="73">
        <v>116101</v>
      </c>
      <c r="W762" s="73">
        <v>120291</v>
      </c>
    </row>
    <row r="763" spans="1:23" x14ac:dyDescent="0.2">
      <c r="A763" t="s">
        <v>5128</v>
      </c>
      <c r="B763" s="73">
        <v>83383</v>
      </c>
      <c r="C763" s="73">
        <v>102342</v>
      </c>
      <c r="D763" s="73">
        <v>36225</v>
      </c>
      <c r="E763" s="73">
        <v>41975</v>
      </c>
      <c r="F763" s="73">
        <v>27645</v>
      </c>
      <c r="G763" s="73">
        <v>99170</v>
      </c>
      <c r="H763" s="73">
        <v>48767</v>
      </c>
      <c r="I763" s="73">
        <v>89202</v>
      </c>
      <c r="J763" s="73">
        <v>54939</v>
      </c>
      <c r="K763" s="73">
        <v>69420</v>
      </c>
      <c r="L763" s="73">
        <v>35230</v>
      </c>
      <c r="M763" s="73">
        <v>100638</v>
      </c>
      <c r="N763" s="73">
        <v>112965</v>
      </c>
      <c r="O763" s="73">
        <v>38067</v>
      </c>
      <c r="P763" s="73">
        <v>72668</v>
      </c>
      <c r="Q763" s="73">
        <v>70228</v>
      </c>
      <c r="R763" s="73">
        <v>73755</v>
      </c>
      <c r="S763" s="73">
        <v>21646</v>
      </c>
      <c r="T763" s="73">
        <v>36938</v>
      </c>
      <c r="U763" s="73">
        <v>27505</v>
      </c>
      <c r="V763" s="73">
        <v>54777</v>
      </c>
      <c r="W763" s="73">
        <v>22809</v>
      </c>
    </row>
    <row r="764" spans="1:23" x14ac:dyDescent="0.2">
      <c r="A764" t="s">
        <v>5135</v>
      </c>
      <c r="B764" s="73">
        <v>96839</v>
      </c>
      <c r="C764" s="73">
        <v>41170</v>
      </c>
      <c r="D764" s="73">
        <v>56381</v>
      </c>
      <c r="E764" s="73">
        <v>30702</v>
      </c>
      <c r="F764" s="73">
        <v>34427</v>
      </c>
      <c r="G764" s="73">
        <v>61927</v>
      </c>
      <c r="H764" s="73">
        <v>38255</v>
      </c>
      <c r="I764" s="73">
        <v>70826</v>
      </c>
      <c r="J764" s="73">
        <v>104158</v>
      </c>
      <c r="K764" s="73">
        <v>86222</v>
      </c>
      <c r="L764" s="73">
        <v>24286</v>
      </c>
      <c r="M764" s="73">
        <v>63769</v>
      </c>
      <c r="N764" s="73">
        <v>60226</v>
      </c>
      <c r="O764" s="73">
        <v>119874</v>
      </c>
      <c r="P764" s="73">
        <v>114062</v>
      </c>
      <c r="Q764" s="73">
        <v>75047</v>
      </c>
      <c r="R764" s="73">
        <v>26615</v>
      </c>
      <c r="S764" s="73">
        <v>88065</v>
      </c>
      <c r="T764" s="73">
        <v>110940</v>
      </c>
      <c r="U764" s="73">
        <v>30287</v>
      </c>
      <c r="V764" s="73">
        <v>76033</v>
      </c>
      <c r="W764" s="73">
        <v>54106</v>
      </c>
    </row>
    <row r="765" spans="1:23" x14ac:dyDescent="0.2">
      <c r="A765" t="s">
        <v>5142</v>
      </c>
      <c r="B765" s="73">
        <v>118760</v>
      </c>
      <c r="C765" s="73">
        <v>54018</v>
      </c>
      <c r="D765" s="73">
        <v>29716</v>
      </c>
      <c r="E765" s="73">
        <v>119010</v>
      </c>
      <c r="F765" s="73">
        <v>114571</v>
      </c>
      <c r="G765" s="73">
        <v>111205</v>
      </c>
      <c r="H765" s="73">
        <v>107037</v>
      </c>
      <c r="I765" s="73">
        <v>24567</v>
      </c>
      <c r="J765" s="73">
        <v>36016</v>
      </c>
      <c r="K765" s="73">
        <v>49805</v>
      </c>
      <c r="L765" s="73">
        <v>32999</v>
      </c>
      <c r="M765" s="73">
        <v>39906</v>
      </c>
      <c r="N765" s="73">
        <v>43192</v>
      </c>
      <c r="O765" s="73">
        <v>27960</v>
      </c>
      <c r="P765" s="73">
        <v>81199</v>
      </c>
      <c r="Q765" s="73">
        <v>104089</v>
      </c>
      <c r="R765" s="73">
        <v>33952</v>
      </c>
      <c r="S765" s="73">
        <v>97497</v>
      </c>
      <c r="T765" s="73">
        <v>35234</v>
      </c>
      <c r="U765" s="73">
        <v>82628</v>
      </c>
      <c r="V765" s="73">
        <v>106688</v>
      </c>
      <c r="W765" s="73">
        <v>30949</v>
      </c>
    </row>
    <row r="766" spans="1:23" x14ac:dyDescent="0.2">
      <c r="A766" t="s">
        <v>5148</v>
      </c>
      <c r="B766" s="73">
        <v>36440</v>
      </c>
      <c r="C766" s="73">
        <v>118141</v>
      </c>
      <c r="D766" s="73">
        <v>109470</v>
      </c>
      <c r="E766" s="73">
        <v>111763</v>
      </c>
      <c r="F766" s="73">
        <v>99613</v>
      </c>
      <c r="G766" s="73">
        <v>43610</v>
      </c>
      <c r="H766" s="73">
        <v>93218</v>
      </c>
      <c r="I766" s="73">
        <v>27864</v>
      </c>
      <c r="J766" s="73">
        <v>76598</v>
      </c>
      <c r="K766" s="73">
        <v>74517</v>
      </c>
      <c r="L766" s="73">
        <v>24923</v>
      </c>
      <c r="M766" s="73">
        <v>47596</v>
      </c>
      <c r="N766" s="73">
        <v>70523</v>
      </c>
      <c r="O766" s="73">
        <v>27579</v>
      </c>
      <c r="P766" s="73">
        <v>40986</v>
      </c>
      <c r="Q766" s="73">
        <v>108045</v>
      </c>
      <c r="R766" s="73">
        <v>43149</v>
      </c>
      <c r="S766" s="73">
        <v>86246</v>
      </c>
      <c r="T766" s="73">
        <v>118533</v>
      </c>
      <c r="U766" s="73">
        <v>111544</v>
      </c>
      <c r="V766" s="73">
        <v>120376</v>
      </c>
      <c r="W766" s="73">
        <v>34172</v>
      </c>
    </row>
    <row r="767" spans="1:23" x14ac:dyDescent="0.2">
      <c r="A767" t="s">
        <v>5155</v>
      </c>
      <c r="B767" s="73">
        <v>95202</v>
      </c>
      <c r="C767" s="73">
        <v>92415</v>
      </c>
      <c r="D767" s="73">
        <v>118379</v>
      </c>
      <c r="E767" s="73">
        <v>42731</v>
      </c>
      <c r="F767" s="73">
        <v>62820</v>
      </c>
      <c r="G767" s="73">
        <v>33904</v>
      </c>
      <c r="H767" s="73">
        <v>89282</v>
      </c>
      <c r="I767" s="73">
        <v>107180</v>
      </c>
      <c r="J767" s="73">
        <v>116126</v>
      </c>
      <c r="K767" s="73">
        <v>83758</v>
      </c>
      <c r="L767" s="73">
        <v>65480</v>
      </c>
      <c r="M767" s="73">
        <v>31227</v>
      </c>
      <c r="N767" s="73">
        <v>120313</v>
      </c>
      <c r="O767" s="73">
        <v>102385</v>
      </c>
      <c r="P767" s="73">
        <v>23881</v>
      </c>
      <c r="Q767" s="73">
        <v>101870</v>
      </c>
      <c r="R767" s="73">
        <v>116693</v>
      </c>
      <c r="S767" s="73">
        <v>90224</v>
      </c>
      <c r="T767" s="73">
        <v>72281</v>
      </c>
      <c r="U767" s="73">
        <v>66691</v>
      </c>
      <c r="V767" s="73">
        <v>40749</v>
      </c>
      <c r="W767" s="73">
        <v>43365</v>
      </c>
    </row>
    <row r="768" spans="1:23" x14ac:dyDescent="0.2">
      <c r="A768" t="s">
        <v>5155</v>
      </c>
      <c r="B768" s="73">
        <v>115369</v>
      </c>
      <c r="C768" s="73">
        <v>109514</v>
      </c>
      <c r="D768" s="73">
        <v>60673</v>
      </c>
      <c r="E768" s="73">
        <v>100572</v>
      </c>
      <c r="F768" s="73">
        <v>50093</v>
      </c>
      <c r="G768" s="73">
        <v>83104</v>
      </c>
      <c r="H768" s="73">
        <v>106957</v>
      </c>
      <c r="I768" s="73">
        <v>56637</v>
      </c>
      <c r="J768" s="73">
        <v>111685</v>
      </c>
      <c r="K768" s="73">
        <v>103917</v>
      </c>
      <c r="L768" s="73">
        <v>48478</v>
      </c>
      <c r="M768" s="73">
        <v>116684</v>
      </c>
      <c r="N768" s="73">
        <v>84509</v>
      </c>
      <c r="O768" s="73">
        <v>70961</v>
      </c>
      <c r="P768" s="73">
        <v>110054</v>
      </c>
      <c r="Q768" s="73">
        <v>51669</v>
      </c>
      <c r="R768" s="73">
        <v>70016</v>
      </c>
      <c r="S768" s="73">
        <v>95403</v>
      </c>
      <c r="T768" s="73">
        <v>69116</v>
      </c>
      <c r="U768" s="73">
        <v>101944</v>
      </c>
      <c r="V768" s="73">
        <v>119560</v>
      </c>
      <c r="W768" s="73">
        <v>51406</v>
      </c>
    </row>
    <row r="769" spans="1:23" x14ac:dyDescent="0.2">
      <c r="A769" t="s">
        <v>5165</v>
      </c>
      <c r="B769" s="73">
        <v>66759</v>
      </c>
      <c r="C769" s="73">
        <v>33638</v>
      </c>
      <c r="D769" s="73">
        <v>105222</v>
      </c>
      <c r="E769" s="73">
        <v>86135</v>
      </c>
      <c r="F769" s="73">
        <v>116930</v>
      </c>
      <c r="G769" s="73">
        <v>86714</v>
      </c>
      <c r="H769" s="73">
        <v>33571</v>
      </c>
      <c r="I769" s="73">
        <v>104228</v>
      </c>
      <c r="J769" s="73">
        <v>25384</v>
      </c>
      <c r="K769" s="73">
        <v>33280</v>
      </c>
      <c r="L769" s="73">
        <v>28185</v>
      </c>
      <c r="M769" s="73">
        <v>86489</v>
      </c>
      <c r="N769" s="73">
        <v>35493</v>
      </c>
      <c r="O769" s="73">
        <v>85972</v>
      </c>
      <c r="P769" s="73">
        <v>24261</v>
      </c>
      <c r="Q769" s="73">
        <v>103689</v>
      </c>
      <c r="R769" s="73">
        <v>37967</v>
      </c>
      <c r="S769" s="73">
        <v>70149</v>
      </c>
      <c r="T769" s="73">
        <v>54627</v>
      </c>
      <c r="U769" s="73">
        <v>51698</v>
      </c>
      <c r="V769" s="73">
        <v>76833</v>
      </c>
      <c r="W769" s="73">
        <v>40871</v>
      </c>
    </row>
    <row r="770" spans="1:23" x14ac:dyDescent="0.2">
      <c r="A770" t="s">
        <v>5172</v>
      </c>
      <c r="B770" s="73">
        <v>81925</v>
      </c>
      <c r="C770" s="73">
        <v>56980</v>
      </c>
      <c r="D770" s="73">
        <v>65199</v>
      </c>
      <c r="E770" s="73">
        <v>67218</v>
      </c>
      <c r="F770" s="73">
        <v>78583</v>
      </c>
      <c r="G770" s="73">
        <v>68438</v>
      </c>
      <c r="H770" s="73">
        <v>67206</v>
      </c>
      <c r="I770" s="73">
        <v>39650</v>
      </c>
      <c r="J770" s="73">
        <v>24242</v>
      </c>
      <c r="K770" s="73">
        <v>60268</v>
      </c>
      <c r="L770" s="73">
        <v>97097</v>
      </c>
      <c r="M770" s="73">
        <v>89103</v>
      </c>
      <c r="N770" s="73">
        <v>101748</v>
      </c>
      <c r="O770" s="73">
        <v>102023</v>
      </c>
      <c r="P770" s="73">
        <v>32059</v>
      </c>
      <c r="Q770" s="73">
        <v>93329</v>
      </c>
      <c r="R770" s="73">
        <v>64931</v>
      </c>
      <c r="S770" s="73">
        <v>103584</v>
      </c>
      <c r="T770" s="73">
        <v>47076</v>
      </c>
      <c r="U770" s="73">
        <v>20948</v>
      </c>
      <c r="V770" s="73">
        <v>71905</v>
      </c>
      <c r="W770" s="73">
        <v>37171</v>
      </c>
    </row>
    <row r="771" spans="1:23" x14ac:dyDescent="0.2">
      <c r="A771" t="s">
        <v>61</v>
      </c>
      <c r="B771" s="73">
        <v>99983</v>
      </c>
      <c r="C771" s="73">
        <v>31794</v>
      </c>
      <c r="D771" s="73">
        <v>52624</v>
      </c>
      <c r="E771" s="73">
        <v>111318</v>
      </c>
      <c r="F771" s="73">
        <v>21055</v>
      </c>
      <c r="G771" s="73">
        <v>25979</v>
      </c>
      <c r="H771" s="73">
        <v>33167</v>
      </c>
      <c r="I771" s="73">
        <v>85363</v>
      </c>
      <c r="J771" s="73">
        <v>40123</v>
      </c>
      <c r="K771" s="73">
        <v>38462</v>
      </c>
      <c r="L771" s="73">
        <v>45303</v>
      </c>
      <c r="M771" s="73">
        <v>52890</v>
      </c>
      <c r="N771" s="73">
        <v>79452</v>
      </c>
      <c r="O771" s="73">
        <v>55430</v>
      </c>
      <c r="P771" s="73">
        <v>34500</v>
      </c>
      <c r="Q771" s="73">
        <v>117117</v>
      </c>
      <c r="R771" s="73">
        <v>117035</v>
      </c>
      <c r="S771" s="73">
        <v>105440</v>
      </c>
      <c r="T771" s="73">
        <v>55390</v>
      </c>
      <c r="U771" s="73">
        <v>106634</v>
      </c>
      <c r="V771" s="73">
        <v>59465</v>
      </c>
      <c r="W771" s="73">
        <v>25803</v>
      </c>
    </row>
    <row r="772" spans="1:23" x14ac:dyDescent="0.2">
      <c r="A772" t="s">
        <v>5184</v>
      </c>
      <c r="B772" s="73">
        <v>75183</v>
      </c>
      <c r="C772" s="73">
        <v>80765</v>
      </c>
      <c r="D772" s="73">
        <v>37437</v>
      </c>
      <c r="E772" s="73">
        <v>91014</v>
      </c>
      <c r="F772" s="73">
        <v>82952</v>
      </c>
      <c r="G772" s="73">
        <v>27258</v>
      </c>
      <c r="H772" s="73">
        <v>60455</v>
      </c>
      <c r="I772" s="73">
        <v>44803</v>
      </c>
      <c r="J772" s="73">
        <v>103091</v>
      </c>
      <c r="K772" s="73">
        <v>37414</v>
      </c>
      <c r="L772" s="73">
        <v>48285</v>
      </c>
      <c r="M772" s="73">
        <v>73744</v>
      </c>
      <c r="N772" s="73">
        <v>79117</v>
      </c>
      <c r="O772" s="73">
        <v>108327</v>
      </c>
      <c r="P772" s="73">
        <v>57486</v>
      </c>
      <c r="Q772" s="73">
        <v>40777</v>
      </c>
      <c r="R772" s="73">
        <v>105094</v>
      </c>
      <c r="S772" s="73">
        <v>28365</v>
      </c>
      <c r="T772" s="73">
        <v>75311</v>
      </c>
      <c r="U772" s="73">
        <v>51968</v>
      </c>
      <c r="V772" s="73">
        <v>71034</v>
      </c>
      <c r="W772" s="73">
        <v>104384</v>
      </c>
    </row>
    <row r="773" spans="1:23" x14ac:dyDescent="0.2">
      <c r="A773" t="s">
        <v>5191</v>
      </c>
      <c r="B773" s="73">
        <v>75398</v>
      </c>
      <c r="C773" s="73">
        <v>114003</v>
      </c>
      <c r="D773" s="73">
        <v>36282</v>
      </c>
      <c r="E773" s="73">
        <v>64939</v>
      </c>
      <c r="F773" s="73">
        <v>109439</v>
      </c>
      <c r="G773" s="73">
        <v>40478</v>
      </c>
      <c r="H773" s="73">
        <v>42230</v>
      </c>
      <c r="I773" s="73">
        <v>72805</v>
      </c>
      <c r="J773" s="73">
        <v>95031</v>
      </c>
      <c r="K773" s="73">
        <v>27056</v>
      </c>
      <c r="L773" s="73">
        <v>83664</v>
      </c>
      <c r="M773" s="73">
        <v>104751</v>
      </c>
      <c r="N773" s="73">
        <v>53035</v>
      </c>
      <c r="O773" s="73">
        <v>89149</v>
      </c>
      <c r="P773" s="73">
        <v>99290</v>
      </c>
      <c r="Q773" s="73">
        <v>113458</v>
      </c>
      <c r="R773" s="73">
        <v>76885</v>
      </c>
      <c r="S773" s="73">
        <v>30584</v>
      </c>
      <c r="T773" s="73">
        <v>108544</v>
      </c>
      <c r="U773" s="73">
        <v>114829</v>
      </c>
      <c r="V773" s="73">
        <v>86139</v>
      </c>
      <c r="W773" s="73">
        <v>67029</v>
      </c>
    </row>
    <row r="774" spans="1:23" x14ac:dyDescent="0.2">
      <c r="A774" t="s">
        <v>5196</v>
      </c>
      <c r="B774" s="73">
        <v>36467</v>
      </c>
      <c r="C774" s="73">
        <v>46736</v>
      </c>
      <c r="D774" s="73">
        <v>26676</v>
      </c>
      <c r="E774" s="73">
        <v>58309</v>
      </c>
      <c r="F774" s="73">
        <v>36907</v>
      </c>
      <c r="G774" s="73">
        <v>46522</v>
      </c>
      <c r="H774" s="73">
        <v>113107</v>
      </c>
      <c r="I774" s="73">
        <v>45636</v>
      </c>
      <c r="J774" s="73">
        <v>113748</v>
      </c>
      <c r="K774" s="73">
        <v>44699</v>
      </c>
      <c r="L774" s="73">
        <v>75806</v>
      </c>
      <c r="M774" s="73">
        <v>116191</v>
      </c>
      <c r="N774" s="73">
        <v>32676</v>
      </c>
      <c r="O774" s="73">
        <v>70956</v>
      </c>
      <c r="P774" s="73">
        <v>23016</v>
      </c>
      <c r="Q774" s="73">
        <v>97389</v>
      </c>
      <c r="R774" s="73">
        <v>111070</v>
      </c>
      <c r="S774" s="73">
        <v>26193</v>
      </c>
      <c r="T774" s="73">
        <v>62749</v>
      </c>
      <c r="U774" s="73">
        <v>70042</v>
      </c>
      <c r="V774" s="73">
        <v>25704</v>
      </c>
      <c r="W774" s="73">
        <v>37579</v>
      </c>
    </row>
    <row r="775" spans="1:23" x14ac:dyDescent="0.2">
      <c r="A775" t="s">
        <v>5203</v>
      </c>
      <c r="B775" s="73">
        <v>37190</v>
      </c>
      <c r="C775" s="73">
        <v>41623</v>
      </c>
      <c r="D775" s="73">
        <v>63230</v>
      </c>
      <c r="E775" s="73">
        <v>56779</v>
      </c>
      <c r="F775" s="73">
        <v>24448</v>
      </c>
      <c r="G775" s="73">
        <v>60575</v>
      </c>
      <c r="H775" s="73">
        <v>65302</v>
      </c>
      <c r="I775" s="73">
        <v>81270</v>
      </c>
      <c r="J775" s="73">
        <v>97133</v>
      </c>
      <c r="K775" s="73">
        <v>31782</v>
      </c>
      <c r="L775" s="73">
        <v>109849</v>
      </c>
      <c r="M775" s="73">
        <v>87517</v>
      </c>
      <c r="N775" s="73">
        <v>107438</v>
      </c>
      <c r="O775" s="73">
        <v>118100</v>
      </c>
      <c r="P775" s="73">
        <v>114121</v>
      </c>
      <c r="Q775" s="73">
        <v>104676</v>
      </c>
      <c r="R775" s="73">
        <v>50531</v>
      </c>
      <c r="S775" s="73">
        <v>36713</v>
      </c>
      <c r="T775" s="73">
        <v>50745</v>
      </c>
      <c r="U775" s="73">
        <v>38486</v>
      </c>
      <c r="V775" s="73">
        <v>58434</v>
      </c>
      <c r="W775" s="73">
        <v>75970</v>
      </c>
    </row>
    <row r="776" spans="1:23" x14ac:dyDescent="0.2">
      <c r="A776" t="s">
        <v>5209</v>
      </c>
      <c r="B776" s="73">
        <v>50385</v>
      </c>
      <c r="C776" s="73">
        <v>47533</v>
      </c>
      <c r="D776" s="73">
        <v>105385</v>
      </c>
      <c r="E776" s="73">
        <v>51857</v>
      </c>
      <c r="F776" s="73">
        <v>45484</v>
      </c>
      <c r="G776" s="73">
        <v>105855</v>
      </c>
      <c r="H776" s="73">
        <v>85046</v>
      </c>
      <c r="I776" s="73">
        <v>63212</v>
      </c>
      <c r="J776" s="73">
        <v>33790</v>
      </c>
      <c r="K776" s="73">
        <v>55648</v>
      </c>
      <c r="L776" s="73">
        <v>109177</v>
      </c>
      <c r="M776" s="73">
        <v>116708</v>
      </c>
      <c r="N776" s="73">
        <v>66247</v>
      </c>
      <c r="O776" s="73">
        <v>85409</v>
      </c>
      <c r="P776" s="73">
        <v>24405</v>
      </c>
      <c r="Q776" s="73">
        <v>103460</v>
      </c>
      <c r="R776" s="73">
        <v>88828</v>
      </c>
      <c r="S776" s="73">
        <v>117140</v>
      </c>
      <c r="T776" s="73">
        <v>83286</v>
      </c>
      <c r="U776" s="73">
        <v>99901</v>
      </c>
      <c r="V776" s="73">
        <v>116889</v>
      </c>
      <c r="W776" s="73">
        <v>21492</v>
      </c>
    </row>
    <row r="777" spans="1:23" x14ac:dyDescent="0.2">
      <c r="A777" t="s">
        <v>5215</v>
      </c>
      <c r="B777" s="73">
        <v>79546</v>
      </c>
      <c r="C777" s="73">
        <v>25517</v>
      </c>
      <c r="D777" s="73">
        <v>41112</v>
      </c>
      <c r="E777" s="73">
        <v>107895</v>
      </c>
      <c r="F777" s="73">
        <v>120153</v>
      </c>
      <c r="G777" s="73">
        <v>54895</v>
      </c>
      <c r="H777" s="73">
        <v>84128</v>
      </c>
      <c r="I777" s="73">
        <v>81598</v>
      </c>
      <c r="J777" s="73">
        <v>75089</v>
      </c>
      <c r="K777" s="73">
        <v>85862</v>
      </c>
      <c r="L777" s="73">
        <v>21890</v>
      </c>
      <c r="M777" s="73">
        <v>98094</v>
      </c>
      <c r="N777" s="73">
        <v>100355</v>
      </c>
      <c r="O777" s="73">
        <v>35955</v>
      </c>
      <c r="P777" s="73">
        <v>93683</v>
      </c>
      <c r="Q777" s="73">
        <v>95355</v>
      </c>
      <c r="R777" s="73">
        <v>61720</v>
      </c>
      <c r="S777" s="73">
        <v>38272</v>
      </c>
      <c r="T777" s="73">
        <v>93735</v>
      </c>
      <c r="U777" s="73">
        <v>87579</v>
      </c>
      <c r="V777" s="73">
        <v>23988</v>
      </c>
      <c r="W777" s="73">
        <v>83916</v>
      </c>
    </row>
    <row r="778" spans="1:23" x14ac:dyDescent="0.2">
      <c r="A778" t="s">
        <v>5222</v>
      </c>
      <c r="B778" s="73">
        <v>21852</v>
      </c>
      <c r="C778" s="73">
        <v>101575</v>
      </c>
      <c r="D778" s="73">
        <v>47173</v>
      </c>
      <c r="E778" s="73">
        <v>61516</v>
      </c>
      <c r="F778" s="73">
        <v>25536</v>
      </c>
      <c r="G778" s="73">
        <v>111650</v>
      </c>
      <c r="H778" s="73">
        <v>116484</v>
      </c>
      <c r="I778" s="73">
        <v>41925</v>
      </c>
      <c r="J778" s="73">
        <v>53195</v>
      </c>
      <c r="K778" s="73">
        <v>95331</v>
      </c>
      <c r="L778" s="73">
        <v>64951</v>
      </c>
      <c r="M778" s="73">
        <v>103807</v>
      </c>
      <c r="N778" s="73">
        <v>97418</v>
      </c>
      <c r="O778" s="73">
        <v>58037</v>
      </c>
      <c r="P778" s="73">
        <v>100362</v>
      </c>
      <c r="Q778" s="73">
        <v>76806</v>
      </c>
      <c r="R778" s="73">
        <v>53890</v>
      </c>
      <c r="S778" s="73">
        <v>43408</v>
      </c>
      <c r="T778" s="73">
        <v>64338</v>
      </c>
      <c r="U778" s="73">
        <v>114735</v>
      </c>
      <c r="V778" s="73">
        <v>112532</v>
      </c>
      <c r="W778" s="73">
        <v>29279</v>
      </c>
    </row>
    <row r="779" spans="1:23" x14ac:dyDescent="0.2">
      <c r="A779" t="s">
        <v>5228</v>
      </c>
      <c r="B779" s="73">
        <v>61992</v>
      </c>
      <c r="C779" s="73">
        <v>67970</v>
      </c>
      <c r="D779" s="73">
        <v>95977</v>
      </c>
      <c r="E779" s="73">
        <v>47230</v>
      </c>
      <c r="F779" s="73">
        <v>115448</v>
      </c>
      <c r="G779" s="73">
        <v>22798</v>
      </c>
      <c r="H779" s="73">
        <v>42384</v>
      </c>
      <c r="I779" s="73">
        <v>82735</v>
      </c>
      <c r="J779" s="73">
        <v>99653</v>
      </c>
      <c r="K779" s="73">
        <v>74409</v>
      </c>
      <c r="L779" s="73">
        <v>63164</v>
      </c>
      <c r="M779" s="73">
        <v>77785</v>
      </c>
      <c r="N779" s="73">
        <v>91586</v>
      </c>
      <c r="O779" s="73">
        <v>113653</v>
      </c>
      <c r="P779" s="73">
        <v>71129</v>
      </c>
      <c r="Q779" s="73">
        <v>95775</v>
      </c>
      <c r="R779" s="73">
        <v>96240</v>
      </c>
      <c r="S779" s="73">
        <v>111776</v>
      </c>
      <c r="T779" s="73">
        <v>59345</v>
      </c>
      <c r="U779" s="73">
        <v>74054</v>
      </c>
      <c r="V779" s="73">
        <v>41300</v>
      </c>
      <c r="W779" s="73">
        <v>71259</v>
      </c>
    </row>
    <row r="780" spans="1:23" x14ac:dyDescent="0.2">
      <c r="A780" t="s">
        <v>5235</v>
      </c>
      <c r="B780" s="73">
        <v>85383</v>
      </c>
      <c r="C780" s="73">
        <v>119546</v>
      </c>
      <c r="D780" s="73">
        <v>59038</v>
      </c>
      <c r="E780" s="73">
        <v>114686</v>
      </c>
      <c r="F780" s="73">
        <v>24570</v>
      </c>
      <c r="G780" s="73">
        <v>81207</v>
      </c>
      <c r="H780" s="73">
        <v>105838</v>
      </c>
      <c r="I780" s="73">
        <v>37858</v>
      </c>
      <c r="J780" s="73">
        <v>65724</v>
      </c>
      <c r="K780" s="73">
        <v>111995</v>
      </c>
      <c r="L780" s="73">
        <v>22272</v>
      </c>
      <c r="M780" s="73">
        <v>64196</v>
      </c>
      <c r="N780" s="73">
        <v>44672</v>
      </c>
      <c r="O780" s="73">
        <v>41771</v>
      </c>
      <c r="P780" s="73">
        <v>50826</v>
      </c>
      <c r="Q780" s="73">
        <v>35010</v>
      </c>
      <c r="R780" s="73">
        <v>95157</v>
      </c>
      <c r="S780" s="73">
        <v>35612</v>
      </c>
      <c r="T780" s="73">
        <v>56604</v>
      </c>
      <c r="U780" s="73">
        <v>81816</v>
      </c>
      <c r="V780" s="73">
        <v>69383</v>
      </c>
      <c r="W780" s="73">
        <v>113729</v>
      </c>
    </row>
    <row r="781" spans="1:23" x14ac:dyDescent="0.2">
      <c r="A781" t="s">
        <v>5242</v>
      </c>
      <c r="B781" s="73">
        <v>93453</v>
      </c>
      <c r="C781" s="73">
        <v>99195</v>
      </c>
      <c r="D781" s="73">
        <v>54283</v>
      </c>
      <c r="E781" s="73">
        <v>105060</v>
      </c>
      <c r="F781" s="73">
        <v>67905</v>
      </c>
      <c r="G781" s="73">
        <v>78613</v>
      </c>
      <c r="H781" s="73">
        <v>92387</v>
      </c>
      <c r="I781" s="73">
        <v>99268</v>
      </c>
      <c r="J781" s="73">
        <v>60227</v>
      </c>
      <c r="K781" s="73">
        <v>82083</v>
      </c>
      <c r="L781" s="73">
        <v>95974</v>
      </c>
      <c r="M781" s="73">
        <v>55508</v>
      </c>
      <c r="N781" s="73">
        <v>116970</v>
      </c>
      <c r="O781" s="73">
        <v>96438</v>
      </c>
      <c r="P781" s="73">
        <v>29179</v>
      </c>
      <c r="Q781" s="73">
        <v>87204</v>
      </c>
      <c r="R781" s="73">
        <v>66159</v>
      </c>
      <c r="S781" s="73">
        <v>92186</v>
      </c>
      <c r="T781" s="73">
        <v>51460</v>
      </c>
      <c r="U781" s="73">
        <v>20845</v>
      </c>
      <c r="V781" s="73">
        <v>41527</v>
      </c>
      <c r="W781" s="73">
        <v>113477</v>
      </c>
    </row>
    <row r="782" spans="1:23" x14ac:dyDescent="0.2">
      <c r="A782" t="s">
        <v>5249</v>
      </c>
      <c r="B782" s="73">
        <v>57115</v>
      </c>
      <c r="C782" s="73">
        <v>84773</v>
      </c>
      <c r="D782" s="73">
        <v>22914</v>
      </c>
      <c r="E782" s="73">
        <v>36416</v>
      </c>
      <c r="F782" s="73">
        <v>98343</v>
      </c>
      <c r="G782" s="73">
        <v>22173</v>
      </c>
      <c r="H782" s="73">
        <v>50467</v>
      </c>
      <c r="I782" s="73">
        <v>105840</v>
      </c>
      <c r="J782" s="73">
        <v>112008</v>
      </c>
      <c r="K782" s="73">
        <v>71955</v>
      </c>
      <c r="L782" s="73">
        <v>103236</v>
      </c>
      <c r="M782" s="73">
        <v>35514</v>
      </c>
      <c r="N782" s="73">
        <v>69742</v>
      </c>
      <c r="O782" s="73">
        <v>107994</v>
      </c>
      <c r="P782" s="73">
        <v>41115</v>
      </c>
      <c r="Q782" s="73">
        <v>87452</v>
      </c>
      <c r="R782" s="73">
        <v>47572</v>
      </c>
      <c r="S782" s="73">
        <v>96442</v>
      </c>
      <c r="T782" s="73">
        <v>38346</v>
      </c>
      <c r="U782" s="73">
        <v>65777</v>
      </c>
      <c r="V782" s="73">
        <v>102596</v>
      </c>
      <c r="W782" s="73">
        <v>52058</v>
      </c>
    </row>
    <row r="783" spans="1:23" x14ac:dyDescent="0.2">
      <c r="A783" t="s">
        <v>5256</v>
      </c>
      <c r="B783" s="73">
        <v>60111</v>
      </c>
      <c r="C783" s="73">
        <v>58845</v>
      </c>
      <c r="D783" s="73">
        <v>85721</v>
      </c>
      <c r="E783" s="73">
        <v>70988</v>
      </c>
      <c r="F783" s="73">
        <v>46179</v>
      </c>
      <c r="G783" s="73">
        <v>39277</v>
      </c>
      <c r="H783" s="73">
        <v>75423</v>
      </c>
      <c r="I783" s="73">
        <v>118461</v>
      </c>
      <c r="J783" s="73">
        <v>35181</v>
      </c>
      <c r="K783" s="73">
        <v>71288</v>
      </c>
      <c r="L783" s="73">
        <v>38988</v>
      </c>
      <c r="M783" s="73">
        <v>77347</v>
      </c>
      <c r="N783" s="73">
        <v>30558</v>
      </c>
      <c r="O783" s="73">
        <v>68906</v>
      </c>
      <c r="P783" s="73">
        <v>97275</v>
      </c>
      <c r="Q783" s="73">
        <v>101625</v>
      </c>
      <c r="R783" s="73">
        <v>105937</v>
      </c>
      <c r="S783" s="73">
        <v>104672</v>
      </c>
      <c r="T783" s="73">
        <v>107265</v>
      </c>
      <c r="U783" s="73">
        <v>38787</v>
      </c>
      <c r="V783" s="73">
        <v>99256</v>
      </c>
      <c r="W783" s="73">
        <v>40508</v>
      </c>
    </row>
    <row r="784" spans="1:23" x14ac:dyDescent="0.2">
      <c r="A784" t="s">
        <v>5263</v>
      </c>
      <c r="B784" s="73">
        <v>24605</v>
      </c>
      <c r="C784" s="73">
        <v>28644</v>
      </c>
      <c r="D784" s="73">
        <v>77222</v>
      </c>
      <c r="E784" s="73">
        <v>81007</v>
      </c>
      <c r="F784" s="73">
        <v>86976</v>
      </c>
      <c r="G784" s="73">
        <v>105208</v>
      </c>
      <c r="H784" s="73">
        <v>27144</v>
      </c>
      <c r="I784" s="73">
        <v>34335</v>
      </c>
      <c r="J784" s="73">
        <v>28236</v>
      </c>
      <c r="K784" s="73">
        <v>51270</v>
      </c>
      <c r="L784" s="73">
        <v>69799</v>
      </c>
      <c r="M784" s="73">
        <v>79755</v>
      </c>
      <c r="N784" s="73">
        <v>61351</v>
      </c>
      <c r="O784" s="73">
        <v>24512</v>
      </c>
      <c r="P784" s="73">
        <v>46491</v>
      </c>
      <c r="Q784" s="73">
        <v>52881</v>
      </c>
      <c r="R784" s="73">
        <v>51361</v>
      </c>
      <c r="S784" s="73">
        <v>116175</v>
      </c>
      <c r="T784" s="73">
        <v>66358</v>
      </c>
      <c r="U784" s="73">
        <v>74136</v>
      </c>
      <c r="V784" s="73">
        <v>35030</v>
      </c>
      <c r="W784" s="73">
        <v>46954</v>
      </c>
    </row>
    <row r="785" spans="1:23" x14ac:dyDescent="0.2">
      <c r="A785" t="s">
        <v>5269</v>
      </c>
      <c r="B785" s="73">
        <v>35702</v>
      </c>
      <c r="C785" s="73">
        <v>80592</v>
      </c>
      <c r="D785" s="73">
        <v>86898</v>
      </c>
      <c r="E785" s="73">
        <v>28323</v>
      </c>
      <c r="F785" s="73">
        <v>61855</v>
      </c>
      <c r="G785" s="73">
        <v>30177</v>
      </c>
      <c r="H785" s="73">
        <v>47436</v>
      </c>
      <c r="I785" s="73">
        <v>81680</v>
      </c>
      <c r="J785" s="73">
        <v>20887</v>
      </c>
      <c r="K785" s="73">
        <v>55548</v>
      </c>
      <c r="L785" s="73">
        <v>30786</v>
      </c>
      <c r="M785" s="73">
        <v>47819</v>
      </c>
      <c r="N785" s="73">
        <v>64075</v>
      </c>
      <c r="O785" s="73">
        <v>80144</v>
      </c>
      <c r="P785" s="73">
        <v>51266</v>
      </c>
      <c r="Q785" s="73">
        <v>65821</v>
      </c>
      <c r="R785" s="73">
        <v>50652</v>
      </c>
      <c r="S785" s="73">
        <v>29566</v>
      </c>
      <c r="T785" s="73">
        <v>51148</v>
      </c>
      <c r="U785" s="73">
        <v>32476</v>
      </c>
      <c r="V785" s="73">
        <v>75354</v>
      </c>
      <c r="W785" s="73">
        <v>117879</v>
      </c>
    </row>
    <row r="786" spans="1:23" x14ac:dyDescent="0.2">
      <c r="A786" t="s">
        <v>5276</v>
      </c>
      <c r="B786" s="73">
        <v>83807</v>
      </c>
      <c r="C786" s="73">
        <v>78716</v>
      </c>
      <c r="D786" s="73">
        <v>92471</v>
      </c>
      <c r="E786" s="73">
        <v>47451</v>
      </c>
      <c r="F786" s="73">
        <v>51557</v>
      </c>
      <c r="G786" s="73">
        <v>99139</v>
      </c>
      <c r="H786" s="73">
        <v>24712</v>
      </c>
      <c r="I786" s="73">
        <v>25168</v>
      </c>
      <c r="J786" s="73">
        <v>43092</v>
      </c>
      <c r="K786" s="73">
        <v>43858</v>
      </c>
      <c r="L786" s="73">
        <v>26029</v>
      </c>
      <c r="M786" s="73">
        <v>79266</v>
      </c>
      <c r="N786" s="73">
        <v>118130</v>
      </c>
      <c r="O786" s="73">
        <v>100937</v>
      </c>
      <c r="P786" s="73">
        <v>98794</v>
      </c>
      <c r="Q786" s="73">
        <v>107944</v>
      </c>
      <c r="R786" s="73">
        <v>49329</v>
      </c>
      <c r="S786" s="73">
        <v>74593</v>
      </c>
      <c r="T786" s="73">
        <v>22260</v>
      </c>
      <c r="U786" s="73">
        <v>116880</v>
      </c>
      <c r="V786" s="73">
        <v>62300</v>
      </c>
      <c r="W786" s="73">
        <v>75118</v>
      </c>
    </row>
    <row r="787" spans="1:23" x14ac:dyDescent="0.2">
      <c r="A787" t="s">
        <v>5283</v>
      </c>
      <c r="B787" s="73">
        <v>57145</v>
      </c>
      <c r="C787" s="73">
        <v>98024</v>
      </c>
      <c r="D787" s="73">
        <v>79809</v>
      </c>
      <c r="E787" s="73">
        <v>33879</v>
      </c>
      <c r="F787" s="73">
        <v>120302</v>
      </c>
      <c r="G787" s="73">
        <v>73754</v>
      </c>
      <c r="H787" s="73">
        <v>100759</v>
      </c>
      <c r="I787" s="73">
        <v>91695</v>
      </c>
      <c r="J787" s="73">
        <v>99127</v>
      </c>
      <c r="K787" s="73">
        <v>37043</v>
      </c>
      <c r="L787" s="73">
        <v>118047</v>
      </c>
      <c r="M787" s="73">
        <v>34765</v>
      </c>
      <c r="N787" s="73">
        <v>87066</v>
      </c>
      <c r="O787" s="73">
        <v>117593</v>
      </c>
      <c r="P787" s="73">
        <v>84092</v>
      </c>
      <c r="Q787" s="73">
        <v>87226</v>
      </c>
      <c r="R787" s="73">
        <v>90785</v>
      </c>
      <c r="S787" s="73">
        <v>66715</v>
      </c>
      <c r="T787" s="73">
        <v>24022</v>
      </c>
      <c r="U787" s="73">
        <v>24208</v>
      </c>
      <c r="V787" s="73">
        <v>115145</v>
      </c>
      <c r="W787" s="73">
        <v>54015</v>
      </c>
    </row>
    <row r="788" spans="1:23" x14ac:dyDescent="0.2">
      <c r="A788" t="s">
        <v>5290</v>
      </c>
      <c r="B788" s="73">
        <v>74121</v>
      </c>
      <c r="C788" s="73">
        <v>46978</v>
      </c>
      <c r="D788" s="73">
        <v>47184</v>
      </c>
      <c r="E788" s="73">
        <v>69145</v>
      </c>
      <c r="F788" s="73">
        <v>91590</v>
      </c>
      <c r="G788" s="73">
        <v>63096</v>
      </c>
      <c r="H788" s="73">
        <v>70645</v>
      </c>
      <c r="I788" s="73">
        <v>104765</v>
      </c>
      <c r="J788" s="73">
        <v>68463</v>
      </c>
      <c r="K788" s="73">
        <v>104615</v>
      </c>
      <c r="L788" s="73">
        <v>94370</v>
      </c>
      <c r="M788" s="73">
        <v>55905</v>
      </c>
      <c r="N788" s="73">
        <v>59808</v>
      </c>
      <c r="O788" s="73">
        <v>111422</v>
      </c>
      <c r="P788" s="73">
        <v>44179</v>
      </c>
      <c r="Q788" s="73">
        <v>24242</v>
      </c>
      <c r="R788" s="73">
        <v>98666</v>
      </c>
      <c r="S788" s="73">
        <v>76256</v>
      </c>
      <c r="T788" s="73">
        <v>117434</v>
      </c>
      <c r="U788" s="73">
        <v>65599</v>
      </c>
      <c r="V788" s="73">
        <v>80213</v>
      </c>
      <c r="W788" s="73">
        <v>67221</v>
      </c>
    </row>
    <row r="789" spans="1:23" x14ac:dyDescent="0.2">
      <c r="A789" t="s">
        <v>5296</v>
      </c>
      <c r="B789" s="73">
        <v>70964</v>
      </c>
      <c r="C789" s="73">
        <v>39532</v>
      </c>
      <c r="D789" s="73">
        <v>57526</v>
      </c>
      <c r="E789" s="73">
        <v>70758</v>
      </c>
      <c r="F789" s="73">
        <v>25205</v>
      </c>
      <c r="G789" s="73">
        <v>108698</v>
      </c>
      <c r="H789" s="73">
        <v>40928</v>
      </c>
      <c r="I789" s="73">
        <v>77388</v>
      </c>
      <c r="J789" s="73">
        <v>34994</v>
      </c>
      <c r="K789" s="73">
        <v>43166</v>
      </c>
      <c r="L789" s="73">
        <v>43552</v>
      </c>
      <c r="M789" s="73">
        <v>78495</v>
      </c>
      <c r="N789" s="73">
        <v>71355</v>
      </c>
      <c r="O789" s="73">
        <v>27512</v>
      </c>
      <c r="P789" s="73">
        <v>68317</v>
      </c>
      <c r="Q789" s="73">
        <v>21166</v>
      </c>
      <c r="R789" s="73">
        <v>98839</v>
      </c>
      <c r="S789" s="73">
        <v>68221</v>
      </c>
      <c r="T789" s="73">
        <v>43522</v>
      </c>
      <c r="U789" s="73">
        <v>62591</v>
      </c>
      <c r="V789" s="73">
        <v>99581</v>
      </c>
      <c r="W789" s="73">
        <v>60533</v>
      </c>
    </row>
    <row r="790" spans="1:23" x14ac:dyDescent="0.2">
      <c r="A790" t="s">
        <v>5301</v>
      </c>
      <c r="B790" s="73">
        <v>39468</v>
      </c>
      <c r="C790" s="73">
        <v>90593</v>
      </c>
      <c r="D790" s="73">
        <v>58912</v>
      </c>
      <c r="E790" s="73">
        <v>25998</v>
      </c>
      <c r="F790" s="73">
        <v>112061</v>
      </c>
      <c r="G790" s="73">
        <v>79342</v>
      </c>
      <c r="H790" s="73">
        <v>86604</v>
      </c>
      <c r="I790" s="73">
        <v>75355</v>
      </c>
      <c r="J790" s="73">
        <v>39165</v>
      </c>
      <c r="K790" s="73">
        <v>43751</v>
      </c>
      <c r="L790" s="73">
        <v>69407</v>
      </c>
      <c r="M790" s="73">
        <v>32921</v>
      </c>
      <c r="N790" s="73">
        <v>93908</v>
      </c>
      <c r="O790" s="73">
        <v>70381</v>
      </c>
      <c r="P790" s="73">
        <v>104757</v>
      </c>
      <c r="Q790" s="73">
        <v>28437</v>
      </c>
      <c r="R790" s="73">
        <v>38147</v>
      </c>
      <c r="S790" s="73">
        <v>62445</v>
      </c>
      <c r="T790" s="73">
        <v>23983</v>
      </c>
      <c r="U790" s="73">
        <v>37389</v>
      </c>
      <c r="V790" s="73">
        <v>55581</v>
      </c>
      <c r="W790" s="73">
        <v>54953</v>
      </c>
    </row>
    <row r="791" spans="1:23" x14ac:dyDescent="0.2">
      <c r="A791" t="s">
        <v>5305</v>
      </c>
      <c r="B791" s="73">
        <v>46632</v>
      </c>
      <c r="C791" s="73">
        <v>73250</v>
      </c>
      <c r="D791" s="73">
        <v>69496</v>
      </c>
      <c r="E791" s="73">
        <v>106920</v>
      </c>
      <c r="F791" s="73">
        <v>93638</v>
      </c>
      <c r="G791" s="73">
        <v>83432</v>
      </c>
      <c r="H791" s="73">
        <v>92999</v>
      </c>
      <c r="I791" s="73">
        <v>24088</v>
      </c>
      <c r="J791" s="73">
        <v>52577</v>
      </c>
      <c r="K791" s="73">
        <v>43674</v>
      </c>
      <c r="L791" s="73">
        <v>32921</v>
      </c>
      <c r="M791" s="73">
        <v>111384</v>
      </c>
      <c r="N791" s="73">
        <v>98924</v>
      </c>
      <c r="O791" s="73">
        <v>54748</v>
      </c>
      <c r="P791" s="73">
        <v>21321</v>
      </c>
      <c r="Q791" s="73">
        <v>69239</v>
      </c>
      <c r="R791" s="73">
        <v>105612</v>
      </c>
      <c r="S791" s="73">
        <v>88688</v>
      </c>
      <c r="T791" s="73">
        <v>85103</v>
      </c>
      <c r="U791" s="73">
        <v>100378</v>
      </c>
      <c r="V791" s="73">
        <v>86937</v>
      </c>
      <c r="W791" s="73">
        <v>64884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FBAC-61AC-BA41-AB88-E51F02F36EE1}">
  <dimension ref="A1:A79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5675</v>
      </c>
    </row>
    <row r="2" spans="1:1" x14ac:dyDescent="0.2">
      <c r="A2" t="s">
        <v>24</v>
      </c>
    </row>
    <row r="3" spans="1:1" x14ac:dyDescent="0.2">
      <c r="A3" t="s">
        <v>42</v>
      </c>
    </row>
    <row r="4" spans="1:1" x14ac:dyDescent="0.2">
      <c r="A4" t="s">
        <v>58</v>
      </c>
    </row>
    <row r="5" spans="1:1" x14ac:dyDescent="0.2">
      <c r="A5" t="s">
        <v>70</v>
      </c>
    </row>
    <row r="6" spans="1:1" x14ac:dyDescent="0.2">
      <c r="A6" t="s">
        <v>80</v>
      </c>
    </row>
    <row r="7" spans="1:1" x14ac:dyDescent="0.2">
      <c r="A7" t="s">
        <v>94</v>
      </c>
    </row>
    <row r="8" spans="1:1" x14ac:dyDescent="0.2">
      <c r="A8" t="s">
        <v>106</v>
      </c>
    </row>
    <row r="9" spans="1:1" x14ac:dyDescent="0.2">
      <c r="A9" t="s">
        <v>113</v>
      </c>
    </row>
    <row r="10" spans="1:1" x14ac:dyDescent="0.2">
      <c r="A10" t="s">
        <v>124</v>
      </c>
    </row>
    <row r="11" spans="1:1" x14ac:dyDescent="0.2">
      <c r="A11" t="s">
        <v>132</v>
      </c>
    </row>
    <row r="12" spans="1:1" x14ac:dyDescent="0.2">
      <c r="A12" t="s">
        <v>144</v>
      </c>
    </row>
    <row r="13" spans="1:1" x14ac:dyDescent="0.2">
      <c r="A13" t="s">
        <v>154</v>
      </c>
    </row>
    <row r="14" spans="1:1" x14ac:dyDescent="0.2">
      <c r="A14" t="s">
        <v>162</v>
      </c>
    </row>
    <row r="15" spans="1:1" x14ac:dyDescent="0.2">
      <c r="A15" t="s">
        <v>171</v>
      </c>
    </row>
    <row r="16" spans="1:1" x14ac:dyDescent="0.2">
      <c r="A16" t="s">
        <v>181</v>
      </c>
    </row>
    <row r="17" spans="1:1" x14ac:dyDescent="0.2">
      <c r="A17" t="s">
        <v>188</v>
      </c>
    </row>
    <row r="18" spans="1:1" x14ac:dyDescent="0.2">
      <c r="A18" t="s">
        <v>195</v>
      </c>
    </row>
    <row r="19" spans="1:1" x14ac:dyDescent="0.2">
      <c r="A19" t="s">
        <v>206</v>
      </c>
    </row>
    <row r="20" spans="1:1" x14ac:dyDescent="0.2">
      <c r="A20" t="s">
        <v>216</v>
      </c>
    </row>
    <row r="21" spans="1:1" x14ac:dyDescent="0.2">
      <c r="A21" t="s">
        <v>223</v>
      </c>
    </row>
    <row r="22" spans="1:1" x14ac:dyDescent="0.2">
      <c r="A22" t="s">
        <v>232</v>
      </c>
    </row>
    <row r="23" spans="1:1" x14ac:dyDescent="0.2">
      <c r="A23" t="s">
        <v>240</v>
      </c>
    </row>
    <row r="24" spans="1:1" x14ac:dyDescent="0.2">
      <c r="A24" t="s">
        <v>247</v>
      </c>
    </row>
    <row r="25" spans="1:1" x14ac:dyDescent="0.2">
      <c r="A25" t="s">
        <v>254</v>
      </c>
    </row>
    <row r="26" spans="1:1" x14ac:dyDescent="0.2">
      <c r="A26" t="s">
        <v>264</v>
      </c>
    </row>
    <row r="27" spans="1:1" x14ac:dyDescent="0.2">
      <c r="A27" t="s">
        <v>271</v>
      </c>
    </row>
    <row r="28" spans="1:1" x14ac:dyDescent="0.2">
      <c r="A28" t="s">
        <v>278</v>
      </c>
    </row>
    <row r="29" spans="1:1" x14ac:dyDescent="0.2">
      <c r="A29" t="s">
        <v>288</v>
      </c>
    </row>
    <row r="30" spans="1:1" x14ac:dyDescent="0.2">
      <c r="A30" t="s">
        <v>297</v>
      </c>
    </row>
    <row r="31" spans="1:1" x14ac:dyDescent="0.2">
      <c r="A31" t="s">
        <v>304</v>
      </c>
    </row>
    <row r="32" spans="1:1" x14ac:dyDescent="0.2">
      <c r="A32" t="s">
        <v>311</v>
      </c>
    </row>
    <row r="33" spans="1:1" x14ac:dyDescent="0.2">
      <c r="A33" t="s">
        <v>317</v>
      </c>
    </row>
    <row r="34" spans="1:1" x14ac:dyDescent="0.2">
      <c r="A34" t="s">
        <v>325</v>
      </c>
    </row>
    <row r="35" spans="1:1" x14ac:dyDescent="0.2">
      <c r="A35" t="s">
        <v>332</v>
      </c>
    </row>
    <row r="36" spans="1:1" x14ac:dyDescent="0.2">
      <c r="A36" t="s">
        <v>339</v>
      </c>
    </row>
    <row r="37" spans="1:1" x14ac:dyDescent="0.2">
      <c r="A37" t="s">
        <v>347</v>
      </c>
    </row>
    <row r="38" spans="1:1" x14ac:dyDescent="0.2">
      <c r="A38" t="s">
        <v>354</v>
      </c>
    </row>
    <row r="39" spans="1:1" x14ac:dyDescent="0.2">
      <c r="A39" t="s">
        <v>363</v>
      </c>
    </row>
    <row r="40" spans="1:1" x14ac:dyDescent="0.2">
      <c r="A40" t="s">
        <v>373</v>
      </c>
    </row>
    <row r="41" spans="1:1" x14ac:dyDescent="0.2">
      <c r="A41" t="s">
        <v>380</v>
      </c>
    </row>
    <row r="42" spans="1:1" x14ac:dyDescent="0.2">
      <c r="A42" t="s">
        <v>389</v>
      </c>
    </row>
    <row r="43" spans="1:1" x14ac:dyDescent="0.2">
      <c r="A43" t="s">
        <v>396</v>
      </c>
    </row>
    <row r="44" spans="1:1" x14ac:dyDescent="0.2">
      <c r="A44" t="s">
        <v>402</v>
      </c>
    </row>
    <row r="45" spans="1:1" x14ac:dyDescent="0.2">
      <c r="A45" t="s">
        <v>409</v>
      </c>
    </row>
    <row r="46" spans="1:1" x14ac:dyDescent="0.2">
      <c r="A46" t="s">
        <v>417</v>
      </c>
    </row>
    <row r="47" spans="1:1" x14ac:dyDescent="0.2">
      <c r="A47" t="s">
        <v>425</v>
      </c>
    </row>
    <row r="48" spans="1:1" x14ac:dyDescent="0.2">
      <c r="A48" t="s">
        <v>434</v>
      </c>
    </row>
    <row r="49" spans="1:1" x14ac:dyDescent="0.2">
      <c r="A49" t="s">
        <v>442</v>
      </c>
    </row>
    <row r="50" spans="1:1" x14ac:dyDescent="0.2">
      <c r="A50" t="s">
        <v>442</v>
      </c>
    </row>
    <row r="51" spans="1:1" x14ac:dyDescent="0.2">
      <c r="A51" t="s">
        <v>454</v>
      </c>
    </row>
    <row r="52" spans="1:1" x14ac:dyDescent="0.2">
      <c r="A52" t="s">
        <v>460</v>
      </c>
    </row>
    <row r="53" spans="1:1" x14ac:dyDescent="0.2">
      <c r="A53" t="s">
        <v>460</v>
      </c>
    </row>
    <row r="54" spans="1:1" x14ac:dyDescent="0.2">
      <c r="A54" t="s">
        <v>474</v>
      </c>
    </row>
    <row r="55" spans="1:1" x14ac:dyDescent="0.2">
      <c r="A55" t="s">
        <v>482</v>
      </c>
    </row>
    <row r="56" spans="1:1" x14ac:dyDescent="0.2">
      <c r="A56" t="s">
        <v>488</v>
      </c>
    </row>
    <row r="57" spans="1:1" x14ac:dyDescent="0.2">
      <c r="A57" t="s">
        <v>497</v>
      </c>
    </row>
    <row r="58" spans="1:1" x14ac:dyDescent="0.2">
      <c r="A58" t="s">
        <v>504</v>
      </c>
    </row>
    <row r="59" spans="1:1" x14ac:dyDescent="0.2">
      <c r="A59" t="s">
        <v>504</v>
      </c>
    </row>
    <row r="60" spans="1:1" x14ac:dyDescent="0.2">
      <c r="A60" t="s">
        <v>515</v>
      </c>
    </row>
    <row r="61" spans="1:1" x14ac:dyDescent="0.2">
      <c r="A61" t="s">
        <v>525</v>
      </c>
    </row>
    <row r="62" spans="1:1" x14ac:dyDescent="0.2">
      <c r="A62" t="s">
        <v>532</v>
      </c>
    </row>
    <row r="63" spans="1:1" x14ac:dyDescent="0.2">
      <c r="A63" t="s">
        <v>539</v>
      </c>
    </row>
    <row r="64" spans="1:1" x14ac:dyDescent="0.2">
      <c r="A64" t="s">
        <v>547</v>
      </c>
    </row>
    <row r="65" spans="1:1" x14ac:dyDescent="0.2">
      <c r="A65" t="s">
        <v>553</v>
      </c>
    </row>
    <row r="66" spans="1:1" x14ac:dyDescent="0.2">
      <c r="A66" t="s">
        <v>560</v>
      </c>
    </row>
    <row r="67" spans="1:1" x14ac:dyDescent="0.2">
      <c r="A67" t="s">
        <v>569</v>
      </c>
    </row>
    <row r="68" spans="1:1" x14ac:dyDescent="0.2">
      <c r="A68" t="s">
        <v>576</v>
      </c>
    </row>
    <row r="69" spans="1:1" x14ac:dyDescent="0.2">
      <c r="A69" t="s">
        <v>582</v>
      </c>
    </row>
    <row r="70" spans="1:1" x14ac:dyDescent="0.2">
      <c r="A70" t="s">
        <v>589</v>
      </c>
    </row>
    <row r="71" spans="1:1" x14ac:dyDescent="0.2">
      <c r="A71" t="s">
        <v>596</v>
      </c>
    </row>
    <row r="72" spans="1:1" x14ac:dyDescent="0.2">
      <c r="A72" t="s">
        <v>596</v>
      </c>
    </row>
    <row r="73" spans="1:1" x14ac:dyDescent="0.2">
      <c r="A73" t="s">
        <v>609</v>
      </c>
    </row>
    <row r="74" spans="1:1" x14ac:dyDescent="0.2">
      <c r="A74" t="s">
        <v>616</v>
      </c>
    </row>
    <row r="75" spans="1:1" x14ac:dyDescent="0.2">
      <c r="A75" t="s">
        <v>623</v>
      </c>
    </row>
    <row r="76" spans="1:1" x14ac:dyDescent="0.2">
      <c r="A76" t="s">
        <v>630</v>
      </c>
    </row>
    <row r="77" spans="1:1" x14ac:dyDescent="0.2">
      <c r="A77" t="s">
        <v>637</v>
      </c>
    </row>
    <row r="78" spans="1:1" x14ac:dyDescent="0.2">
      <c r="A78" t="s">
        <v>644</v>
      </c>
    </row>
    <row r="79" spans="1:1" x14ac:dyDescent="0.2">
      <c r="A79" t="s">
        <v>651</v>
      </c>
    </row>
    <row r="80" spans="1:1" x14ac:dyDescent="0.2">
      <c r="A80" t="s">
        <v>659</v>
      </c>
    </row>
    <row r="81" spans="1:1" x14ac:dyDescent="0.2">
      <c r="A81" t="s">
        <v>667</v>
      </c>
    </row>
    <row r="82" spans="1:1" x14ac:dyDescent="0.2">
      <c r="A82" t="s">
        <v>674</v>
      </c>
    </row>
    <row r="83" spans="1:1" x14ac:dyDescent="0.2">
      <c r="A83" t="s">
        <v>684</v>
      </c>
    </row>
    <row r="84" spans="1:1" x14ac:dyDescent="0.2">
      <c r="A84" t="s">
        <v>689</v>
      </c>
    </row>
    <row r="85" spans="1:1" x14ac:dyDescent="0.2">
      <c r="A85" t="s">
        <v>695</v>
      </c>
    </row>
    <row r="86" spans="1:1" x14ac:dyDescent="0.2">
      <c r="A86" t="s">
        <v>701</v>
      </c>
    </row>
    <row r="87" spans="1:1" x14ac:dyDescent="0.2">
      <c r="A87" t="s">
        <v>707</v>
      </c>
    </row>
    <row r="88" spans="1:1" x14ac:dyDescent="0.2">
      <c r="A88" t="s">
        <v>713</v>
      </c>
    </row>
    <row r="89" spans="1:1" x14ac:dyDescent="0.2">
      <c r="A89" t="s">
        <v>723</v>
      </c>
    </row>
    <row r="90" spans="1:1" x14ac:dyDescent="0.2">
      <c r="A90" t="s">
        <v>728</v>
      </c>
    </row>
    <row r="91" spans="1:1" x14ac:dyDescent="0.2">
      <c r="A91" t="s">
        <v>734</v>
      </c>
    </row>
    <row r="92" spans="1:1" x14ac:dyDescent="0.2">
      <c r="A92" t="s">
        <v>740</v>
      </c>
    </row>
    <row r="93" spans="1:1" x14ac:dyDescent="0.2">
      <c r="A93" t="s">
        <v>746</v>
      </c>
    </row>
    <row r="94" spans="1:1" x14ac:dyDescent="0.2">
      <c r="A94" t="s">
        <v>752</v>
      </c>
    </row>
    <row r="95" spans="1:1" x14ac:dyDescent="0.2">
      <c r="A95" t="s">
        <v>752</v>
      </c>
    </row>
    <row r="96" spans="1:1" x14ac:dyDescent="0.2">
      <c r="A96" t="s">
        <v>752</v>
      </c>
    </row>
    <row r="97" spans="1:1" x14ac:dyDescent="0.2">
      <c r="A97" t="s">
        <v>752</v>
      </c>
    </row>
    <row r="98" spans="1:1" x14ac:dyDescent="0.2">
      <c r="A98" t="s">
        <v>773</v>
      </c>
    </row>
    <row r="99" spans="1:1" x14ac:dyDescent="0.2">
      <c r="A99" t="s">
        <v>779</v>
      </c>
    </row>
    <row r="100" spans="1:1" x14ac:dyDescent="0.2">
      <c r="A100" t="s">
        <v>785</v>
      </c>
    </row>
    <row r="101" spans="1:1" x14ac:dyDescent="0.2">
      <c r="A101" t="s">
        <v>45</v>
      </c>
    </row>
    <row r="102" spans="1:1" x14ac:dyDescent="0.2">
      <c r="A102" t="s">
        <v>797</v>
      </c>
    </row>
    <row r="103" spans="1:1" x14ac:dyDescent="0.2">
      <c r="A103" t="s">
        <v>803</v>
      </c>
    </row>
    <row r="104" spans="1:1" x14ac:dyDescent="0.2">
      <c r="A104" t="s">
        <v>803</v>
      </c>
    </row>
    <row r="105" spans="1:1" x14ac:dyDescent="0.2">
      <c r="A105" t="s">
        <v>803</v>
      </c>
    </row>
    <row r="106" spans="1:1" x14ac:dyDescent="0.2">
      <c r="A106" t="s">
        <v>821</v>
      </c>
    </row>
    <row r="107" spans="1:1" x14ac:dyDescent="0.2">
      <c r="A107" t="s">
        <v>828</v>
      </c>
    </row>
    <row r="108" spans="1:1" x14ac:dyDescent="0.2">
      <c r="A108" t="s">
        <v>834</v>
      </c>
    </row>
    <row r="109" spans="1:1" x14ac:dyDescent="0.2">
      <c r="A109" t="s">
        <v>841</v>
      </c>
    </row>
    <row r="110" spans="1:1" x14ac:dyDescent="0.2">
      <c r="A110" t="s">
        <v>848</v>
      </c>
    </row>
    <row r="111" spans="1:1" x14ac:dyDescent="0.2">
      <c r="A111" t="s">
        <v>855</v>
      </c>
    </row>
    <row r="112" spans="1:1" x14ac:dyDescent="0.2">
      <c r="A112" t="s">
        <v>862</v>
      </c>
    </row>
    <row r="113" spans="1:1" x14ac:dyDescent="0.2">
      <c r="A113" t="s">
        <v>870</v>
      </c>
    </row>
    <row r="114" spans="1:1" x14ac:dyDescent="0.2">
      <c r="A114" t="s">
        <v>877</v>
      </c>
    </row>
    <row r="115" spans="1:1" x14ac:dyDescent="0.2">
      <c r="A115" t="s">
        <v>884</v>
      </c>
    </row>
    <row r="116" spans="1:1" x14ac:dyDescent="0.2">
      <c r="A116" t="s">
        <v>892</v>
      </c>
    </row>
    <row r="117" spans="1:1" x14ac:dyDescent="0.2">
      <c r="A117" t="s">
        <v>900</v>
      </c>
    </row>
    <row r="118" spans="1:1" x14ac:dyDescent="0.2">
      <c r="A118" t="s">
        <v>907</v>
      </c>
    </row>
    <row r="119" spans="1:1" x14ac:dyDescent="0.2">
      <c r="A119" t="s">
        <v>914</v>
      </c>
    </row>
    <row r="120" spans="1:1" x14ac:dyDescent="0.2">
      <c r="A120" t="s">
        <v>136</v>
      </c>
    </row>
    <row r="121" spans="1:1" x14ac:dyDescent="0.2">
      <c r="A121" t="s">
        <v>925</v>
      </c>
    </row>
    <row r="122" spans="1:1" x14ac:dyDescent="0.2">
      <c r="A122" t="s">
        <v>932</v>
      </c>
    </row>
    <row r="123" spans="1:1" x14ac:dyDescent="0.2">
      <c r="A123" t="s">
        <v>940</v>
      </c>
    </row>
    <row r="124" spans="1:1" x14ac:dyDescent="0.2">
      <c r="A124" t="s">
        <v>945</v>
      </c>
    </row>
    <row r="125" spans="1:1" x14ac:dyDescent="0.2">
      <c r="A125" t="s">
        <v>951</v>
      </c>
    </row>
    <row r="126" spans="1:1" x14ac:dyDescent="0.2">
      <c r="A126" t="s">
        <v>958</v>
      </c>
    </row>
    <row r="127" spans="1:1" x14ac:dyDescent="0.2">
      <c r="A127" t="s">
        <v>965</v>
      </c>
    </row>
    <row r="128" spans="1:1" x14ac:dyDescent="0.2">
      <c r="A128" t="s">
        <v>970</v>
      </c>
    </row>
    <row r="129" spans="1:1" x14ac:dyDescent="0.2">
      <c r="A129" t="s">
        <v>976</v>
      </c>
    </row>
    <row r="130" spans="1:1" x14ac:dyDescent="0.2">
      <c r="A130" t="s">
        <v>983</v>
      </c>
    </row>
    <row r="131" spans="1:1" x14ac:dyDescent="0.2">
      <c r="A131" t="s">
        <v>990</v>
      </c>
    </row>
    <row r="132" spans="1:1" x14ac:dyDescent="0.2">
      <c r="A132" t="s">
        <v>990</v>
      </c>
    </row>
    <row r="133" spans="1:1" x14ac:dyDescent="0.2">
      <c r="A133" t="s">
        <v>1001</v>
      </c>
    </row>
    <row r="134" spans="1:1" x14ac:dyDescent="0.2">
      <c r="A134" t="s">
        <v>1006</v>
      </c>
    </row>
    <row r="135" spans="1:1" x14ac:dyDescent="0.2">
      <c r="A135" t="s">
        <v>1013</v>
      </c>
    </row>
    <row r="136" spans="1:1" x14ac:dyDescent="0.2">
      <c r="A136" t="s">
        <v>1021</v>
      </c>
    </row>
    <row r="137" spans="1:1" x14ac:dyDescent="0.2">
      <c r="A137" t="s">
        <v>1028</v>
      </c>
    </row>
    <row r="138" spans="1:1" x14ac:dyDescent="0.2">
      <c r="A138" t="s">
        <v>1035</v>
      </c>
    </row>
    <row r="139" spans="1:1" x14ac:dyDescent="0.2">
      <c r="A139" t="s">
        <v>1043</v>
      </c>
    </row>
    <row r="140" spans="1:1" x14ac:dyDescent="0.2">
      <c r="A140" t="s">
        <v>1050</v>
      </c>
    </row>
    <row r="141" spans="1:1" x14ac:dyDescent="0.2">
      <c r="A141" t="s">
        <v>1057</v>
      </c>
    </row>
    <row r="142" spans="1:1" x14ac:dyDescent="0.2">
      <c r="A142" t="s">
        <v>1064</v>
      </c>
    </row>
    <row r="143" spans="1:1" x14ac:dyDescent="0.2">
      <c r="A143" t="s">
        <v>1071</v>
      </c>
    </row>
    <row r="144" spans="1:1" x14ac:dyDescent="0.2">
      <c r="A144" t="s">
        <v>1079</v>
      </c>
    </row>
    <row r="145" spans="1:1" x14ac:dyDescent="0.2">
      <c r="A145" t="s">
        <v>1086</v>
      </c>
    </row>
    <row r="146" spans="1:1" x14ac:dyDescent="0.2">
      <c r="A146" t="s">
        <v>1093</v>
      </c>
    </row>
    <row r="147" spans="1:1" x14ac:dyDescent="0.2">
      <c r="A147" t="s">
        <v>1100</v>
      </c>
    </row>
    <row r="148" spans="1:1" x14ac:dyDescent="0.2">
      <c r="A148" t="s">
        <v>1107</v>
      </c>
    </row>
    <row r="149" spans="1:1" x14ac:dyDescent="0.2">
      <c r="A149" t="s">
        <v>1113</v>
      </c>
    </row>
    <row r="150" spans="1:1" x14ac:dyDescent="0.2">
      <c r="A150" t="s">
        <v>1120</v>
      </c>
    </row>
    <row r="151" spans="1:1" x14ac:dyDescent="0.2">
      <c r="A151" t="s">
        <v>1127</v>
      </c>
    </row>
    <row r="152" spans="1:1" x14ac:dyDescent="0.2">
      <c r="A152" t="s">
        <v>1133</v>
      </c>
    </row>
    <row r="153" spans="1:1" x14ac:dyDescent="0.2">
      <c r="A153" t="s">
        <v>1138</v>
      </c>
    </row>
    <row r="154" spans="1:1" x14ac:dyDescent="0.2">
      <c r="A154" t="s">
        <v>1144</v>
      </c>
    </row>
    <row r="155" spans="1:1" x14ac:dyDescent="0.2">
      <c r="A155" t="s">
        <v>1150</v>
      </c>
    </row>
    <row r="156" spans="1:1" x14ac:dyDescent="0.2">
      <c r="A156" t="s">
        <v>1155</v>
      </c>
    </row>
    <row r="157" spans="1:1" x14ac:dyDescent="0.2">
      <c r="A157" t="s">
        <v>1162</v>
      </c>
    </row>
    <row r="158" spans="1:1" x14ac:dyDescent="0.2">
      <c r="A158" t="s">
        <v>1167</v>
      </c>
    </row>
    <row r="159" spans="1:1" x14ac:dyDescent="0.2">
      <c r="A159" t="s">
        <v>1174</v>
      </c>
    </row>
    <row r="160" spans="1:1" x14ac:dyDescent="0.2">
      <c r="A160" t="s">
        <v>1181</v>
      </c>
    </row>
    <row r="161" spans="1:1" x14ac:dyDescent="0.2">
      <c r="A161" t="s">
        <v>1188</v>
      </c>
    </row>
    <row r="162" spans="1:1" x14ac:dyDescent="0.2">
      <c r="A162" t="s">
        <v>1195</v>
      </c>
    </row>
    <row r="163" spans="1:1" x14ac:dyDescent="0.2">
      <c r="A163" t="s">
        <v>1201</v>
      </c>
    </row>
    <row r="164" spans="1:1" x14ac:dyDescent="0.2">
      <c r="A164" t="s">
        <v>1207</v>
      </c>
    </row>
    <row r="165" spans="1:1" x14ac:dyDescent="0.2">
      <c r="A165" t="s">
        <v>1214</v>
      </c>
    </row>
    <row r="166" spans="1:1" x14ac:dyDescent="0.2">
      <c r="A166" t="s">
        <v>1219</v>
      </c>
    </row>
    <row r="167" spans="1:1" x14ac:dyDescent="0.2">
      <c r="A167" t="s">
        <v>1226</v>
      </c>
    </row>
    <row r="168" spans="1:1" x14ac:dyDescent="0.2">
      <c r="A168" t="s">
        <v>1233</v>
      </c>
    </row>
    <row r="169" spans="1:1" x14ac:dyDescent="0.2">
      <c r="A169" t="s">
        <v>1233</v>
      </c>
    </row>
    <row r="170" spans="1:1" x14ac:dyDescent="0.2">
      <c r="A170" t="s">
        <v>1246</v>
      </c>
    </row>
    <row r="171" spans="1:1" x14ac:dyDescent="0.2">
      <c r="A171" t="s">
        <v>1253</v>
      </c>
    </row>
    <row r="172" spans="1:1" x14ac:dyDescent="0.2">
      <c r="A172" t="s">
        <v>1260</v>
      </c>
    </row>
    <row r="173" spans="1:1" x14ac:dyDescent="0.2">
      <c r="A173" t="s">
        <v>1267</v>
      </c>
    </row>
    <row r="174" spans="1:1" x14ac:dyDescent="0.2">
      <c r="A174" t="s">
        <v>1273</v>
      </c>
    </row>
    <row r="175" spans="1:1" x14ac:dyDescent="0.2">
      <c r="A175" t="s">
        <v>1281</v>
      </c>
    </row>
    <row r="176" spans="1:1" x14ac:dyDescent="0.2">
      <c r="A176" t="s">
        <v>1287</v>
      </c>
    </row>
    <row r="177" spans="1:1" x14ac:dyDescent="0.2">
      <c r="A177" t="s">
        <v>1294</v>
      </c>
    </row>
    <row r="178" spans="1:1" x14ac:dyDescent="0.2">
      <c r="A178" t="s">
        <v>1300</v>
      </c>
    </row>
    <row r="179" spans="1:1" x14ac:dyDescent="0.2">
      <c r="A179" t="s">
        <v>1307</v>
      </c>
    </row>
    <row r="180" spans="1:1" x14ac:dyDescent="0.2">
      <c r="A180" t="s">
        <v>1313</v>
      </c>
    </row>
    <row r="181" spans="1:1" x14ac:dyDescent="0.2">
      <c r="A181" t="s">
        <v>1319</v>
      </c>
    </row>
    <row r="182" spans="1:1" x14ac:dyDescent="0.2">
      <c r="A182" t="s">
        <v>1325</v>
      </c>
    </row>
    <row r="183" spans="1:1" x14ac:dyDescent="0.2">
      <c r="A183" t="s">
        <v>1332</v>
      </c>
    </row>
    <row r="184" spans="1:1" x14ac:dyDescent="0.2">
      <c r="A184" t="s">
        <v>1339</v>
      </c>
    </row>
    <row r="185" spans="1:1" x14ac:dyDescent="0.2">
      <c r="A185" t="s">
        <v>1346</v>
      </c>
    </row>
    <row r="186" spans="1:1" x14ac:dyDescent="0.2">
      <c r="A186" t="s">
        <v>1353</v>
      </c>
    </row>
    <row r="187" spans="1:1" x14ac:dyDescent="0.2">
      <c r="A187" t="s">
        <v>1360</v>
      </c>
    </row>
    <row r="188" spans="1:1" x14ac:dyDescent="0.2">
      <c r="A188" t="s">
        <v>1367</v>
      </c>
    </row>
    <row r="189" spans="1:1" x14ac:dyDescent="0.2">
      <c r="A189" t="s">
        <v>1374</v>
      </c>
    </row>
    <row r="190" spans="1:1" x14ac:dyDescent="0.2">
      <c r="A190" t="s">
        <v>1381</v>
      </c>
    </row>
    <row r="191" spans="1:1" x14ac:dyDescent="0.2">
      <c r="A191" t="s">
        <v>1388</v>
      </c>
    </row>
    <row r="192" spans="1:1" x14ac:dyDescent="0.2">
      <c r="A192" t="s">
        <v>1395</v>
      </c>
    </row>
    <row r="193" spans="1:1" x14ac:dyDescent="0.2">
      <c r="A193" t="s">
        <v>1402</v>
      </c>
    </row>
    <row r="194" spans="1:1" x14ac:dyDescent="0.2">
      <c r="A194" t="s">
        <v>1402</v>
      </c>
    </row>
    <row r="195" spans="1:1" x14ac:dyDescent="0.2">
      <c r="A195" t="s">
        <v>1413</v>
      </c>
    </row>
    <row r="196" spans="1:1" x14ac:dyDescent="0.2">
      <c r="A196" t="s">
        <v>1420</v>
      </c>
    </row>
    <row r="197" spans="1:1" x14ac:dyDescent="0.2">
      <c r="A197" t="s">
        <v>1426</v>
      </c>
    </row>
    <row r="198" spans="1:1" x14ac:dyDescent="0.2">
      <c r="A198" t="s">
        <v>1432</v>
      </c>
    </row>
    <row r="199" spans="1:1" x14ac:dyDescent="0.2">
      <c r="A199" t="s">
        <v>1439</v>
      </c>
    </row>
    <row r="200" spans="1:1" x14ac:dyDescent="0.2">
      <c r="A200" t="s">
        <v>1446</v>
      </c>
    </row>
    <row r="201" spans="1:1" x14ac:dyDescent="0.2">
      <c r="A201" t="s">
        <v>1453</v>
      </c>
    </row>
    <row r="202" spans="1:1" x14ac:dyDescent="0.2">
      <c r="A202" t="s">
        <v>1453</v>
      </c>
    </row>
    <row r="203" spans="1:1" x14ac:dyDescent="0.2">
      <c r="A203" t="s">
        <v>1462</v>
      </c>
    </row>
    <row r="204" spans="1:1" x14ac:dyDescent="0.2">
      <c r="A204" t="s">
        <v>1469</v>
      </c>
    </row>
    <row r="205" spans="1:1" x14ac:dyDescent="0.2">
      <c r="A205" t="s">
        <v>1475</v>
      </c>
    </row>
    <row r="206" spans="1:1" x14ac:dyDescent="0.2">
      <c r="A206" t="s">
        <v>1482</v>
      </c>
    </row>
    <row r="207" spans="1:1" x14ac:dyDescent="0.2">
      <c r="A207" t="s">
        <v>1488</v>
      </c>
    </row>
    <row r="208" spans="1:1" x14ac:dyDescent="0.2">
      <c r="A208" t="s">
        <v>1495</v>
      </c>
    </row>
    <row r="209" spans="1:1" x14ac:dyDescent="0.2">
      <c r="A209" t="s">
        <v>1502</v>
      </c>
    </row>
    <row r="210" spans="1:1" x14ac:dyDescent="0.2">
      <c r="A210" t="s">
        <v>1509</v>
      </c>
    </row>
    <row r="211" spans="1:1" x14ac:dyDescent="0.2">
      <c r="A211" t="s">
        <v>1515</v>
      </c>
    </row>
    <row r="212" spans="1:1" x14ac:dyDescent="0.2">
      <c r="A212" t="s">
        <v>1521</v>
      </c>
    </row>
    <row r="213" spans="1:1" x14ac:dyDescent="0.2">
      <c r="A213" t="s">
        <v>1527</v>
      </c>
    </row>
    <row r="214" spans="1:1" x14ac:dyDescent="0.2">
      <c r="A214" t="s">
        <v>1534</v>
      </c>
    </row>
    <row r="215" spans="1:1" x14ac:dyDescent="0.2">
      <c r="A215" t="s">
        <v>1542</v>
      </c>
    </row>
    <row r="216" spans="1:1" x14ac:dyDescent="0.2">
      <c r="A216" t="s">
        <v>1549</v>
      </c>
    </row>
    <row r="217" spans="1:1" x14ac:dyDescent="0.2">
      <c r="A217" t="s">
        <v>1554</v>
      </c>
    </row>
    <row r="218" spans="1:1" x14ac:dyDescent="0.2">
      <c r="A218" t="s">
        <v>1561</v>
      </c>
    </row>
    <row r="219" spans="1:1" x14ac:dyDescent="0.2">
      <c r="A219" t="s">
        <v>1566</v>
      </c>
    </row>
    <row r="220" spans="1:1" x14ac:dyDescent="0.2">
      <c r="A220" t="s">
        <v>1573</v>
      </c>
    </row>
    <row r="221" spans="1:1" x14ac:dyDescent="0.2">
      <c r="A221" t="s">
        <v>1580</v>
      </c>
    </row>
    <row r="222" spans="1:1" x14ac:dyDescent="0.2">
      <c r="A222" t="s">
        <v>1586</v>
      </c>
    </row>
    <row r="223" spans="1:1" x14ac:dyDescent="0.2">
      <c r="A223" t="s">
        <v>1592</v>
      </c>
    </row>
    <row r="224" spans="1:1" x14ac:dyDescent="0.2">
      <c r="A224" t="s">
        <v>1599</v>
      </c>
    </row>
    <row r="225" spans="1:1" x14ac:dyDescent="0.2">
      <c r="A225" t="s">
        <v>1606</v>
      </c>
    </row>
    <row r="226" spans="1:1" x14ac:dyDescent="0.2">
      <c r="A226" t="s">
        <v>1613</v>
      </c>
    </row>
    <row r="227" spans="1:1" x14ac:dyDescent="0.2">
      <c r="A227" t="s">
        <v>1620</v>
      </c>
    </row>
    <row r="228" spans="1:1" x14ac:dyDescent="0.2">
      <c r="A228" t="s">
        <v>1627</v>
      </c>
    </row>
    <row r="229" spans="1:1" x14ac:dyDescent="0.2">
      <c r="A229" t="s">
        <v>1634</v>
      </c>
    </row>
    <row r="230" spans="1:1" x14ac:dyDescent="0.2">
      <c r="A230" t="s">
        <v>1640</v>
      </c>
    </row>
    <row r="231" spans="1:1" x14ac:dyDescent="0.2">
      <c r="A231" t="s">
        <v>1647</v>
      </c>
    </row>
    <row r="232" spans="1:1" x14ac:dyDescent="0.2">
      <c r="A232" t="s">
        <v>1653</v>
      </c>
    </row>
    <row r="233" spans="1:1" x14ac:dyDescent="0.2">
      <c r="A233" t="s">
        <v>1660</v>
      </c>
    </row>
    <row r="234" spans="1:1" x14ac:dyDescent="0.2">
      <c r="A234" t="s">
        <v>1667</v>
      </c>
    </row>
    <row r="235" spans="1:1" x14ac:dyDescent="0.2">
      <c r="A235" t="s">
        <v>1673</v>
      </c>
    </row>
    <row r="236" spans="1:1" x14ac:dyDescent="0.2">
      <c r="A236" t="s">
        <v>1680</v>
      </c>
    </row>
    <row r="237" spans="1:1" x14ac:dyDescent="0.2">
      <c r="A237" t="s">
        <v>1688</v>
      </c>
    </row>
    <row r="238" spans="1:1" x14ac:dyDescent="0.2">
      <c r="A238" t="s">
        <v>1695</v>
      </c>
    </row>
    <row r="239" spans="1:1" x14ac:dyDescent="0.2">
      <c r="A239" t="s">
        <v>1701</v>
      </c>
    </row>
    <row r="240" spans="1:1" x14ac:dyDescent="0.2">
      <c r="A240" t="s">
        <v>1708</v>
      </c>
    </row>
    <row r="241" spans="1:1" x14ac:dyDescent="0.2">
      <c r="A241" t="s">
        <v>1715</v>
      </c>
    </row>
    <row r="242" spans="1:1" x14ac:dyDescent="0.2">
      <c r="A242" t="s">
        <v>1721</v>
      </c>
    </row>
    <row r="243" spans="1:1" x14ac:dyDescent="0.2">
      <c r="A243" t="s">
        <v>1727</v>
      </c>
    </row>
    <row r="244" spans="1:1" x14ac:dyDescent="0.2">
      <c r="A244" t="s">
        <v>1734</v>
      </c>
    </row>
    <row r="245" spans="1:1" x14ac:dyDescent="0.2">
      <c r="A245" t="s">
        <v>1740</v>
      </c>
    </row>
    <row r="246" spans="1:1" x14ac:dyDescent="0.2">
      <c r="A246" t="s">
        <v>1747</v>
      </c>
    </row>
    <row r="247" spans="1:1" x14ac:dyDescent="0.2">
      <c r="A247" t="s">
        <v>1754</v>
      </c>
    </row>
    <row r="248" spans="1:1" x14ac:dyDescent="0.2">
      <c r="A248" t="s">
        <v>1761</v>
      </c>
    </row>
    <row r="249" spans="1:1" x14ac:dyDescent="0.2">
      <c r="A249" t="s">
        <v>1767</v>
      </c>
    </row>
    <row r="250" spans="1:1" x14ac:dyDescent="0.2">
      <c r="A250" t="s">
        <v>1773</v>
      </c>
    </row>
    <row r="251" spans="1:1" x14ac:dyDescent="0.2">
      <c r="A251" t="s">
        <v>1773</v>
      </c>
    </row>
    <row r="252" spans="1:1" x14ac:dyDescent="0.2">
      <c r="A252" t="s">
        <v>1784</v>
      </c>
    </row>
    <row r="253" spans="1:1" x14ac:dyDescent="0.2">
      <c r="A253" t="s">
        <v>1791</v>
      </c>
    </row>
    <row r="254" spans="1:1" x14ac:dyDescent="0.2">
      <c r="A254" t="s">
        <v>1797</v>
      </c>
    </row>
    <row r="255" spans="1:1" x14ac:dyDescent="0.2">
      <c r="A255" t="s">
        <v>1804</v>
      </c>
    </row>
    <row r="256" spans="1:1" x14ac:dyDescent="0.2">
      <c r="A256" t="s">
        <v>1811</v>
      </c>
    </row>
    <row r="257" spans="1:1" x14ac:dyDescent="0.2">
      <c r="A257" t="s">
        <v>1818</v>
      </c>
    </row>
    <row r="258" spans="1:1" x14ac:dyDescent="0.2">
      <c r="A258" t="s">
        <v>1825</v>
      </c>
    </row>
    <row r="259" spans="1:1" x14ac:dyDescent="0.2">
      <c r="A259" t="s">
        <v>1832</v>
      </c>
    </row>
    <row r="260" spans="1:1" x14ac:dyDescent="0.2">
      <c r="A260" t="s">
        <v>1839</v>
      </c>
    </row>
    <row r="261" spans="1:1" x14ac:dyDescent="0.2">
      <c r="A261" t="s">
        <v>1846</v>
      </c>
    </row>
    <row r="262" spans="1:1" x14ac:dyDescent="0.2">
      <c r="A262" t="s">
        <v>1853</v>
      </c>
    </row>
    <row r="263" spans="1:1" x14ac:dyDescent="0.2">
      <c r="A263" t="s">
        <v>1860</v>
      </c>
    </row>
    <row r="264" spans="1:1" x14ac:dyDescent="0.2">
      <c r="A264" t="s">
        <v>1867</v>
      </c>
    </row>
    <row r="265" spans="1:1" x14ac:dyDescent="0.2">
      <c r="A265" t="s">
        <v>1873</v>
      </c>
    </row>
    <row r="266" spans="1:1" x14ac:dyDescent="0.2">
      <c r="A266" t="s">
        <v>1880</v>
      </c>
    </row>
    <row r="267" spans="1:1" x14ac:dyDescent="0.2">
      <c r="A267" t="s">
        <v>1887</v>
      </c>
    </row>
    <row r="268" spans="1:1" x14ac:dyDescent="0.2">
      <c r="A268" t="s">
        <v>1892</v>
      </c>
    </row>
    <row r="269" spans="1:1" x14ac:dyDescent="0.2">
      <c r="A269" t="s">
        <v>1899</v>
      </c>
    </row>
    <row r="270" spans="1:1" x14ac:dyDescent="0.2">
      <c r="A270" t="s">
        <v>1906</v>
      </c>
    </row>
    <row r="271" spans="1:1" x14ac:dyDescent="0.2">
      <c r="A271" t="s">
        <v>1913</v>
      </c>
    </row>
    <row r="272" spans="1:1" x14ac:dyDescent="0.2">
      <c r="A272" t="s">
        <v>1920</v>
      </c>
    </row>
    <row r="273" spans="1:1" x14ac:dyDescent="0.2">
      <c r="A273" t="s">
        <v>1925</v>
      </c>
    </row>
    <row r="274" spans="1:1" x14ac:dyDescent="0.2">
      <c r="A274" t="s">
        <v>1931</v>
      </c>
    </row>
    <row r="275" spans="1:1" x14ac:dyDescent="0.2">
      <c r="A275" t="s">
        <v>1937</v>
      </c>
    </row>
    <row r="276" spans="1:1" x14ac:dyDescent="0.2">
      <c r="A276" t="s">
        <v>1944</v>
      </c>
    </row>
    <row r="277" spans="1:1" x14ac:dyDescent="0.2">
      <c r="A277" t="s">
        <v>1951</v>
      </c>
    </row>
    <row r="278" spans="1:1" x14ac:dyDescent="0.2">
      <c r="A278" t="s">
        <v>1958</v>
      </c>
    </row>
    <row r="279" spans="1:1" x14ac:dyDescent="0.2">
      <c r="A279" t="s">
        <v>1965</v>
      </c>
    </row>
    <row r="280" spans="1:1" x14ac:dyDescent="0.2">
      <c r="A280" t="s">
        <v>1972</v>
      </c>
    </row>
    <row r="281" spans="1:1" x14ac:dyDescent="0.2">
      <c r="A281" t="s">
        <v>1979</v>
      </c>
    </row>
    <row r="282" spans="1:1" x14ac:dyDescent="0.2">
      <c r="A282" t="s">
        <v>1986</v>
      </c>
    </row>
    <row r="283" spans="1:1" x14ac:dyDescent="0.2">
      <c r="A283" t="s">
        <v>1991</v>
      </c>
    </row>
    <row r="284" spans="1:1" x14ac:dyDescent="0.2">
      <c r="A284" t="s">
        <v>1997</v>
      </c>
    </row>
    <row r="285" spans="1:1" x14ac:dyDescent="0.2">
      <c r="A285" t="s">
        <v>2004</v>
      </c>
    </row>
    <row r="286" spans="1:1" x14ac:dyDescent="0.2">
      <c r="A286" t="s">
        <v>2011</v>
      </c>
    </row>
    <row r="287" spans="1:1" x14ac:dyDescent="0.2">
      <c r="A287" t="s">
        <v>2018</v>
      </c>
    </row>
    <row r="288" spans="1:1" x14ac:dyDescent="0.2">
      <c r="A288" t="s">
        <v>2024</v>
      </c>
    </row>
    <row r="289" spans="1:1" x14ac:dyDescent="0.2">
      <c r="A289" t="s">
        <v>2024</v>
      </c>
    </row>
    <row r="290" spans="1:1" x14ac:dyDescent="0.2">
      <c r="A290" t="s">
        <v>2036</v>
      </c>
    </row>
    <row r="291" spans="1:1" x14ac:dyDescent="0.2">
      <c r="A291" t="s">
        <v>2043</v>
      </c>
    </row>
    <row r="292" spans="1:1" x14ac:dyDescent="0.2">
      <c r="A292" t="s">
        <v>2050</v>
      </c>
    </row>
    <row r="293" spans="1:1" x14ac:dyDescent="0.2">
      <c r="A293" t="s">
        <v>2057</v>
      </c>
    </row>
    <row r="294" spans="1:1" x14ac:dyDescent="0.2">
      <c r="A294" t="s">
        <v>2063</v>
      </c>
    </row>
    <row r="295" spans="1:1" x14ac:dyDescent="0.2">
      <c r="A295" t="s">
        <v>2063</v>
      </c>
    </row>
    <row r="296" spans="1:1" x14ac:dyDescent="0.2">
      <c r="A296" t="s">
        <v>2063</v>
      </c>
    </row>
    <row r="297" spans="1:1" x14ac:dyDescent="0.2">
      <c r="A297" t="s">
        <v>2080</v>
      </c>
    </row>
    <row r="298" spans="1:1" x14ac:dyDescent="0.2">
      <c r="A298" t="s">
        <v>2087</v>
      </c>
    </row>
    <row r="299" spans="1:1" x14ac:dyDescent="0.2">
      <c r="A299" t="s">
        <v>2093</v>
      </c>
    </row>
    <row r="300" spans="1:1" x14ac:dyDescent="0.2">
      <c r="A300" t="s">
        <v>2093</v>
      </c>
    </row>
    <row r="301" spans="1:1" x14ac:dyDescent="0.2">
      <c r="A301" t="s">
        <v>2104</v>
      </c>
    </row>
    <row r="302" spans="1:1" x14ac:dyDescent="0.2">
      <c r="A302" t="s">
        <v>2110</v>
      </c>
    </row>
    <row r="303" spans="1:1" x14ac:dyDescent="0.2">
      <c r="A303" t="s">
        <v>2116</v>
      </c>
    </row>
    <row r="304" spans="1:1" x14ac:dyDescent="0.2">
      <c r="A304" t="s">
        <v>2123</v>
      </c>
    </row>
    <row r="305" spans="1:1" x14ac:dyDescent="0.2">
      <c r="A305" t="s">
        <v>2130</v>
      </c>
    </row>
    <row r="306" spans="1:1" x14ac:dyDescent="0.2">
      <c r="A306" t="s">
        <v>2137</v>
      </c>
    </row>
    <row r="307" spans="1:1" x14ac:dyDescent="0.2">
      <c r="A307" t="s">
        <v>2144</v>
      </c>
    </row>
    <row r="308" spans="1:1" x14ac:dyDescent="0.2">
      <c r="A308" t="s">
        <v>2151</v>
      </c>
    </row>
    <row r="309" spans="1:1" x14ac:dyDescent="0.2">
      <c r="A309" t="s">
        <v>2157</v>
      </c>
    </row>
    <row r="310" spans="1:1" x14ac:dyDescent="0.2">
      <c r="A310" t="s">
        <v>2164</v>
      </c>
    </row>
    <row r="311" spans="1:1" x14ac:dyDescent="0.2">
      <c r="A311" t="s">
        <v>2171</v>
      </c>
    </row>
    <row r="312" spans="1:1" x14ac:dyDescent="0.2">
      <c r="A312" t="s">
        <v>2178</v>
      </c>
    </row>
    <row r="313" spans="1:1" x14ac:dyDescent="0.2">
      <c r="A313" t="s">
        <v>2185</v>
      </c>
    </row>
    <row r="314" spans="1:1" x14ac:dyDescent="0.2">
      <c r="A314" t="s">
        <v>2192</v>
      </c>
    </row>
    <row r="315" spans="1:1" x14ac:dyDescent="0.2">
      <c r="A315" t="s">
        <v>2198</v>
      </c>
    </row>
    <row r="316" spans="1:1" x14ac:dyDescent="0.2">
      <c r="A316" t="s">
        <v>2205</v>
      </c>
    </row>
    <row r="317" spans="1:1" x14ac:dyDescent="0.2">
      <c r="A317" t="s">
        <v>2211</v>
      </c>
    </row>
    <row r="318" spans="1:1" x14ac:dyDescent="0.2">
      <c r="A318" t="s">
        <v>2218</v>
      </c>
    </row>
    <row r="319" spans="1:1" x14ac:dyDescent="0.2">
      <c r="A319" t="s">
        <v>2225</v>
      </c>
    </row>
    <row r="320" spans="1:1" x14ac:dyDescent="0.2">
      <c r="A320" t="s">
        <v>2232</v>
      </c>
    </row>
    <row r="321" spans="1:1" x14ac:dyDescent="0.2">
      <c r="A321" t="s">
        <v>2239</v>
      </c>
    </row>
    <row r="322" spans="1:1" x14ac:dyDescent="0.2">
      <c r="A322" t="s">
        <v>2246</v>
      </c>
    </row>
    <row r="323" spans="1:1" x14ac:dyDescent="0.2">
      <c r="A323" t="s">
        <v>2253</v>
      </c>
    </row>
    <row r="324" spans="1:1" x14ac:dyDescent="0.2">
      <c r="A324" t="s">
        <v>209</v>
      </c>
    </row>
    <row r="325" spans="1:1" x14ac:dyDescent="0.2">
      <c r="A325" t="s">
        <v>2265</v>
      </c>
    </row>
    <row r="326" spans="1:1" x14ac:dyDescent="0.2">
      <c r="A326" t="s">
        <v>2271</v>
      </c>
    </row>
    <row r="327" spans="1:1" x14ac:dyDescent="0.2">
      <c r="A327" t="s">
        <v>2277</v>
      </c>
    </row>
    <row r="328" spans="1:1" x14ac:dyDescent="0.2">
      <c r="A328" t="s">
        <v>2283</v>
      </c>
    </row>
    <row r="329" spans="1:1" x14ac:dyDescent="0.2">
      <c r="A329" t="s">
        <v>2290</v>
      </c>
    </row>
    <row r="330" spans="1:1" x14ac:dyDescent="0.2">
      <c r="A330" t="s">
        <v>2296</v>
      </c>
    </row>
    <row r="331" spans="1:1" x14ac:dyDescent="0.2">
      <c r="A331" t="s">
        <v>2304</v>
      </c>
    </row>
    <row r="332" spans="1:1" x14ac:dyDescent="0.2">
      <c r="A332" t="s">
        <v>2310</v>
      </c>
    </row>
    <row r="333" spans="1:1" x14ac:dyDescent="0.2">
      <c r="A333" t="s">
        <v>2317</v>
      </c>
    </row>
    <row r="334" spans="1:1" x14ac:dyDescent="0.2">
      <c r="A334" t="s">
        <v>2322</v>
      </c>
    </row>
    <row r="335" spans="1:1" x14ac:dyDescent="0.2">
      <c r="A335" t="s">
        <v>2327</v>
      </c>
    </row>
    <row r="336" spans="1:1" x14ac:dyDescent="0.2">
      <c r="A336" t="s">
        <v>2334</v>
      </c>
    </row>
    <row r="337" spans="1:1" x14ac:dyDescent="0.2">
      <c r="A337" t="s">
        <v>2341</v>
      </c>
    </row>
    <row r="338" spans="1:1" x14ac:dyDescent="0.2">
      <c r="A338" t="s">
        <v>2348</v>
      </c>
    </row>
    <row r="339" spans="1:1" x14ac:dyDescent="0.2">
      <c r="A339" t="s">
        <v>2354</v>
      </c>
    </row>
    <row r="340" spans="1:1" x14ac:dyDescent="0.2">
      <c r="A340" t="s">
        <v>2360</v>
      </c>
    </row>
    <row r="341" spans="1:1" x14ac:dyDescent="0.2">
      <c r="A341" t="s">
        <v>2366</v>
      </c>
    </row>
    <row r="342" spans="1:1" x14ac:dyDescent="0.2">
      <c r="A342" t="s">
        <v>2373</v>
      </c>
    </row>
    <row r="343" spans="1:1" x14ac:dyDescent="0.2">
      <c r="A343" t="s">
        <v>2380</v>
      </c>
    </row>
    <row r="344" spans="1:1" x14ac:dyDescent="0.2">
      <c r="A344" t="s">
        <v>2387</v>
      </c>
    </row>
    <row r="345" spans="1:1" x14ac:dyDescent="0.2">
      <c r="A345" t="s">
        <v>2394</v>
      </c>
    </row>
    <row r="346" spans="1:1" x14ac:dyDescent="0.2">
      <c r="A346" t="s">
        <v>2404</v>
      </c>
    </row>
    <row r="347" spans="1:1" x14ac:dyDescent="0.2">
      <c r="A347" t="s">
        <v>2410</v>
      </c>
    </row>
    <row r="348" spans="1:1" x14ac:dyDescent="0.2">
      <c r="A348" t="s">
        <v>2417</v>
      </c>
    </row>
    <row r="349" spans="1:1" x14ac:dyDescent="0.2">
      <c r="A349" t="s">
        <v>2422</v>
      </c>
    </row>
    <row r="350" spans="1:1" x14ac:dyDescent="0.2">
      <c r="A350" t="s">
        <v>2429</v>
      </c>
    </row>
    <row r="351" spans="1:1" x14ac:dyDescent="0.2">
      <c r="A351" t="s">
        <v>2436</v>
      </c>
    </row>
    <row r="352" spans="1:1" x14ac:dyDescent="0.2">
      <c r="A352" t="s">
        <v>2444</v>
      </c>
    </row>
    <row r="353" spans="1:1" x14ac:dyDescent="0.2">
      <c r="A353" t="s">
        <v>2450</v>
      </c>
    </row>
    <row r="354" spans="1:1" x14ac:dyDescent="0.2">
      <c r="A354" t="s">
        <v>2455</v>
      </c>
    </row>
    <row r="355" spans="1:1" x14ac:dyDescent="0.2">
      <c r="A355" t="s">
        <v>2462</v>
      </c>
    </row>
    <row r="356" spans="1:1" x14ac:dyDescent="0.2">
      <c r="A356" t="s">
        <v>2469</v>
      </c>
    </row>
    <row r="357" spans="1:1" x14ac:dyDescent="0.2">
      <c r="A357" t="s">
        <v>2476</v>
      </c>
    </row>
    <row r="358" spans="1:1" x14ac:dyDescent="0.2">
      <c r="A358" t="s">
        <v>2483</v>
      </c>
    </row>
    <row r="359" spans="1:1" x14ac:dyDescent="0.2">
      <c r="A359" t="s">
        <v>2489</v>
      </c>
    </row>
    <row r="360" spans="1:1" x14ac:dyDescent="0.2">
      <c r="A360" t="s">
        <v>2494</v>
      </c>
    </row>
    <row r="361" spans="1:1" x14ac:dyDescent="0.2">
      <c r="A361" t="s">
        <v>2501</v>
      </c>
    </row>
    <row r="362" spans="1:1" x14ac:dyDescent="0.2">
      <c r="A362" t="s">
        <v>2508</v>
      </c>
    </row>
    <row r="363" spans="1:1" x14ac:dyDescent="0.2">
      <c r="A363" t="s">
        <v>2515</v>
      </c>
    </row>
    <row r="364" spans="1:1" x14ac:dyDescent="0.2">
      <c r="A364" t="s">
        <v>2522</v>
      </c>
    </row>
    <row r="365" spans="1:1" x14ac:dyDescent="0.2">
      <c r="A365" t="s">
        <v>2529</v>
      </c>
    </row>
    <row r="366" spans="1:1" x14ac:dyDescent="0.2">
      <c r="A366" t="s">
        <v>2536</v>
      </c>
    </row>
    <row r="367" spans="1:1" x14ac:dyDescent="0.2">
      <c r="A367" t="s">
        <v>2536</v>
      </c>
    </row>
    <row r="368" spans="1:1" x14ac:dyDescent="0.2">
      <c r="A368" t="s">
        <v>2536</v>
      </c>
    </row>
    <row r="369" spans="1:1" x14ac:dyDescent="0.2">
      <c r="A369" t="s">
        <v>2536</v>
      </c>
    </row>
    <row r="370" spans="1:1" x14ac:dyDescent="0.2">
      <c r="A370" t="s">
        <v>2554</v>
      </c>
    </row>
    <row r="371" spans="1:1" x14ac:dyDescent="0.2">
      <c r="A371" t="s">
        <v>2561</v>
      </c>
    </row>
    <row r="372" spans="1:1" x14ac:dyDescent="0.2">
      <c r="A372" t="s">
        <v>2561</v>
      </c>
    </row>
    <row r="373" spans="1:1" x14ac:dyDescent="0.2">
      <c r="A373" t="s">
        <v>2573</v>
      </c>
    </row>
    <row r="374" spans="1:1" x14ac:dyDescent="0.2">
      <c r="A374" t="s">
        <v>2580</v>
      </c>
    </row>
    <row r="375" spans="1:1" x14ac:dyDescent="0.2">
      <c r="A375" t="s">
        <v>2586</v>
      </c>
    </row>
    <row r="376" spans="1:1" x14ac:dyDescent="0.2">
      <c r="A376" t="s">
        <v>2593</v>
      </c>
    </row>
    <row r="377" spans="1:1" x14ac:dyDescent="0.2">
      <c r="A377" t="s">
        <v>2600</v>
      </c>
    </row>
    <row r="378" spans="1:1" x14ac:dyDescent="0.2">
      <c r="A378" t="s">
        <v>2607</v>
      </c>
    </row>
    <row r="379" spans="1:1" x14ac:dyDescent="0.2">
      <c r="A379" t="s">
        <v>2613</v>
      </c>
    </row>
    <row r="380" spans="1:1" x14ac:dyDescent="0.2">
      <c r="A380" t="s">
        <v>2619</v>
      </c>
    </row>
    <row r="381" spans="1:1" x14ac:dyDescent="0.2">
      <c r="A381" t="s">
        <v>2627</v>
      </c>
    </row>
    <row r="382" spans="1:1" x14ac:dyDescent="0.2">
      <c r="A382" t="s">
        <v>2632</v>
      </c>
    </row>
    <row r="383" spans="1:1" x14ac:dyDescent="0.2">
      <c r="A383" t="s">
        <v>2639</v>
      </c>
    </row>
    <row r="384" spans="1:1" x14ac:dyDescent="0.2">
      <c r="A384" t="s">
        <v>2645</v>
      </c>
    </row>
    <row r="385" spans="1:1" x14ac:dyDescent="0.2">
      <c r="A385" t="s">
        <v>2652</v>
      </c>
    </row>
    <row r="386" spans="1:1" x14ac:dyDescent="0.2">
      <c r="A386" t="s">
        <v>2659</v>
      </c>
    </row>
    <row r="387" spans="1:1" x14ac:dyDescent="0.2">
      <c r="A387" t="s">
        <v>2666</v>
      </c>
    </row>
    <row r="388" spans="1:1" x14ac:dyDescent="0.2">
      <c r="A388" t="s">
        <v>2672</v>
      </c>
    </row>
    <row r="389" spans="1:1" x14ac:dyDescent="0.2">
      <c r="A389" t="s">
        <v>2679</v>
      </c>
    </row>
    <row r="390" spans="1:1" x14ac:dyDescent="0.2">
      <c r="A390" t="s">
        <v>2685</v>
      </c>
    </row>
    <row r="391" spans="1:1" x14ac:dyDescent="0.2">
      <c r="A391" t="s">
        <v>2692</v>
      </c>
    </row>
    <row r="392" spans="1:1" x14ac:dyDescent="0.2">
      <c r="A392" t="s">
        <v>2698</v>
      </c>
    </row>
    <row r="393" spans="1:1" x14ac:dyDescent="0.2">
      <c r="A393" t="s">
        <v>2705</v>
      </c>
    </row>
    <row r="394" spans="1:1" x14ac:dyDescent="0.2">
      <c r="A394" t="s">
        <v>2712</v>
      </c>
    </row>
    <row r="395" spans="1:1" x14ac:dyDescent="0.2">
      <c r="A395" t="s">
        <v>2719</v>
      </c>
    </row>
    <row r="396" spans="1:1" x14ac:dyDescent="0.2">
      <c r="A396" t="s">
        <v>2726</v>
      </c>
    </row>
    <row r="397" spans="1:1" x14ac:dyDescent="0.2">
      <c r="A397" t="s">
        <v>2733</v>
      </c>
    </row>
    <row r="398" spans="1:1" x14ac:dyDescent="0.2">
      <c r="A398" t="s">
        <v>2740</v>
      </c>
    </row>
    <row r="399" spans="1:1" x14ac:dyDescent="0.2">
      <c r="A399" t="s">
        <v>2746</v>
      </c>
    </row>
    <row r="400" spans="1:1" x14ac:dyDescent="0.2">
      <c r="A400" t="s">
        <v>2746</v>
      </c>
    </row>
    <row r="401" spans="1:1" x14ac:dyDescent="0.2">
      <c r="A401" t="s">
        <v>2757</v>
      </c>
    </row>
    <row r="402" spans="1:1" x14ac:dyDescent="0.2">
      <c r="A402" t="s">
        <v>2764</v>
      </c>
    </row>
    <row r="403" spans="1:1" x14ac:dyDescent="0.2">
      <c r="A403" t="s">
        <v>2769</v>
      </c>
    </row>
    <row r="404" spans="1:1" x14ac:dyDescent="0.2">
      <c r="A404" t="s">
        <v>2776</v>
      </c>
    </row>
    <row r="405" spans="1:1" x14ac:dyDescent="0.2">
      <c r="A405" t="s">
        <v>2782</v>
      </c>
    </row>
    <row r="406" spans="1:1" x14ac:dyDescent="0.2">
      <c r="A406" t="s">
        <v>2789</v>
      </c>
    </row>
    <row r="407" spans="1:1" x14ac:dyDescent="0.2">
      <c r="A407" t="s">
        <v>2796</v>
      </c>
    </row>
    <row r="408" spans="1:1" x14ac:dyDescent="0.2">
      <c r="A408" t="s">
        <v>2802</v>
      </c>
    </row>
    <row r="409" spans="1:1" x14ac:dyDescent="0.2">
      <c r="A409" t="s">
        <v>2808</v>
      </c>
    </row>
    <row r="410" spans="1:1" x14ac:dyDescent="0.2">
      <c r="A410" t="s">
        <v>2814</v>
      </c>
    </row>
    <row r="411" spans="1:1" x14ac:dyDescent="0.2">
      <c r="A411" t="s">
        <v>2819</v>
      </c>
    </row>
    <row r="412" spans="1:1" x14ac:dyDescent="0.2">
      <c r="A412" t="s">
        <v>2825</v>
      </c>
    </row>
    <row r="413" spans="1:1" x14ac:dyDescent="0.2">
      <c r="A413" t="s">
        <v>2831</v>
      </c>
    </row>
    <row r="414" spans="1:1" x14ac:dyDescent="0.2">
      <c r="A414" t="s">
        <v>2837</v>
      </c>
    </row>
    <row r="415" spans="1:1" x14ac:dyDescent="0.2">
      <c r="A415" t="s">
        <v>2843</v>
      </c>
    </row>
    <row r="416" spans="1:1" x14ac:dyDescent="0.2">
      <c r="A416" t="s">
        <v>2850</v>
      </c>
    </row>
    <row r="417" spans="1:1" x14ac:dyDescent="0.2">
      <c r="A417" t="s">
        <v>2857</v>
      </c>
    </row>
    <row r="418" spans="1:1" x14ac:dyDescent="0.2">
      <c r="A418" t="s">
        <v>2863</v>
      </c>
    </row>
    <row r="419" spans="1:1" x14ac:dyDescent="0.2">
      <c r="A419" t="s">
        <v>2870</v>
      </c>
    </row>
    <row r="420" spans="1:1" x14ac:dyDescent="0.2">
      <c r="A420" t="s">
        <v>2870</v>
      </c>
    </row>
    <row r="421" spans="1:1" x14ac:dyDescent="0.2">
      <c r="A421" t="s">
        <v>2881</v>
      </c>
    </row>
    <row r="422" spans="1:1" x14ac:dyDescent="0.2">
      <c r="A422" t="s">
        <v>2887</v>
      </c>
    </row>
    <row r="423" spans="1:1" x14ac:dyDescent="0.2">
      <c r="A423" t="s">
        <v>2892</v>
      </c>
    </row>
    <row r="424" spans="1:1" x14ac:dyDescent="0.2">
      <c r="A424" t="s">
        <v>2900</v>
      </c>
    </row>
    <row r="425" spans="1:1" x14ac:dyDescent="0.2">
      <c r="A425" t="s">
        <v>2907</v>
      </c>
    </row>
    <row r="426" spans="1:1" x14ac:dyDescent="0.2">
      <c r="A426" t="s">
        <v>2914</v>
      </c>
    </row>
    <row r="427" spans="1:1" x14ac:dyDescent="0.2">
      <c r="A427" t="s">
        <v>2921</v>
      </c>
    </row>
    <row r="428" spans="1:1" x14ac:dyDescent="0.2">
      <c r="A428" t="s">
        <v>2927</v>
      </c>
    </row>
    <row r="429" spans="1:1" x14ac:dyDescent="0.2">
      <c r="A429" t="s">
        <v>2933</v>
      </c>
    </row>
    <row r="430" spans="1:1" x14ac:dyDescent="0.2">
      <c r="A430" t="s">
        <v>2940</v>
      </c>
    </row>
    <row r="431" spans="1:1" x14ac:dyDescent="0.2">
      <c r="A431" t="s">
        <v>2947</v>
      </c>
    </row>
    <row r="432" spans="1:1" x14ac:dyDescent="0.2">
      <c r="A432" t="s">
        <v>427</v>
      </c>
    </row>
    <row r="433" spans="1:1" x14ac:dyDescent="0.2">
      <c r="A433" t="s">
        <v>2960</v>
      </c>
    </row>
    <row r="434" spans="1:1" x14ac:dyDescent="0.2">
      <c r="A434" t="s">
        <v>2967</v>
      </c>
    </row>
    <row r="435" spans="1:1" x14ac:dyDescent="0.2">
      <c r="A435" t="s">
        <v>2974</v>
      </c>
    </row>
    <row r="436" spans="1:1" x14ac:dyDescent="0.2">
      <c r="A436" t="s">
        <v>2974</v>
      </c>
    </row>
    <row r="437" spans="1:1" x14ac:dyDescent="0.2">
      <c r="A437" t="s">
        <v>2985</v>
      </c>
    </row>
    <row r="438" spans="1:1" x14ac:dyDescent="0.2">
      <c r="A438" t="s">
        <v>2990</v>
      </c>
    </row>
    <row r="439" spans="1:1" x14ac:dyDescent="0.2">
      <c r="A439" t="s">
        <v>2997</v>
      </c>
    </row>
    <row r="440" spans="1:1" x14ac:dyDescent="0.2">
      <c r="A440" t="s">
        <v>3004</v>
      </c>
    </row>
    <row r="441" spans="1:1" x14ac:dyDescent="0.2">
      <c r="A441" t="s">
        <v>3011</v>
      </c>
    </row>
    <row r="442" spans="1:1" x14ac:dyDescent="0.2">
      <c r="A442" t="s">
        <v>3016</v>
      </c>
    </row>
    <row r="443" spans="1:1" x14ac:dyDescent="0.2">
      <c r="A443" t="s">
        <v>3021</v>
      </c>
    </row>
    <row r="444" spans="1:1" x14ac:dyDescent="0.2">
      <c r="A444" t="s">
        <v>3028</v>
      </c>
    </row>
    <row r="445" spans="1:1" x14ac:dyDescent="0.2">
      <c r="A445" t="s">
        <v>3035</v>
      </c>
    </row>
    <row r="446" spans="1:1" x14ac:dyDescent="0.2">
      <c r="A446" t="s">
        <v>3042</v>
      </c>
    </row>
    <row r="447" spans="1:1" x14ac:dyDescent="0.2">
      <c r="A447" t="s">
        <v>3049</v>
      </c>
    </row>
    <row r="448" spans="1:1" x14ac:dyDescent="0.2">
      <c r="A448" t="s">
        <v>83</v>
      </c>
    </row>
    <row r="449" spans="1:1" x14ac:dyDescent="0.2">
      <c r="A449" t="s">
        <v>3060</v>
      </c>
    </row>
    <row r="450" spans="1:1" x14ac:dyDescent="0.2">
      <c r="A450" t="s">
        <v>3067</v>
      </c>
    </row>
    <row r="451" spans="1:1" x14ac:dyDescent="0.2">
      <c r="A451" t="s">
        <v>3073</v>
      </c>
    </row>
    <row r="452" spans="1:1" x14ac:dyDescent="0.2">
      <c r="A452" t="s">
        <v>3080</v>
      </c>
    </row>
    <row r="453" spans="1:1" x14ac:dyDescent="0.2">
      <c r="A453" t="s">
        <v>3087</v>
      </c>
    </row>
    <row r="454" spans="1:1" x14ac:dyDescent="0.2">
      <c r="A454" t="s">
        <v>3094</v>
      </c>
    </row>
    <row r="455" spans="1:1" x14ac:dyDescent="0.2">
      <c r="A455" t="s">
        <v>3099</v>
      </c>
    </row>
    <row r="456" spans="1:1" x14ac:dyDescent="0.2">
      <c r="A456" t="s">
        <v>3106</v>
      </c>
    </row>
    <row r="457" spans="1:1" x14ac:dyDescent="0.2">
      <c r="A457" t="s">
        <v>3113</v>
      </c>
    </row>
    <row r="458" spans="1:1" x14ac:dyDescent="0.2">
      <c r="A458" t="s">
        <v>3120</v>
      </c>
    </row>
    <row r="459" spans="1:1" x14ac:dyDescent="0.2">
      <c r="A459" t="s">
        <v>3127</v>
      </c>
    </row>
    <row r="460" spans="1:1" x14ac:dyDescent="0.2">
      <c r="A460" t="s">
        <v>3134</v>
      </c>
    </row>
    <row r="461" spans="1:1" x14ac:dyDescent="0.2">
      <c r="A461" t="s">
        <v>3141</v>
      </c>
    </row>
    <row r="462" spans="1:1" x14ac:dyDescent="0.2">
      <c r="A462" t="s">
        <v>3146</v>
      </c>
    </row>
    <row r="463" spans="1:1" x14ac:dyDescent="0.2">
      <c r="A463" t="s">
        <v>3152</v>
      </c>
    </row>
    <row r="464" spans="1:1" x14ac:dyDescent="0.2">
      <c r="A464" t="s">
        <v>3158</v>
      </c>
    </row>
    <row r="465" spans="1:1" x14ac:dyDescent="0.2">
      <c r="A465" t="s">
        <v>3164</v>
      </c>
    </row>
    <row r="466" spans="1:1" x14ac:dyDescent="0.2">
      <c r="A466" t="s">
        <v>3171</v>
      </c>
    </row>
    <row r="467" spans="1:1" x14ac:dyDescent="0.2">
      <c r="A467" t="s">
        <v>3177</v>
      </c>
    </row>
    <row r="468" spans="1:1" x14ac:dyDescent="0.2">
      <c r="A468" t="s">
        <v>3184</v>
      </c>
    </row>
    <row r="469" spans="1:1" x14ac:dyDescent="0.2">
      <c r="A469" t="s">
        <v>3190</v>
      </c>
    </row>
    <row r="470" spans="1:1" x14ac:dyDescent="0.2">
      <c r="A470" t="s">
        <v>3197</v>
      </c>
    </row>
    <row r="471" spans="1:1" x14ac:dyDescent="0.2">
      <c r="A471" t="s">
        <v>3204</v>
      </c>
    </row>
    <row r="472" spans="1:1" x14ac:dyDescent="0.2">
      <c r="A472" t="s">
        <v>3210</v>
      </c>
    </row>
    <row r="473" spans="1:1" x14ac:dyDescent="0.2">
      <c r="A473" t="s">
        <v>3217</v>
      </c>
    </row>
    <row r="474" spans="1:1" x14ac:dyDescent="0.2">
      <c r="A474" t="s">
        <v>3223</v>
      </c>
    </row>
    <row r="475" spans="1:1" x14ac:dyDescent="0.2">
      <c r="A475" t="s">
        <v>3229</v>
      </c>
    </row>
    <row r="476" spans="1:1" x14ac:dyDescent="0.2">
      <c r="A476" t="s">
        <v>3236</v>
      </c>
    </row>
    <row r="477" spans="1:1" x14ac:dyDescent="0.2">
      <c r="A477" t="s">
        <v>3243</v>
      </c>
    </row>
    <row r="478" spans="1:1" x14ac:dyDescent="0.2">
      <c r="A478" t="s">
        <v>3250</v>
      </c>
    </row>
    <row r="479" spans="1:1" x14ac:dyDescent="0.2">
      <c r="A479" t="s">
        <v>3256</v>
      </c>
    </row>
    <row r="480" spans="1:1" x14ac:dyDescent="0.2">
      <c r="A480" t="s">
        <v>3262</v>
      </c>
    </row>
    <row r="481" spans="1:1" x14ac:dyDescent="0.2">
      <c r="A481" t="s">
        <v>257</v>
      </c>
    </row>
    <row r="482" spans="1:1" x14ac:dyDescent="0.2">
      <c r="A482" t="s">
        <v>3274</v>
      </c>
    </row>
    <row r="483" spans="1:1" x14ac:dyDescent="0.2">
      <c r="A483" t="s">
        <v>3281</v>
      </c>
    </row>
    <row r="484" spans="1:1" x14ac:dyDescent="0.2">
      <c r="A484" t="s">
        <v>3287</v>
      </c>
    </row>
    <row r="485" spans="1:1" x14ac:dyDescent="0.2">
      <c r="A485" t="s">
        <v>3293</v>
      </c>
    </row>
    <row r="486" spans="1:1" x14ac:dyDescent="0.2">
      <c r="A486" t="s">
        <v>3299</v>
      </c>
    </row>
    <row r="487" spans="1:1" x14ac:dyDescent="0.2">
      <c r="A487" t="s">
        <v>3305</v>
      </c>
    </row>
    <row r="488" spans="1:1" x14ac:dyDescent="0.2">
      <c r="A488" t="s">
        <v>3311</v>
      </c>
    </row>
    <row r="489" spans="1:1" x14ac:dyDescent="0.2">
      <c r="A489" t="s">
        <v>3318</v>
      </c>
    </row>
    <row r="490" spans="1:1" x14ac:dyDescent="0.2">
      <c r="A490" t="s">
        <v>3325</v>
      </c>
    </row>
    <row r="491" spans="1:1" x14ac:dyDescent="0.2">
      <c r="A491" t="s">
        <v>3332</v>
      </c>
    </row>
    <row r="492" spans="1:1" x14ac:dyDescent="0.2">
      <c r="A492" t="s">
        <v>3339</v>
      </c>
    </row>
    <row r="493" spans="1:1" x14ac:dyDescent="0.2">
      <c r="A493" t="s">
        <v>3346</v>
      </c>
    </row>
    <row r="494" spans="1:1" x14ac:dyDescent="0.2">
      <c r="A494" t="s">
        <v>3351</v>
      </c>
    </row>
    <row r="495" spans="1:1" x14ac:dyDescent="0.2">
      <c r="A495" t="s">
        <v>3358</v>
      </c>
    </row>
    <row r="496" spans="1:1" x14ac:dyDescent="0.2">
      <c r="A496" t="s">
        <v>3364</v>
      </c>
    </row>
    <row r="497" spans="1:1" x14ac:dyDescent="0.2">
      <c r="A497" t="s">
        <v>3371</v>
      </c>
    </row>
    <row r="498" spans="1:1" x14ac:dyDescent="0.2">
      <c r="A498" t="s">
        <v>3378</v>
      </c>
    </row>
    <row r="499" spans="1:1" x14ac:dyDescent="0.2">
      <c r="A499" t="s">
        <v>3385</v>
      </c>
    </row>
    <row r="500" spans="1:1" x14ac:dyDescent="0.2">
      <c r="A500" t="s">
        <v>3392</v>
      </c>
    </row>
    <row r="501" spans="1:1" x14ac:dyDescent="0.2">
      <c r="A501" t="s">
        <v>3399</v>
      </c>
    </row>
    <row r="502" spans="1:1" x14ac:dyDescent="0.2">
      <c r="A502" t="s">
        <v>198</v>
      </c>
    </row>
    <row r="503" spans="1:1" x14ac:dyDescent="0.2">
      <c r="A503" t="s">
        <v>3411</v>
      </c>
    </row>
    <row r="504" spans="1:1" x14ac:dyDescent="0.2">
      <c r="A504" t="s">
        <v>3417</v>
      </c>
    </row>
    <row r="505" spans="1:1" x14ac:dyDescent="0.2">
      <c r="A505" t="s">
        <v>3424</v>
      </c>
    </row>
    <row r="506" spans="1:1" x14ac:dyDescent="0.2">
      <c r="A506" t="s">
        <v>3430</v>
      </c>
    </row>
    <row r="507" spans="1:1" x14ac:dyDescent="0.2">
      <c r="A507" t="s">
        <v>3437</v>
      </c>
    </row>
    <row r="508" spans="1:1" x14ac:dyDescent="0.2">
      <c r="A508" t="s">
        <v>3443</v>
      </c>
    </row>
    <row r="509" spans="1:1" x14ac:dyDescent="0.2">
      <c r="A509" t="s">
        <v>3450</v>
      </c>
    </row>
    <row r="510" spans="1:1" x14ac:dyDescent="0.2">
      <c r="A510" t="s">
        <v>3457</v>
      </c>
    </row>
    <row r="511" spans="1:1" x14ac:dyDescent="0.2">
      <c r="A511" t="s">
        <v>3463</v>
      </c>
    </row>
    <row r="512" spans="1:1" x14ac:dyDescent="0.2">
      <c r="A512" t="s">
        <v>3470</v>
      </c>
    </row>
    <row r="513" spans="1:1" x14ac:dyDescent="0.2">
      <c r="A513" t="s">
        <v>3477</v>
      </c>
    </row>
    <row r="514" spans="1:1" x14ac:dyDescent="0.2">
      <c r="A514" t="s">
        <v>3484</v>
      </c>
    </row>
    <row r="515" spans="1:1" x14ac:dyDescent="0.2">
      <c r="A515" t="s">
        <v>3491</v>
      </c>
    </row>
    <row r="516" spans="1:1" x14ac:dyDescent="0.2">
      <c r="A516" t="s">
        <v>3497</v>
      </c>
    </row>
    <row r="517" spans="1:1" x14ac:dyDescent="0.2">
      <c r="A517" t="s">
        <v>3503</v>
      </c>
    </row>
    <row r="518" spans="1:1" x14ac:dyDescent="0.2">
      <c r="A518" t="s">
        <v>3510</v>
      </c>
    </row>
    <row r="519" spans="1:1" x14ac:dyDescent="0.2">
      <c r="A519" t="s">
        <v>3516</v>
      </c>
    </row>
    <row r="520" spans="1:1" x14ac:dyDescent="0.2">
      <c r="A520" t="s">
        <v>3524</v>
      </c>
    </row>
    <row r="521" spans="1:1" x14ac:dyDescent="0.2">
      <c r="A521" t="s">
        <v>3531</v>
      </c>
    </row>
    <row r="522" spans="1:1" x14ac:dyDescent="0.2">
      <c r="A522" t="s">
        <v>3538</v>
      </c>
    </row>
    <row r="523" spans="1:1" x14ac:dyDescent="0.2">
      <c r="A523" t="s">
        <v>3544</v>
      </c>
    </row>
    <row r="524" spans="1:1" x14ac:dyDescent="0.2">
      <c r="A524" t="s">
        <v>3551</v>
      </c>
    </row>
    <row r="525" spans="1:1" x14ac:dyDescent="0.2">
      <c r="A525" t="s">
        <v>3558</v>
      </c>
    </row>
    <row r="526" spans="1:1" x14ac:dyDescent="0.2">
      <c r="A526" t="s">
        <v>3558</v>
      </c>
    </row>
    <row r="527" spans="1:1" x14ac:dyDescent="0.2">
      <c r="A527" t="s">
        <v>3570</v>
      </c>
    </row>
    <row r="528" spans="1:1" x14ac:dyDescent="0.2">
      <c r="A528" t="s">
        <v>3577</v>
      </c>
    </row>
    <row r="529" spans="1:1" x14ac:dyDescent="0.2">
      <c r="A529" t="s">
        <v>3583</v>
      </c>
    </row>
    <row r="530" spans="1:1" x14ac:dyDescent="0.2">
      <c r="A530" t="s">
        <v>3588</v>
      </c>
    </row>
    <row r="531" spans="1:1" x14ac:dyDescent="0.2">
      <c r="A531" t="s">
        <v>3595</v>
      </c>
    </row>
    <row r="532" spans="1:1" x14ac:dyDescent="0.2">
      <c r="A532" t="s">
        <v>3602</v>
      </c>
    </row>
    <row r="533" spans="1:1" x14ac:dyDescent="0.2">
      <c r="A533" t="s">
        <v>3609</v>
      </c>
    </row>
    <row r="534" spans="1:1" x14ac:dyDescent="0.2">
      <c r="A534" t="s">
        <v>3615</v>
      </c>
    </row>
    <row r="535" spans="1:1" x14ac:dyDescent="0.2">
      <c r="A535" t="s">
        <v>3621</v>
      </c>
    </row>
    <row r="536" spans="1:1" x14ac:dyDescent="0.2">
      <c r="A536" t="s">
        <v>3628</v>
      </c>
    </row>
    <row r="537" spans="1:1" x14ac:dyDescent="0.2">
      <c r="A537" t="s">
        <v>3635</v>
      </c>
    </row>
    <row r="538" spans="1:1" x14ac:dyDescent="0.2">
      <c r="A538" t="s">
        <v>3642</v>
      </c>
    </row>
    <row r="539" spans="1:1" x14ac:dyDescent="0.2">
      <c r="A539" t="s">
        <v>3649</v>
      </c>
    </row>
    <row r="540" spans="1:1" x14ac:dyDescent="0.2">
      <c r="A540" t="s">
        <v>3656</v>
      </c>
    </row>
    <row r="541" spans="1:1" x14ac:dyDescent="0.2">
      <c r="A541" t="s">
        <v>3663</v>
      </c>
    </row>
    <row r="542" spans="1:1" x14ac:dyDescent="0.2">
      <c r="A542" t="s">
        <v>3669</v>
      </c>
    </row>
    <row r="543" spans="1:1" x14ac:dyDescent="0.2">
      <c r="A543" t="s">
        <v>3676</v>
      </c>
    </row>
    <row r="544" spans="1:1" x14ac:dyDescent="0.2">
      <c r="A544" t="s">
        <v>3683</v>
      </c>
    </row>
    <row r="545" spans="1:1" x14ac:dyDescent="0.2">
      <c r="A545" t="s">
        <v>3689</v>
      </c>
    </row>
    <row r="546" spans="1:1" x14ac:dyDescent="0.2">
      <c r="A546" t="s">
        <v>3696</v>
      </c>
    </row>
    <row r="547" spans="1:1" x14ac:dyDescent="0.2">
      <c r="A547" t="s">
        <v>3703</v>
      </c>
    </row>
    <row r="548" spans="1:1" x14ac:dyDescent="0.2">
      <c r="A548" t="s">
        <v>3710</v>
      </c>
    </row>
    <row r="549" spans="1:1" x14ac:dyDescent="0.2">
      <c r="A549" t="s">
        <v>3717</v>
      </c>
    </row>
    <row r="550" spans="1:1" x14ac:dyDescent="0.2">
      <c r="A550" t="s">
        <v>3723</v>
      </c>
    </row>
    <row r="551" spans="1:1" x14ac:dyDescent="0.2">
      <c r="A551" t="s">
        <v>3730</v>
      </c>
    </row>
    <row r="552" spans="1:1" x14ac:dyDescent="0.2">
      <c r="A552" t="s">
        <v>3730</v>
      </c>
    </row>
    <row r="553" spans="1:1" x14ac:dyDescent="0.2">
      <c r="A553" t="s">
        <v>3740</v>
      </c>
    </row>
    <row r="554" spans="1:1" x14ac:dyDescent="0.2">
      <c r="A554" t="s">
        <v>3740</v>
      </c>
    </row>
    <row r="555" spans="1:1" x14ac:dyDescent="0.2">
      <c r="A555" t="s">
        <v>306</v>
      </c>
    </row>
    <row r="556" spans="1:1" x14ac:dyDescent="0.2">
      <c r="A556" t="s">
        <v>3757</v>
      </c>
    </row>
    <row r="557" spans="1:1" x14ac:dyDescent="0.2">
      <c r="A557" t="s">
        <v>3764</v>
      </c>
    </row>
    <row r="558" spans="1:1" x14ac:dyDescent="0.2">
      <c r="A558" t="s">
        <v>3771</v>
      </c>
    </row>
    <row r="559" spans="1:1" x14ac:dyDescent="0.2">
      <c r="A559" t="s">
        <v>3777</v>
      </c>
    </row>
    <row r="560" spans="1:1" x14ac:dyDescent="0.2">
      <c r="A560" t="s">
        <v>3784</v>
      </c>
    </row>
    <row r="561" spans="1:1" x14ac:dyDescent="0.2">
      <c r="A561" t="s">
        <v>3791</v>
      </c>
    </row>
    <row r="562" spans="1:1" x14ac:dyDescent="0.2">
      <c r="A562" t="s">
        <v>3798</v>
      </c>
    </row>
    <row r="563" spans="1:1" x14ac:dyDescent="0.2">
      <c r="A563" t="s">
        <v>3798</v>
      </c>
    </row>
    <row r="564" spans="1:1" x14ac:dyDescent="0.2">
      <c r="A564" t="s">
        <v>3798</v>
      </c>
    </row>
    <row r="565" spans="1:1" x14ac:dyDescent="0.2">
      <c r="A565" t="s">
        <v>3813</v>
      </c>
    </row>
    <row r="566" spans="1:1" x14ac:dyDescent="0.2">
      <c r="A566" t="s">
        <v>3819</v>
      </c>
    </row>
    <row r="567" spans="1:1" x14ac:dyDescent="0.2">
      <c r="A567" t="s">
        <v>3826</v>
      </c>
    </row>
    <row r="568" spans="1:1" x14ac:dyDescent="0.2">
      <c r="A568" t="s">
        <v>3833</v>
      </c>
    </row>
    <row r="569" spans="1:1" x14ac:dyDescent="0.2">
      <c r="A569" t="s">
        <v>3840</v>
      </c>
    </row>
    <row r="570" spans="1:1" x14ac:dyDescent="0.2">
      <c r="A570" t="s">
        <v>3847</v>
      </c>
    </row>
    <row r="571" spans="1:1" x14ac:dyDescent="0.2">
      <c r="A571" t="s">
        <v>3854</v>
      </c>
    </row>
    <row r="572" spans="1:1" x14ac:dyDescent="0.2">
      <c r="A572" t="s">
        <v>3861</v>
      </c>
    </row>
    <row r="573" spans="1:1" x14ac:dyDescent="0.2">
      <c r="A573" t="s">
        <v>3867</v>
      </c>
    </row>
    <row r="574" spans="1:1" x14ac:dyDescent="0.2">
      <c r="A574" t="s">
        <v>3874</v>
      </c>
    </row>
    <row r="575" spans="1:1" x14ac:dyDescent="0.2">
      <c r="A575" t="s">
        <v>3881</v>
      </c>
    </row>
    <row r="576" spans="1:1" x14ac:dyDescent="0.2">
      <c r="A576" t="s">
        <v>3888</v>
      </c>
    </row>
    <row r="577" spans="1:1" x14ac:dyDescent="0.2">
      <c r="A577" t="s">
        <v>3895</v>
      </c>
    </row>
    <row r="578" spans="1:1" x14ac:dyDescent="0.2">
      <c r="A578" t="s">
        <v>3902</v>
      </c>
    </row>
    <row r="579" spans="1:1" x14ac:dyDescent="0.2">
      <c r="A579" t="s">
        <v>3909</v>
      </c>
    </row>
    <row r="580" spans="1:1" x14ac:dyDescent="0.2">
      <c r="A580" t="s">
        <v>3909</v>
      </c>
    </row>
    <row r="581" spans="1:1" x14ac:dyDescent="0.2">
      <c r="A581" t="s">
        <v>3920</v>
      </c>
    </row>
    <row r="582" spans="1:1" x14ac:dyDescent="0.2">
      <c r="A582" t="s">
        <v>3927</v>
      </c>
    </row>
    <row r="583" spans="1:1" x14ac:dyDescent="0.2">
      <c r="A583" t="s">
        <v>3934</v>
      </c>
    </row>
    <row r="584" spans="1:1" x14ac:dyDescent="0.2">
      <c r="A584" t="s">
        <v>3941</v>
      </c>
    </row>
    <row r="585" spans="1:1" x14ac:dyDescent="0.2">
      <c r="A585" t="s">
        <v>3948</v>
      </c>
    </row>
    <row r="586" spans="1:1" x14ac:dyDescent="0.2">
      <c r="A586" t="s">
        <v>3955</v>
      </c>
    </row>
    <row r="587" spans="1:1" x14ac:dyDescent="0.2">
      <c r="A587" t="s">
        <v>3962</v>
      </c>
    </row>
    <row r="588" spans="1:1" x14ac:dyDescent="0.2">
      <c r="A588" t="s">
        <v>3969</v>
      </c>
    </row>
    <row r="589" spans="1:1" x14ac:dyDescent="0.2">
      <c r="A589" t="s">
        <v>3969</v>
      </c>
    </row>
    <row r="590" spans="1:1" x14ac:dyDescent="0.2">
      <c r="A590" t="s">
        <v>3981</v>
      </c>
    </row>
    <row r="591" spans="1:1" x14ac:dyDescent="0.2">
      <c r="A591" t="s">
        <v>3987</v>
      </c>
    </row>
    <row r="592" spans="1:1" x14ac:dyDescent="0.2">
      <c r="A592" t="s">
        <v>3993</v>
      </c>
    </row>
    <row r="593" spans="1:1" x14ac:dyDescent="0.2">
      <c r="A593" t="s">
        <v>3999</v>
      </c>
    </row>
    <row r="594" spans="1:1" x14ac:dyDescent="0.2">
      <c r="A594" t="s">
        <v>4005</v>
      </c>
    </row>
    <row r="595" spans="1:1" x14ac:dyDescent="0.2">
      <c r="A595" t="s">
        <v>4012</v>
      </c>
    </row>
    <row r="596" spans="1:1" x14ac:dyDescent="0.2">
      <c r="A596" t="s">
        <v>4019</v>
      </c>
    </row>
    <row r="597" spans="1:1" x14ac:dyDescent="0.2">
      <c r="A597" t="s">
        <v>4026</v>
      </c>
    </row>
    <row r="598" spans="1:1" x14ac:dyDescent="0.2">
      <c r="A598" t="s">
        <v>4033</v>
      </c>
    </row>
    <row r="599" spans="1:1" x14ac:dyDescent="0.2">
      <c r="A599" t="s">
        <v>4040</v>
      </c>
    </row>
    <row r="600" spans="1:1" x14ac:dyDescent="0.2">
      <c r="A600" t="s">
        <v>4047</v>
      </c>
    </row>
    <row r="601" spans="1:1" x14ac:dyDescent="0.2">
      <c r="A601" t="s">
        <v>4053</v>
      </c>
    </row>
    <row r="602" spans="1:1" x14ac:dyDescent="0.2">
      <c r="A602" t="s">
        <v>4060</v>
      </c>
    </row>
    <row r="603" spans="1:1" x14ac:dyDescent="0.2">
      <c r="A603" t="s">
        <v>4067</v>
      </c>
    </row>
    <row r="604" spans="1:1" x14ac:dyDescent="0.2">
      <c r="A604" t="s">
        <v>4074</v>
      </c>
    </row>
    <row r="605" spans="1:1" x14ac:dyDescent="0.2">
      <c r="A605" t="s">
        <v>4081</v>
      </c>
    </row>
    <row r="606" spans="1:1" x14ac:dyDescent="0.2">
      <c r="A606" t="s">
        <v>4088</v>
      </c>
    </row>
    <row r="607" spans="1:1" x14ac:dyDescent="0.2">
      <c r="A607" t="s">
        <v>4095</v>
      </c>
    </row>
    <row r="608" spans="1:1" x14ac:dyDescent="0.2">
      <c r="A608" t="s">
        <v>4101</v>
      </c>
    </row>
    <row r="609" spans="1:1" x14ac:dyDescent="0.2">
      <c r="A609" t="s">
        <v>4108</v>
      </c>
    </row>
    <row r="610" spans="1:1" x14ac:dyDescent="0.2">
      <c r="A610" t="s">
        <v>4114</v>
      </c>
    </row>
    <row r="611" spans="1:1" x14ac:dyDescent="0.2">
      <c r="A611" t="s">
        <v>4114</v>
      </c>
    </row>
    <row r="612" spans="1:1" x14ac:dyDescent="0.2">
      <c r="A612" t="s">
        <v>4126</v>
      </c>
    </row>
    <row r="613" spans="1:1" x14ac:dyDescent="0.2">
      <c r="A613" t="s">
        <v>4133</v>
      </c>
    </row>
    <row r="614" spans="1:1" x14ac:dyDescent="0.2">
      <c r="A614" t="s">
        <v>4140</v>
      </c>
    </row>
    <row r="615" spans="1:1" x14ac:dyDescent="0.2">
      <c r="A615" t="s">
        <v>4147</v>
      </c>
    </row>
    <row r="616" spans="1:1" x14ac:dyDescent="0.2">
      <c r="A616" t="s">
        <v>4154</v>
      </c>
    </row>
    <row r="617" spans="1:1" x14ac:dyDescent="0.2">
      <c r="A617" t="s">
        <v>4161</v>
      </c>
    </row>
    <row r="618" spans="1:1" x14ac:dyDescent="0.2">
      <c r="A618" t="s">
        <v>4167</v>
      </c>
    </row>
    <row r="619" spans="1:1" x14ac:dyDescent="0.2">
      <c r="A619" t="s">
        <v>4174</v>
      </c>
    </row>
    <row r="620" spans="1:1" x14ac:dyDescent="0.2">
      <c r="A620" t="s">
        <v>4174</v>
      </c>
    </row>
    <row r="621" spans="1:1" x14ac:dyDescent="0.2">
      <c r="A621" t="s">
        <v>4186</v>
      </c>
    </row>
    <row r="622" spans="1:1" x14ac:dyDescent="0.2">
      <c r="A622" t="s">
        <v>4186</v>
      </c>
    </row>
    <row r="623" spans="1:1" x14ac:dyDescent="0.2">
      <c r="A623" t="s">
        <v>4199</v>
      </c>
    </row>
    <row r="624" spans="1:1" x14ac:dyDescent="0.2">
      <c r="A624" t="s">
        <v>4206</v>
      </c>
    </row>
    <row r="625" spans="1:1" x14ac:dyDescent="0.2">
      <c r="A625" t="s">
        <v>4213</v>
      </c>
    </row>
    <row r="626" spans="1:1" x14ac:dyDescent="0.2">
      <c r="A626" t="s">
        <v>4220</v>
      </c>
    </row>
    <row r="627" spans="1:1" x14ac:dyDescent="0.2">
      <c r="A627" t="s">
        <v>4227</v>
      </c>
    </row>
    <row r="628" spans="1:1" x14ac:dyDescent="0.2">
      <c r="A628" t="s">
        <v>4227</v>
      </c>
    </row>
    <row r="629" spans="1:1" x14ac:dyDescent="0.2">
      <c r="A629" t="s">
        <v>4237</v>
      </c>
    </row>
    <row r="630" spans="1:1" x14ac:dyDescent="0.2">
      <c r="A630" t="s">
        <v>4244</v>
      </c>
    </row>
    <row r="631" spans="1:1" x14ac:dyDescent="0.2">
      <c r="A631" t="s">
        <v>4251</v>
      </c>
    </row>
    <row r="632" spans="1:1" x14ac:dyDescent="0.2">
      <c r="A632" t="s">
        <v>4258</v>
      </c>
    </row>
    <row r="633" spans="1:1" x14ac:dyDescent="0.2">
      <c r="A633" t="s">
        <v>4265</v>
      </c>
    </row>
    <row r="634" spans="1:1" x14ac:dyDescent="0.2">
      <c r="A634" t="s">
        <v>4271</v>
      </c>
    </row>
    <row r="635" spans="1:1" x14ac:dyDescent="0.2">
      <c r="A635" t="s">
        <v>4277</v>
      </c>
    </row>
    <row r="636" spans="1:1" x14ac:dyDescent="0.2">
      <c r="A636" t="s">
        <v>4283</v>
      </c>
    </row>
    <row r="637" spans="1:1" x14ac:dyDescent="0.2">
      <c r="A637" t="s">
        <v>4290</v>
      </c>
    </row>
    <row r="638" spans="1:1" x14ac:dyDescent="0.2">
      <c r="A638" t="s">
        <v>4297</v>
      </c>
    </row>
    <row r="639" spans="1:1" x14ac:dyDescent="0.2">
      <c r="A639" t="s">
        <v>4304</v>
      </c>
    </row>
    <row r="640" spans="1:1" x14ac:dyDescent="0.2">
      <c r="A640" t="s">
        <v>4311</v>
      </c>
    </row>
    <row r="641" spans="1:1" x14ac:dyDescent="0.2">
      <c r="A641" t="s">
        <v>4318</v>
      </c>
    </row>
    <row r="642" spans="1:1" x14ac:dyDescent="0.2">
      <c r="A642" t="s">
        <v>4325</v>
      </c>
    </row>
    <row r="643" spans="1:1" x14ac:dyDescent="0.2">
      <c r="A643" t="s">
        <v>4332</v>
      </c>
    </row>
    <row r="644" spans="1:1" x14ac:dyDescent="0.2">
      <c r="A644" t="s">
        <v>4339</v>
      </c>
    </row>
    <row r="645" spans="1:1" x14ac:dyDescent="0.2">
      <c r="A645" t="s">
        <v>4345</v>
      </c>
    </row>
    <row r="646" spans="1:1" x14ac:dyDescent="0.2">
      <c r="A646" t="s">
        <v>4352</v>
      </c>
    </row>
    <row r="647" spans="1:1" x14ac:dyDescent="0.2">
      <c r="A647" t="s">
        <v>4359</v>
      </c>
    </row>
    <row r="648" spans="1:1" x14ac:dyDescent="0.2">
      <c r="A648" t="s">
        <v>4365</v>
      </c>
    </row>
    <row r="649" spans="1:1" x14ac:dyDescent="0.2">
      <c r="A649" t="s">
        <v>4372</v>
      </c>
    </row>
    <row r="650" spans="1:1" x14ac:dyDescent="0.2">
      <c r="A650" t="s">
        <v>4379</v>
      </c>
    </row>
    <row r="651" spans="1:1" x14ac:dyDescent="0.2">
      <c r="A651" t="s">
        <v>4386</v>
      </c>
    </row>
    <row r="652" spans="1:1" x14ac:dyDescent="0.2">
      <c r="A652" t="s">
        <v>4393</v>
      </c>
    </row>
    <row r="653" spans="1:1" x14ac:dyDescent="0.2">
      <c r="A653" t="s">
        <v>4400</v>
      </c>
    </row>
    <row r="654" spans="1:1" x14ac:dyDescent="0.2">
      <c r="A654" t="s">
        <v>4407</v>
      </c>
    </row>
    <row r="655" spans="1:1" x14ac:dyDescent="0.2">
      <c r="A655" t="s">
        <v>4414</v>
      </c>
    </row>
    <row r="656" spans="1:1" x14ac:dyDescent="0.2">
      <c r="A656" t="s">
        <v>4421</v>
      </c>
    </row>
    <row r="657" spans="1:1" x14ac:dyDescent="0.2">
      <c r="A657" t="s">
        <v>4428</v>
      </c>
    </row>
    <row r="658" spans="1:1" x14ac:dyDescent="0.2">
      <c r="A658" t="s">
        <v>4435</v>
      </c>
    </row>
    <row r="659" spans="1:1" x14ac:dyDescent="0.2">
      <c r="A659" t="s">
        <v>4441</v>
      </c>
    </row>
    <row r="660" spans="1:1" x14ac:dyDescent="0.2">
      <c r="A660" t="s">
        <v>4448</v>
      </c>
    </row>
    <row r="661" spans="1:1" x14ac:dyDescent="0.2">
      <c r="A661" t="s">
        <v>4454</v>
      </c>
    </row>
    <row r="662" spans="1:1" x14ac:dyDescent="0.2">
      <c r="A662" t="s">
        <v>4461</v>
      </c>
    </row>
    <row r="663" spans="1:1" x14ac:dyDescent="0.2">
      <c r="A663" t="s">
        <v>4468</v>
      </c>
    </row>
    <row r="664" spans="1:1" x14ac:dyDescent="0.2">
      <c r="A664" t="s">
        <v>4475</v>
      </c>
    </row>
    <row r="665" spans="1:1" x14ac:dyDescent="0.2">
      <c r="A665" t="s">
        <v>97</v>
      </c>
    </row>
    <row r="666" spans="1:1" x14ac:dyDescent="0.2">
      <c r="A666" t="s">
        <v>4485</v>
      </c>
    </row>
    <row r="667" spans="1:1" x14ac:dyDescent="0.2">
      <c r="A667" t="s">
        <v>4492</v>
      </c>
    </row>
    <row r="668" spans="1:1" x14ac:dyDescent="0.2">
      <c r="A668" t="s">
        <v>4499</v>
      </c>
    </row>
    <row r="669" spans="1:1" x14ac:dyDescent="0.2">
      <c r="A669" t="s">
        <v>4506</v>
      </c>
    </row>
    <row r="670" spans="1:1" x14ac:dyDescent="0.2">
      <c r="A670" t="s">
        <v>4513</v>
      </c>
    </row>
    <row r="671" spans="1:1" x14ac:dyDescent="0.2">
      <c r="A671" t="s">
        <v>4520</v>
      </c>
    </row>
    <row r="672" spans="1:1" x14ac:dyDescent="0.2">
      <c r="A672" t="s">
        <v>4526</v>
      </c>
    </row>
    <row r="673" spans="1:1" x14ac:dyDescent="0.2">
      <c r="A673" t="s">
        <v>4531</v>
      </c>
    </row>
    <row r="674" spans="1:1" x14ac:dyDescent="0.2">
      <c r="A674" t="s">
        <v>4536</v>
      </c>
    </row>
    <row r="675" spans="1:1" x14ac:dyDescent="0.2">
      <c r="A675" t="s">
        <v>4543</v>
      </c>
    </row>
    <row r="676" spans="1:1" x14ac:dyDescent="0.2">
      <c r="A676" t="s">
        <v>4550</v>
      </c>
    </row>
    <row r="677" spans="1:1" x14ac:dyDescent="0.2">
      <c r="A677" t="s">
        <v>4557</v>
      </c>
    </row>
    <row r="678" spans="1:1" x14ac:dyDescent="0.2">
      <c r="A678" t="s">
        <v>4564</v>
      </c>
    </row>
    <row r="679" spans="1:1" x14ac:dyDescent="0.2">
      <c r="A679" t="s">
        <v>4571</v>
      </c>
    </row>
    <row r="680" spans="1:1" x14ac:dyDescent="0.2">
      <c r="A680" t="s">
        <v>4577</v>
      </c>
    </row>
    <row r="681" spans="1:1" x14ac:dyDescent="0.2">
      <c r="A681" t="s">
        <v>4577</v>
      </c>
    </row>
    <row r="682" spans="1:1" x14ac:dyDescent="0.2">
      <c r="A682" t="s">
        <v>4587</v>
      </c>
    </row>
    <row r="683" spans="1:1" x14ac:dyDescent="0.2">
      <c r="A683" t="s">
        <v>4594</v>
      </c>
    </row>
    <row r="684" spans="1:1" x14ac:dyDescent="0.2">
      <c r="A684" t="s">
        <v>886</v>
      </c>
    </row>
    <row r="685" spans="1:1" x14ac:dyDescent="0.2">
      <c r="A685" t="s">
        <v>886</v>
      </c>
    </row>
    <row r="686" spans="1:1" x14ac:dyDescent="0.2">
      <c r="A686" t="s">
        <v>4609</v>
      </c>
    </row>
    <row r="687" spans="1:1" x14ac:dyDescent="0.2">
      <c r="A687" t="s">
        <v>4616</v>
      </c>
    </row>
    <row r="688" spans="1:1" x14ac:dyDescent="0.2">
      <c r="A688" t="s">
        <v>4623</v>
      </c>
    </row>
    <row r="689" spans="1:1" x14ac:dyDescent="0.2">
      <c r="A689" t="s">
        <v>4630</v>
      </c>
    </row>
    <row r="690" spans="1:1" x14ac:dyDescent="0.2">
      <c r="A690" t="s">
        <v>4636</v>
      </c>
    </row>
    <row r="691" spans="1:1" x14ac:dyDescent="0.2">
      <c r="A691" t="s">
        <v>4642</v>
      </c>
    </row>
    <row r="692" spans="1:1" x14ac:dyDescent="0.2">
      <c r="A692" t="s">
        <v>4649</v>
      </c>
    </row>
    <row r="693" spans="1:1" x14ac:dyDescent="0.2">
      <c r="A693" t="s">
        <v>4655</v>
      </c>
    </row>
    <row r="694" spans="1:1" x14ac:dyDescent="0.2">
      <c r="A694" t="s">
        <v>4661</v>
      </c>
    </row>
    <row r="695" spans="1:1" x14ac:dyDescent="0.2">
      <c r="A695" t="s">
        <v>4668</v>
      </c>
    </row>
    <row r="696" spans="1:1" x14ac:dyDescent="0.2">
      <c r="A696" t="s">
        <v>4675</v>
      </c>
    </row>
    <row r="697" spans="1:1" x14ac:dyDescent="0.2">
      <c r="A697" t="s">
        <v>4680</v>
      </c>
    </row>
    <row r="698" spans="1:1" x14ac:dyDescent="0.2">
      <c r="A698" t="s">
        <v>4686</v>
      </c>
    </row>
    <row r="699" spans="1:1" x14ac:dyDescent="0.2">
      <c r="A699" t="s">
        <v>4693</v>
      </c>
    </row>
    <row r="700" spans="1:1" x14ac:dyDescent="0.2">
      <c r="A700" t="s">
        <v>4700</v>
      </c>
    </row>
    <row r="701" spans="1:1" x14ac:dyDescent="0.2">
      <c r="A701" t="s">
        <v>4707</v>
      </c>
    </row>
    <row r="702" spans="1:1" x14ac:dyDescent="0.2">
      <c r="A702" t="s">
        <v>4714</v>
      </c>
    </row>
    <row r="703" spans="1:1" x14ac:dyDescent="0.2">
      <c r="A703" t="s">
        <v>4721</v>
      </c>
    </row>
    <row r="704" spans="1:1" x14ac:dyDescent="0.2">
      <c r="A704" t="s">
        <v>4728</v>
      </c>
    </row>
    <row r="705" spans="1:1" x14ac:dyDescent="0.2">
      <c r="A705" t="s">
        <v>4735</v>
      </c>
    </row>
    <row r="706" spans="1:1" x14ac:dyDescent="0.2">
      <c r="A706" t="s">
        <v>4742</v>
      </c>
    </row>
    <row r="707" spans="1:1" x14ac:dyDescent="0.2">
      <c r="A707" t="s">
        <v>4749</v>
      </c>
    </row>
    <row r="708" spans="1:1" x14ac:dyDescent="0.2">
      <c r="A708" t="s">
        <v>4756</v>
      </c>
    </row>
    <row r="709" spans="1:1" x14ac:dyDescent="0.2">
      <c r="A709" t="s">
        <v>4763</v>
      </c>
    </row>
    <row r="710" spans="1:1" x14ac:dyDescent="0.2">
      <c r="A710" t="s">
        <v>4770</v>
      </c>
    </row>
    <row r="711" spans="1:1" x14ac:dyDescent="0.2">
      <c r="A711" t="s">
        <v>4777</v>
      </c>
    </row>
    <row r="712" spans="1:1" x14ac:dyDescent="0.2">
      <c r="A712" t="s">
        <v>4784</v>
      </c>
    </row>
    <row r="713" spans="1:1" x14ac:dyDescent="0.2">
      <c r="A713" t="s">
        <v>4791</v>
      </c>
    </row>
    <row r="714" spans="1:1" x14ac:dyDescent="0.2">
      <c r="A714" t="s">
        <v>4798</v>
      </c>
    </row>
    <row r="715" spans="1:1" x14ac:dyDescent="0.2">
      <c r="A715" t="s">
        <v>4804</v>
      </c>
    </row>
    <row r="716" spans="1:1" x14ac:dyDescent="0.2">
      <c r="A716" t="s">
        <v>4811</v>
      </c>
    </row>
    <row r="717" spans="1:1" x14ac:dyDescent="0.2">
      <c r="A717" t="s">
        <v>4818</v>
      </c>
    </row>
    <row r="718" spans="1:1" x14ac:dyDescent="0.2">
      <c r="A718" t="s">
        <v>4825</v>
      </c>
    </row>
    <row r="719" spans="1:1" x14ac:dyDescent="0.2">
      <c r="A719" t="s">
        <v>4832</v>
      </c>
    </row>
    <row r="720" spans="1:1" x14ac:dyDescent="0.2">
      <c r="A720" t="s">
        <v>4832</v>
      </c>
    </row>
    <row r="721" spans="1:1" x14ac:dyDescent="0.2">
      <c r="A721" t="s">
        <v>4844</v>
      </c>
    </row>
    <row r="722" spans="1:1" x14ac:dyDescent="0.2">
      <c r="A722" t="s">
        <v>4851</v>
      </c>
    </row>
    <row r="723" spans="1:1" x14ac:dyDescent="0.2">
      <c r="A723" t="s">
        <v>4858</v>
      </c>
    </row>
    <row r="724" spans="1:1" x14ac:dyDescent="0.2">
      <c r="A724" t="s">
        <v>4865</v>
      </c>
    </row>
    <row r="725" spans="1:1" x14ac:dyDescent="0.2">
      <c r="A725" t="s">
        <v>4872</v>
      </c>
    </row>
    <row r="726" spans="1:1" x14ac:dyDescent="0.2">
      <c r="A726" t="s">
        <v>4880</v>
      </c>
    </row>
    <row r="727" spans="1:1" x14ac:dyDescent="0.2">
      <c r="A727" t="s">
        <v>4887</v>
      </c>
    </row>
    <row r="728" spans="1:1" x14ac:dyDescent="0.2">
      <c r="A728" t="s">
        <v>4894</v>
      </c>
    </row>
    <row r="729" spans="1:1" x14ac:dyDescent="0.2">
      <c r="A729" t="s">
        <v>4902</v>
      </c>
    </row>
    <row r="730" spans="1:1" x14ac:dyDescent="0.2">
      <c r="A730" t="s">
        <v>4909</v>
      </c>
    </row>
    <row r="731" spans="1:1" x14ac:dyDescent="0.2">
      <c r="A731" t="s">
        <v>4916</v>
      </c>
    </row>
    <row r="732" spans="1:1" x14ac:dyDescent="0.2">
      <c r="A732" t="s">
        <v>147</v>
      </c>
    </row>
    <row r="733" spans="1:1" x14ac:dyDescent="0.2">
      <c r="A733" t="s">
        <v>4931</v>
      </c>
    </row>
    <row r="734" spans="1:1" x14ac:dyDescent="0.2">
      <c r="A734" t="s">
        <v>4938</v>
      </c>
    </row>
    <row r="735" spans="1:1" x14ac:dyDescent="0.2">
      <c r="A735" t="s">
        <v>4945</v>
      </c>
    </row>
    <row r="736" spans="1:1" x14ac:dyDescent="0.2">
      <c r="A736" t="s">
        <v>4952</v>
      </c>
    </row>
    <row r="737" spans="1:1" x14ac:dyDescent="0.2">
      <c r="A737" t="s">
        <v>4959</v>
      </c>
    </row>
    <row r="738" spans="1:1" x14ac:dyDescent="0.2">
      <c r="A738" t="s">
        <v>4965</v>
      </c>
    </row>
    <row r="739" spans="1:1" x14ac:dyDescent="0.2">
      <c r="A739" t="s">
        <v>4971</v>
      </c>
    </row>
    <row r="740" spans="1:1" x14ac:dyDescent="0.2">
      <c r="A740" t="s">
        <v>4977</v>
      </c>
    </row>
    <row r="741" spans="1:1" x14ac:dyDescent="0.2">
      <c r="A741" t="s">
        <v>4984</v>
      </c>
    </row>
    <row r="742" spans="1:1" x14ac:dyDescent="0.2">
      <c r="A742" t="s">
        <v>4991</v>
      </c>
    </row>
    <row r="743" spans="1:1" x14ac:dyDescent="0.2">
      <c r="A743" t="s">
        <v>4998</v>
      </c>
    </row>
    <row r="744" spans="1:1" x14ac:dyDescent="0.2">
      <c r="A744" t="s">
        <v>5004</v>
      </c>
    </row>
    <row r="745" spans="1:1" x14ac:dyDescent="0.2">
      <c r="A745" t="s">
        <v>5011</v>
      </c>
    </row>
    <row r="746" spans="1:1" x14ac:dyDescent="0.2">
      <c r="A746" t="s">
        <v>5018</v>
      </c>
    </row>
    <row r="747" spans="1:1" x14ac:dyDescent="0.2">
      <c r="A747" t="s">
        <v>5025</v>
      </c>
    </row>
    <row r="748" spans="1:1" x14ac:dyDescent="0.2">
      <c r="A748" t="s">
        <v>5032</v>
      </c>
    </row>
    <row r="749" spans="1:1" x14ac:dyDescent="0.2">
      <c r="A749" t="s">
        <v>5039</v>
      </c>
    </row>
    <row r="750" spans="1:1" x14ac:dyDescent="0.2">
      <c r="A750" t="s">
        <v>5045</v>
      </c>
    </row>
    <row r="751" spans="1:1" x14ac:dyDescent="0.2">
      <c r="A751" t="s">
        <v>5050</v>
      </c>
    </row>
    <row r="752" spans="1:1" x14ac:dyDescent="0.2">
      <c r="A752" t="s">
        <v>5050</v>
      </c>
    </row>
    <row r="753" spans="1:1" x14ac:dyDescent="0.2">
      <c r="A753" t="s">
        <v>5061</v>
      </c>
    </row>
    <row r="754" spans="1:1" x14ac:dyDescent="0.2">
      <c r="A754" t="s">
        <v>5068</v>
      </c>
    </row>
    <row r="755" spans="1:1" x14ac:dyDescent="0.2">
      <c r="A755" t="s">
        <v>5075</v>
      </c>
    </row>
    <row r="756" spans="1:1" x14ac:dyDescent="0.2">
      <c r="A756" t="s">
        <v>5082</v>
      </c>
    </row>
    <row r="757" spans="1:1" x14ac:dyDescent="0.2">
      <c r="A757" t="s">
        <v>5089</v>
      </c>
    </row>
    <row r="758" spans="1:1" x14ac:dyDescent="0.2">
      <c r="A758" t="s">
        <v>5096</v>
      </c>
    </row>
    <row r="759" spans="1:1" x14ac:dyDescent="0.2">
      <c r="A759" t="s">
        <v>5103</v>
      </c>
    </row>
    <row r="760" spans="1:1" x14ac:dyDescent="0.2">
      <c r="A760" t="s">
        <v>5110</v>
      </c>
    </row>
    <row r="761" spans="1:1" x14ac:dyDescent="0.2">
      <c r="A761" t="s">
        <v>5116</v>
      </c>
    </row>
    <row r="762" spans="1:1" x14ac:dyDescent="0.2">
      <c r="A762" t="s">
        <v>5121</v>
      </c>
    </row>
    <row r="763" spans="1:1" x14ac:dyDescent="0.2">
      <c r="A763" t="s">
        <v>5128</v>
      </c>
    </row>
    <row r="764" spans="1:1" x14ac:dyDescent="0.2">
      <c r="A764" t="s">
        <v>5135</v>
      </c>
    </row>
    <row r="765" spans="1:1" x14ac:dyDescent="0.2">
      <c r="A765" t="s">
        <v>5142</v>
      </c>
    </row>
    <row r="766" spans="1:1" x14ac:dyDescent="0.2">
      <c r="A766" t="s">
        <v>5148</v>
      </c>
    </row>
    <row r="767" spans="1:1" x14ac:dyDescent="0.2">
      <c r="A767" t="s">
        <v>5155</v>
      </c>
    </row>
    <row r="768" spans="1:1" x14ac:dyDescent="0.2">
      <c r="A768" t="s">
        <v>5155</v>
      </c>
    </row>
    <row r="769" spans="1:1" x14ac:dyDescent="0.2">
      <c r="A769" t="s">
        <v>5165</v>
      </c>
    </row>
    <row r="770" spans="1:1" x14ac:dyDescent="0.2">
      <c r="A770" t="s">
        <v>5172</v>
      </c>
    </row>
    <row r="771" spans="1:1" x14ac:dyDescent="0.2">
      <c r="A771" t="s">
        <v>61</v>
      </c>
    </row>
    <row r="772" spans="1:1" x14ac:dyDescent="0.2">
      <c r="A772" t="s">
        <v>5184</v>
      </c>
    </row>
    <row r="773" spans="1:1" x14ac:dyDescent="0.2">
      <c r="A773" t="s">
        <v>5191</v>
      </c>
    </row>
    <row r="774" spans="1:1" x14ac:dyDescent="0.2">
      <c r="A774" t="s">
        <v>5196</v>
      </c>
    </row>
    <row r="775" spans="1:1" x14ac:dyDescent="0.2">
      <c r="A775" t="s">
        <v>5203</v>
      </c>
    </row>
    <row r="776" spans="1:1" x14ac:dyDescent="0.2">
      <c r="A776" t="s">
        <v>5209</v>
      </c>
    </row>
    <row r="777" spans="1:1" x14ac:dyDescent="0.2">
      <c r="A777" t="s">
        <v>5215</v>
      </c>
    </row>
    <row r="778" spans="1:1" x14ac:dyDescent="0.2">
      <c r="A778" t="s">
        <v>5222</v>
      </c>
    </row>
    <row r="779" spans="1:1" x14ac:dyDescent="0.2">
      <c r="A779" t="s">
        <v>5228</v>
      </c>
    </row>
    <row r="780" spans="1:1" x14ac:dyDescent="0.2">
      <c r="A780" t="s">
        <v>5235</v>
      </c>
    </row>
    <row r="781" spans="1:1" x14ac:dyDescent="0.2">
      <c r="A781" t="s">
        <v>5242</v>
      </c>
    </row>
    <row r="782" spans="1:1" x14ac:dyDescent="0.2">
      <c r="A782" t="s">
        <v>5249</v>
      </c>
    </row>
    <row r="783" spans="1:1" x14ac:dyDescent="0.2">
      <c r="A783" t="s">
        <v>5256</v>
      </c>
    </row>
    <row r="784" spans="1:1" x14ac:dyDescent="0.2">
      <c r="A784" t="s">
        <v>5263</v>
      </c>
    </row>
    <row r="785" spans="1:1" x14ac:dyDescent="0.2">
      <c r="A785" t="s">
        <v>5269</v>
      </c>
    </row>
    <row r="786" spans="1:1" x14ac:dyDescent="0.2">
      <c r="A786" t="s">
        <v>5276</v>
      </c>
    </row>
    <row r="787" spans="1:1" x14ac:dyDescent="0.2">
      <c r="A787" t="s">
        <v>5283</v>
      </c>
    </row>
    <row r="788" spans="1:1" x14ac:dyDescent="0.2">
      <c r="A788" t="s">
        <v>5290</v>
      </c>
    </row>
    <row r="789" spans="1:1" x14ac:dyDescent="0.2">
      <c r="A789" t="s">
        <v>5296</v>
      </c>
    </row>
    <row r="790" spans="1:1" x14ac:dyDescent="0.2">
      <c r="A790" t="s">
        <v>5301</v>
      </c>
    </row>
    <row r="791" spans="1:1" x14ac:dyDescent="0.2">
      <c r="A791" t="s">
        <v>5305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FE3-314A-D14C-87FC-604E9649F00A}">
  <dimension ref="A1:F23"/>
  <sheetViews>
    <sheetView zoomScale="108" workbookViewId="0">
      <selection activeCell="A2" sqref="A2:A23"/>
    </sheetView>
  </sheetViews>
  <sheetFormatPr baseColWidth="10" defaultRowHeight="15" x14ac:dyDescent="0.2"/>
  <cols>
    <col min="1" max="2" width="13.1640625" bestFit="1" customWidth="1"/>
    <col min="3" max="3" width="18" bestFit="1" customWidth="1"/>
    <col min="4" max="4" width="57.33203125" bestFit="1" customWidth="1"/>
    <col min="5" max="5" width="31.1640625" bestFit="1" customWidth="1"/>
    <col min="6" max="6" width="31" bestFit="1" customWidth="1"/>
  </cols>
  <sheetData>
    <row r="1" spans="1:6" x14ac:dyDescent="0.2">
      <c r="A1" s="41" t="s">
        <v>5312</v>
      </c>
      <c r="B1" s="42" t="s">
        <v>5313</v>
      </c>
      <c r="C1" s="42" t="s">
        <v>5314</v>
      </c>
      <c r="D1" s="42" t="s">
        <v>5315</v>
      </c>
      <c r="E1" s="42" t="s">
        <v>5316</v>
      </c>
      <c r="F1" s="42" t="s">
        <v>5317</v>
      </c>
    </row>
    <row r="2" spans="1:6" x14ac:dyDescent="0.2">
      <c r="A2" s="43" t="s">
        <v>389</v>
      </c>
      <c r="B2" s="44" t="s">
        <v>389</v>
      </c>
      <c r="C2" s="44" t="s">
        <v>389</v>
      </c>
      <c r="D2" s="44" t="s">
        <v>5318</v>
      </c>
      <c r="E2" s="45" t="s">
        <v>5319</v>
      </c>
      <c r="F2" s="47"/>
    </row>
    <row r="3" spans="1:6" x14ac:dyDescent="0.2">
      <c r="A3" s="43" t="s">
        <v>5320</v>
      </c>
      <c r="B3" s="44" t="s">
        <v>5320</v>
      </c>
      <c r="C3" s="44" t="s">
        <v>5321</v>
      </c>
      <c r="D3" s="44" t="s">
        <v>5322</v>
      </c>
      <c r="E3" s="45" t="s">
        <v>5323</v>
      </c>
      <c r="F3" s="47"/>
    </row>
    <row r="4" spans="1:6" x14ac:dyDescent="0.2">
      <c r="A4" s="43" t="s">
        <v>63</v>
      </c>
      <c r="B4" s="44" t="s">
        <v>63</v>
      </c>
      <c r="C4" s="44" t="s">
        <v>5324</v>
      </c>
      <c r="D4" s="44" t="s">
        <v>5325</v>
      </c>
      <c r="E4" s="45" t="s">
        <v>5326</v>
      </c>
      <c r="F4" s="47" t="s">
        <v>5327</v>
      </c>
    </row>
    <row r="5" spans="1:6" x14ac:dyDescent="0.2">
      <c r="A5" s="43" t="s">
        <v>45</v>
      </c>
      <c r="B5" s="44" t="s">
        <v>45</v>
      </c>
      <c r="C5" s="44" t="s">
        <v>5328</v>
      </c>
      <c r="D5" s="44" t="s">
        <v>5329</v>
      </c>
      <c r="E5" s="45" t="s">
        <v>5330</v>
      </c>
      <c r="F5" s="47"/>
    </row>
    <row r="6" spans="1:6" x14ac:dyDescent="0.2">
      <c r="A6" s="43" t="s">
        <v>661</v>
      </c>
      <c r="B6" s="44" t="s">
        <v>661</v>
      </c>
      <c r="C6" s="44" t="s">
        <v>934</v>
      </c>
      <c r="D6" s="44" t="s">
        <v>5331</v>
      </c>
      <c r="E6" s="45" t="s">
        <v>5332</v>
      </c>
      <c r="F6" s="47" t="s">
        <v>5333</v>
      </c>
    </row>
    <row r="7" spans="1:6" x14ac:dyDescent="0.2">
      <c r="A7" s="43" t="s">
        <v>1515</v>
      </c>
      <c r="B7" s="44" t="s">
        <v>1515</v>
      </c>
      <c r="C7" s="44" t="s">
        <v>5334</v>
      </c>
      <c r="D7" s="44" t="s">
        <v>5335</v>
      </c>
      <c r="E7" s="45" t="s">
        <v>5336</v>
      </c>
      <c r="F7" s="47"/>
    </row>
    <row r="8" spans="1:6" x14ac:dyDescent="0.2">
      <c r="A8" s="43" t="s">
        <v>1832</v>
      </c>
      <c r="B8" s="44" t="s">
        <v>1832</v>
      </c>
      <c r="C8" s="44" t="s">
        <v>5337</v>
      </c>
      <c r="D8" s="44" t="s">
        <v>5338</v>
      </c>
      <c r="E8" s="45" t="s">
        <v>5339</v>
      </c>
      <c r="F8" s="47"/>
    </row>
    <row r="9" spans="1:6" x14ac:dyDescent="0.2">
      <c r="A9" s="43" t="s">
        <v>209</v>
      </c>
      <c r="B9" s="44" t="s">
        <v>209</v>
      </c>
      <c r="C9" s="44" t="s">
        <v>5340</v>
      </c>
      <c r="D9" s="44" t="s">
        <v>5341</v>
      </c>
      <c r="E9" s="45" t="s">
        <v>5342</v>
      </c>
      <c r="F9" s="47"/>
    </row>
    <row r="10" spans="1:6" x14ac:dyDescent="0.2">
      <c r="A10" s="43" t="s">
        <v>2764</v>
      </c>
      <c r="B10" s="44" t="s">
        <v>2764</v>
      </c>
      <c r="C10" s="44" t="s">
        <v>136</v>
      </c>
      <c r="D10" s="44" t="s">
        <v>5343</v>
      </c>
      <c r="E10" s="45" t="s">
        <v>5344</v>
      </c>
      <c r="F10" s="47"/>
    </row>
    <row r="11" spans="1:6" x14ac:dyDescent="0.2">
      <c r="A11" s="43" t="s">
        <v>28</v>
      </c>
      <c r="B11" s="44" t="s">
        <v>28</v>
      </c>
      <c r="C11" s="44" t="s">
        <v>30</v>
      </c>
      <c r="D11" s="44" t="s">
        <v>5345</v>
      </c>
      <c r="E11" s="45" t="s">
        <v>5346</v>
      </c>
      <c r="F11" s="47" t="s">
        <v>5347</v>
      </c>
    </row>
    <row r="12" spans="1:6" x14ac:dyDescent="0.2">
      <c r="A12" s="43" t="s">
        <v>2900</v>
      </c>
      <c r="B12" s="44" t="s">
        <v>2900</v>
      </c>
      <c r="C12" s="44" t="s">
        <v>2439</v>
      </c>
      <c r="D12" s="44" t="s">
        <v>5348</v>
      </c>
      <c r="E12" s="45" t="s">
        <v>5349</v>
      </c>
      <c r="F12" s="47"/>
    </row>
    <row r="13" spans="1:6" x14ac:dyDescent="0.2">
      <c r="A13" s="43" t="s">
        <v>427</v>
      </c>
      <c r="B13" s="44" t="s">
        <v>427</v>
      </c>
      <c r="C13" s="44" t="s">
        <v>1453</v>
      </c>
      <c r="D13" s="44" t="s">
        <v>5350</v>
      </c>
      <c r="E13" s="45" t="s">
        <v>5351</v>
      </c>
      <c r="F13" s="47"/>
    </row>
    <row r="14" spans="1:6" x14ac:dyDescent="0.2">
      <c r="A14" s="43" t="s">
        <v>83</v>
      </c>
      <c r="B14" s="44" t="s">
        <v>83</v>
      </c>
      <c r="C14" s="44" t="s">
        <v>5352</v>
      </c>
      <c r="D14" s="44" t="s">
        <v>5353</v>
      </c>
      <c r="E14" s="45" t="s">
        <v>5354</v>
      </c>
      <c r="F14" s="47" t="s">
        <v>5355</v>
      </c>
    </row>
    <row r="15" spans="1:6" x14ac:dyDescent="0.2">
      <c r="A15" s="43" t="s">
        <v>257</v>
      </c>
      <c r="B15" s="44" t="s">
        <v>257</v>
      </c>
      <c r="C15" s="44" t="s">
        <v>3016</v>
      </c>
      <c r="D15" s="44" t="s">
        <v>5356</v>
      </c>
      <c r="E15" s="45" t="s">
        <v>5357</v>
      </c>
      <c r="F15" s="47" t="s">
        <v>5358</v>
      </c>
    </row>
    <row r="16" spans="1:6" x14ac:dyDescent="0.2">
      <c r="A16" s="43" t="s">
        <v>198</v>
      </c>
      <c r="B16" s="44" t="s">
        <v>198</v>
      </c>
      <c r="C16" s="44" t="s">
        <v>4874</v>
      </c>
      <c r="D16" s="44" t="s">
        <v>5359</v>
      </c>
      <c r="E16" s="45" t="s">
        <v>5360</v>
      </c>
      <c r="F16" s="47"/>
    </row>
    <row r="17" spans="1:6" x14ac:dyDescent="0.2">
      <c r="A17" s="43" t="s">
        <v>3430</v>
      </c>
      <c r="B17" s="44" t="s">
        <v>3430</v>
      </c>
      <c r="C17" s="44" t="s">
        <v>3430</v>
      </c>
      <c r="D17" s="44" t="s">
        <v>5361</v>
      </c>
      <c r="E17" s="45" t="s">
        <v>5362</v>
      </c>
      <c r="F17" s="47" t="s">
        <v>5363</v>
      </c>
    </row>
    <row r="18" spans="1:6" x14ac:dyDescent="0.2">
      <c r="A18" s="43" t="s">
        <v>3909</v>
      </c>
      <c r="B18" s="44" t="s">
        <v>3909</v>
      </c>
      <c r="C18" s="44" t="s">
        <v>3909</v>
      </c>
      <c r="D18" s="44" t="s">
        <v>5364</v>
      </c>
      <c r="E18" s="45" t="s">
        <v>5365</v>
      </c>
      <c r="F18" s="47" t="s">
        <v>5366</v>
      </c>
    </row>
    <row r="19" spans="1:6" x14ac:dyDescent="0.2">
      <c r="A19" s="43" t="s">
        <v>97</v>
      </c>
      <c r="B19" s="44" t="s">
        <v>97</v>
      </c>
      <c r="C19" s="44" t="s">
        <v>886</v>
      </c>
      <c r="D19" s="44" t="s">
        <v>5367</v>
      </c>
      <c r="E19" s="45" t="s">
        <v>5368</v>
      </c>
      <c r="F19" s="47"/>
    </row>
    <row r="20" spans="1:6" x14ac:dyDescent="0.2">
      <c r="A20" s="43" t="s">
        <v>147</v>
      </c>
      <c r="B20" s="44" t="s">
        <v>147</v>
      </c>
      <c r="C20" s="44" t="s">
        <v>5369</v>
      </c>
      <c r="D20" s="44" t="s">
        <v>5370</v>
      </c>
      <c r="E20" s="45" t="s">
        <v>5371</v>
      </c>
      <c r="F20" s="47" t="s">
        <v>5372</v>
      </c>
    </row>
    <row r="21" spans="1:6" x14ac:dyDescent="0.2">
      <c r="A21" s="43" t="s">
        <v>5039</v>
      </c>
      <c r="B21" s="44" t="s">
        <v>5039</v>
      </c>
      <c r="C21" s="44" t="s">
        <v>5373</v>
      </c>
      <c r="D21" s="44" t="s">
        <v>5374</v>
      </c>
      <c r="E21" s="45" t="s">
        <v>5375</v>
      </c>
      <c r="F21" s="47"/>
    </row>
    <row r="22" spans="1:6" x14ac:dyDescent="0.2">
      <c r="A22" s="43" t="s">
        <v>61</v>
      </c>
      <c r="B22" s="44" t="s">
        <v>61</v>
      </c>
      <c r="C22" s="44" t="s">
        <v>5376</v>
      </c>
      <c r="D22" s="44" t="s">
        <v>5377</v>
      </c>
      <c r="E22" s="45" t="s">
        <v>5378</v>
      </c>
      <c r="F22" s="47" t="s">
        <v>5379</v>
      </c>
    </row>
    <row r="23" spans="1:6" x14ac:dyDescent="0.2">
      <c r="A23" s="43" t="s">
        <v>5249</v>
      </c>
      <c r="B23" s="44" t="s">
        <v>5249</v>
      </c>
      <c r="C23" s="44" t="s">
        <v>148</v>
      </c>
      <c r="D23" s="44" t="s">
        <v>5380</v>
      </c>
      <c r="E23" s="45" t="s">
        <v>5381</v>
      </c>
      <c r="F23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7461-2CAE-7440-AC8D-E90061ACCD06}">
  <dimension ref="A1:A23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5676</v>
      </c>
    </row>
    <row r="2" spans="1:1" x14ac:dyDescent="0.2">
      <c r="A2" t="s">
        <v>389</v>
      </c>
    </row>
    <row r="3" spans="1:1" x14ac:dyDescent="0.2">
      <c r="A3" t="s">
        <v>5320</v>
      </c>
    </row>
    <row r="4" spans="1:1" x14ac:dyDescent="0.2">
      <c r="A4" t="s">
        <v>63</v>
      </c>
    </row>
    <row r="5" spans="1:1" x14ac:dyDescent="0.2">
      <c r="A5" t="s">
        <v>45</v>
      </c>
    </row>
    <row r="6" spans="1:1" x14ac:dyDescent="0.2">
      <c r="A6" t="s">
        <v>661</v>
      </c>
    </row>
    <row r="7" spans="1:1" x14ac:dyDescent="0.2">
      <c r="A7" t="s">
        <v>1515</v>
      </c>
    </row>
    <row r="8" spans="1:1" x14ac:dyDescent="0.2">
      <c r="A8" t="s">
        <v>1832</v>
      </c>
    </row>
    <row r="9" spans="1:1" x14ac:dyDescent="0.2">
      <c r="A9" t="s">
        <v>209</v>
      </c>
    </row>
    <row r="10" spans="1:1" x14ac:dyDescent="0.2">
      <c r="A10" t="s">
        <v>2764</v>
      </c>
    </row>
    <row r="11" spans="1:1" x14ac:dyDescent="0.2">
      <c r="A11" t="s">
        <v>28</v>
      </c>
    </row>
    <row r="12" spans="1:1" x14ac:dyDescent="0.2">
      <c r="A12" t="s">
        <v>2900</v>
      </c>
    </row>
    <row r="13" spans="1:1" x14ac:dyDescent="0.2">
      <c r="A13" t="s">
        <v>427</v>
      </c>
    </row>
    <row r="14" spans="1:1" x14ac:dyDescent="0.2">
      <c r="A14" t="s">
        <v>83</v>
      </c>
    </row>
    <row r="15" spans="1:1" x14ac:dyDescent="0.2">
      <c r="A15" t="s">
        <v>257</v>
      </c>
    </row>
    <row r="16" spans="1:1" x14ac:dyDescent="0.2">
      <c r="A16" t="s">
        <v>198</v>
      </c>
    </row>
    <row r="17" spans="1:1" x14ac:dyDescent="0.2">
      <c r="A17" t="s">
        <v>3430</v>
      </c>
    </row>
    <row r="18" spans="1:1" x14ac:dyDescent="0.2">
      <c r="A18" t="s">
        <v>3909</v>
      </c>
    </row>
    <row r="19" spans="1:1" x14ac:dyDescent="0.2">
      <c r="A19" t="s">
        <v>97</v>
      </c>
    </row>
    <row r="20" spans="1:1" x14ac:dyDescent="0.2">
      <c r="A20" t="s">
        <v>147</v>
      </c>
    </row>
    <row r="21" spans="1:1" x14ac:dyDescent="0.2">
      <c r="A21" t="s">
        <v>5039</v>
      </c>
    </row>
    <row r="22" spans="1:1" x14ac:dyDescent="0.2">
      <c r="A22" t="s">
        <v>61</v>
      </c>
    </row>
    <row r="23" spans="1:1" x14ac:dyDescent="0.2">
      <c r="A23" t="s">
        <v>5249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4B9B-FF85-7D40-B6C7-B87EC0216C00}">
  <dimension ref="A1:A23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5671</v>
      </c>
    </row>
    <row r="2" spans="1:1" x14ac:dyDescent="0.2">
      <c r="A2" s="46" t="s">
        <v>389</v>
      </c>
    </row>
    <row r="3" spans="1:1" x14ac:dyDescent="0.2">
      <c r="A3" s="46" t="s">
        <v>5320</v>
      </c>
    </row>
    <row r="4" spans="1:1" x14ac:dyDescent="0.2">
      <c r="A4" s="46" t="s">
        <v>63</v>
      </c>
    </row>
    <row r="5" spans="1:1" x14ac:dyDescent="0.2">
      <c r="A5" s="46" t="s">
        <v>45</v>
      </c>
    </row>
    <row r="6" spans="1:1" x14ac:dyDescent="0.2">
      <c r="A6" s="46" t="s">
        <v>661</v>
      </c>
    </row>
    <row r="7" spans="1:1" x14ac:dyDescent="0.2">
      <c r="A7" s="46" t="s">
        <v>1515</v>
      </c>
    </row>
    <row r="8" spans="1:1" x14ac:dyDescent="0.2">
      <c r="A8" s="46" t="s">
        <v>1832</v>
      </c>
    </row>
    <row r="9" spans="1:1" x14ac:dyDescent="0.2">
      <c r="A9" s="46" t="s">
        <v>209</v>
      </c>
    </row>
    <row r="10" spans="1:1" x14ac:dyDescent="0.2">
      <c r="A10" s="46" t="s">
        <v>2764</v>
      </c>
    </row>
    <row r="11" spans="1:1" x14ac:dyDescent="0.2">
      <c r="A11" s="46" t="s">
        <v>28</v>
      </c>
    </row>
    <row r="12" spans="1:1" x14ac:dyDescent="0.2">
      <c r="A12" s="46" t="s">
        <v>2900</v>
      </c>
    </row>
    <row r="13" spans="1:1" x14ac:dyDescent="0.2">
      <c r="A13" s="46" t="s">
        <v>427</v>
      </c>
    </row>
    <row r="14" spans="1:1" x14ac:dyDescent="0.2">
      <c r="A14" s="46" t="s">
        <v>83</v>
      </c>
    </row>
    <row r="15" spans="1:1" x14ac:dyDescent="0.2">
      <c r="A15" s="46" t="s">
        <v>257</v>
      </c>
    </row>
    <row r="16" spans="1:1" x14ac:dyDescent="0.2">
      <c r="A16" s="46" t="s">
        <v>198</v>
      </c>
    </row>
    <row r="17" spans="1:1" x14ac:dyDescent="0.2">
      <c r="A17" s="46" t="s">
        <v>3430</v>
      </c>
    </row>
    <row r="18" spans="1:1" x14ac:dyDescent="0.2">
      <c r="A18" s="46" t="s">
        <v>3909</v>
      </c>
    </row>
    <row r="19" spans="1:1" x14ac:dyDescent="0.2">
      <c r="A19" s="46" t="s">
        <v>97</v>
      </c>
    </row>
    <row r="20" spans="1:1" x14ac:dyDescent="0.2">
      <c r="A20" s="46" t="s">
        <v>147</v>
      </c>
    </row>
    <row r="21" spans="1:1" x14ac:dyDescent="0.2">
      <c r="A21" s="46" t="s">
        <v>5039</v>
      </c>
    </row>
    <row r="22" spans="1:1" x14ac:dyDescent="0.2">
      <c r="A22" s="46" t="s">
        <v>61</v>
      </c>
    </row>
    <row r="23" spans="1:1" x14ac:dyDescent="0.2">
      <c r="A23" s="46" t="s">
        <v>5249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3F27-D27D-174C-A67E-D6143F9CD8B5}">
  <dimension ref="A1:S66"/>
  <sheetViews>
    <sheetView topLeftCell="A18" workbookViewId="0">
      <selection activeCell="Z58" sqref="Z58"/>
    </sheetView>
  </sheetViews>
  <sheetFormatPr baseColWidth="10" defaultRowHeight="15" x14ac:dyDescent="0.2"/>
  <cols>
    <col min="3" max="3" width="11.83203125" bestFit="1" customWidth="1"/>
    <col min="4" max="4" width="22" bestFit="1" customWidth="1"/>
    <col min="6" max="6" width="11.83203125" bestFit="1" customWidth="1"/>
    <col min="7" max="7" width="13.1640625" bestFit="1" customWidth="1"/>
    <col min="8" max="9" width="12.6640625" hidden="1" customWidth="1"/>
    <col min="10" max="10" width="20.1640625" hidden="1" customWidth="1"/>
    <col min="11" max="11" width="52.5" hidden="1" customWidth="1"/>
    <col min="12" max="12" width="24.1640625" bestFit="1" customWidth="1"/>
    <col min="19" max="19" width="13" bestFit="1" customWidth="1"/>
  </cols>
  <sheetData>
    <row r="1" spans="1:19" ht="70" x14ac:dyDescent="0.2">
      <c r="A1" s="48" t="s">
        <v>5382</v>
      </c>
      <c r="B1" s="48" t="s">
        <v>5383</v>
      </c>
      <c r="C1" s="48" t="s">
        <v>5384</v>
      </c>
      <c r="D1" s="49" t="s">
        <v>5385</v>
      </c>
      <c r="E1" s="48" t="s">
        <v>5386</v>
      </c>
      <c r="F1" s="48" t="s">
        <v>5384</v>
      </c>
      <c r="G1" s="49" t="s">
        <v>5387</v>
      </c>
      <c r="H1" s="50" t="s">
        <v>5388</v>
      </c>
      <c r="I1" s="50" t="s">
        <v>5389</v>
      </c>
      <c r="J1" s="48" t="s">
        <v>5390</v>
      </c>
      <c r="K1" s="51" t="s">
        <v>5391</v>
      </c>
      <c r="L1" s="51" t="s">
        <v>5668</v>
      </c>
      <c r="M1" s="52" t="s">
        <v>5392</v>
      </c>
      <c r="N1" s="52" t="s">
        <v>5393</v>
      </c>
      <c r="O1" s="53" t="s">
        <v>5394</v>
      </c>
      <c r="P1" s="54" t="s">
        <v>5395</v>
      </c>
      <c r="Q1" s="55" t="s">
        <v>5396</v>
      </c>
      <c r="R1" s="55" t="s">
        <v>5397</v>
      </c>
      <c r="S1" s="48" t="s">
        <v>5398</v>
      </c>
    </row>
    <row r="2" spans="1:19" x14ac:dyDescent="0.2">
      <c r="A2" s="56">
        <v>1</v>
      </c>
      <c r="B2" s="56">
        <v>109421</v>
      </c>
      <c r="C2" s="56" t="s">
        <v>63</v>
      </c>
      <c r="D2" t="s">
        <v>389</v>
      </c>
      <c r="E2" s="56">
        <v>109414</v>
      </c>
      <c r="F2" s="56" t="s">
        <v>63</v>
      </c>
      <c r="G2" t="s">
        <v>63</v>
      </c>
      <c r="H2" s="57">
        <v>0.70833333333333337</v>
      </c>
      <c r="I2" s="57">
        <v>0.375</v>
      </c>
      <c r="J2" t="s">
        <v>5399</v>
      </c>
      <c r="K2" t="s">
        <v>5400</v>
      </c>
      <c r="L2" s="56" t="str">
        <f>CONCATENATE(D2," - ",G2)</f>
        <v>ARAUCA - BOGOTA</v>
      </c>
      <c r="M2" s="58">
        <f>N2/22</f>
        <v>2.8181818181818183</v>
      </c>
      <c r="N2" s="56">
        <v>62</v>
      </c>
      <c r="O2" s="58">
        <f>P2/22</f>
        <v>9.5909090909090917</v>
      </c>
      <c r="P2" s="56">
        <v>211</v>
      </c>
      <c r="Q2" s="59">
        <v>5740.5228246442903</v>
      </c>
      <c r="R2" s="59">
        <v>1659.2374466229121</v>
      </c>
      <c r="S2" s="59">
        <f>(N2*Q2)+(P2*R2)</f>
        <v>706011.51636538049</v>
      </c>
    </row>
    <row r="3" spans="1:19" x14ac:dyDescent="0.2">
      <c r="A3" s="56">
        <v>2</v>
      </c>
      <c r="B3" s="56">
        <v>409414</v>
      </c>
      <c r="C3" s="56" t="s">
        <v>99</v>
      </c>
      <c r="D3" t="s">
        <v>518</v>
      </c>
      <c r="E3" s="56">
        <v>109414</v>
      </c>
      <c r="F3" s="56" t="s">
        <v>63</v>
      </c>
      <c r="G3" t="s">
        <v>63</v>
      </c>
      <c r="H3" s="57">
        <v>0.95833333333333337</v>
      </c>
      <c r="I3" s="57">
        <v>0.4375</v>
      </c>
      <c r="J3" t="s">
        <v>5399</v>
      </c>
      <c r="K3" t="s">
        <v>5400</v>
      </c>
      <c r="L3" s="56" t="str">
        <f t="shared" ref="L3:L65" si="0">CONCATENATE(D3," - ",G3)</f>
        <v>BARRANQUILLA - BOGOTA</v>
      </c>
      <c r="M3" s="58">
        <f>N3/22</f>
        <v>5.6363636363636367</v>
      </c>
      <c r="N3" s="56">
        <v>124</v>
      </c>
      <c r="O3" s="58">
        <f>P3/22</f>
        <v>37.363636363636367</v>
      </c>
      <c r="P3" s="56">
        <v>822</v>
      </c>
      <c r="Q3" s="59">
        <v>5740.5228246442939</v>
      </c>
      <c r="R3" s="59">
        <v>1659.2374466229121</v>
      </c>
      <c r="S3" s="59">
        <f>(N3*Q3)+(P3*R3)</f>
        <v>2075718.011379926</v>
      </c>
    </row>
    <row r="4" spans="1:19" x14ac:dyDescent="0.2">
      <c r="A4" s="56">
        <v>64</v>
      </c>
      <c r="B4" s="56">
        <v>409414</v>
      </c>
      <c r="C4" s="56" t="s">
        <v>99</v>
      </c>
      <c r="D4" t="s">
        <v>518</v>
      </c>
      <c r="E4" s="56">
        <v>418103</v>
      </c>
      <c r="F4" s="56" t="s">
        <v>99</v>
      </c>
      <c r="G4" t="s">
        <v>3909</v>
      </c>
      <c r="H4" s="57">
        <v>0.72916666666666663</v>
      </c>
      <c r="I4" s="57">
        <v>0.41666666666666702</v>
      </c>
      <c r="J4" t="s">
        <v>5408</v>
      </c>
      <c r="K4" t="s">
        <v>5407</v>
      </c>
      <c r="L4" s="56" t="str">
        <f t="shared" si="0"/>
        <v>BARRANQUILLA - SAN ANDRES</v>
      </c>
      <c r="M4" s="58">
        <f>N4/12</f>
        <v>2.4166666666666665</v>
      </c>
      <c r="N4" s="56">
        <v>29</v>
      </c>
      <c r="O4" s="58">
        <f>P4/12</f>
        <v>3.75</v>
      </c>
      <c r="P4" s="56">
        <v>45</v>
      </c>
      <c r="Q4" s="59">
        <v>12163.087965087909</v>
      </c>
      <c r="R4" s="59">
        <v>4002.511484822337</v>
      </c>
      <c r="S4" s="59">
        <f>(N4*Q4)+(P4*R4)</f>
        <v>532842.56780455448</v>
      </c>
    </row>
    <row r="5" spans="1:19" x14ac:dyDescent="0.2">
      <c r="A5" s="56">
        <v>3</v>
      </c>
      <c r="B5" s="56">
        <v>409414</v>
      </c>
      <c r="C5" s="56" t="s">
        <v>99</v>
      </c>
      <c r="D5" t="s">
        <v>518</v>
      </c>
      <c r="E5" s="56">
        <v>409431</v>
      </c>
      <c r="F5" s="56" t="s">
        <v>99</v>
      </c>
      <c r="G5" t="s">
        <v>97</v>
      </c>
      <c r="H5" s="57">
        <v>0.95833333333333337</v>
      </c>
      <c r="I5" s="57">
        <v>0.5</v>
      </c>
      <c r="J5" t="s">
        <v>5399</v>
      </c>
      <c r="K5" t="s">
        <v>5401</v>
      </c>
      <c r="L5" s="56" t="str">
        <f t="shared" si="0"/>
        <v>BARRANQUILLA - SINCELEJO</v>
      </c>
      <c r="M5" s="58">
        <f>N5/22</f>
        <v>2.0909090909090908</v>
      </c>
      <c r="N5" s="56">
        <v>46</v>
      </c>
      <c r="O5" s="58">
        <f>P5/22</f>
        <v>18.272727272727273</v>
      </c>
      <c r="P5" s="56">
        <v>402</v>
      </c>
      <c r="Q5" s="59">
        <v>5740.5228246442939</v>
      </c>
      <c r="R5" s="59">
        <v>1561.517933540553</v>
      </c>
      <c r="S5" s="59">
        <f>(N5*Q5)+(P5*R5)</f>
        <v>891794.2592169398</v>
      </c>
    </row>
    <row r="6" spans="1:19" x14ac:dyDescent="0.2">
      <c r="A6" s="56">
        <v>4</v>
      </c>
      <c r="B6" s="56">
        <v>409414</v>
      </c>
      <c r="C6" s="56" t="s">
        <v>99</v>
      </c>
      <c r="D6" t="s">
        <v>518</v>
      </c>
      <c r="E6" s="56">
        <v>409421</v>
      </c>
      <c r="F6" s="56" t="s">
        <v>99</v>
      </c>
      <c r="G6" t="s">
        <v>5039</v>
      </c>
      <c r="H6" s="57">
        <v>0.95833333333333337</v>
      </c>
      <c r="I6" s="57">
        <v>0.5</v>
      </c>
      <c r="J6" t="s">
        <v>5399</v>
      </c>
      <c r="K6" t="s">
        <v>5401</v>
      </c>
      <c r="L6" s="56" t="str">
        <f t="shared" si="0"/>
        <v>BARRANQUILLA - VALLEDUPAR</v>
      </c>
      <c r="M6" s="58">
        <f>N6/22</f>
        <v>2.0909090909090908</v>
      </c>
      <c r="N6" s="56">
        <v>46</v>
      </c>
      <c r="O6" s="58">
        <f>P6/22</f>
        <v>20.454545454545453</v>
      </c>
      <c r="P6" s="56">
        <v>450</v>
      </c>
      <c r="Q6" s="59">
        <v>5740.5228246442939</v>
      </c>
      <c r="R6" s="59">
        <v>1561.517933540553</v>
      </c>
      <c r="S6" s="59">
        <f>(N6*Q6)+(P6*R6)</f>
        <v>966747.12002688635</v>
      </c>
    </row>
    <row r="7" spans="1:19" x14ac:dyDescent="0.2">
      <c r="A7" s="56">
        <v>5</v>
      </c>
      <c r="B7" s="56">
        <v>109414</v>
      </c>
      <c r="C7" s="56" t="s">
        <v>63</v>
      </c>
      <c r="D7" t="s">
        <v>63</v>
      </c>
      <c r="E7" s="56">
        <v>109421</v>
      </c>
      <c r="F7" s="56" t="s">
        <v>63</v>
      </c>
      <c r="G7" t="s">
        <v>389</v>
      </c>
      <c r="H7" s="57">
        <v>0.77083333333333337</v>
      </c>
      <c r="I7" s="57">
        <v>0.33333333333333331</v>
      </c>
      <c r="J7" t="s">
        <v>5399</v>
      </c>
      <c r="K7" t="s">
        <v>5401</v>
      </c>
      <c r="L7" s="56" t="str">
        <f t="shared" si="0"/>
        <v>BOGOTA - ARAUCA</v>
      </c>
      <c r="M7" s="58">
        <f>N7/22</f>
        <v>0.90909090909090906</v>
      </c>
      <c r="N7" s="56">
        <v>20</v>
      </c>
      <c r="O7" s="58">
        <f>P7/22</f>
        <v>9</v>
      </c>
      <c r="P7" s="56">
        <v>198</v>
      </c>
      <c r="Q7" s="59">
        <v>10522.796138348311</v>
      </c>
      <c r="R7" s="59">
        <v>1561.517933540553</v>
      </c>
      <c r="S7" s="59">
        <f>(N7*Q7)+(P7*R7)</f>
        <v>519636.47360799572</v>
      </c>
    </row>
    <row r="8" spans="1:19" x14ac:dyDescent="0.2">
      <c r="A8" s="56">
        <v>6</v>
      </c>
      <c r="B8" s="56">
        <v>109414</v>
      </c>
      <c r="C8" s="56" t="s">
        <v>63</v>
      </c>
      <c r="D8" t="s">
        <v>63</v>
      </c>
      <c r="E8" s="56">
        <v>409414</v>
      </c>
      <c r="F8" s="56" t="s">
        <v>99</v>
      </c>
      <c r="G8" t="s">
        <v>518</v>
      </c>
      <c r="H8" s="57">
        <v>0.77083333333333337</v>
      </c>
      <c r="I8" s="57">
        <v>0.20833333333333334</v>
      </c>
      <c r="J8" t="s">
        <v>5399</v>
      </c>
      <c r="K8" t="s">
        <v>5401</v>
      </c>
      <c r="L8" s="56" t="str">
        <f t="shared" si="0"/>
        <v>BOGOTA - BARRANQUILLA</v>
      </c>
      <c r="M8" s="58">
        <f>N8/22</f>
        <v>2.2727272727272729</v>
      </c>
      <c r="N8" s="56">
        <v>50</v>
      </c>
      <c r="O8" s="58">
        <f>P8/22</f>
        <v>9.6363636363636367</v>
      </c>
      <c r="P8" s="56">
        <v>212</v>
      </c>
      <c r="Q8" s="59">
        <v>10522.796138348311</v>
      </c>
      <c r="R8" s="59">
        <v>1561.517933540553</v>
      </c>
      <c r="S8" s="59">
        <f>(N8*Q8)+(P8*R8)</f>
        <v>857181.60882801283</v>
      </c>
    </row>
    <row r="9" spans="1:19" x14ac:dyDescent="0.2">
      <c r="A9" s="56">
        <v>7</v>
      </c>
      <c r="B9" s="56">
        <v>109414</v>
      </c>
      <c r="C9" s="56" t="s">
        <v>63</v>
      </c>
      <c r="D9" t="s">
        <v>63</v>
      </c>
      <c r="E9" s="56">
        <v>509414</v>
      </c>
      <c r="F9" s="56" t="s">
        <v>47</v>
      </c>
      <c r="G9" t="s">
        <v>45</v>
      </c>
      <c r="H9" s="57">
        <v>0.77083333333333337</v>
      </c>
      <c r="I9" s="57">
        <v>0.41666666666666669</v>
      </c>
      <c r="J9" t="s">
        <v>5399</v>
      </c>
      <c r="K9" t="s">
        <v>5401</v>
      </c>
      <c r="L9" s="56" t="str">
        <f t="shared" si="0"/>
        <v>BOGOTA - BUCARAMANGA</v>
      </c>
      <c r="M9" s="58">
        <f>N9/22</f>
        <v>2.2272727272727271</v>
      </c>
      <c r="N9" s="56">
        <v>49</v>
      </c>
      <c r="O9" s="58">
        <f>P9/22</f>
        <v>12</v>
      </c>
      <c r="P9" s="56">
        <v>264</v>
      </c>
      <c r="Q9" s="59">
        <v>10522.796138348311</v>
      </c>
      <c r="R9" s="59">
        <v>1561.517933540553</v>
      </c>
      <c r="S9" s="59">
        <f>(N9*Q9)+(P9*R9)</f>
        <v>927857.74523377325</v>
      </c>
    </row>
    <row r="10" spans="1:19" x14ac:dyDescent="0.2">
      <c r="A10" s="56">
        <v>8</v>
      </c>
      <c r="B10" s="56">
        <v>109414</v>
      </c>
      <c r="C10" s="56" t="s">
        <v>63</v>
      </c>
      <c r="D10" t="s">
        <v>63</v>
      </c>
      <c r="E10" s="56">
        <v>609414</v>
      </c>
      <c r="F10" s="56" t="s">
        <v>200</v>
      </c>
      <c r="G10" t="s">
        <v>661</v>
      </c>
      <c r="H10" s="57">
        <v>0.77083333333333337</v>
      </c>
      <c r="I10" s="57">
        <v>0.33333333333333331</v>
      </c>
      <c r="J10" t="s">
        <v>5399</v>
      </c>
      <c r="K10" t="s">
        <v>5400</v>
      </c>
      <c r="L10" s="56" t="str">
        <f t="shared" si="0"/>
        <v>BOGOTA - CALI</v>
      </c>
      <c r="M10" s="58">
        <f>N10/22</f>
        <v>2.1363636363636362</v>
      </c>
      <c r="N10" s="56">
        <v>47</v>
      </c>
      <c r="O10" s="58">
        <f>P10/22</f>
        <v>10.545454545454545</v>
      </c>
      <c r="P10" s="56">
        <v>232</v>
      </c>
      <c r="Q10" s="59">
        <v>10522.796138348311</v>
      </c>
      <c r="R10" s="59">
        <v>1561.517933540553</v>
      </c>
      <c r="S10" s="59">
        <f>(N10*Q10)+(P10*R10)</f>
        <v>856843.5790837789</v>
      </c>
    </row>
    <row r="11" spans="1:19" x14ac:dyDescent="0.2">
      <c r="A11" s="56">
        <v>9</v>
      </c>
      <c r="B11" s="56">
        <v>109414</v>
      </c>
      <c r="C11" s="56" t="s">
        <v>63</v>
      </c>
      <c r="D11" t="s">
        <v>63</v>
      </c>
      <c r="E11" s="56">
        <v>509421</v>
      </c>
      <c r="F11" s="56" t="s">
        <v>47</v>
      </c>
      <c r="G11" t="s">
        <v>1515</v>
      </c>
      <c r="H11" s="57">
        <v>0.77083333333333337</v>
      </c>
      <c r="I11" s="57">
        <v>0.58333333333333337</v>
      </c>
      <c r="J11" t="s">
        <v>5399</v>
      </c>
      <c r="K11" t="s">
        <v>5401</v>
      </c>
      <c r="L11" s="56" t="str">
        <f t="shared" si="0"/>
        <v>BOGOTA - CUCUTA</v>
      </c>
      <c r="M11" s="58">
        <f>N11/22</f>
        <v>1</v>
      </c>
      <c r="N11" s="56">
        <v>22</v>
      </c>
      <c r="O11" s="58">
        <f>P11/22</f>
        <v>4.0909090909090908</v>
      </c>
      <c r="P11" s="56">
        <v>90</v>
      </c>
      <c r="Q11" s="59">
        <v>10522.796138348311</v>
      </c>
      <c r="R11" s="59">
        <v>1561.517933540553</v>
      </c>
      <c r="S11" s="59">
        <f>(N11*Q11)+(P11*R11)</f>
        <v>372038.1290623126</v>
      </c>
    </row>
    <row r="12" spans="1:19" x14ac:dyDescent="0.2">
      <c r="A12" s="56">
        <v>10</v>
      </c>
      <c r="B12" s="56">
        <v>109414</v>
      </c>
      <c r="C12" s="56" t="s">
        <v>63</v>
      </c>
      <c r="D12" t="s">
        <v>63</v>
      </c>
      <c r="E12" s="56">
        <v>809431</v>
      </c>
      <c r="F12" s="56" t="s">
        <v>85</v>
      </c>
      <c r="G12" t="s">
        <v>1832</v>
      </c>
      <c r="H12" s="57">
        <v>0.77083333333333337</v>
      </c>
      <c r="I12" s="57">
        <v>0.60416666666666663</v>
      </c>
      <c r="J12" t="s">
        <v>5399</v>
      </c>
      <c r="K12" t="s">
        <v>5401</v>
      </c>
      <c r="L12" s="56" t="str">
        <f t="shared" si="0"/>
        <v>BOGOTA - FLORENCIA</v>
      </c>
      <c r="M12" s="58">
        <f>N12/22</f>
        <v>0.90909090909090906</v>
      </c>
      <c r="N12" s="56">
        <v>20</v>
      </c>
      <c r="O12" s="58">
        <f>P12/22</f>
        <v>1.7727272727272727</v>
      </c>
      <c r="P12" s="56">
        <v>39</v>
      </c>
      <c r="Q12" s="59">
        <v>10522.796138348311</v>
      </c>
      <c r="R12" s="59">
        <v>1561.517933540553</v>
      </c>
      <c r="S12" s="59">
        <f>(N12*Q12)+(P12*R12)</f>
        <v>271355.12217504781</v>
      </c>
    </row>
    <row r="13" spans="1:19" x14ac:dyDescent="0.2">
      <c r="A13" s="56">
        <v>11</v>
      </c>
      <c r="B13" s="56">
        <v>109414</v>
      </c>
      <c r="C13" s="56" t="s">
        <v>63</v>
      </c>
      <c r="D13" t="s">
        <v>63</v>
      </c>
      <c r="E13" s="56">
        <v>809421</v>
      </c>
      <c r="F13" s="56" t="s">
        <v>85</v>
      </c>
      <c r="G13" t="s">
        <v>209</v>
      </c>
      <c r="H13" s="57">
        <v>0.77083333333333337</v>
      </c>
      <c r="I13" s="57">
        <v>0.33333333333333331</v>
      </c>
      <c r="J13" t="s">
        <v>5399</v>
      </c>
      <c r="K13" t="s">
        <v>5401</v>
      </c>
      <c r="L13" s="56" t="str">
        <f t="shared" si="0"/>
        <v>BOGOTA - IBAGUE</v>
      </c>
      <c r="M13" s="58">
        <f>N13/22</f>
        <v>1.1818181818181819</v>
      </c>
      <c r="N13" s="56">
        <v>26</v>
      </c>
      <c r="O13" s="58">
        <f>P13/22</f>
        <v>7.6363636363636367</v>
      </c>
      <c r="P13" s="56">
        <v>168</v>
      </c>
      <c r="Q13" s="59">
        <v>5740.5228246442939</v>
      </c>
      <c r="R13" s="59">
        <v>1561.517933540553</v>
      </c>
      <c r="S13" s="59">
        <f>(N13*Q13)+(P13*R13)</f>
        <v>411588.60627556453</v>
      </c>
    </row>
    <row r="14" spans="1:19" x14ac:dyDescent="0.2">
      <c r="A14" s="56">
        <v>12</v>
      </c>
      <c r="B14" s="56">
        <v>109414</v>
      </c>
      <c r="C14" s="56" t="s">
        <v>63</v>
      </c>
      <c r="D14" t="s">
        <v>63</v>
      </c>
      <c r="E14" s="56">
        <v>309414</v>
      </c>
      <c r="F14" s="56" t="s">
        <v>137</v>
      </c>
      <c r="G14" t="s">
        <v>2764</v>
      </c>
      <c r="H14" s="57">
        <v>0.77083333333333337</v>
      </c>
      <c r="I14" s="57">
        <v>0.45833333333333331</v>
      </c>
      <c r="J14" t="s">
        <v>5399</v>
      </c>
      <c r="K14" t="s">
        <v>5401</v>
      </c>
      <c r="L14" s="56" t="str">
        <f t="shared" si="0"/>
        <v>BOGOTA - MANIZALES</v>
      </c>
      <c r="M14" s="58">
        <f>N14/22</f>
        <v>2.3636363636363638</v>
      </c>
      <c r="N14" s="56">
        <v>52</v>
      </c>
      <c r="O14" s="58">
        <f>P14/22</f>
        <v>13.227272727272727</v>
      </c>
      <c r="P14" s="56">
        <v>291</v>
      </c>
      <c r="Q14" s="59">
        <v>10522.796138348311</v>
      </c>
      <c r="R14" s="59">
        <v>1952.3959858699891</v>
      </c>
      <c r="S14" s="59">
        <f>(N14*Q14)+(P14*R14)</f>
        <v>1115332.6310822791</v>
      </c>
    </row>
    <row r="15" spans="1:19" x14ac:dyDescent="0.2">
      <c r="A15" s="56">
        <v>13</v>
      </c>
      <c r="B15" s="56">
        <v>109414</v>
      </c>
      <c r="C15" s="56" t="s">
        <v>63</v>
      </c>
      <c r="D15" t="s">
        <v>63</v>
      </c>
      <c r="E15" s="56">
        <v>209414</v>
      </c>
      <c r="F15" s="56" t="s">
        <v>30</v>
      </c>
      <c r="G15" t="s">
        <v>28</v>
      </c>
      <c r="H15" s="57">
        <v>0.77083333333333337</v>
      </c>
      <c r="I15" s="57">
        <v>0.33333333333333331</v>
      </c>
      <c r="J15" t="s">
        <v>5399</v>
      </c>
      <c r="K15" t="s">
        <v>5400</v>
      </c>
      <c r="L15" s="56" t="str">
        <f t="shared" si="0"/>
        <v>BOGOTA - MEDELLIN</v>
      </c>
      <c r="M15" s="58">
        <f>N15/22</f>
        <v>3.1818181818181817</v>
      </c>
      <c r="N15" s="56">
        <v>70</v>
      </c>
      <c r="O15" s="58">
        <f>P15/22</f>
        <v>21.09090909090909</v>
      </c>
      <c r="P15" s="56">
        <v>464</v>
      </c>
      <c r="Q15" s="59">
        <v>10522.796138348311</v>
      </c>
      <c r="R15" s="59">
        <v>1952.3959858699891</v>
      </c>
      <c r="S15" s="59">
        <f>(N15*Q15)+(P15*R15)</f>
        <v>1642507.4671280566</v>
      </c>
    </row>
    <row r="16" spans="1:19" x14ac:dyDescent="0.2">
      <c r="A16" s="56">
        <v>14</v>
      </c>
      <c r="B16" s="56">
        <v>109414</v>
      </c>
      <c r="C16" s="56" t="s">
        <v>63</v>
      </c>
      <c r="D16" t="s">
        <v>63</v>
      </c>
      <c r="E16" s="56">
        <v>809441</v>
      </c>
      <c r="F16" s="56" t="s">
        <v>85</v>
      </c>
      <c r="G16" t="s">
        <v>2900</v>
      </c>
      <c r="H16" s="57">
        <v>0.77083333333333337</v>
      </c>
      <c r="I16" s="57">
        <v>0.41666666666666669</v>
      </c>
      <c r="J16" t="s">
        <v>5399</v>
      </c>
      <c r="K16" t="s">
        <v>5401</v>
      </c>
      <c r="L16" s="56" t="str">
        <f t="shared" si="0"/>
        <v>BOGOTA - MOCOA</v>
      </c>
      <c r="M16" s="58">
        <f>N16/22</f>
        <v>0.90909090909090906</v>
      </c>
      <c r="N16" s="56">
        <v>20</v>
      </c>
      <c r="O16" s="58">
        <f>P16/22</f>
        <v>2.1363636363636362</v>
      </c>
      <c r="P16" s="56">
        <v>47</v>
      </c>
      <c r="Q16" s="59">
        <v>12298.698717936897</v>
      </c>
      <c r="R16" s="59">
        <v>2635.4354395579066</v>
      </c>
      <c r="S16" s="59">
        <f>(N16*Q16)+(P16*R16)</f>
        <v>369839.44001795957</v>
      </c>
    </row>
    <row r="17" spans="1:19" x14ac:dyDescent="0.2">
      <c r="A17" s="56">
        <v>15</v>
      </c>
      <c r="B17" s="56">
        <v>109414</v>
      </c>
      <c r="C17" s="56" t="s">
        <v>63</v>
      </c>
      <c r="D17" t="s">
        <v>63</v>
      </c>
      <c r="E17" s="56">
        <v>209421</v>
      </c>
      <c r="F17" s="56" t="s">
        <v>30</v>
      </c>
      <c r="G17" t="s">
        <v>427</v>
      </c>
      <c r="H17" s="57">
        <v>0.77083333333333337</v>
      </c>
      <c r="I17" s="57">
        <v>0.5</v>
      </c>
      <c r="J17" t="s">
        <v>5399</v>
      </c>
      <c r="K17" t="s">
        <v>5401</v>
      </c>
      <c r="L17" s="56" t="str">
        <f t="shared" si="0"/>
        <v>BOGOTA - MONTERIA</v>
      </c>
      <c r="M17" s="58">
        <f>N17/22</f>
        <v>1</v>
      </c>
      <c r="N17" s="56">
        <v>22</v>
      </c>
      <c r="O17" s="58">
        <f>P17/22</f>
        <v>3.9545454545454546</v>
      </c>
      <c r="P17" s="56">
        <v>87</v>
      </c>
      <c r="Q17" s="59">
        <v>10522.796138348311</v>
      </c>
      <c r="R17" s="59">
        <v>1952.3959858699891</v>
      </c>
      <c r="S17" s="59">
        <f>(N17*Q17)+(P17*R17)</f>
        <v>401359.96581435192</v>
      </c>
    </row>
    <row r="18" spans="1:19" x14ac:dyDescent="0.2">
      <c r="A18" s="56">
        <v>16</v>
      </c>
      <c r="B18" s="56">
        <v>109414</v>
      </c>
      <c r="C18" s="56" t="s">
        <v>63</v>
      </c>
      <c r="D18" t="s">
        <v>63</v>
      </c>
      <c r="E18" s="56">
        <v>809414</v>
      </c>
      <c r="F18" s="56" t="s">
        <v>85</v>
      </c>
      <c r="G18" t="s">
        <v>83</v>
      </c>
      <c r="H18" s="57">
        <v>0.77083333333333337</v>
      </c>
      <c r="I18" s="57">
        <v>0.25</v>
      </c>
      <c r="J18" t="s">
        <v>5399</v>
      </c>
      <c r="K18" t="s">
        <v>5401</v>
      </c>
      <c r="L18" s="56" t="str">
        <f t="shared" si="0"/>
        <v>BOGOTA - NEIVA</v>
      </c>
      <c r="M18" s="58">
        <f>N18/22</f>
        <v>2.5454545454545454</v>
      </c>
      <c r="N18" s="56">
        <v>56</v>
      </c>
      <c r="O18" s="58">
        <f>P18/22</f>
        <v>17.045454545454547</v>
      </c>
      <c r="P18" s="56">
        <v>375</v>
      </c>
      <c r="Q18" s="59">
        <v>5740.5228246442939</v>
      </c>
      <c r="R18" s="59">
        <v>1561.517933540553</v>
      </c>
      <c r="S18" s="59">
        <f>(N18*Q18)+(P18*R18)</f>
        <v>907038.5032577879</v>
      </c>
    </row>
    <row r="19" spans="1:19" x14ac:dyDescent="0.2">
      <c r="A19" s="56">
        <v>17</v>
      </c>
      <c r="B19" s="56">
        <v>109414</v>
      </c>
      <c r="C19" s="56" t="s">
        <v>63</v>
      </c>
      <c r="D19" t="s">
        <v>63</v>
      </c>
      <c r="E19" s="56">
        <v>609421</v>
      </c>
      <c r="F19" s="56" t="s">
        <v>200</v>
      </c>
      <c r="G19" t="s">
        <v>257</v>
      </c>
      <c r="H19" s="57">
        <v>0.77083333333333337</v>
      </c>
      <c r="I19" s="57">
        <v>0.45833333333333331</v>
      </c>
      <c r="J19" t="s">
        <v>5399</v>
      </c>
      <c r="K19" t="s">
        <v>5400</v>
      </c>
      <c r="L19" s="56" t="str">
        <f t="shared" si="0"/>
        <v>BOGOTA - PASTO</v>
      </c>
      <c r="M19" s="58">
        <f>N19/22</f>
        <v>1.0909090909090908</v>
      </c>
      <c r="N19" s="56">
        <v>24</v>
      </c>
      <c r="O19" s="58">
        <f>P19/22</f>
        <v>8.045454545454545</v>
      </c>
      <c r="P19" s="56">
        <v>177</v>
      </c>
      <c r="Q19" s="59">
        <v>10522.796138348311</v>
      </c>
      <c r="R19" s="59">
        <v>1952.3959858699891</v>
      </c>
      <c r="S19" s="59">
        <f>(N19*Q19)+(P19*R19)</f>
        <v>598121.19681934756</v>
      </c>
    </row>
    <row r="20" spans="1:19" x14ac:dyDescent="0.2">
      <c r="A20" s="56">
        <v>18</v>
      </c>
      <c r="B20" s="56">
        <v>109414</v>
      </c>
      <c r="C20" s="56" t="s">
        <v>63</v>
      </c>
      <c r="D20" t="s">
        <v>63</v>
      </c>
      <c r="E20" s="56">
        <v>609431</v>
      </c>
      <c r="F20" s="56" t="s">
        <v>200</v>
      </c>
      <c r="G20" t="s">
        <v>198</v>
      </c>
      <c r="H20" s="57">
        <v>0.77083333333333337</v>
      </c>
      <c r="I20" s="57">
        <v>0.4375</v>
      </c>
      <c r="J20" t="s">
        <v>5399</v>
      </c>
      <c r="K20" t="s">
        <v>5401</v>
      </c>
      <c r="L20" s="56" t="str">
        <f t="shared" si="0"/>
        <v>BOGOTA - POPAYAN</v>
      </c>
      <c r="M20" s="58">
        <f>N20/22</f>
        <v>0.90909090909090906</v>
      </c>
      <c r="N20" s="56">
        <v>20</v>
      </c>
      <c r="O20" s="58">
        <f>P20/22</f>
        <v>3.4090909090909092</v>
      </c>
      <c r="P20" s="56">
        <v>75</v>
      </c>
      <c r="Q20" s="59">
        <v>10522.796138348311</v>
      </c>
      <c r="R20" s="59">
        <v>1952.3959858699891</v>
      </c>
      <c r="S20" s="59">
        <f>(N20*Q20)+(P20*R20)</f>
        <v>356885.62170721544</v>
      </c>
    </row>
    <row r="21" spans="1:19" x14ac:dyDescent="0.2">
      <c r="A21" s="56">
        <v>63</v>
      </c>
      <c r="B21" s="56">
        <v>109414</v>
      </c>
      <c r="C21" s="56" t="s">
        <v>63</v>
      </c>
      <c r="D21" t="s">
        <v>63</v>
      </c>
      <c r="E21" s="56">
        <v>418103</v>
      </c>
      <c r="F21" s="56" t="s">
        <v>99</v>
      </c>
      <c r="G21" t="s">
        <v>3909</v>
      </c>
      <c r="H21" s="57">
        <v>0.72916666666666663</v>
      </c>
      <c r="I21" s="57">
        <v>0.29166666666666702</v>
      </c>
      <c r="J21" t="s">
        <v>5408</v>
      </c>
      <c r="K21" t="s">
        <v>5407</v>
      </c>
      <c r="L21" s="56" t="str">
        <f t="shared" si="0"/>
        <v>BOGOTA - SAN ANDRES</v>
      </c>
      <c r="M21" s="58">
        <f>N21/12</f>
        <v>1</v>
      </c>
      <c r="N21" s="56">
        <v>12</v>
      </c>
      <c r="O21" s="58">
        <f>P21/12</f>
        <v>0</v>
      </c>
      <c r="P21" s="56">
        <v>0</v>
      </c>
      <c r="Q21" s="59">
        <v>5740.5228246442939</v>
      </c>
      <c r="R21" s="59">
        <v>1659.2374466229121</v>
      </c>
      <c r="S21" s="59">
        <f>(N21*Q21)+(P21*R21)</f>
        <v>68886.273895731531</v>
      </c>
    </row>
    <row r="22" spans="1:19" x14ac:dyDescent="0.2">
      <c r="A22" s="56">
        <v>19</v>
      </c>
      <c r="B22" s="56">
        <v>109414</v>
      </c>
      <c r="C22" s="56" t="s">
        <v>63</v>
      </c>
      <c r="D22" t="s">
        <v>63</v>
      </c>
      <c r="E22" s="56">
        <v>409431</v>
      </c>
      <c r="F22" s="56" t="s">
        <v>99</v>
      </c>
      <c r="G22" t="s">
        <v>97</v>
      </c>
      <c r="H22" s="57">
        <v>0.77083333333333337</v>
      </c>
      <c r="I22" s="57">
        <v>0.41666666666666669</v>
      </c>
      <c r="J22" t="s">
        <v>5399</v>
      </c>
      <c r="K22" t="s">
        <v>5401</v>
      </c>
      <c r="L22" s="56" t="str">
        <f t="shared" si="0"/>
        <v>BOGOTA - SINCELEJO</v>
      </c>
      <c r="M22" s="58">
        <f>N22/22</f>
        <v>1</v>
      </c>
      <c r="N22" s="56">
        <v>22</v>
      </c>
      <c r="O22" s="58">
        <f>P22/22</f>
        <v>4.5909090909090908</v>
      </c>
      <c r="P22" s="56">
        <v>101</v>
      </c>
      <c r="Q22" s="59">
        <v>10522.796138348311</v>
      </c>
      <c r="R22" s="59">
        <v>1952.3959858699891</v>
      </c>
      <c r="S22" s="59">
        <f>(N22*Q22)+(P22*R22)</f>
        <v>428693.50961653172</v>
      </c>
    </row>
    <row r="23" spans="1:19" x14ac:dyDescent="0.2">
      <c r="A23" s="56">
        <v>20</v>
      </c>
      <c r="B23" s="56">
        <v>109414</v>
      </c>
      <c r="C23" s="56" t="s">
        <v>63</v>
      </c>
      <c r="D23" t="s">
        <v>63</v>
      </c>
      <c r="E23" s="56">
        <v>709414</v>
      </c>
      <c r="F23" s="56" t="s">
        <v>149</v>
      </c>
      <c r="G23" t="s">
        <v>147</v>
      </c>
      <c r="H23" s="57">
        <v>0.77083333333333337</v>
      </c>
      <c r="I23" s="57">
        <v>8.3333333333333329E-2</v>
      </c>
      <c r="J23" t="s">
        <v>5399</v>
      </c>
      <c r="K23" t="s">
        <v>5401</v>
      </c>
      <c r="L23" s="56" t="str">
        <f t="shared" si="0"/>
        <v>BOGOTA - TUNJA</v>
      </c>
      <c r="M23" s="58">
        <f>N23/22</f>
        <v>2.3181818181818183</v>
      </c>
      <c r="N23" s="56">
        <v>51</v>
      </c>
      <c r="O23" s="58">
        <f>P23/22</f>
        <v>15.136363636363637</v>
      </c>
      <c r="P23" s="56">
        <v>333</v>
      </c>
      <c r="Q23" s="59">
        <v>5740.5228246442939</v>
      </c>
      <c r="R23" s="59">
        <v>1561.517933540553</v>
      </c>
      <c r="S23" s="59">
        <f>(N23*Q23)+(P23*R23)</f>
        <v>812752.13592586317</v>
      </c>
    </row>
    <row r="24" spans="1:19" x14ac:dyDescent="0.2">
      <c r="A24" s="56">
        <v>21</v>
      </c>
      <c r="B24" s="56">
        <v>109414</v>
      </c>
      <c r="C24" s="56" t="s">
        <v>63</v>
      </c>
      <c r="D24" t="s">
        <v>63</v>
      </c>
      <c r="E24" s="56">
        <v>409421</v>
      </c>
      <c r="F24" s="56" t="s">
        <v>99</v>
      </c>
      <c r="G24" t="s">
        <v>5039</v>
      </c>
      <c r="H24" s="57">
        <v>0.77083333333333337</v>
      </c>
      <c r="I24" s="57">
        <v>0.5</v>
      </c>
      <c r="J24" t="s">
        <v>5399</v>
      </c>
      <c r="K24" t="s">
        <v>5401</v>
      </c>
      <c r="L24" s="56" t="str">
        <f t="shared" si="0"/>
        <v>BOGOTA - VALLEDUPAR</v>
      </c>
      <c r="M24" s="58">
        <f>N24/22</f>
        <v>1.1818181818181819</v>
      </c>
      <c r="N24" s="56">
        <v>26</v>
      </c>
      <c r="O24" s="58">
        <f>P24/22</f>
        <v>4.5</v>
      </c>
      <c r="P24" s="56">
        <v>99</v>
      </c>
      <c r="Q24" s="59">
        <v>10522.796138348311</v>
      </c>
      <c r="R24" s="59">
        <v>1952.3959858699891</v>
      </c>
      <c r="S24" s="59">
        <f>(N24*Q24)+(P24*R24)</f>
        <v>466879.90219818498</v>
      </c>
    </row>
    <row r="25" spans="1:19" x14ac:dyDescent="0.2">
      <c r="A25" s="56">
        <v>22</v>
      </c>
      <c r="B25" s="56">
        <v>109414</v>
      </c>
      <c r="C25" s="56" t="s">
        <v>63</v>
      </c>
      <c r="D25" t="s">
        <v>63</v>
      </c>
      <c r="E25" s="56">
        <v>109431</v>
      </c>
      <c r="F25" s="56" t="s">
        <v>63</v>
      </c>
      <c r="G25" t="s">
        <v>61</v>
      </c>
      <c r="H25" s="57">
        <v>0.77083333333333337</v>
      </c>
      <c r="I25" s="57">
        <v>0.33333333333333331</v>
      </c>
      <c r="J25" t="s">
        <v>5399</v>
      </c>
      <c r="K25" t="s">
        <v>5401</v>
      </c>
      <c r="L25" s="56" t="str">
        <f t="shared" si="0"/>
        <v>BOGOTA - VILLAVICENCIO</v>
      </c>
      <c r="M25" s="58">
        <f>N25/22</f>
        <v>2.9090909090909092</v>
      </c>
      <c r="N25" s="56">
        <v>64</v>
      </c>
      <c r="O25" s="58">
        <f>P25/22</f>
        <v>27.227272727272727</v>
      </c>
      <c r="P25" s="56">
        <v>599</v>
      </c>
      <c r="Q25" s="59">
        <v>5740.5228246442939</v>
      </c>
      <c r="R25" s="59">
        <v>1561.517933540553</v>
      </c>
      <c r="S25" s="59">
        <f>(N25*Q25)+(P25*R25)</f>
        <v>1302742.702968026</v>
      </c>
    </row>
    <row r="26" spans="1:19" x14ac:dyDescent="0.2">
      <c r="A26" s="56">
        <v>23</v>
      </c>
      <c r="B26" s="56">
        <v>109414</v>
      </c>
      <c r="C26" s="56" t="s">
        <v>63</v>
      </c>
      <c r="D26" t="s">
        <v>63</v>
      </c>
      <c r="E26" s="56">
        <v>709421</v>
      </c>
      <c r="F26" s="56" t="s">
        <v>149</v>
      </c>
      <c r="G26" t="s">
        <v>5249</v>
      </c>
      <c r="H26" s="57">
        <v>0.77083333333333337</v>
      </c>
      <c r="I26" s="57">
        <v>0.33333333333333331</v>
      </c>
      <c r="J26" t="s">
        <v>5399</v>
      </c>
      <c r="K26" t="s">
        <v>5401</v>
      </c>
      <c r="L26" s="56" t="str">
        <f t="shared" si="0"/>
        <v>BOGOTA - YOPAL</v>
      </c>
      <c r="M26" s="58">
        <f>N26/22</f>
        <v>0.95454545454545459</v>
      </c>
      <c r="N26" s="56">
        <v>21</v>
      </c>
      <c r="O26" s="58">
        <f>P26/22</f>
        <v>2.7272727272727271</v>
      </c>
      <c r="P26" s="56">
        <v>60</v>
      </c>
      <c r="Q26" s="59">
        <v>5740.5228246442939</v>
      </c>
      <c r="R26" s="59">
        <v>1561.517933540553</v>
      </c>
      <c r="S26" s="59">
        <f>(N26*Q26)+(P26*R26)</f>
        <v>214242.05532996336</v>
      </c>
    </row>
    <row r="27" spans="1:19" x14ac:dyDescent="0.2">
      <c r="A27" s="56">
        <v>24</v>
      </c>
      <c r="B27" s="56">
        <v>509414</v>
      </c>
      <c r="C27" s="56" t="s">
        <v>47</v>
      </c>
      <c r="D27" t="s">
        <v>45</v>
      </c>
      <c r="E27" s="56">
        <v>109414</v>
      </c>
      <c r="F27" s="56" t="s">
        <v>63</v>
      </c>
      <c r="G27" t="s">
        <v>63</v>
      </c>
      <c r="H27" s="57">
        <v>0.875</v>
      </c>
      <c r="I27" s="57">
        <v>0.4375</v>
      </c>
      <c r="J27" t="s">
        <v>5399</v>
      </c>
      <c r="K27" t="s">
        <v>5400</v>
      </c>
      <c r="L27" s="56" t="str">
        <f t="shared" si="0"/>
        <v>BUCARAMANGA - BOGOTA</v>
      </c>
      <c r="M27" s="58">
        <f>N27/22</f>
        <v>4.9090909090909092</v>
      </c>
      <c r="N27" s="56">
        <v>108</v>
      </c>
      <c r="O27" s="58">
        <f>P27/22</f>
        <v>45.18181818181818</v>
      </c>
      <c r="P27" s="56">
        <v>994</v>
      </c>
      <c r="Q27" s="59">
        <v>5740.5228246442939</v>
      </c>
      <c r="R27" s="59">
        <v>1659.2374466229121</v>
      </c>
      <c r="S27" s="59">
        <f>(N27*Q27)+(P27*R27)</f>
        <v>2269258.4870047583</v>
      </c>
    </row>
    <row r="28" spans="1:19" x14ac:dyDescent="0.2">
      <c r="A28" s="56">
        <v>25</v>
      </c>
      <c r="B28" s="56">
        <v>509414</v>
      </c>
      <c r="C28" s="56" t="s">
        <v>47</v>
      </c>
      <c r="D28" t="s">
        <v>45</v>
      </c>
      <c r="E28" s="56">
        <v>509421</v>
      </c>
      <c r="F28" s="56" t="s">
        <v>47</v>
      </c>
      <c r="G28" t="s">
        <v>1515</v>
      </c>
      <c r="H28" s="57">
        <v>0.875</v>
      </c>
      <c r="I28" s="57">
        <v>0.58333333333333337</v>
      </c>
      <c r="J28" t="s">
        <v>5399</v>
      </c>
      <c r="K28" t="s">
        <v>5401</v>
      </c>
      <c r="L28" s="56" t="str">
        <f t="shared" si="0"/>
        <v>BUCARAMANGA - CUCUTA</v>
      </c>
      <c r="M28" s="58">
        <f>N28/22</f>
        <v>1.9090909090909092</v>
      </c>
      <c r="N28" s="56">
        <v>42</v>
      </c>
      <c r="O28" s="58">
        <f>P28/22</f>
        <v>15.5</v>
      </c>
      <c r="P28" s="56">
        <v>341</v>
      </c>
      <c r="Q28" s="59">
        <v>5740.5228246442939</v>
      </c>
      <c r="R28" s="59">
        <v>1561.517933540553</v>
      </c>
      <c r="S28" s="59">
        <f>(N28*Q28)+(P28*R28)</f>
        <v>773579.57397238899</v>
      </c>
    </row>
    <row r="29" spans="1:19" x14ac:dyDescent="0.2">
      <c r="A29" s="56">
        <v>26</v>
      </c>
      <c r="B29" s="56">
        <v>609414</v>
      </c>
      <c r="C29" s="56" t="s">
        <v>200</v>
      </c>
      <c r="D29" t="s">
        <v>661</v>
      </c>
      <c r="E29" s="56">
        <v>109414</v>
      </c>
      <c r="F29" s="56" t="s">
        <v>63</v>
      </c>
      <c r="G29" t="s">
        <v>63</v>
      </c>
      <c r="H29" s="57">
        <v>0.79166666666666663</v>
      </c>
      <c r="I29" s="57">
        <v>0.33333333333333331</v>
      </c>
      <c r="J29" t="s">
        <v>5399</v>
      </c>
      <c r="K29" t="s">
        <v>5400</v>
      </c>
      <c r="L29" s="56" t="str">
        <f t="shared" si="0"/>
        <v>CALI - BOGOTA</v>
      </c>
      <c r="M29" s="58">
        <f>N29/22</f>
        <v>4.8636363636363633</v>
      </c>
      <c r="N29" s="56">
        <v>107</v>
      </c>
      <c r="O29" s="58">
        <f>P29/22</f>
        <v>52.227272727272727</v>
      </c>
      <c r="P29" s="56">
        <v>1149</v>
      </c>
      <c r="Q29" s="59">
        <v>5740.5228246442939</v>
      </c>
      <c r="R29" s="59">
        <v>1659.2374466229121</v>
      </c>
      <c r="S29" s="59">
        <f>(N29*Q29)+(P29*R29)</f>
        <v>2520699.7684066654</v>
      </c>
    </row>
    <row r="30" spans="1:19" x14ac:dyDescent="0.2">
      <c r="A30" s="56">
        <v>27</v>
      </c>
      <c r="B30" s="56">
        <v>609414</v>
      </c>
      <c r="C30" s="56" t="s">
        <v>200</v>
      </c>
      <c r="D30" t="s">
        <v>661</v>
      </c>
      <c r="E30" s="56">
        <v>609421</v>
      </c>
      <c r="F30" s="56" t="s">
        <v>200</v>
      </c>
      <c r="G30" t="s">
        <v>257</v>
      </c>
      <c r="H30" s="57">
        <v>0.79166666666666663</v>
      </c>
      <c r="I30" s="57">
        <v>0.33333333333333331</v>
      </c>
      <c r="J30" t="s">
        <v>5399</v>
      </c>
      <c r="K30" t="s">
        <v>5400</v>
      </c>
      <c r="L30" s="56" t="str">
        <f t="shared" si="0"/>
        <v>CALI - PASTO</v>
      </c>
      <c r="M30" s="58">
        <f>N30/22</f>
        <v>2.6363636363636362</v>
      </c>
      <c r="N30" s="56">
        <v>58</v>
      </c>
      <c r="O30" s="58">
        <f>P30/22</f>
        <v>29.045454545454547</v>
      </c>
      <c r="P30" s="56">
        <v>639</v>
      </c>
      <c r="Q30" s="59">
        <v>5740.5228246442939</v>
      </c>
      <c r="R30" s="59">
        <v>1561.517933540553</v>
      </c>
      <c r="S30" s="59">
        <f>(N30*Q30)+(P30*R30)</f>
        <v>1330760.2833617823</v>
      </c>
    </row>
    <row r="31" spans="1:19" x14ac:dyDescent="0.2">
      <c r="A31" s="56">
        <v>28</v>
      </c>
      <c r="B31" s="56">
        <v>609414</v>
      </c>
      <c r="C31" s="56" t="s">
        <v>200</v>
      </c>
      <c r="D31" t="s">
        <v>661</v>
      </c>
      <c r="E31" s="56">
        <v>609431</v>
      </c>
      <c r="F31" s="56" t="s">
        <v>200</v>
      </c>
      <c r="G31" t="s">
        <v>198</v>
      </c>
      <c r="H31" s="57">
        <v>0.79166666666666663</v>
      </c>
      <c r="I31" s="57">
        <v>0.33333333333333331</v>
      </c>
      <c r="J31" t="s">
        <v>5399</v>
      </c>
      <c r="K31" t="s">
        <v>5401</v>
      </c>
      <c r="L31" s="56" t="str">
        <f t="shared" si="0"/>
        <v>CALI - POPAYAN</v>
      </c>
      <c r="M31" s="58">
        <f>N31/22</f>
        <v>2.6363636363636362</v>
      </c>
      <c r="N31" s="56">
        <v>58</v>
      </c>
      <c r="O31" s="58">
        <f>P31/22</f>
        <v>23.954545454545453</v>
      </c>
      <c r="P31" s="56">
        <v>527</v>
      </c>
      <c r="Q31" s="59">
        <v>5740.5228246442939</v>
      </c>
      <c r="R31" s="59">
        <v>1561.517933540553</v>
      </c>
      <c r="S31" s="59">
        <f>(N31*Q31)+(P31*R31)</f>
        <v>1155870.2748052403</v>
      </c>
    </row>
    <row r="32" spans="1:19" x14ac:dyDescent="0.2">
      <c r="A32" s="56">
        <v>29</v>
      </c>
      <c r="B32" s="56">
        <v>509421</v>
      </c>
      <c r="C32" s="56" t="s">
        <v>47</v>
      </c>
      <c r="D32" t="s">
        <v>1515</v>
      </c>
      <c r="E32" s="56">
        <v>109414</v>
      </c>
      <c r="F32" s="56" t="s">
        <v>63</v>
      </c>
      <c r="G32" t="s">
        <v>63</v>
      </c>
      <c r="H32" s="57">
        <v>0.875</v>
      </c>
      <c r="I32" s="57">
        <v>0.5</v>
      </c>
      <c r="J32" t="s">
        <v>5399</v>
      </c>
      <c r="K32" t="s">
        <v>5400</v>
      </c>
      <c r="L32" s="56" t="str">
        <f t="shared" si="0"/>
        <v>CUCUTA - BOGOTA</v>
      </c>
      <c r="M32" s="58">
        <f>N32/22</f>
        <v>1.9090909090909092</v>
      </c>
      <c r="N32" s="56">
        <v>42</v>
      </c>
      <c r="O32" s="58">
        <f>P32/22</f>
        <v>4.9545454545454541</v>
      </c>
      <c r="P32" s="56">
        <v>109</v>
      </c>
      <c r="Q32" s="59">
        <v>5740.5228246442939</v>
      </c>
      <c r="R32" s="59">
        <v>1659.2374466229121</v>
      </c>
      <c r="S32" s="59">
        <f>(N32*Q32)+(P32*R32)</f>
        <v>421958.84031695779</v>
      </c>
    </row>
    <row r="33" spans="1:19" x14ac:dyDescent="0.2">
      <c r="A33" s="56">
        <v>30</v>
      </c>
      <c r="B33" s="56">
        <v>509421</v>
      </c>
      <c r="C33" s="56" t="s">
        <v>47</v>
      </c>
      <c r="D33" t="s">
        <v>1515</v>
      </c>
      <c r="E33" s="56">
        <v>509414</v>
      </c>
      <c r="F33" s="56" t="s">
        <v>47</v>
      </c>
      <c r="G33" t="s">
        <v>45</v>
      </c>
      <c r="H33" s="57">
        <v>0.875</v>
      </c>
      <c r="I33" s="57">
        <v>0.41666666666666669</v>
      </c>
      <c r="J33" t="s">
        <v>5399</v>
      </c>
      <c r="K33" t="s">
        <v>5401</v>
      </c>
      <c r="L33" s="56" t="str">
        <f t="shared" si="0"/>
        <v>CUCUTA - BUCARAMANGA</v>
      </c>
      <c r="M33" s="58">
        <f>N33/22</f>
        <v>2.8636363636363638</v>
      </c>
      <c r="N33" s="56">
        <v>63</v>
      </c>
      <c r="O33" s="58">
        <f>P33/22</f>
        <v>18.90909090909091</v>
      </c>
      <c r="P33" s="56">
        <v>416</v>
      </c>
      <c r="Q33" s="59">
        <v>5740.5228246442939</v>
      </c>
      <c r="R33" s="59">
        <v>1561.517933540553</v>
      </c>
      <c r="S33" s="59">
        <f>(N33*Q33)+(P33*R33)</f>
        <v>1011244.3983054606</v>
      </c>
    </row>
    <row r="34" spans="1:19" x14ac:dyDescent="0.2">
      <c r="A34" s="56">
        <v>31</v>
      </c>
      <c r="B34" s="56">
        <v>809431</v>
      </c>
      <c r="C34" s="56" t="s">
        <v>85</v>
      </c>
      <c r="D34" t="s">
        <v>1832</v>
      </c>
      <c r="E34" s="56">
        <v>109414</v>
      </c>
      <c r="F34" s="56" t="s">
        <v>63</v>
      </c>
      <c r="G34" t="s">
        <v>63</v>
      </c>
      <c r="H34" s="57">
        <v>0.875</v>
      </c>
      <c r="I34" s="57">
        <v>0.4375</v>
      </c>
      <c r="J34" t="s">
        <v>5399</v>
      </c>
      <c r="K34" t="s">
        <v>5400</v>
      </c>
      <c r="L34" s="56" t="str">
        <f t="shared" si="0"/>
        <v>FLORENCIA - BOGOTA</v>
      </c>
      <c r="M34" s="58">
        <f>N34/22</f>
        <v>1.8181818181818181</v>
      </c>
      <c r="N34" s="56">
        <v>40</v>
      </c>
      <c r="O34" s="58">
        <f>P34/22</f>
        <v>4.9090909090909092</v>
      </c>
      <c r="P34" s="56">
        <v>108</v>
      </c>
      <c r="Q34" s="59">
        <v>5740.5228246442939</v>
      </c>
      <c r="R34" s="59">
        <v>1659.2374466229121</v>
      </c>
      <c r="S34" s="59">
        <f>(N34*Q34)+(P34*R34)</f>
        <v>408818.5572210463</v>
      </c>
    </row>
    <row r="35" spans="1:19" x14ac:dyDescent="0.2">
      <c r="A35" s="56">
        <v>32</v>
      </c>
      <c r="B35" s="56">
        <v>809431</v>
      </c>
      <c r="C35" s="56" t="s">
        <v>85</v>
      </c>
      <c r="D35" t="s">
        <v>1832</v>
      </c>
      <c r="E35" s="56">
        <v>809414</v>
      </c>
      <c r="F35" s="56" t="s">
        <v>85</v>
      </c>
      <c r="G35" t="s">
        <v>83</v>
      </c>
      <c r="H35" s="57">
        <v>0.875</v>
      </c>
      <c r="I35" s="57">
        <v>0.25</v>
      </c>
      <c r="J35" t="s">
        <v>5399</v>
      </c>
      <c r="K35" t="s">
        <v>5401</v>
      </c>
      <c r="L35" s="56" t="str">
        <f t="shared" si="0"/>
        <v>FLORENCIA - NEIVA</v>
      </c>
      <c r="M35" s="58">
        <f>N35/22</f>
        <v>2.6818181818181817</v>
      </c>
      <c r="N35" s="56">
        <v>59</v>
      </c>
      <c r="O35" s="58">
        <f>P35/22</f>
        <v>15.772727272727273</v>
      </c>
      <c r="P35" s="56">
        <v>347</v>
      </c>
      <c r="Q35" s="59">
        <v>5740.5228246442939</v>
      </c>
      <c r="R35" s="59">
        <v>1561.517933540553</v>
      </c>
      <c r="S35" s="59">
        <f>(N35*Q35)+(P35*R35)</f>
        <v>880537.56959258532</v>
      </c>
    </row>
    <row r="36" spans="1:19" x14ac:dyDescent="0.2">
      <c r="A36" s="56">
        <v>33</v>
      </c>
      <c r="B36" s="56">
        <v>809421</v>
      </c>
      <c r="C36" s="56" t="s">
        <v>85</v>
      </c>
      <c r="D36" t="s">
        <v>209</v>
      </c>
      <c r="E36" s="56">
        <v>109414</v>
      </c>
      <c r="F36" s="56" t="s">
        <v>63</v>
      </c>
      <c r="G36" t="s">
        <v>63</v>
      </c>
      <c r="H36" s="57">
        <v>0.83333333333333337</v>
      </c>
      <c r="I36" s="57">
        <v>0.33333333333333331</v>
      </c>
      <c r="J36" t="s">
        <v>5399</v>
      </c>
      <c r="K36" t="s">
        <v>5400</v>
      </c>
      <c r="L36" s="56" t="str">
        <f t="shared" si="0"/>
        <v>IBAGUE - BOGOTA</v>
      </c>
      <c r="M36" s="58">
        <f>N36/22</f>
        <v>1.9090909090909092</v>
      </c>
      <c r="N36" s="56">
        <v>42</v>
      </c>
      <c r="O36" s="58">
        <f>P36/22</f>
        <v>11.863636363636363</v>
      </c>
      <c r="P36" s="56">
        <v>261</v>
      </c>
      <c r="Q36" s="59">
        <v>5740.5228246442939</v>
      </c>
      <c r="R36" s="59">
        <v>1561.517933540553</v>
      </c>
      <c r="S36" s="59">
        <f>(N36*Q36)+(P36*R36)</f>
        <v>648658.13928914466</v>
      </c>
    </row>
    <row r="37" spans="1:19" x14ac:dyDescent="0.2">
      <c r="A37" s="56">
        <v>34</v>
      </c>
      <c r="B37" s="56">
        <v>809421</v>
      </c>
      <c r="C37" s="56" t="s">
        <v>85</v>
      </c>
      <c r="D37" t="s">
        <v>209</v>
      </c>
      <c r="E37" s="56">
        <v>809414</v>
      </c>
      <c r="F37" s="56" t="s">
        <v>85</v>
      </c>
      <c r="G37" t="s">
        <v>83</v>
      </c>
      <c r="H37" s="57">
        <v>0.83333333333333337</v>
      </c>
      <c r="I37" s="57">
        <v>0.25</v>
      </c>
      <c r="J37" t="s">
        <v>5399</v>
      </c>
      <c r="K37" t="s">
        <v>5401</v>
      </c>
      <c r="L37" s="56" t="str">
        <f t="shared" si="0"/>
        <v>IBAGUE - NEIVA</v>
      </c>
      <c r="M37" s="58">
        <f>N37/22</f>
        <v>4.7727272727272725</v>
      </c>
      <c r="N37" s="56">
        <v>105</v>
      </c>
      <c r="O37" s="58">
        <f>P37/22</f>
        <v>43.454545454545453</v>
      </c>
      <c r="P37" s="56">
        <v>956</v>
      </c>
      <c r="Q37" s="59">
        <v>5740.5228246442939</v>
      </c>
      <c r="R37" s="59">
        <v>1561.517933540553</v>
      </c>
      <c r="S37" s="59">
        <f>(N37*Q37)+(P37*R37)</f>
        <v>2095566.0410524197</v>
      </c>
    </row>
    <row r="38" spans="1:19" x14ac:dyDescent="0.2">
      <c r="A38" s="56">
        <v>35</v>
      </c>
      <c r="B38" s="56">
        <v>309414</v>
      </c>
      <c r="C38" s="56" t="s">
        <v>137</v>
      </c>
      <c r="D38" t="s">
        <v>2764</v>
      </c>
      <c r="E38" s="56">
        <v>109414</v>
      </c>
      <c r="F38" s="56" t="s">
        <v>63</v>
      </c>
      <c r="G38" t="s">
        <v>63</v>
      </c>
      <c r="H38" s="57">
        <v>0.75</v>
      </c>
      <c r="I38" s="57">
        <v>0.375</v>
      </c>
      <c r="J38" t="s">
        <v>5399</v>
      </c>
      <c r="K38" t="s">
        <v>5400</v>
      </c>
      <c r="L38" s="56" t="str">
        <f t="shared" si="0"/>
        <v>MANIZALES - BOGOTA</v>
      </c>
      <c r="M38" s="58">
        <f>N38/22</f>
        <v>5.7272727272727275</v>
      </c>
      <c r="N38" s="56">
        <v>126</v>
      </c>
      <c r="O38" s="58">
        <f>P38/22</f>
        <v>40.81818181818182</v>
      </c>
      <c r="P38" s="56">
        <v>898</v>
      </c>
      <c r="Q38" s="59">
        <v>5740.5228246442939</v>
      </c>
      <c r="R38" s="59">
        <v>1659.2374466229121</v>
      </c>
      <c r="S38" s="59">
        <f>(N38*Q38)+(P38*R38)</f>
        <v>2213301.1029725559</v>
      </c>
    </row>
    <row r="39" spans="1:19" x14ac:dyDescent="0.2">
      <c r="A39" s="56">
        <v>36</v>
      </c>
      <c r="B39" s="56">
        <v>209414</v>
      </c>
      <c r="C39" s="56" t="s">
        <v>30</v>
      </c>
      <c r="D39" t="s">
        <v>28</v>
      </c>
      <c r="E39" s="56">
        <v>109414</v>
      </c>
      <c r="F39" s="56" t="s">
        <v>63</v>
      </c>
      <c r="G39" t="s">
        <v>63</v>
      </c>
      <c r="H39" s="57">
        <v>0.79166666666666663</v>
      </c>
      <c r="I39" s="57">
        <v>0.33333333333333331</v>
      </c>
      <c r="J39" t="s">
        <v>5399</v>
      </c>
      <c r="K39" t="s">
        <v>5400</v>
      </c>
      <c r="L39" s="56" t="str">
        <f t="shared" si="0"/>
        <v>MEDELLIN - BOGOTA</v>
      </c>
      <c r="M39" s="58">
        <f>N39/22</f>
        <v>6.8181818181818183</v>
      </c>
      <c r="N39" s="56">
        <v>150</v>
      </c>
      <c r="O39" s="58">
        <f>P39/22</f>
        <v>74.590909090909093</v>
      </c>
      <c r="P39" s="56">
        <v>1641</v>
      </c>
      <c r="Q39" s="59">
        <v>5740.5228246442939</v>
      </c>
      <c r="R39" s="59">
        <v>1659.2374466229121</v>
      </c>
      <c r="S39" s="59">
        <f>(N39*Q39)+(P39*R39)</f>
        <v>3583887.0736048431</v>
      </c>
    </row>
    <row r="40" spans="1:19" x14ac:dyDescent="0.2">
      <c r="A40" s="56">
        <v>37</v>
      </c>
      <c r="B40" s="56">
        <v>209414</v>
      </c>
      <c r="C40" s="56" t="s">
        <v>30</v>
      </c>
      <c r="D40" t="s">
        <v>28</v>
      </c>
      <c r="E40" s="56">
        <v>209421</v>
      </c>
      <c r="F40" s="56" t="s">
        <v>30</v>
      </c>
      <c r="G40" t="s">
        <v>427</v>
      </c>
      <c r="H40" s="57">
        <v>0.79166666666666663</v>
      </c>
      <c r="I40" s="57">
        <v>0.5</v>
      </c>
      <c r="J40" t="s">
        <v>5399</v>
      </c>
      <c r="K40" t="s">
        <v>5401</v>
      </c>
      <c r="L40" s="56" t="str">
        <f t="shared" si="0"/>
        <v>MEDELLIN - MONTERIA</v>
      </c>
      <c r="M40" s="58">
        <f>N40/22</f>
        <v>2</v>
      </c>
      <c r="N40" s="56">
        <v>44</v>
      </c>
      <c r="O40" s="58">
        <f>P40/22</f>
        <v>19.863636363636363</v>
      </c>
      <c r="P40" s="56">
        <v>437</v>
      </c>
      <c r="Q40" s="59">
        <v>10522.796138348311</v>
      </c>
      <c r="R40" s="59">
        <v>1952.3959858699891</v>
      </c>
      <c r="S40" s="59">
        <f>(N40*Q40)+(P40*R40)</f>
        <v>1316200.075912511</v>
      </c>
    </row>
    <row r="41" spans="1:19" x14ac:dyDescent="0.2">
      <c r="A41" s="56">
        <v>38</v>
      </c>
      <c r="B41" s="56">
        <v>809441</v>
      </c>
      <c r="C41" s="56" t="s">
        <v>85</v>
      </c>
      <c r="D41" t="s">
        <v>2900</v>
      </c>
      <c r="E41" s="56">
        <v>109414</v>
      </c>
      <c r="F41" s="56" t="s">
        <v>63</v>
      </c>
      <c r="G41" t="s">
        <v>63</v>
      </c>
      <c r="H41" s="57">
        <v>0.45833333333333331</v>
      </c>
      <c r="I41" s="57">
        <v>0.45833333333333331</v>
      </c>
      <c r="J41" t="s">
        <v>5399</v>
      </c>
      <c r="K41" t="s">
        <v>5400</v>
      </c>
      <c r="L41" s="56" t="str">
        <f t="shared" si="0"/>
        <v>MOCOA - BOGOTA</v>
      </c>
      <c r="M41" s="58">
        <f>N41/22</f>
        <v>1.8181818181818181</v>
      </c>
      <c r="N41" s="56">
        <v>40</v>
      </c>
      <c r="O41" s="58">
        <f>P41/22</f>
        <v>6.3636363636363633</v>
      </c>
      <c r="P41" s="56">
        <v>140</v>
      </c>
      <c r="Q41" s="59">
        <v>5740.5228246442939</v>
      </c>
      <c r="R41" s="59">
        <v>1659.2374466229121</v>
      </c>
      <c r="S41" s="59">
        <f>(N41*Q41)+(P41*R41)</f>
        <v>461914.15551297949</v>
      </c>
    </row>
    <row r="42" spans="1:19" x14ac:dyDescent="0.2">
      <c r="A42" s="56">
        <v>39</v>
      </c>
      <c r="B42" s="56">
        <v>809441</v>
      </c>
      <c r="C42" s="56" t="s">
        <v>85</v>
      </c>
      <c r="D42" t="s">
        <v>2900</v>
      </c>
      <c r="E42" s="56">
        <v>809414</v>
      </c>
      <c r="F42" s="56" t="s">
        <v>85</v>
      </c>
      <c r="G42" t="s">
        <v>83</v>
      </c>
      <c r="H42" s="57">
        <v>0.45833333333333331</v>
      </c>
      <c r="I42" s="57">
        <v>0.64583333333333337</v>
      </c>
      <c r="J42" t="s">
        <v>5399</v>
      </c>
      <c r="K42" t="s">
        <v>5401</v>
      </c>
      <c r="L42" s="56" t="str">
        <f t="shared" si="0"/>
        <v>MOCOA - NEIVA</v>
      </c>
      <c r="M42" s="58">
        <f>N42/22</f>
        <v>1.8181818181818181</v>
      </c>
      <c r="N42" s="56">
        <v>40</v>
      </c>
      <c r="O42" s="58">
        <f>P42/22</f>
        <v>10.636363636363637</v>
      </c>
      <c r="P42" s="56">
        <v>234</v>
      </c>
      <c r="Q42" s="59">
        <v>5740.5228246442939</v>
      </c>
      <c r="R42" s="59">
        <v>1561.517933540553</v>
      </c>
      <c r="S42" s="59">
        <f>(N42*Q42)+(P42*R42)</f>
        <v>595016.1094342611</v>
      </c>
    </row>
    <row r="43" spans="1:19" x14ac:dyDescent="0.2">
      <c r="A43" s="56">
        <v>40</v>
      </c>
      <c r="B43" s="56">
        <v>209421</v>
      </c>
      <c r="C43" s="56" t="s">
        <v>30</v>
      </c>
      <c r="D43" t="s">
        <v>427</v>
      </c>
      <c r="E43" s="56">
        <v>109414</v>
      </c>
      <c r="F43" s="56" t="s">
        <v>63</v>
      </c>
      <c r="G43" t="s">
        <v>63</v>
      </c>
      <c r="H43" s="57">
        <v>0.20833333333333334</v>
      </c>
      <c r="I43" s="57">
        <v>0.5</v>
      </c>
      <c r="J43" t="s">
        <v>5402</v>
      </c>
      <c r="K43" t="s">
        <v>5400</v>
      </c>
      <c r="L43" s="56" t="str">
        <f t="shared" si="0"/>
        <v>MONTERIA - BOGOTA</v>
      </c>
      <c r="M43" s="58">
        <f>N43/22</f>
        <v>2.7272727272727271</v>
      </c>
      <c r="N43" s="56">
        <v>60</v>
      </c>
      <c r="O43" s="58">
        <f>P43/22</f>
        <v>9.5</v>
      </c>
      <c r="P43" s="56">
        <v>209</v>
      </c>
      <c r="Q43" s="59">
        <v>5740.5228246442939</v>
      </c>
      <c r="R43" s="59">
        <v>1659.2374466229121</v>
      </c>
      <c r="S43" s="59">
        <f>(N43*Q43)+(P43*R43)</f>
        <v>691211.99582284619</v>
      </c>
    </row>
    <row r="44" spans="1:19" x14ac:dyDescent="0.2">
      <c r="A44" s="56">
        <v>41</v>
      </c>
      <c r="B44" s="56">
        <v>209421</v>
      </c>
      <c r="C44" s="56" t="s">
        <v>30</v>
      </c>
      <c r="D44" t="s">
        <v>427</v>
      </c>
      <c r="E44" s="56">
        <v>209414</v>
      </c>
      <c r="F44" s="56" t="s">
        <v>30</v>
      </c>
      <c r="G44" t="s">
        <v>28</v>
      </c>
      <c r="H44" s="57">
        <v>0.20833333333333334</v>
      </c>
      <c r="I44" s="57">
        <v>0.5</v>
      </c>
      <c r="J44" t="s">
        <v>5402</v>
      </c>
      <c r="K44" t="s">
        <v>5403</v>
      </c>
      <c r="L44" s="56" t="str">
        <f t="shared" si="0"/>
        <v>MONTERIA - MEDELLIN</v>
      </c>
      <c r="M44" s="58">
        <f>N44/22</f>
        <v>3.1363636363636362</v>
      </c>
      <c r="N44" s="56">
        <v>69</v>
      </c>
      <c r="O44" s="58">
        <f>P44/22</f>
        <v>24</v>
      </c>
      <c r="P44" s="56">
        <v>528</v>
      </c>
      <c r="Q44" s="59">
        <v>10522.796138348311</v>
      </c>
      <c r="R44" s="59">
        <v>1952.3959858699891</v>
      </c>
      <c r="S44" s="59">
        <f>(N44*Q44)+(P44*R44)</f>
        <v>1756938.0140853878</v>
      </c>
    </row>
    <row r="45" spans="1:19" x14ac:dyDescent="0.2">
      <c r="A45" s="56">
        <v>42</v>
      </c>
      <c r="B45" s="56">
        <v>809414</v>
      </c>
      <c r="C45" s="56" t="s">
        <v>85</v>
      </c>
      <c r="D45" t="s">
        <v>83</v>
      </c>
      <c r="E45" s="56">
        <v>109414</v>
      </c>
      <c r="F45" s="56" t="s">
        <v>63</v>
      </c>
      <c r="G45" t="s">
        <v>63</v>
      </c>
      <c r="H45" s="57">
        <v>0.875</v>
      </c>
      <c r="I45" s="57">
        <v>0.33333333333333331</v>
      </c>
      <c r="J45" t="s">
        <v>5399</v>
      </c>
      <c r="K45" t="s">
        <v>5400</v>
      </c>
      <c r="L45" s="56" t="str">
        <f t="shared" si="0"/>
        <v>NEIVA - BOGOTA</v>
      </c>
      <c r="M45" s="58">
        <f>N45/22</f>
        <v>5.3181818181818183</v>
      </c>
      <c r="N45" s="56">
        <v>117</v>
      </c>
      <c r="O45" s="58">
        <f>P45/22</f>
        <v>42.272727272727273</v>
      </c>
      <c r="P45" s="56">
        <v>930</v>
      </c>
      <c r="Q45" s="59">
        <v>5740.5228246442939</v>
      </c>
      <c r="R45" s="59">
        <v>1561.517933540553</v>
      </c>
      <c r="S45" s="59">
        <f>(N45*Q45)+(P45*R45)</f>
        <v>2123852.8486760966</v>
      </c>
    </row>
    <row r="46" spans="1:19" x14ac:dyDescent="0.2">
      <c r="A46" s="56">
        <v>43</v>
      </c>
      <c r="B46" s="56">
        <v>809414</v>
      </c>
      <c r="C46" s="56" t="s">
        <v>85</v>
      </c>
      <c r="D46" t="s">
        <v>83</v>
      </c>
      <c r="E46" s="56">
        <v>809431</v>
      </c>
      <c r="F46" s="56" t="s">
        <v>85</v>
      </c>
      <c r="G46" t="s">
        <v>1832</v>
      </c>
      <c r="H46" s="57">
        <v>0.875</v>
      </c>
      <c r="I46" s="57">
        <v>0.58333333333333337</v>
      </c>
      <c r="J46" t="s">
        <v>5399</v>
      </c>
      <c r="K46" t="s">
        <v>5401</v>
      </c>
      <c r="L46" s="56" t="str">
        <f t="shared" si="0"/>
        <v>NEIVA - FLORENCIA</v>
      </c>
      <c r="M46" s="58">
        <f>N46/22</f>
        <v>1.4545454545454546</v>
      </c>
      <c r="N46" s="56">
        <v>32</v>
      </c>
      <c r="O46" s="58">
        <f>P46/22</f>
        <v>10.909090909090908</v>
      </c>
      <c r="P46" s="56">
        <v>240</v>
      </c>
      <c r="Q46" s="59">
        <v>5740.5228246442939</v>
      </c>
      <c r="R46" s="59">
        <v>1561.517933540553</v>
      </c>
      <c r="S46" s="59">
        <f>(N46*Q46)+(P46*R46)</f>
        <v>558461.03443835012</v>
      </c>
    </row>
    <row r="47" spans="1:19" x14ac:dyDescent="0.2">
      <c r="A47" s="56">
        <v>44</v>
      </c>
      <c r="B47" s="56">
        <v>809414</v>
      </c>
      <c r="C47" s="56" t="s">
        <v>85</v>
      </c>
      <c r="D47" t="s">
        <v>83</v>
      </c>
      <c r="E47" s="56">
        <v>809421</v>
      </c>
      <c r="F47" s="56" t="s">
        <v>85</v>
      </c>
      <c r="G47" t="s">
        <v>209</v>
      </c>
      <c r="H47" s="57">
        <v>0.875</v>
      </c>
      <c r="I47" s="57">
        <v>0.33333333333333331</v>
      </c>
      <c r="J47" t="s">
        <v>5399</v>
      </c>
      <c r="K47" t="s">
        <v>5401</v>
      </c>
      <c r="L47" s="56" t="str">
        <f t="shared" si="0"/>
        <v>NEIVA - IBAGUE</v>
      </c>
      <c r="M47" s="58">
        <f>N47/22</f>
        <v>2.2727272727272729</v>
      </c>
      <c r="N47" s="56">
        <v>50</v>
      </c>
      <c r="O47" s="58">
        <f>P47/22</f>
        <v>18.772727272727273</v>
      </c>
      <c r="P47" s="56">
        <v>413</v>
      </c>
      <c r="Q47" s="59">
        <v>5740.5228246442939</v>
      </c>
      <c r="R47" s="59">
        <v>1561.517933540553</v>
      </c>
      <c r="S47" s="59">
        <f>(N47*Q47)+(P47*R47)</f>
        <v>931933.04778446304</v>
      </c>
    </row>
    <row r="48" spans="1:19" x14ac:dyDescent="0.2">
      <c r="A48" s="56">
        <v>45</v>
      </c>
      <c r="B48" s="56">
        <v>809414</v>
      </c>
      <c r="C48" s="56" t="s">
        <v>85</v>
      </c>
      <c r="D48" t="s">
        <v>83</v>
      </c>
      <c r="E48" s="56">
        <v>809441</v>
      </c>
      <c r="F48" s="56" t="s">
        <v>85</v>
      </c>
      <c r="G48" t="s">
        <v>2900</v>
      </c>
      <c r="H48" s="57">
        <v>0.875</v>
      </c>
      <c r="I48" s="57">
        <v>0.33333333333333331</v>
      </c>
      <c r="J48" t="s">
        <v>5399</v>
      </c>
      <c r="K48" t="s">
        <v>5401</v>
      </c>
      <c r="L48" s="56" t="str">
        <f t="shared" si="0"/>
        <v>NEIVA - MOCOA</v>
      </c>
      <c r="M48" s="58">
        <f>N48/22</f>
        <v>1.0454545454545454</v>
      </c>
      <c r="N48" s="56">
        <v>23</v>
      </c>
      <c r="O48" s="58">
        <f>P48/22</f>
        <v>9.545454545454545</v>
      </c>
      <c r="P48" s="56">
        <v>210</v>
      </c>
      <c r="Q48" s="59">
        <v>5740.5228246442939</v>
      </c>
      <c r="R48" s="59">
        <v>1561.517933540553</v>
      </c>
      <c r="S48" s="59">
        <f>(N48*Q48)+(P48*R48)</f>
        <v>459950.79101033485</v>
      </c>
    </row>
    <row r="49" spans="1:19" x14ac:dyDescent="0.2">
      <c r="A49" s="56">
        <v>46</v>
      </c>
      <c r="B49" s="56">
        <v>609421</v>
      </c>
      <c r="C49" s="56" t="s">
        <v>200</v>
      </c>
      <c r="D49" t="s">
        <v>257</v>
      </c>
      <c r="E49" s="56">
        <v>109414</v>
      </c>
      <c r="F49" s="56" t="s">
        <v>63</v>
      </c>
      <c r="G49" t="s">
        <v>63</v>
      </c>
      <c r="H49" s="57">
        <v>0.875</v>
      </c>
      <c r="I49" s="57">
        <v>0.33333333333333331</v>
      </c>
      <c r="J49" t="s">
        <v>5404</v>
      </c>
      <c r="K49" t="s">
        <v>5400</v>
      </c>
      <c r="L49" s="56" t="str">
        <f t="shared" si="0"/>
        <v>PASTO - BOGOTA</v>
      </c>
      <c r="M49" s="58">
        <f>N49/22</f>
        <v>2.1363636363636362</v>
      </c>
      <c r="N49" s="56">
        <v>47</v>
      </c>
      <c r="O49" s="58">
        <f>P49/22</f>
        <v>14.590909090909092</v>
      </c>
      <c r="P49" s="56">
        <v>321</v>
      </c>
      <c r="Q49" s="59">
        <v>5740.5228246442939</v>
      </c>
      <c r="R49" s="59">
        <v>1659.2374466229121</v>
      </c>
      <c r="S49" s="59">
        <f>(N49*Q49)+(P49*R49)</f>
        <v>802419.79312423663</v>
      </c>
    </row>
    <row r="50" spans="1:19" x14ac:dyDescent="0.2">
      <c r="A50" s="56">
        <v>47</v>
      </c>
      <c r="B50" s="56">
        <v>609421</v>
      </c>
      <c r="C50" s="56" t="s">
        <v>200</v>
      </c>
      <c r="D50" t="s">
        <v>257</v>
      </c>
      <c r="E50" s="56">
        <v>609414</v>
      </c>
      <c r="F50" s="56" t="s">
        <v>200</v>
      </c>
      <c r="G50" t="s">
        <v>661</v>
      </c>
      <c r="H50" s="57">
        <v>0.875</v>
      </c>
      <c r="I50" s="57">
        <v>0.375</v>
      </c>
      <c r="J50" t="s">
        <v>5404</v>
      </c>
      <c r="K50" t="s">
        <v>5400</v>
      </c>
      <c r="L50" s="56" t="str">
        <f t="shared" si="0"/>
        <v>PASTO - CALI</v>
      </c>
      <c r="M50" s="58">
        <f>N50/22</f>
        <v>3.3636363636363638</v>
      </c>
      <c r="N50" s="56">
        <v>74</v>
      </c>
      <c r="O50" s="58">
        <f>P50/22</f>
        <v>41.363636363636367</v>
      </c>
      <c r="P50" s="56">
        <v>910</v>
      </c>
      <c r="Q50" s="59">
        <v>5740.5228246442939</v>
      </c>
      <c r="R50" s="59">
        <v>1561.517933540553</v>
      </c>
      <c r="S50" s="59">
        <f>(N50*Q50)+(P50*R50)</f>
        <v>1845780.008545581</v>
      </c>
    </row>
    <row r="51" spans="1:19" x14ac:dyDescent="0.2">
      <c r="A51" s="56">
        <v>48</v>
      </c>
      <c r="B51" s="56">
        <v>609431</v>
      </c>
      <c r="C51" s="56" t="s">
        <v>200</v>
      </c>
      <c r="D51" t="s">
        <v>198</v>
      </c>
      <c r="E51" s="56">
        <v>109414</v>
      </c>
      <c r="F51" s="56" t="s">
        <v>63</v>
      </c>
      <c r="G51" t="s">
        <v>63</v>
      </c>
      <c r="H51" s="57">
        <v>0.77083333333333337</v>
      </c>
      <c r="I51" s="57">
        <v>0.33333333333333331</v>
      </c>
      <c r="J51" t="s">
        <v>5399</v>
      </c>
      <c r="K51" t="s">
        <v>5400</v>
      </c>
      <c r="L51" s="56" t="str">
        <f t="shared" si="0"/>
        <v>POPAYAN - BOGOTA</v>
      </c>
      <c r="M51" s="58">
        <f>N51/22</f>
        <v>1.8636363636363635</v>
      </c>
      <c r="N51" s="56">
        <v>41</v>
      </c>
      <c r="O51" s="58">
        <f>P51/22</f>
        <v>13.045454545454545</v>
      </c>
      <c r="P51" s="56">
        <v>287</v>
      </c>
      <c r="Q51" s="59">
        <v>5740.5228246442939</v>
      </c>
      <c r="R51" s="59">
        <v>1659.2374466229121</v>
      </c>
      <c r="S51" s="59">
        <f>(N51*Q51)+(P51*R51)</f>
        <v>711562.58299119188</v>
      </c>
    </row>
    <row r="52" spans="1:19" x14ac:dyDescent="0.2">
      <c r="A52" s="56">
        <v>49</v>
      </c>
      <c r="B52" s="56">
        <v>609431</v>
      </c>
      <c r="C52" s="56" t="s">
        <v>200</v>
      </c>
      <c r="D52" t="s">
        <v>198</v>
      </c>
      <c r="E52" s="56">
        <v>609414</v>
      </c>
      <c r="F52" s="56" t="s">
        <v>200</v>
      </c>
      <c r="G52" t="s">
        <v>661</v>
      </c>
      <c r="H52" s="57">
        <v>0.77083333333333337</v>
      </c>
      <c r="I52" s="57">
        <v>0.95833333333333337</v>
      </c>
      <c r="J52" t="s">
        <v>5399</v>
      </c>
      <c r="K52" t="s">
        <v>5405</v>
      </c>
      <c r="L52" s="56" t="str">
        <f t="shared" si="0"/>
        <v>POPAYAN - CALI</v>
      </c>
      <c r="M52" s="58">
        <f>N52/22</f>
        <v>2.7272727272727271</v>
      </c>
      <c r="N52" s="56">
        <v>60</v>
      </c>
      <c r="O52" s="58">
        <f>P52/22</f>
        <v>24.863636363636363</v>
      </c>
      <c r="P52" s="56">
        <v>547</v>
      </c>
      <c r="Q52" s="59">
        <v>5740.5228246442939</v>
      </c>
      <c r="R52" s="59">
        <v>1561.517933540553</v>
      </c>
      <c r="S52" s="59">
        <f>(N52*Q52)+(P52*R52)</f>
        <v>1198581.6791253402</v>
      </c>
    </row>
    <row r="53" spans="1:19" x14ac:dyDescent="0.2">
      <c r="A53" s="56">
        <v>50</v>
      </c>
      <c r="B53" s="56">
        <v>418110</v>
      </c>
      <c r="C53" s="56" t="s">
        <v>99</v>
      </c>
      <c r="D53" t="s">
        <v>3430</v>
      </c>
      <c r="E53" s="56">
        <v>418103</v>
      </c>
      <c r="F53" s="56" t="s">
        <v>99</v>
      </c>
      <c r="G53" t="s">
        <v>3909</v>
      </c>
      <c r="H53" s="57">
        <v>0.64583333333333337</v>
      </c>
      <c r="I53" s="57">
        <v>0.29166666666666702</v>
      </c>
      <c r="J53" t="s">
        <v>5406</v>
      </c>
      <c r="K53" t="s">
        <v>5407</v>
      </c>
      <c r="L53" s="56" t="str">
        <f t="shared" si="0"/>
        <v>PROVIDENCIA - SAN ANDRES</v>
      </c>
      <c r="M53" s="58">
        <f>N53/9</f>
        <v>0.33333333333333331</v>
      </c>
      <c r="N53" s="56">
        <v>3</v>
      </c>
      <c r="O53" s="58">
        <f>P53/9</f>
        <v>0.1111111111111111</v>
      </c>
      <c r="P53" s="56">
        <v>1</v>
      </c>
      <c r="Q53" s="59">
        <v>5740.5228246442939</v>
      </c>
      <c r="R53" s="59">
        <v>1253.4023259645398</v>
      </c>
      <c r="S53" s="59">
        <f>(N53*Q53)+(P53*R53)</f>
        <v>18474.970799897423</v>
      </c>
    </row>
    <row r="54" spans="1:19" x14ac:dyDescent="0.2">
      <c r="A54" s="56">
        <v>52</v>
      </c>
      <c r="B54" s="56">
        <v>418103</v>
      </c>
      <c r="C54" s="56" t="s">
        <v>99</v>
      </c>
      <c r="D54" t="s">
        <v>3909</v>
      </c>
      <c r="E54" s="56">
        <v>409414</v>
      </c>
      <c r="F54" s="56" t="s">
        <v>99</v>
      </c>
      <c r="G54" t="s">
        <v>518</v>
      </c>
      <c r="H54" s="57">
        <v>0.72916666666666663</v>
      </c>
      <c r="I54" s="57">
        <v>0.41666666666666702</v>
      </c>
      <c r="J54" t="s">
        <v>5408</v>
      </c>
      <c r="K54" t="s">
        <v>5407</v>
      </c>
      <c r="L54" s="56" t="str">
        <f t="shared" si="0"/>
        <v>SAN ANDRES - BARRANQUILLA</v>
      </c>
      <c r="M54" s="58">
        <f>N54/12</f>
        <v>2.4166666666666665</v>
      </c>
      <c r="N54" s="56">
        <v>29</v>
      </c>
      <c r="O54" s="58">
        <f>P54/12</f>
        <v>3.75</v>
      </c>
      <c r="P54" s="56">
        <v>45</v>
      </c>
      <c r="Q54" s="59">
        <v>12163.087965087909</v>
      </c>
      <c r="R54" s="59">
        <v>4002.511484822337</v>
      </c>
      <c r="S54" s="59">
        <f>(N54*Q54)+(P54*R54)</f>
        <v>532842.56780455448</v>
      </c>
    </row>
    <row r="55" spans="1:19" x14ac:dyDescent="0.2">
      <c r="A55" s="56">
        <v>51</v>
      </c>
      <c r="B55" s="56">
        <v>418103</v>
      </c>
      <c r="C55" s="56" t="s">
        <v>99</v>
      </c>
      <c r="D55" t="s">
        <v>3909</v>
      </c>
      <c r="E55" s="56">
        <v>109414</v>
      </c>
      <c r="F55" s="56" t="s">
        <v>63</v>
      </c>
      <c r="G55" t="s">
        <v>63</v>
      </c>
      <c r="H55" s="57">
        <v>0.72916666666666663</v>
      </c>
      <c r="I55" s="57">
        <v>0.29166666666666702</v>
      </c>
      <c r="J55" t="s">
        <v>5408</v>
      </c>
      <c r="K55" t="s">
        <v>5400</v>
      </c>
      <c r="L55" s="56" t="str">
        <f t="shared" si="0"/>
        <v>SAN ANDRES - BOGOTA</v>
      </c>
      <c r="M55" s="58">
        <f>N55/12</f>
        <v>1</v>
      </c>
      <c r="N55" s="56">
        <v>12</v>
      </c>
      <c r="O55" s="58">
        <f>P55/12</f>
        <v>0</v>
      </c>
      <c r="P55" s="56">
        <v>0</v>
      </c>
      <c r="Q55" s="59">
        <v>5740.5228246442939</v>
      </c>
      <c r="R55" s="59">
        <v>1659.2374466229121</v>
      </c>
      <c r="S55" s="59">
        <f>(N55*Q55)+(P55*R55)</f>
        <v>68886.273895731531</v>
      </c>
    </row>
    <row r="56" spans="1:19" x14ac:dyDescent="0.2">
      <c r="A56" s="56">
        <v>62</v>
      </c>
      <c r="B56" s="56">
        <v>418103</v>
      </c>
      <c r="C56" s="56" t="s">
        <v>99</v>
      </c>
      <c r="D56" t="s">
        <v>3909</v>
      </c>
      <c r="E56" s="56">
        <v>418110</v>
      </c>
      <c r="F56" s="56" t="s">
        <v>99</v>
      </c>
      <c r="G56" t="s">
        <v>3430</v>
      </c>
      <c r="H56" s="57">
        <v>0.72916666666666663</v>
      </c>
      <c r="I56" s="57">
        <v>0.64583333333333337</v>
      </c>
      <c r="J56" t="s">
        <v>5408</v>
      </c>
      <c r="K56" t="s">
        <v>5407</v>
      </c>
      <c r="L56" s="56" t="str">
        <f t="shared" si="0"/>
        <v>SAN ANDRES - PROVIDENCIA</v>
      </c>
      <c r="M56" s="58">
        <f>N56/12</f>
        <v>0.25</v>
      </c>
      <c r="N56" s="56">
        <v>3</v>
      </c>
      <c r="O56" s="58">
        <f>P56/12</f>
        <v>8.3333333333333329E-2</v>
      </c>
      <c r="P56" s="56">
        <v>1</v>
      </c>
      <c r="Q56" s="59">
        <v>5740.5228246442939</v>
      </c>
      <c r="R56" s="59">
        <v>1253.4023259645398</v>
      </c>
      <c r="S56" s="59">
        <f>(N56*Q56)+(P56*R56)</f>
        <v>18474.970799897423</v>
      </c>
    </row>
    <row r="57" spans="1:19" x14ac:dyDescent="0.2">
      <c r="A57" s="56">
        <v>53</v>
      </c>
      <c r="B57" s="56">
        <v>409431</v>
      </c>
      <c r="C57" s="56" t="s">
        <v>99</v>
      </c>
      <c r="D57" t="s">
        <v>97</v>
      </c>
      <c r="E57" s="56">
        <v>409414</v>
      </c>
      <c r="F57" s="56" t="s">
        <v>99</v>
      </c>
      <c r="G57" t="s">
        <v>518</v>
      </c>
      <c r="H57" s="57">
        <v>0.875</v>
      </c>
      <c r="I57" s="57">
        <v>0.22916666666666666</v>
      </c>
      <c r="J57" t="s">
        <v>5399</v>
      </c>
      <c r="K57" t="s">
        <v>5401</v>
      </c>
      <c r="L57" s="56" t="str">
        <f t="shared" si="0"/>
        <v>SINCELEJO - BARRANQUILLA</v>
      </c>
      <c r="M57" s="58">
        <f>N57/22</f>
        <v>2.5454545454545454</v>
      </c>
      <c r="N57" s="56">
        <v>56</v>
      </c>
      <c r="O57" s="58">
        <f>P57/22</f>
        <v>21.545454545454547</v>
      </c>
      <c r="P57" s="56">
        <v>474</v>
      </c>
      <c r="Q57" s="59">
        <v>5740.5228246442939</v>
      </c>
      <c r="R57" s="59">
        <v>1561.517933540553</v>
      </c>
      <c r="S57" s="59">
        <f>(N57*Q57)+(P57*R57)</f>
        <v>1061628.7786783027</v>
      </c>
    </row>
    <row r="58" spans="1:19" x14ac:dyDescent="0.2">
      <c r="A58" s="56">
        <v>54</v>
      </c>
      <c r="B58" s="56">
        <v>409431</v>
      </c>
      <c r="C58" s="56" t="s">
        <v>99</v>
      </c>
      <c r="D58" t="s">
        <v>97</v>
      </c>
      <c r="E58" s="56">
        <v>109414</v>
      </c>
      <c r="F58" s="56" t="s">
        <v>63</v>
      </c>
      <c r="G58" t="s">
        <v>63</v>
      </c>
      <c r="H58" s="57">
        <v>0.875</v>
      </c>
      <c r="I58" s="57">
        <v>0.33333333333333331</v>
      </c>
      <c r="J58" t="s">
        <v>5399</v>
      </c>
      <c r="K58" t="s">
        <v>5400</v>
      </c>
      <c r="L58" s="56" t="str">
        <f t="shared" si="0"/>
        <v>SINCELEJO - BOGOTA</v>
      </c>
      <c r="M58" s="58">
        <f>N58/22</f>
        <v>1.8181818181818181</v>
      </c>
      <c r="N58" s="56">
        <v>40</v>
      </c>
      <c r="O58" s="58">
        <f>P58/22</f>
        <v>11.227272727272727</v>
      </c>
      <c r="P58" s="56">
        <v>247</v>
      </c>
      <c r="Q58" s="59">
        <v>5740.5228246442939</v>
      </c>
      <c r="R58" s="59">
        <v>1659.2374466229121</v>
      </c>
      <c r="S58" s="59">
        <f>(N58*Q58)+(P58*R58)</f>
        <v>639452.56230163109</v>
      </c>
    </row>
    <row r="59" spans="1:19" x14ac:dyDescent="0.2">
      <c r="A59" s="56">
        <v>55</v>
      </c>
      <c r="B59" s="56">
        <v>709414</v>
      </c>
      <c r="C59" s="56" t="s">
        <v>149</v>
      </c>
      <c r="D59" t="s">
        <v>147</v>
      </c>
      <c r="E59" s="56">
        <v>109414</v>
      </c>
      <c r="F59" s="56" t="s">
        <v>63</v>
      </c>
      <c r="G59" t="s">
        <v>63</v>
      </c>
      <c r="H59" s="57">
        <v>0.95833333333333337</v>
      </c>
      <c r="I59" s="57">
        <v>0.33333333333333331</v>
      </c>
      <c r="J59" t="s">
        <v>5402</v>
      </c>
      <c r="K59" t="s">
        <v>5400</v>
      </c>
      <c r="L59" s="56" t="str">
        <f t="shared" si="0"/>
        <v>TUNJA - BOGOTA</v>
      </c>
      <c r="M59" s="58">
        <f>N59/22</f>
        <v>5.5454545454545459</v>
      </c>
      <c r="N59" s="56">
        <v>122</v>
      </c>
      <c r="O59" s="58">
        <f>P59/22</f>
        <v>48.863636363636367</v>
      </c>
      <c r="P59" s="56">
        <v>1075</v>
      </c>
      <c r="Q59" s="59">
        <v>5740.5228246442939</v>
      </c>
      <c r="R59" s="59">
        <v>1561.517933540553</v>
      </c>
      <c r="S59" s="59">
        <f>(N59*Q59)+(P59*R59)</f>
        <v>2378975.5631626984</v>
      </c>
    </row>
    <row r="60" spans="1:19" x14ac:dyDescent="0.2">
      <c r="A60" s="56">
        <v>56</v>
      </c>
      <c r="B60" s="56">
        <v>709414</v>
      </c>
      <c r="C60" s="56" t="s">
        <v>149</v>
      </c>
      <c r="D60" t="s">
        <v>147</v>
      </c>
      <c r="E60" s="56">
        <v>709421</v>
      </c>
      <c r="F60" s="56" t="s">
        <v>149</v>
      </c>
      <c r="G60" t="s">
        <v>5249</v>
      </c>
      <c r="H60" s="57">
        <v>0.95833333333333337</v>
      </c>
      <c r="I60" s="57">
        <v>0.33333333333333331</v>
      </c>
      <c r="J60" t="s">
        <v>5402</v>
      </c>
      <c r="K60" t="s">
        <v>5401</v>
      </c>
      <c r="L60" s="56" t="str">
        <f t="shared" si="0"/>
        <v>TUNJA - YOPAL</v>
      </c>
      <c r="M60" s="58">
        <f>N60/22</f>
        <v>1.2272727272727273</v>
      </c>
      <c r="N60" s="56">
        <v>27</v>
      </c>
      <c r="O60" s="58">
        <f>P60/22</f>
        <v>15.727272727272727</v>
      </c>
      <c r="P60" s="56">
        <v>346</v>
      </c>
      <c r="Q60" s="59">
        <v>5740.5228246442939</v>
      </c>
      <c r="R60" s="59">
        <v>1561.517933540553</v>
      </c>
      <c r="S60" s="59">
        <f>(N60*Q60)+(P60*R60)</f>
        <v>695279.3212704272</v>
      </c>
    </row>
    <row r="61" spans="1:19" x14ac:dyDescent="0.2">
      <c r="A61" s="56">
        <v>57</v>
      </c>
      <c r="B61" s="56">
        <v>409421</v>
      </c>
      <c r="C61" s="56" t="s">
        <v>99</v>
      </c>
      <c r="D61" t="s">
        <v>5039</v>
      </c>
      <c r="E61" s="56">
        <v>409414</v>
      </c>
      <c r="F61" s="56" t="s">
        <v>99</v>
      </c>
      <c r="G61" t="s">
        <v>518</v>
      </c>
      <c r="H61" s="57">
        <v>0.5</v>
      </c>
      <c r="I61" s="57">
        <v>0.22916666666666666</v>
      </c>
      <c r="J61" t="s">
        <v>5399</v>
      </c>
      <c r="K61" t="s">
        <v>5401</v>
      </c>
      <c r="L61" s="56" t="str">
        <f t="shared" si="0"/>
        <v>VALLEDUPAR - BARRANQUILLA</v>
      </c>
      <c r="M61" s="58">
        <f>N61/22</f>
        <v>2.6363636363636362</v>
      </c>
      <c r="N61" s="56">
        <v>58</v>
      </c>
      <c r="O61" s="58">
        <f>P61/22</f>
        <v>24.09090909090909</v>
      </c>
      <c r="P61" s="56">
        <v>530</v>
      </c>
      <c r="Q61" s="59">
        <v>5740.5228246442903</v>
      </c>
      <c r="R61" s="59">
        <v>1561.517933540553</v>
      </c>
      <c r="S61" s="59">
        <f>(N61*Q61)+(P61*R61)</f>
        <v>1160554.8286058619</v>
      </c>
    </row>
    <row r="62" spans="1:19" x14ac:dyDescent="0.2">
      <c r="A62" s="56">
        <v>58</v>
      </c>
      <c r="B62" s="56">
        <v>409421</v>
      </c>
      <c r="C62" s="56" t="s">
        <v>99</v>
      </c>
      <c r="D62" t="s">
        <v>5039</v>
      </c>
      <c r="E62" s="56">
        <v>109414</v>
      </c>
      <c r="F62" s="56" t="s">
        <v>63</v>
      </c>
      <c r="G62" t="s">
        <v>63</v>
      </c>
      <c r="H62" s="57">
        <v>0.5</v>
      </c>
      <c r="I62" s="57">
        <v>0.33333333333333331</v>
      </c>
      <c r="J62" t="s">
        <v>5399</v>
      </c>
      <c r="K62" t="s">
        <v>5400</v>
      </c>
      <c r="L62" s="56" t="str">
        <f t="shared" si="0"/>
        <v>VALLEDUPAR - BOGOTA</v>
      </c>
      <c r="M62" s="58">
        <f>N62/22</f>
        <v>1.9545454545454546</v>
      </c>
      <c r="N62" s="56">
        <v>43</v>
      </c>
      <c r="O62" s="58">
        <f>P62/22</f>
        <v>11.090909090909092</v>
      </c>
      <c r="P62" s="56">
        <v>244</v>
      </c>
      <c r="Q62" s="59">
        <v>5740.5228246442939</v>
      </c>
      <c r="R62" s="59">
        <v>1659.2374466229121</v>
      </c>
      <c r="S62" s="59">
        <f>(N62*Q62)+(P62*R62)</f>
        <v>651696.41843569512</v>
      </c>
    </row>
    <row r="63" spans="1:19" x14ac:dyDescent="0.2">
      <c r="A63" s="56">
        <v>59</v>
      </c>
      <c r="B63" s="56">
        <v>109431</v>
      </c>
      <c r="C63" s="56" t="s">
        <v>63</v>
      </c>
      <c r="D63" t="s">
        <v>61</v>
      </c>
      <c r="E63" s="56">
        <v>109414</v>
      </c>
      <c r="F63" s="56" t="s">
        <v>63</v>
      </c>
      <c r="G63" t="s">
        <v>63</v>
      </c>
      <c r="H63" s="57">
        <v>0.875</v>
      </c>
      <c r="I63" s="57">
        <v>0.25</v>
      </c>
      <c r="J63" t="s">
        <v>5399</v>
      </c>
      <c r="K63" t="s">
        <v>5400</v>
      </c>
      <c r="L63" s="56" t="str">
        <f t="shared" si="0"/>
        <v>VILLAVICENCIO - BOGOTA</v>
      </c>
      <c r="M63" s="58">
        <f>N63/22</f>
        <v>3.6363636363636362</v>
      </c>
      <c r="N63" s="56">
        <v>80</v>
      </c>
      <c r="O63" s="58">
        <f>P63/22</f>
        <v>38.909090909090907</v>
      </c>
      <c r="P63" s="56">
        <v>856</v>
      </c>
      <c r="Q63" s="59">
        <v>5740.5228246442939</v>
      </c>
      <c r="R63" s="59">
        <v>1561.517933540553</v>
      </c>
      <c r="S63" s="59">
        <f>(N63*Q63)+(P63*R63)</f>
        <v>1795901.1770822569</v>
      </c>
    </row>
    <row r="64" spans="1:19" x14ac:dyDescent="0.2">
      <c r="A64" s="56">
        <v>60</v>
      </c>
      <c r="B64" s="56">
        <v>709421</v>
      </c>
      <c r="C64" s="56" t="s">
        <v>149</v>
      </c>
      <c r="D64" t="s">
        <v>5249</v>
      </c>
      <c r="E64" s="56">
        <v>109414</v>
      </c>
      <c r="F64" s="56" t="s">
        <v>63</v>
      </c>
      <c r="G64" t="s">
        <v>63</v>
      </c>
      <c r="H64" s="57">
        <v>0.79166666666666663</v>
      </c>
      <c r="I64" s="57">
        <v>0.33333333333333331</v>
      </c>
      <c r="J64" t="s">
        <v>5399</v>
      </c>
      <c r="K64" t="s">
        <v>5400</v>
      </c>
      <c r="L64" s="56" t="str">
        <f t="shared" si="0"/>
        <v>YOPAL - BOGOTA</v>
      </c>
      <c r="M64" s="58">
        <f>N64/22</f>
        <v>1.8181818181818181</v>
      </c>
      <c r="N64" s="56">
        <v>40</v>
      </c>
      <c r="O64" s="58">
        <f>P64/22</f>
        <v>4.2272727272727275</v>
      </c>
      <c r="P64" s="56">
        <v>93</v>
      </c>
      <c r="Q64" s="59">
        <v>5740.5228246442939</v>
      </c>
      <c r="R64" s="59">
        <v>1561.517933540553</v>
      </c>
      <c r="S64" s="59">
        <f>(N64*Q64)+(P64*R64)</f>
        <v>374842.08080504322</v>
      </c>
    </row>
    <row r="65" spans="1:19" x14ac:dyDescent="0.2">
      <c r="A65" s="56">
        <v>61</v>
      </c>
      <c r="B65" s="56">
        <v>709421</v>
      </c>
      <c r="C65" s="56" t="s">
        <v>149</v>
      </c>
      <c r="D65" t="s">
        <v>5249</v>
      </c>
      <c r="E65" s="56">
        <v>709414</v>
      </c>
      <c r="F65" s="56" t="s">
        <v>149</v>
      </c>
      <c r="G65" t="s">
        <v>147</v>
      </c>
      <c r="H65" s="57">
        <v>0.79166666666666663</v>
      </c>
      <c r="I65" s="57">
        <v>0.5</v>
      </c>
      <c r="J65" t="s">
        <v>5399</v>
      </c>
      <c r="K65" t="s">
        <v>5401</v>
      </c>
      <c r="L65" s="56" t="str">
        <f t="shared" si="0"/>
        <v>YOPAL - TUNJA</v>
      </c>
      <c r="M65" s="58">
        <f>N65/22</f>
        <v>2.6363636363636362</v>
      </c>
      <c r="N65" s="56">
        <v>58</v>
      </c>
      <c r="O65" s="58">
        <f>P65/22</f>
        <v>15.590909090909092</v>
      </c>
      <c r="P65" s="56">
        <v>343</v>
      </c>
      <c r="Q65" s="59">
        <v>5740.5228246442939</v>
      </c>
      <c r="R65" s="59">
        <v>1561.517933540553</v>
      </c>
      <c r="S65" s="59">
        <f>(N65*Q65)+(P65*R65)</f>
        <v>868550.9750337787</v>
      </c>
    </row>
    <row r="66" spans="1:19" x14ac:dyDescent="0.2">
      <c r="A66" s="56"/>
      <c r="B66" s="56"/>
      <c r="C66" s="56"/>
      <c r="E66" s="56"/>
      <c r="F66" s="56"/>
      <c r="M66" s="60"/>
      <c r="O66" s="61"/>
    </row>
  </sheetData>
  <autoFilter ref="A1:S65" xr:uid="{1C293F27-D27D-174C-A67E-D6143F9CD8B5}"/>
  <sortState xmlns:xlrd2="http://schemas.microsoft.com/office/spreadsheetml/2017/richdata2" ref="A2:S67">
    <sortCondition ref="L1:L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9E46-F28C-F249-BC61-00907CF3DE1C}">
  <dimension ref="A1:M781"/>
  <sheetViews>
    <sheetView topLeftCell="F1" workbookViewId="0">
      <selection activeCell="L2" sqref="L2"/>
    </sheetView>
  </sheetViews>
  <sheetFormatPr baseColWidth="10" defaultRowHeight="15" x14ac:dyDescent="0.2"/>
  <cols>
    <col min="2" max="2" width="7.1640625" bestFit="1" customWidth="1"/>
    <col min="3" max="3" width="11.83203125" bestFit="1" customWidth="1"/>
    <col min="4" max="4" width="30.83203125" customWidth="1"/>
    <col min="5" max="5" width="25.6640625" bestFit="1" customWidth="1"/>
    <col min="6" max="6" width="22.6640625" customWidth="1"/>
    <col min="7" max="7" width="8.83203125" bestFit="1" customWidth="1"/>
    <col min="8" max="8" width="13.1640625" bestFit="1" customWidth="1"/>
    <col min="9" max="9" width="67.6640625" bestFit="1" customWidth="1"/>
    <col min="10" max="10" width="32.83203125" bestFit="1" customWidth="1"/>
    <col min="13" max="13" width="12.5" bestFit="1" customWidth="1"/>
  </cols>
  <sheetData>
    <row r="1" spans="1:13" ht="98" x14ac:dyDescent="0.2">
      <c r="A1" s="48" t="s">
        <v>5409</v>
      </c>
      <c r="B1" s="48" t="s">
        <v>1</v>
      </c>
      <c r="C1" s="48" t="s">
        <v>5384</v>
      </c>
      <c r="D1" s="62" t="s">
        <v>5385</v>
      </c>
      <c r="E1" s="48" t="s">
        <v>7</v>
      </c>
      <c r="F1" s="48" t="s">
        <v>8</v>
      </c>
      <c r="G1" s="48" t="s">
        <v>5410</v>
      </c>
      <c r="H1" s="63" t="s">
        <v>5411</v>
      </c>
      <c r="I1" s="63" t="s">
        <v>5669</v>
      </c>
      <c r="J1" s="48" t="s">
        <v>5412</v>
      </c>
      <c r="K1" s="48" t="s">
        <v>5413</v>
      </c>
      <c r="L1" s="64" t="s">
        <v>5414</v>
      </c>
      <c r="M1" s="48" t="s">
        <v>5415</v>
      </c>
    </row>
    <row r="2" spans="1:13" x14ac:dyDescent="0.2">
      <c r="A2" s="56">
        <v>1</v>
      </c>
      <c r="B2" s="56">
        <v>211302</v>
      </c>
      <c r="C2" t="s">
        <v>30</v>
      </c>
      <c r="D2" t="s">
        <v>24</v>
      </c>
      <c r="E2" t="s">
        <v>24</v>
      </c>
      <c r="F2" t="s">
        <v>30</v>
      </c>
      <c r="G2">
        <v>209414</v>
      </c>
      <c r="H2" t="s">
        <v>28</v>
      </c>
      <c r="I2" t="str">
        <f>CONCATENATE(D2," - ",H2)</f>
        <v>ABEJORRAL - MEDELLIN</v>
      </c>
      <c r="J2" t="s">
        <v>32</v>
      </c>
      <c r="K2" s="56">
        <v>22</v>
      </c>
      <c r="L2" s="65">
        <v>53244.17183733391</v>
      </c>
      <c r="M2" s="66">
        <f>K2*L2</f>
        <v>1171371.780421346</v>
      </c>
    </row>
    <row r="3" spans="1:13" x14ac:dyDescent="0.2">
      <c r="A3" s="56">
        <v>2</v>
      </c>
      <c r="B3" s="56">
        <v>515111</v>
      </c>
      <c r="C3" t="s">
        <v>47</v>
      </c>
      <c r="D3" t="s">
        <v>42</v>
      </c>
      <c r="E3" t="s">
        <v>42</v>
      </c>
      <c r="F3" t="s">
        <v>5334</v>
      </c>
      <c r="G3">
        <v>509414</v>
      </c>
      <c r="H3" t="s">
        <v>45</v>
      </c>
      <c r="I3" t="str">
        <f>CONCATENATE(D3," - ",H3)</f>
        <v>ABREGO - BUCARAMANGA</v>
      </c>
      <c r="J3" t="s">
        <v>49</v>
      </c>
      <c r="K3" s="56">
        <v>22</v>
      </c>
      <c r="L3" s="65">
        <v>49587.667199854215</v>
      </c>
      <c r="M3" s="66">
        <f>K3*L3</f>
        <v>1090928.6783967926</v>
      </c>
    </row>
    <row r="4" spans="1:13" x14ac:dyDescent="0.2">
      <c r="A4" s="56">
        <v>3</v>
      </c>
      <c r="B4" s="56">
        <v>114503</v>
      </c>
      <c r="C4" t="s">
        <v>63</v>
      </c>
      <c r="D4" t="s">
        <v>58</v>
      </c>
      <c r="E4" t="s">
        <v>5416</v>
      </c>
      <c r="F4" t="s">
        <v>5376</v>
      </c>
      <c r="G4">
        <v>109431</v>
      </c>
      <c r="H4" t="s">
        <v>61</v>
      </c>
      <c r="I4" t="str">
        <f>CONCATENATE(D4," - ",H4)</f>
        <v>ACACIAS - VILLAVICENCIO</v>
      </c>
      <c r="J4" t="s">
        <v>49</v>
      </c>
      <c r="K4" s="56">
        <v>22</v>
      </c>
      <c r="L4" s="65">
        <v>6888.2285344177144</v>
      </c>
      <c r="M4" s="66">
        <f>K4*L4</f>
        <v>151541.0277571897</v>
      </c>
    </row>
    <row r="5" spans="1:13" x14ac:dyDescent="0.2">
      <c r="A5" s="56">
        <v>4</v>
      </c>
      <c r="B5" s="56">
        <v>213301</v>
      </c>
      <c r="C5" t="s">
        <v>30</v>
      </c>
      <c r="D5" t="s">
        <v>70</v>
      </c>
      <c r="E5" t="s">
        <v>5417</v>
      </c>
      <c r="F5" t="s">
        <v>5418</v>
      </c>
      <c r="G5">
        <v>209414</v>
      </c>
      <c r="H5" t="s">
        <v>28</v>
      </c>
      <c r="I5" t="str">
        <f>CONCATENATE(D5," - ",H5)</f>
        <v>ACANDI - MEDELLIN</v>
      </c>
      <c r="J5" t="s">
        <v>49</v>
      </c>
      <c r="K5" s="56">
        <v>22</v>
      </c>
      <c r="L5" s="65">
        <v>53244.17183733391</v>
      </c>
      <c r="M5" s="66">
        <f>K5*L5</f>
        <v>1171371.780421346</v>
      </c>
    </row>
    <row r="6" spans="1:13" x14ac:dyDescent="0.2">
      <c r="A6" s="56">
        <v>5</v>
      </c>
      <c r="B6" s="56">
        <v>813901</v>
      </c>
      <c r="C6" t="s">
        <v>85</v>
      </c>
      <c r="D6" t="s">
        <v>80</v>
      </c>
      <c r="E6" t="s">
        <v>80</v>
      </c>
      <c r="F6" t="s">
        <v>5352</v>
      </c>
      <c r="G6">
        <v>809414</v>
      </c>
      <c r="H6" t="s">
        <v>83</v>
      </c>
      <c r="I6" t="str">
        <f>CONCATENATE(D6," - ",H6)</f>
        <v>ACEVEDO - NEIVA</v>
      </c>
      <c r="J6" t="s">
        <v>32</v>
      </c>
      <c r="K6" s="56">
        <v>22</v>
      </c>
      <c r="L6" s="65">
        <v>23415.789037888127</v>
      </c>
      <c r="M6" s="66">
        <f>K6*L6</f>
        <v>515147.35883353883</v>
      </c>
    </row>
    <row r="7" spans="1:13" x14ac:dyDescent="0.2">
      <c r="A7" s="56">
        <v>6</v>
      </c>
      <c r="B7" s="56">
        <v>411203</v>
      </c>
      <c r="C7" t="s">
        <v>99</v>
      </c>
      <c r="D7" t="s">
        <v>94</v>
      </c>
      <c r="E7" t="s">
        <v>5419</v>
      </c>
      <c r="F7" t="s">
        <v>98</v>
      </c>
      <c r="G7">
        <v>409431</v>
      </c>
      <c r="H7" t="s">
        <v>97</v>
      </c>
      <c r="I7" t="str">
        <f>CONCATENATE(D7," - ",H7)</f>
        <v>ACHI - SINCELEJO</v>
      </c>
      <c r="J7" t="s">
        <v>49</v>
      </c>
      <c r="K7" s="56">
        <v>22</v>
      </c>
      <c r="L7" s="65">
        <v>82643.785344683638</v>
      </c>
      <c r="M7" s="66">
        <f>K7*L7</f>
        <v>1818163.2775830401</v>
      </c>
    </row>
    <row r="8" spans="1:13" x14ac:dyDescent="0.2">
      <c r="A8" s="56">
        <v>7</v>
      </c>
      <c r="B8" s="56">
        <v>813902</v>
      </c>
      <c r="C8" t="s">
        <v>85</v>
      </c>
      <c r="D8" t="s">
        <v>106</v>
      </c>
      <c r="E8" t="s">
        <v>106</v>
      </c>
      <c r="F8" t="s">
        <v>5352</v>
      </c>
      <c r="G8">
        <v>809414</v>
      </c>
      <c r="H8" t="s">
        <v>83</v>
      </c>
      <c r="I8" t="str">
        <f>CONCATENATE(D8," - ",H8)</f>
        <v>AGRADO - NEIVA</v>
      </c>
      <c r="J8" t="s">
        <v>32</v>
      </c>
      <c r="K8" s="56">
        <v>22</v>
      </c>
      <c r="L8" s="65">
        <v>23415.789037888127</v>
      </c>
      <c r="M8" s="66">
        <f>K8*L8</f>
        <v>515147.35883353883</v>
      </c>
    </row>
    <row r="9" spans="1:13" x14ac:dyDescent="0.2">
      <c r="A9" s="56">
        <v>8</v>
      </c>
      <c r="B9" s="56">
        <v>113110</v>
      </c>
      <c r="C9" t="s">
        <v>63</v>
      </c>
      <c r="D9" t="s">
        <v>113</v>
      </c>
      <c r="E9" t="s">
        <v>113</v>
      </c>
      <c r="F9" t="s">
        <v>5324</v>
      </c>
      <c r="G9">
        <v>109414</v>
      </c>
      <c r="H9" t="s">
        <v>63</v>
      </c>
      <c r="I9" t="str">
        <f>CONCATENATE(D9," - ",H9)</f>
        <v>AGUA DE DIOS - BOGOTA</v>
      </c>
      <c r="J9" t="s">
        <v>49</v>
      </c>
      <c r="K9" s="56">
        <v>22</v>
      </c>
      <c r="L9" s="65">
        <v>45453.533513737275</v>
      </c>
      <c r="M9" s="66">
        <f>K9*L9</f>
        <v>999977.73730222008</v>
      </c>
    </row>
    <row r="10" spans="1:13" x14ac:dyDescent="0.2">
      <c r="A10" s="56">
        <v>9</v>
      </c>
      <c r="B10" s="56">
        <v>512401</v>
      </c>
      <c r="C10" t="s">
        <v>47</v>
      </c>
      <c r="D10" t="s">
        <v>124</v>
      </c>
      <c r="E10" t="s">
        <v>124</v>
      </c>
      <c r="F10" t="s">
        <v>5373</v>
      </c>
      <c r="G10">
        <v>509414</v>
      </c>
      <c r="H10" t="s">
        <v>45</v>
      </c>
      <c r="I10" t="str">
        <f>CONCATENATE(D10," - ",H10)</f>
        <v>AGUACHICA - BUCARAMANGA</v>
      </c>
      <c r="J10" t="s">
        <v>49</v>
      </c>
      <c r="K10" s="56">
        <v>22</v>
      </c>
      <c r="L10" s="65">
        <v>49587.667199854215</v>
      </c>
      <c r="M10" s="66">
        <f>K10*L10</f>
        <v>1090928.6783967926</v>
      </c>
    </row>
    <row r="11" spans="1:13" x14ac:dyDescent="0.2">
      <c r="A11" s="56">
        <v>10</v>
      </c>
      <c r="B11" s="56">
        <v>311801</v>
      </c>
      <c r="C11" t="s">
        <v>137</v>
      </c>
      <c r="D11" t="s">
        <v>132</v>
      </c>
      <c r="E11" t="s">
        <v>132</v>
      </c>
      <c r="F11" t="s">
        <v>136</v>
      </c>
      <c r="G11">
        <v>309414</v>
      </c>
      <c r="H11" t="s">
        <v>2764</v>
      </c>
      <c r="I11" t="str">
        <f>CONCATENATE(D11," - ",H11)</f>
        <v>AGUADAS - MANIZALES</v>
      </c>
      <c r="J11" t="s">
        <v>32</v>
      </c>
      <c r="K11" s="56">
        <v>22</v>
      </c>
      <c r="L11" s="65">
        <v>53718.809472305373</v>
      </c>
      <c r="M11" s="66">
        <f>K11*L11</f>
        <v>1181813.8083907182</v>
      </c>
    </row>
    <row r="12" spans="1:13" x14ac:dyDescent="0.2">
      <c r="A12" s="56">
        <v>11</v>
      </c>
      <c r="B12" s="56">
        <v>718601</v>
      </c>
      <c r="C12" t="s">
        <v>149</v>
      </c>
      <c r="D12" t="s">
        <v>144</v>
      </c>
      <c r="E12" t="s">
        <v>144</v>
      </c>
      <c r="F12" t="s">
        <v>148</v>
      </c>
      <c r="G12">
        <v>709421</v>
      </c>
      <c r="H12" t="s">
        <v>5249</v>
      </c>
      <c r="I12" t="str">
        <f>CONCATENATE(D12," - ",H12)</f>
        <v>AGUAZUL - YOPAL</v>
      </c>
      <c r="J12" t="s">
        <v>49</v>
      </c>
      <c r="K12" s="56">
        <v>22</v>
      </c>
      <c r="L12" s="65">
        <v>46832.575213664852</v>
      </c>
      <c r="M12" s="66">
        <f>K12*L12</f>
        <v>1030316.6547006267</v>
      </c>
    </row>
    <row r="13" spans="1:13" x14ac:dyDescent="0.2">
      <c r="A13" s="56">
        <v>12</v>
      </c>
      <c r="B13" s="56">
        <v>813908</v>
      </c>
      <c r="C13" t="s">
        <v>85</v>
      </c>
      <c r="D13" t="s">
        <v>154</v>
      </c>
      <c r="E13" t="s">
        <v>154</v>
      </c>
      <c r="F13" t="s">
        <v>5352</v>
      </c>
      <c r="G13">
        <v>809414</v>
      </c>
      <c r="H13" t="s">
        <v>83</v>
      </c>
      <c r="I13" t="str">
        <f>CONCATENATE(D13," - ",H13)</f>
        <v>AIPE - NEIVA</v>
      </c>
      <c r="J13" t="s">
        <v>49</v>
      </c>
      <c r="K13" s="56">
        <v>22</v>
      </c>
      <c r="L13" s="65">
        <v>23415.789037888127</v>
      </c>
      <c r="M13" s="66">
        <f>K13*L13</f>
        <v>515147.35883353883</v>
      </c>
    </row>
    <row r="14" spans="1:13" x14ac:dyDescent="0.2">
      <c r="A14" s="56">
        <v>13</v>
      </c>
      <c r="B14" s="56">
        <v>817501</v>
      </c>
      <c r="C14" t="s">
        <v>85</v>
      </c>
      <c r="D14" t="s">
        <v>162</v>
      </c>
      <c r="E14" t="s">
        <v>162</v>
      </c>
      <c r="F14" t="s">
        <v>165</v>
      </c>
      <c r="G14">
        <v>809431</v>
      </c>
      <c r="H14" t="s">
        <v>1832</v>
      </c>
      <c r="I14" t="str">
        <f>CONCATENATE(D14," - ",H14)</f>
        <v>ALBANIA - FLORENCIA</v>
      </c>
      <c r="J14" t="s">
        <v>49</v>
      </c>
      <c r="K14" s="56">
        <v>22</v>
      </c>
      <c r="L14" s="65">
        <v>41322.391241286117</v>
      </c>
      <c r="M14" s="66">
        <f>K14*L14</f>
        <v>909092.60730829462</v>
      </c>
    </row>
    <row r="15" spans="1:13" x14ac:dyDescent="0.2">
      <c r="A15" s="56">
        <v>14</v>
      </c>
      <c r="B15" s="56">
        <v>316901</v>
      </c>
      <c r="C15" t="s">
        <v>137</v>
      </c>
      <c r="D15" t="s">
        <v>171</v>
      </c>
      <c r="E15" t="s">
        <v>5420</v>
      </c>
      <c r="F15" t="s">
        <v>5421</v>
      </c>
      <c r="G15">
        <v>309414</v>
      </c>
      <c r="H15" t="s">
        <v>2764</v>
      </c>
      <c r="I15" t="str">
        <f>CONCATENATE(D15," - ",H15)</f>
        <v>ALCALA - MANIZALES</v>
      </c>
      <c r="J15" t="s">
        <v>32</v>
      </c>
      <c r="K15" s="56">
        <v>22</v>
      </c>
      <c r="L15" s="65">
        <v>53718.809472305373</v>
      </c>
      <c r="M15" s="66">
        <f>K15*L15</f>
        <v>1181813.8083907182</v>
      </c>
    </row>
    <row r="16" spans="1:13" x14ac:dyDescent="0.2">
      <c r="A16" s="56">
        <v>15</v>
      </c>
      <c r="B16" s="56">
        <v>211471</v>
      </c>
      <c r="C16" t="s">
        <v>30</v>
      </c>
      <c r="D16" t="s">
        <v>181</v>
      </c>
      <c r="E16" t="s">
        <v>5422</v>
      </c>
      <c r="F16" t="s">
        <v>30</v>
      </c>
      <c r="G16">
        <v>209414</v>
      </c>
      <c r="H16" t="s">
        <v>28</v>
      </c>
      <c r="I16" t="str">
        <f>CONCATENATE(D16," - ",H16)</f>
        <v>ALEJANDRIA - MEDELLIN</v>
      </c>
      <c r="J16" t="s">
        <v>32</v>
      </c>
      <c r="K16" s="56">
        <v>22</v>
      </c>
      <c r="L16" s="65">
        <v>53244.17183733391</v>
      </c>
      <c r="M16" s="66">
        <f>K16*L16</f>
        <v>1171371.780421346</v>
      </c>
    </row>
    <row r="17" spans="1:13" x14ac:dyDescent="0.2">
      <c r="A17" s="56">
        <v>16</v>
      </c>
      <c r="B17" s="56">
        <v>813903</v>
      </c>
      <c r="C17" t="s">
        <v>85</v>
      </c>
      <c r="D17" t="s">
        <v>188</v>
      </c>
      <c r="E17" t="s">
        <v>188</v>
      </c>
      <c r="F17" t="s">
        <v>5352</v>
      </c>
      <c r="G17">
        <v>809414</v>
      </c>
      <c r="H17" t="s">
        <v>83</v>
      </c>
      <c r="I17" t="str">
        <f>CONCATENATE(D17," - ",H17)</f>
        <v>ALGECIRAS - NEIVA</v>
      </c>
      <c r="J17" t="s">
        <v>32</v>
      </c>
      <c r="K17" s="56">
        <v>22</v>
      </c>
      <c r="L17" s="65">
        <v>23415.789037888127</v>
      </c>
      <c r="M17" s="66">
        <f>K17*L17</f>
        <v>515147.35883353883</v>
      </c>
    </row>
    <row r="18" spans="1:13" x14ac:dyDescent="0.2">
      <c r="A18" s="56">
        <v>17</v>
      </c>
      <c r="B18" s="56">
        <v>612171</v>
      </c>
      <c r="C18" t="s">
        <v>200</v>
      </c>
      <c r="D18" t="s">
        <v>195</v>
      </c>
      <c r="E18" t="s">
        <v>195</v>
      </c>
      <c r="F18" t="s">
        <v>4874</v>
      </c>
      <c r="G18">
        <v>609431</v>
      </c>
      <c r="H18" t="s">
        <v>198</v>
      </c>
      <c r="I18" t="str">
        <f>CONCATENATE(D18," - ",H18)</f>
        <v>ALMAGUER - POPAYAN</v>
      </c>
      <c r="J18" t="s">
        <v>32</v>
      </c>
      <c r="K18" s="56">
        <v>22</v>
      </c>
      <c r="L18" s="65">
        <v>39944.346679247137</v>
      </c>
      <c r="M18" s="66">
        <f>K18*L18</f>
        <v>878775.62694343703</v>
      </c>
    </row>
    <row r="19" spans="1:13" x14ac:dyDescent="0.2">
      <c r="A19" s="56">
        <v>18</v>
      </c>
      <c r="B19" s="56">
        <v>816623</v>
      </c>
      <c r="C19" t="s">
        <v>85</v>
      </c>
      <c r="D19" t="s">
        <v>206</v>
      </c>
      <c r="E19" t="s">
        <v>206</v>
      </c>
      <c r="F19" t="s">
        <v>5340</v>
      </c>
      <c r="G19">
        <v>809421</v>
      </c>
      <c r="H19" t="s">
        <v>209</v>
      </c>
      <c r="I19" t="str">
        <f>CONCATENATE(D19," - ",H19)</f>
        <v>ALPUJARRA - IBAGUE</v>
      </c>
      <c r="J19" t="s">
        <v>32</v>
      </c>
      <c r="K19" s="56">
        <v>22</v>
      </c>
      <c r="L19" s="65">
        <v>41322.391241286117</v>
      </c>
      <c r="M19" s="66">
        <f>K19*L19</f>
        <v>909092.60730829462</v>
      </c>
    </row>
    <row r="20" spans="1:13" x14ac:dyDescent="0.2">
      <c r="A20" s="56">
        <v>19</v>
      </c>
      <c r="B20" s="56">
        <v>813909</v>
      </c>
      <c r="C20" t="s">
        <v>85</v>
      </c>
      <c r="D20" t="s">
        <v>216</v>
      </c>
      <c r="E20" t="s">
        <v>216</v>
      </c>
      <c r="F20" t="s">
        <v>5352</v>
      </c>
      <c r="G20">
        <v>809414</v>
      </c>
      <c r="H20" t="s">
        <v>83</v>
      </c>
      <c r="I20" t="str">
        <f>CONCATENATE(D20," - ",H20)</f>
        <v>ALTAMIRA - NEIVA</v>
      </c>
      <c r="J20" t="s">
        <v>32</v>
      </c>
      <c r="K20" s="56">
        <v>22</v>
      </c>
      <c r="L20" s="65">
        <v>59226.999168906914</v>
      </c>
      <c r="M20" s="66">
        <f>K20*L20</f>
        <v>1302993.981715952</v>
      </c>
    </row>
    <row r="21" spans="1:13" x14ac:dyDescent="0.2">
      <c r="A21" s="56">
        <v>20</v>
      </c>
      <c r="B21" s="56">
        <v>211334</v>
      </c>
      <c r="C21" t="s">
        <v>30</v>
      </c>
      <c r="D21" t="s">
        <v>223</v>
      </c>
      <c r="E21" t="s">
        <v>644</v>
      </c>
      <c r="F21" t="s">
        <v>30</v>
      </c>
      <c r="G21">
        <v>209414</v>
      </c>
      <c r="H21" t="s">
        <v>28</v>
      </c>
      <c r="I21" t="str">
        <f>CONCATENATE(D21," - ",H21)</f>
        <v>ALTAMIRA (Corregimiento del municipio de Betulia - Antioquia) - MEDELLIN</v>
      </c>
      <c r="J21" t="s">
        <v>32</v>
      </c>
      <c r="K21" s="56">
        <v>22</v>
      </c>
      <c r="L21" s="65">
        <v>53244.17183733391</v>
      </c>
      <c r="M21" s="66">
        <f>K21*L21</f>
        <v>1171371.780421346</v>
      </c>
    </row>
    <row r="22" spans="1:13" x14ac:dyDescent="0.2">
      <c r="A22" s="56">
        <v>21</v>
      </c>
      <c r="B22" s="56">
        <v>816605</v>
      </c>
      <c r="C22" t="s">
        <v>85</v>
      </c>
      <c r="D22" t="s">
        <v>232</v>
      </c>
      <c r="E22" t="s">
        <v>232</v>
      </c>
      <c r="F22" t="s">
        <v>5340</v>
      </c>
      <c r="G22">
        <v>809421</v>
      </c>
      <c r="H22" t="s">
        <v>209</v>
      </c>
      <c r="I22" t="str">
        <f>CONCATENATE(D22," - ",H22)</f>
        <v>ALVARADO - IBAGUE</v>
      </c>
      <c r="J22" t="s">
        <v>32</v>
      </c>
      <c r="K22" s="56">
        <v>22</v>
      </c>
      <c r="L22" s="65">
        <v>41322.391241286117</v>
      </c>
      <c r="M22" s="66">
        <f>K22*L22</f>
        <v>909092.60730829462</v>
      </c>
    </row>
    <row r="23" spans="1:13" x14ac:dyDescent="0.2">
      <c r="A23" s="56">
        <v>22</v>
      </c>
      <c r="B23" s="56">
        <v>211350</v>
      </c>
      <c r="C23" t="s">
        <v>30</v>
      </c>
      <c r="D23" t="s">
        <v>240</v>
      </c>
      <c r="E23" t="s">
        <v>5423</v>
      </c>
      <c r="F23" t="s">
        <v>30</v>
      </c>
      <c r="G23">
        <v>209414</v>
      </c>
      <c r="H23" t="s">
        <v>28</v>
      </c>
      <c r="I23" t="str">
        <f>CONCATENATE(D23," - ",H23)</f>
        <v>AMAGA - MEDELLIN</v>
      </c>
      <c r="J23" t="s">
        <v>32</v>
      </c>
      <c r="K23" s="56">
        <v>22</v>
      </c>
      <c r="L23" s="65">
        <v>53244.17183733391</v>
      </c>
      <c r="M23" s="66">
        <f>K23*L23</f>
        <v>1171371.780421346</v>
      </c>
    </row>
    <row r="24" spans="1:13" x14ac:dyDescent="0.2">
      <c r="A24" s="56">
        <v>23</v>
      </c>
      <c r="B24" s="56">
        <v>211415</v>
      </c>
      <c r="C24" t="s">
        <v>30</v>
      </c>
      <c r="D24" t="s">
        <v>5301</v>
      </c>
      <c r="E24" t="s">
        <v>5424</v>
      </c>
      <c r="F24" t="s">
        <v>30</v>
      </c>
      <c r="G24">
        <v>209414</v>
      </c>
      <c r="H24" t="s">
        <v>28</v>
      </c>
      <c r="I24" t="str">
        <f>CONCATENATE(D24," - ",H24)</f>
        <v>AMALFI - MEDELLIN</v>
      </c>
      <c r="J24" s="67" t="s">
        <v>32</v>
      </c>
      <c r="K24" s="56">
        <v>22</v>
      </c>
      <c r="L24" s="65">
        <v>53244.17183733391</v>
      </c>
      <c r="M24" s="66">
        <f>K24*L24</f>
        <v>1171371.780421346</v>
      </c>
    </row>
    <row r="25" spans="1:13" x14ac:dyDescent="0.2">
      <c r="A25" s="56">
        <v>24</v>
      </c>
      <c r="B25" s="56">
        <v>113106</v>
      </c>
      <c r="C25" t="s">
        <v>63</v>
      </c>
      <c r="D25" t="s">
        <v>247</v>
      </c>
      <c r="E25" t="s">
        <v>247</v>
      </c>
      <c r="F25" t="s">
        <v>5324</v>
      </c>
      <c r="G25">
        <v>109414</v>
      </c>
      <c r="H25" t="s">
        <v>63</v>
      </c>
      <c r="I25" t="str">
        <f>CONCATENATE(D25," - ",H25)</f>
        <v>ANAPOIMA - BOGOTA</v>
      </c>
      <c r="J25" t="s">
        <v>49</v>
      </c>
      <c r="K25" s="56">
        <v>22</v>
      </c>
      <c r="L25" s="65">
        <v>48208.625499926638</v>
      </c>
      <c r="M25" s="66">
        <f>K25*L25</f>
        <v>1060589.760998386</v>
      </c>
    </row>
    <row r="26" spans="1:13" x14ac:dyDescent="0.2">
      <c r="A26" s="56">
        <v>25</v>
      </c>
      <c r="B26" s="56">
        <v>614811</v>
      </c>
      <c r="C26" t="s">
        <v>200</v>
      </c>
      <c r="D26" t="s">
        <v>254</v>
      </c>
      <c r="E26" t="s">
        <v>5425</v>
      </c>
      <c r="F26" t="s">
        <v>3016</v>
      </c>
      <c r="G26">
        <v>609421</v>
      </c>
      <c r="H26" t="s">
        <v>257</v>
      </c>
      <c r="I26" t="str">
        <f>CONCATENATE(D26," - ",H26)</f>
        <v>ANCUYA - PASTO</v>
      </c>
      <c r="J26" t="s">
        <v>32</v>
      </c>
      <c r="K26" s="56">
        <v>22</v>
      </c>
      <c r="L26" s="65">
        <v>46832.575213664852</v>
      </c>
      <c r="M26" s="66">
        <f>K26*L26</f>
        <v>1030316.6547006267</v>
      </c>
    </row>
    <row r="27" spans="1:13" x14ac:dyDescent="0.2">
      <c r="A27" s="56">
        <v>26</v>
      </c>
      <c r="B27" s="56">
        <v>211301</v>
      </c>
      <c r="C27" t="s">
        <v>30</v>
      </c>
      <c r="D27" t="s">
        <v>264</v>
      </c>
      <c r="E27" t="s">
        <v>264</v>
      </c>
      <c r="F27" t="s">
        <v>30</v>
      </c>
      <c r="G27">
        <v>209414</v>
      </c>
      <c r="H27" t="s">
        <v>28</v>
      </c>
      <c r="I27" t="str">
        <f>CONCATENATE(D27," - ",H27)</f>
        <v>ANDES - MEDELLIN</v>
      </c>
      <c r="J27" t="s">
        <v>32</v>
      </c>
      <c r="K27" s="56">
        <v>22</v>
      </c>
      <c r="L27" s="65">
        <v>53244.17183733391</v>
      </c>
      <c r="M27" s="66">
        <f>K27*L27</f>
        <v>1171371.780421346</v>
      </c>
    </row>
    <row r="28" spans="1:13" x14ac:dyDescent="0.2">
      <c r="A28" s="56">
        <v>27</v>
      </c>
      <c r="B28" s="56">
        <v>211309</v>
      </c>
      <c r="C28" t="s">
        <v>30</v>
      </c>
      <c r="D28" t="s">
        <v>271</v>
      </c>
      <c r="E28" t="s">
        <v>5426</v>
      </c>
      <c r="F28" t="s">
        <v>30</v>
      </c>
      <c r="G28">
        <v>209414</v>
      </c>
      <c r="H28" t="s">
        <v>28</v>
      </c>
      <c r="I28" t="str">
        <f>CONCATENATE(D28," - ",H28)</f>
        <v>ANGELOPOLIS - MEDELLIN</v>
      </c>
      <c r="J28" t="s">
        <v>32</v>
      </c>
      <c r="K28" s="56">
        <v>22</v>
      </c>
      <c r="L28" s="65">
        <v>53244.17183733391</v>
      </c>
      <c r="M28" s="66">
        <f>K28*L28</f>
        <v>1171371.780421346</v>
      </c>
    </row>
    <row r="29" spans="1:13" x14ac:dyDescent="0.2">
      <c r="A29" s="56">
        <v>28</v>
      </c>
      <c r="B29" s="56">
        <v>211314</v>
      </c>
      <c r="C29" t="s">
        <v>30</v>
      </c>
      <c r="D29" t="s">
        <v>278</v>
      </c>
      <c r="E29" t="s">
        <v>278</v>
      </c>
      <c r="F29" t="s">
        <v>30</v>
      </c>
      <c r="G29">
        <v>209414</v>
      </c>
      <c r="H29" t="s">
        <v>28</v>
      </c>
      <c r="I29" t="str">
        <f>CONCATENATE(D29," - ",H29)</f>
        <v>ANGOSTURA - MEDELLIN</v>
      </c>
      <c r="J29" t="s">
        <v>49</v>
      </c>
      <c r="K29" s="56">
        <v>22</v>
      </c>
      <c r="L29" s="65">
        <v>53244.17183733391</v>
      </c>
      <c r="M29" s="66">
        <f>K29*L29</f>
        <v>1171371.780421346</v>
      </c>
    </row>
    <row r="30" spans="1:13" x14ac:dyDescent="0.2">
      <c r="A30" s="56">
        <v>29</v>
      </c>
      <c r="B30" s="56">
        <v>113107</v>
      </c>
      <c r="C30" t="s">
        <v>63</v>
      </c>
      <c r="D30" t="s">
        <v>288</v>
      </c>
      <c r="E30" t="s">
        <v>288</v>
      </c>
      <c r="F30" t="s">
        <v>5324</v>
      </c>
      <c r="G30">
        <v>109414</v>
      </c>
      <c r="H30" t="s">
        <v>63</v>
      </c>
      <c r="I30" t="str">
        <f>CONCATENATE(D30," - ",H30)</f>
        <v>ANOLAIMA - BOGOTA</v>
      </c>
      <c r="J30" t="s">
        <v>49</v>
      </c>
      <c r="K30" s="56">
        <v>22</v>
      </c>
      <c r="L30" s="65">
        <v>48208.625499926638</v>
      </c>
      <c r="M30" s="66">
        <f>K30*L30</f>
        <v>1060589.760998386</v>
      </c>
    </row>
    <row r="31" spans="1:13" x14ac:dyDescent="0.2">
      <c r="A31" s="56">
        <v>30</v>
      </c>
      <c r="B31" s="56">
        <v>211316</v>
      </c>
      <c r="C31" t="s">
        <v>30</v>
      </c>
      <c r="D31" t="s">
        <v>297</v>
      </c>
      <c r="E31" t="s">
        <v>5427</v>
      </c>
      <c r="F31" t="s">
        <v>30</v>
      </c>
      <c r="G31">
        <v>209414</v>
      </c>
      <c r="H31" t="s">
        <v>28</v>
      </c>
      <c r="I31" t="str">
        <f>CONCATENATE(D31," - ",H31)</f>
        <v>ANORI - MEDELLIN</v>
      </c>
      <c r="J31" t="s">
        <v>32</v>
      </c>
      <c r="K31" s="56">
        <v>22</v>
      </c>
      <c r="L31" s="65">
        <v>53244.17183733391</v>
      </c>
      <c r="M31" s="66">
        <f>K31*L31</f>
        <v>1171371.780421346</v>
      </c>
    </row>
    <row r="32" spans="1:13" x14ac:dyDescent="0.2">
      <c r="A32" s="56">
        <v>31</v>
      </c>
      <c r="B32" s="56">
        <v>311825</v>
      </c>
      <c r="C32" t="s">
        <v>137</v>
      </c>
      <c r="D32" t="s">
        <v>304</v>
      </c>
      <c r="E32" t="s">
        <v>304</v>
      </c>
      <c r="F32" t="s">
        <v>136</v>
      </c>
      <c r="G32">
        <v>309414</v>
      </c>
      <c r="H32" t="s">
        <v>2764</v>
      </c>
      <c r="I32" t="str">
        <f>CONCATENATE(D32," - ",H32)</f>
        <v>ANSERMA - MANIZALES</v>
      </c>
      <c r="J32" t="s">
        <v>32</v>
      </c>
      <c r="K32" s="56">
        <v>22</v>
      </c>
      <c r="L32" s="65">
        <v>53718.809472305373</v>
      </c>
      <c r="M32" s="66">
        <f>K32*L32</f>
        <v>1181813.8083907182</v>
      </c>
    </row>
    <row r="33" spans="1:13" x14ac:dyDescent="0.2">
      <c r="A33" s="56">
        <v>32</v>
      </c>
      <c r="B33" s="56">
        <v>316935</v>
      </c>
      <c r="C33" t="s">
        <v>137</v>
      </c>
      <c r="D33" t="s">
        <v>311</v>
      </c>
      <c r="E33" t="s">
        <v>311</v>
      </c>
      <c r="F33" t="s">
        <v>5421</v>
      </c>
      <c r="G33">
        <v>309414</v>
      </c>
      <c r="H33" t="s">
        <v>2764</v>
      </c>
      <c r="I33" t="str">
        <f>CONCATENATE(D33," - ",H33)</f>
        <v>ANSERMANUEVO - MANIZALES</v>
      </c>
      <c r="J33" t="s">
        <v>32</v>
      </c>
      <c r="K33" s="56">
        <v>22</v>
      </c>
      <c r="L33" s="65">
        <v>53718.809472305373</v>
      </c>
      <c r="M33" s="66">
        <f>K33*L33</f>
        <v>1181813.8083907182</v>
      </c>
    </row>
    <row r="34" spans="1:13" x14ac:dyDescent="0.2">
      <c r="A34" s="56">
        <v>33</v>
      </c>
      <c r="B34" s="56">
        <v>211317</v>
      </c>
      <c r="C34" t="s">
        <v>30</v>
      </c>
      <c r="D34" t="s">
        <v>317</v>
      </c>
      <c r="E34" t="s">
        <v>317</v>
      </c>
      <c r="F34" t="s">
        <v>30</v>
      </c>
      <c r="G34">
        <v>209414</v>
      </c>
      <c r="H34" t="s">
        <v>28</v>
      </c>
      <c r="I34" t="str">
        <f>CONCATENATE(D34," - ",H34)</f>
        <v>ANZA - MEDELLIN</v>
      </c>
      <c r="J34" t="s">
        <v>32</v>
      </c>
      <c r="K34" s="56">
        <v>22</v>
      </c>
      <c r="L34" s="65">
        <v>53244.17183733391</v>
      </c>
      <c r="M34" s="66">
        <f>K34*L34</f>
        <v>1171371.780421346</v>
      </c>
    </row>
    <row r="35" spans="1:13" x14ac:dyDescent="0.2">
      <c r="A35" s="56">
        <v>34</v>
      </c>
      <c r="B35" s="56">
        <v>816627</v>
      </c>
      <c r="C35" t="s">
        <v>85</v>
      </c>
      <c r="D35" t="s">
        <v>325</v>
      </c>
      <c r="E35" t="s">
        <v>5428</v>
      </c>
      <c r="F35" t="s">
        <v>5340</v>
      </c>
      <c r="G35">
        <v>809421</v>
      </c>
      <c r="H35" t="s">
        <v>209</v>
      </c>
      <c r="I35" t="str">
        <f>CONCATENATE(D35," - ",H35)</f>
        <v>ANZOATEGUI - IBAGUE</v>
      </c>
      <c r="J35" t="s">
        <v>32</v>
      </c>
      <c r="K35" s="56">
        <v>22</v>
      </c>
      <c r="L35" s="65">
        <v>41322.391241286117</v>
      </c>
      <c r="M35" s="66">
        <f>K35*L35</f>
        <v>909092.60730829462</v>
      </c>
    </row>
    <row r="36" spans="1:13" x14ac:dyDescent="0.2">
      <c r="A36" s="56">
        <v>35</v>
      </c>
      <c r="B36" s="56">
        <v>211352</v>
      </c>
      <c r="C36" t="s">
        <v>30</v>
      </c>
      <c r="D36" t="s">
        <v>332</v>
      </c>
      <c r="E36" t="s">
        <v>5429</v>
      </c>
      <c r="F36" t="s">
        <v>30</v>
      </c>
      <c r="G36">
        <v>209414</v>
      </c>
      <c r="H36" t="s">
        <v>28</v>
      </c>
      <c r="I36" t="str">
        <f>CONCATENATE(D36," - ",H36)</f>
        <v>APARTADO - MEDELLIN</v>
      </c>
      <c r="J36" t="s">
        <v>49</v>
      </c>
      <c r="K36" s="56">
        <v>22</v>
      </c>
      <c r="L36" s="65">
        <v>6888.2285344177144</v>
      </c>
      <c r="M36" s="66">
        <f>K36*L36</f>
        <v>151541.0277571897</v>
      </c>
    </row>
    <row r="37" spans="1:13" x14ac:dyDescent="0.2">
      <c r="A37" s="56">
        <v>36</v>
      </c>
      <c r="B37" s="56">
        <v>315740</v>
      </c>
      <c r="C37" t="s">
        <v>137</v>
      </c>
      <c r="D37" t="s">
        <v>339</v>
      </c>
      <c r="E37" t="s">
        <v>5430</v>
      </c>
      <c r="F37" t="s">
        <v>306</v>
      </c>
      <c r="G37">
        <v>309414</v>
      </c>
      <c r="H37" t="s">
        <v>2764</v>
      </c>
      <c r="I37" t="str">
        <f>CONCATENATE(D37," - ",H37)</f>
        <v>APIA - MANIZALES</v>
      </c>
      <c r="J37" t="s">
        <v>32</v>
      </c>
      <c r="K37" s="56">
        <v>22</v>
      </c>
      <c r="L37" s="65">
        <v>53718.809472305373</v>
      </c>
      <c r="M37" s="66">
        <f>K37*L37</f>
        <v>1181813.8083907182</v>
      </c>
    </row>
    <row r="38" spans="1:13" x14ac:dyDescent="0.2">
      <c r="A38" s="56">
        <v>37</v>
      </c>
      <c r="B38" s="56">
        <v>113109</v>
      </c>
      <c r="C38" t="s">
        <v>63</v>
      </c>
      <c r="D38" t="s">
        <v>347</v>
      </c>
      <c r="E38" t="s">
        <v>347</v>
      </c>
      <c r="F38" t="s">
        <v>5324</v>
      </c>
      <c r="G38">
        <v>109414</v>
      </c>
      <c r="H38" t="s">
        <v>63</v>
      </c>
      <c r="I38" t="str">
        <f>CONCATENATE(D38," - ",H38)</f>
        <v>APULO - BOGOTA</v>
      </c>
      <c r="J38" t="s">
        <v>49</v>
      </c>
      <c r="K38" s="56">
        <v>22</v>
      </c>
      <c r="L38" s="65">
        <v>48208.625499926638</v>
      </c>
      <c r="M38" s="66">
        <f>K38*L38</f>
        <v>1060589.760998386</v>
      </c>
    </row>
    <row r="39" spans="1:13" x14ac:dyDescent="0.2">
      <c r="A39" s="56">
        <v>38</v>
      </c>
      <c r="B39" s="56">
        <v>711501</v>
      </c>
      <c r="C39" t="s">
        <v>149</v>
      </c>
      <c r="D39" t="s">
        <v>354</v>
      </c>
      <c r="E39" t="s">
        <v>354</v>
      </c>
      <c r="F39" t="s">
        <v>5431</v>
      </c>
      <c r="G39">
        <v>709414</v>
      </c>
      <c r="H39" t="s">
        <v>147</v>
      </c>
      <c r="I39" t="str">
        <f>CONCATENATE(D39," - ",H39)</f>
        <v>AQUITANIA - TUNJA</v>
      </c>
      <c r="J39" t="s">
        <v>49</v>
      </c>
      <c r="K39" s="56">
        <v>22</v>
      </c>
      <c r="L39" s="65">
        <v>33057.115282718019</v>
      </c>
      <c r="M39" s="66">
        <f>K39*L39</f>
        <v>727256.5362197964</v>
      </c>
    </row>
    <row r="40" spans="1:13" x14ac:dyDescent="0.2">
      <c r="A40" s="56">
        <v>39</v>
      </c>
      <c r="B40" s="56">
        <v>414212</v>
      </c>
      <c r="C40" t="s">
        <v>99</v>
      </c>
      <c r="D40" t="s">
        <v>363</v>
      </c>
      <c r="E40" t="s">
        <v>363</v>
      </c>
      <c r="F40" t="s">
        <v>367</v>
      </c>
      <c r="G40">
        <v>409414</v>
      </c>
      <c r="H40" t="s">
        <v>518</v>
      </c>
      <c r="I40" t="str">
        <f>CONCATENATE(D40," - ",H40)</f>
        <v>ARACATACA - BARRANQUILLA</v>
      </c>
      <c r="J40" t="s">
        <v>49</v>
      </c>
      <c r="K40" s="56">
        <v>22</v>
      </c>
      <c r="L40" s="65">
        <v>120609.8104529573</v>
      </c>
      <c r="M40" s="66">
        <f>K40*L40</f>
        <v>2653415.8299650606</v>
      </c>
    </row>
    <row r="41" spans="1:13" x14ac:dyDescent="0.2">
      <c r="A41" s="56">
        <v>40</v>
      </c>
      <c r="B41" s="56">
        <v>311850</v>
      </c>
      <c r="C41" t="s">
        <v>137</v>
      </c>
      <c r="D41" t="s">
        <v>373</v>
      </c>
      <c r="E41" t="s">
        <v>373</v>
      </c>
      <c r="F41" t="s">
        <v>136</v>
      </c>
      <c r="G41">
        <v>309414</v>
      </c>
      <c r="H41" t="s">
        <v>2764</v>
      </c>
      <c r="I41" t="str">
        <f>CONCATENATE(D41," - ",H41)</f>
        <v>ARANZAZU - MANIZALES</v>
      </c>
      <c r="J41" t="s">
        <v>32</v>
      </c>
      <c r="K41" s="56">
        <v>22</v>
      </c>
      <c r="L41" s="65">
        <v>53718.809472305373</v>
      </c>
      <c r="M41" s="66">
        <f>K41*L41</f>
        <v>1181813.8083907182</v>
      </c>
    </row>
    <row r="42" spans="1:13" x14ac:dyDescent="0.2">
      <c r="A42" s="56">
        <v>41</v>
      </c>
      <c r="B42" s="56">
        <v>516010</v>
      </c>
      <c r="C42" t="s">
        <v>47</v>
      </c>
      <c r="D42" t="s">
        <v>380</v>
      </c>
      <c r="E42" t="s">
        <v>380</v>
      </c>
      <c r="F42" t="s">
        <v>5328</v>
      </c>
      <c r="G42">
        <v>509414</v>
      </c>
      <c r="H42" t="s">
        <v>45</v>
      </c>
      <c r="I42" t="str">
        <f>CONCATENATE(D42," - ",H42)</f>
        <v>ARATOCA - BUCARAMANGA</v>
      </c>
      <c r="J42" t="s">
        <v>49</v>
      </c>
      <c r="K42" s="56">
        <v>22</v>
      </c>
      <c r="L42" s="65">
        <v>49587.667199854215</v>
      </c>
      <c r="M42" s="66">
        <f>K42*L42</f>
        <v>1090928.6783967926</v>
      </c>
    </row>
    <row r="43" spans="1:13" x14ac:dyDescent="0.2">
      <c r="A43" s="56">
        <v>42</v>
      </c>
      <c r="B43" s="56">
        <v>311840</v>
      </c>
      <c r="C43" t="s">
        <v>137</v>
      </c>
      <c r="D43" t="s">
        <v>396</v>
      </c>
      <c r="E43" t="s">
        <v>3223</v>
      </c>
      <c r="F43" t="s">
        <v>136</v>
      </c>
      <c r="G43">
        <v>309414</v>
      </c>
      <c r="H43" t="s">
        <v>2764</v>
      </c>
      <c r="I43" t="str">
        <f>CONCATENATE(D43," - ",H43)</f>
        <v>ARAUCA ( Corregimiento del municipio de Palestina - Caldas) - MANIZALES</v>
      </c>
      <c r="J43" t="s">
        <v>32</v>
      </c>
      <c r="K43" s="56">
        <v>22</v>
      </c>
      <c r="L43" s="65">
        <v>53718.809472305373</v>
      </c>
      <c r="M43" s="66">
        <f>K43*L43</f>
        <v>1181813.8083907182</v>
      </c>
    </row>
    <row r="44" spans="1:13" x14ac:dyDescent="0.2">
      <c r="A44" s="56">
        <v>43</v>
      </c>
      <c r="B44" s="56">
        <v>117305</v>
      </c>
      <c r="C44" t="s">
        <v>63</v>
      </c>
      <c r="D44" t="s">
        <v>402</v>
      </c>
      <c r="E44" t="s">
        <v>402</v>
      </c>
      <c r="F44" t="s">
        <v>389</v>
      </c>
      <c r="G44">
        <v>109421</v>
      </c>
      <c r="H44" t="s">
        <v>389</v>
      </c>
      <c r="I44" t="str">
        <f>CONCATENATE(D44," - ",H44)</f>
        <v>ARAUQUITA - ARAUCA</v>
      </c>
      <c r="J44" t="s">
        <v>49</v>
      </c>
      <c r="K44" s="56">
        <v>22</v>
      </c>
      <c r="L44" s="65">
        <v>96488.047789943565</v>
      </c>
      <c r="M44" s="66">
        <f>K44*L44</f>
        <v>2122737.0513787586</v>
      </c>
    </row>
    <row r="45" spans="1:13" x14ac:dyDescent="0.2">
      <c r="A45" s="56">
        <v>44</v>
      </c>
      <c r="B45" s="56">
        <v>113113</v>
      </c>
      <c r="C45" t="s">
        <v>63</v>
      </c>
      <c r="D45" t="s">
        <v>409</v>
      </c>
      <c r="E45" t="s">
        <v>5432</v>
      </c>
      <c r="F45" t="s">
        <v>5324</v>
      </c>
      <c r="G45">
        <v>109414</v>
      </c>
      <c r="H45" t="s">
        <v>63</v>
      </c>
      <c r="I45" t="str">
        <f>CONCATENATE(D45," - ",H45)</f>
        <v>ARBELAEZ - BOGOTA</v>
      </c>
      <c r="J45" t="s">
        <v>49</v>
      </c>
      <c r="K45" s="56">
        <v>22</v>
      </c>
      <c r="L45" s="65">
        <v>34436.156982645596</v>
      </c>
      <c r="M45" s="66">
        <f>K45*L45</f>
        <v>757595.45361820306</v>
      </c>
    </row>
    <row r="46" spans="1:13" x14ac:dyDescent="0.2">
      <c r="A46" s="56">
        <v>45</v>
      </c>
      <c r="B46" s="56">
        <v>515112</v>
      </c>
      <c r="C46" t="s">
        <v>47</v>
      </c>
      <c r="D46" t="s">
        <v>417</v>
      </c>
      <c r="E46" t="s">
        <v>417</v>
      </c>
      <c r="F46" t="s">
        <v>5334</v>
      </c>
      <c r="G46">
        <v>509421</v>
      </c>
      <c r="H46" t="s">
        <v>1515</v>
      </c>
      <c r="I46" t="str">
        <f>CONCATENATE(D46," - ",H46)</f>
        <v>ARBOLEDAS - CUCUTA</v>
      </c>
      <c r="J46" t="s">
        <v>32</v>
      </c>
      <c r="K46" s="56">
        <v>22</v>
      </c>
      <c r="L46" s="65">
        <v>38568.296392985343</v>
      </c>
      <c r="M46" s="66">
        <f>K46*L46</f>
        <v>848502.52064567758</v>
      </c>
    </row>
    <row r="47" spans="1:13" x14ac:dyDescent="0.2">
      <c r="A47" s="56">
        <v>46</v>
      </c>
      <c r="B47" s="56">
        <v>211318</v>
      </c>
      <c r="C47" t="s">
        <v>30</v>
      </c>
      <c r="D47" t="s">
        <v>425</v>
      </c>
      <c r="E47" t="s">
        <v>425</v>
      </c>
      <c r="F47" t="s">
        <v>30</v>
      </c>
      <c r="G47">
        <v>209421</v>
      </c>
      <c r="H47" t="s">
        <v>427</v>
      </c>
      <c r="I47" t="str">
        <f>CONCATENATE(D47," - ",H47)</f>
        <v>ARBOLETES - MONTERIA</v>
      </c>
      <c r="J47" t="s">
        <v>49</v>
      </c>
      <c r="K47" s="56">
        <v>22</v>
      </c>
      <c r="L47" s="65">
        <v>35812.207268907383</v>
      </c>
      <c r="M47" s="66">
        <f>K47*L47</f>
        <v>787868.5599159624</v>
      </c>
    </row>
    <row r="48" spans="1:13" x14ac:dyDescent="0.2">
      <c r="A48" s="56">
        <v>47</v>
      </c>
      <c r="B48" s="56">
        <v>711502</v>
      </c>
      <c r="C48" t="s">
        <v>149</v>
      </c>
      <c r="D48" t="s">
        <v>434</v>
      </c>
      <c r="E48" t="s">
        <v>434</v>
      </c>
      <c r="F48" t="s">
        <v>5431</v>
      </c>
      <c r="G48">
        <v>709414</v>
      </c>
      <c r="H48" t="s">
        <v>147</v>
      </c>
      <c r="I48" t="str">
        <f>CONCATENATE(D48," - ",H48)</f>
        <v>ARCABUCO - TUNJA</v>
      </c>
      <c r="J48" t="s">
        <v>49</v>
      </c>
      <c r="K48" s="56">
        <v>22</v>
      </c>
      <c r="L48" s="65">
        <v>33057.115282718019</v>
      </c>
      <c r="M48" s="66">
        <f>K48*L48</f>
        <v>727256.5362197964</v>
      </c>
    </row>
    <row r="49" spans="1:13" x14ac:dyDescent="0.2">
      <c r="A49" s="56">
        <v>48</v>
      </c>
      <c r="B49" s="56">
        <v>211330</v>
      </c>
      <c r="C49" t="s">
        <v>30</v>
      </c>
      <c r="D49" t="s">
        <v>442</v>
      </c>
      <c r="E49" t="s">
        <v>442</v>
      </c>
      <c r="F49" t="s">
        <v>30</v>
      </c>
      <c r="G49">
        <v>209414</v>
      </c>
      <c r="H49" t="s">
        <v>28</v>
      </c>
      <c r="I49" t="str">
        <f>CONCATENATE(D49," - ",H49)</f>
        <v>ARGELIA - MEDELLIN</v>
      </c>
      <c r="J49" t="s">
        <v>32</v>
      </c>
      <c r="K49" s="56">
        <v>22</v>
      </c>
      <c r="L49" s="65">
        <v>53244.17183733391</v>
      </c>
      <c r="M49" s="66">
        <f>K49*L49</f>
        <v>1171371.780421346</v>
      </c>
    </row>
    <row r="50" spans="1:13" x14ac:dyDescent="0.2">
      <c r="A50" s="56">
        <v>49</v>
      </c>
      <c r="B50" s="56">
        <v>612115</v>
      </c>
      <c r="C50" t="s">
        <v>200</v>
      </c>
      <c r="D50" t="s">
        <v>442</v>
      </c>
      <c r="E50" t="s">
        <v>442</v>
      </c>
      <c r="F50" t="s">
        <v>4874</v>
      </c>
      <c r="G50">
        <v>609431</v>
      </c>
      <c r="H50" t="s">
        <v>198</v>
      </c>
      <c r="I50" t="str">
        <f>CONCATENATE(D50," - ",H50)</f>
        <v>ARGELIA - POPAYAN</v>
      </c>
      <c r="J50" t="s">
        <v>32</v>
      </c>
      <c r="K50" s="56">
        <v>22</v>
      </c>
      <c r="L50" s="65">
        <v>39944.346679247137</v>
      </c>
      <c r="M50" s="66">
        <f>K50*L50</f>
        <v>878775.62694343703</v>
      </c>
    </row>
    <row r="51" spans="1:13" x14ac:dyDescent="0.2">
      <c r="A51" s="56">
        <v>50</v>
      </c>
      <c r="B51" s="56">
        <v>411215</v>
      </c>
      <c r="C51" t="s">
        <v>99</v>
      </c>
      <c r="D51" t="s">
        <v>454</v>
      </c>
      <c r="E51" t="s">
        <v>454</v>
      </c>
      <c r="F51" t="s">
        <v>98</v>
      </c>
      <c r="G51">
        <v>409414</v>
      </c>
      <c r="H51" t="s">
        <v>518</v>
      </c>
      <c r="I51" t="str">
        <f>CONCATENATE(D51," - ",H51)</f>
        <v>ARJONA - BARRANQUILLA</v>
      </c>
      <c r="J51" t="s">
        <v>49</v>
      </c>
      <c r="K51" s="56">
        <v>22</v>
      </c>
      <c r="L51" s="65">
        <v>96488.047789943565</v>
      </c>
      <c r="M51" s="66">
        <f>K51*L51</f>
        <v>2122737.0513787586</v>
      </c>
    </row>
    <row r="52" spans="1:13" x14ac:dyDescent="0.2">
      <c r="A52" s="56">
        <v>52</v>
      </c>
      <c r="B52" s="56">
        <v>315401</v>
      </c>
      <c r="C52" t="s">
        <v>137</v>
      </c>
      <c r="D52" t="s">
        <v>460</v>
      </c>
      <c r="E52" t="s">
        <v>460</v>
      </c>
      <c r="F52" t="s">
        <v>468</v>
      </c>
      <c r="G52">
        <v>309414</v>
      </c>
      <c r="H52" t="s">
        <v>2764</v>
      </c>
      <c r="I52" t="str">
        <f>CONCATENATE(D52," - ",H52)</f>
        <v>ARMENIA - MANIZALES</v>
      </c>
      <c r="J52" t="s">
        <v>49</v>
      </c>
      <c r="K52" s="56">
        <v>22</v>
      </c>
      <c r="L52" s="65">
        <v>53718.809472305373</v>
      </c>
      <c r="M52" s="66">
        <f>K52*L52</f>
        <v>1181813.8083907182</v>
      </c>
    </row>
    <row r="53" spans="1:13" x14ac:dyDescent="0.2">
      <c r="A53" s="56">
        <v>51</v>
      </c>
      <c r="B53" s="56">
        <v>211349</v>
      </c>
      <c r="C53" t="s">
        <v>30</v>
      </c>
      <c r="D53" t="s">
        <v>460</v>
      </c>
      <c r="E53" t="s">
        <v>460</v>
      </c>
      <c r="F53" t="s">
        <v>30</v>
      </c>
      <c r="G53">
        <v>209414</v>
      </c>
      <c r="H53" t="s">
        <v>28</v>
      </c>
      <c r="I53" t="str">
        <f>CONCATENATE(D53," - ",H53)</f>
        <v>ARMENIA - MEDELLIN</v>
      </c>
      <c r="J53" t="s">
        <v>32</v>
      </c>
      <c r="K53" s="56">
        <v>22</v>
      </c>
      <c r="L53" s="65">
        <v>53244.17183733391</v>
      </c>
      <c r="M53" s="66">
        <f>K53*L53</f>
        <v>1171371.780421346</v>
      </c>
    </row>
    <row r="54" spans="1:13" x14ac:dyDescent="0.2">
      <c r="A54" s="56">
        <v>53</v>
      </c>
      <c r="B54" s="56">
        <v>412402</v>
      </c>
      <c r="C54" t="s">
        <v>99</v>
      </c>
      <c r="D54" t="s">
        <v>474</v>
      </c>
      <c r="E54" t="s">
        <v>474</v>
      </c>
      <c r="F54" t="s">
        <v>5373</v>
      </c>
      <c r="G54">
        <v>409421</v>
      </c>
      <c r="H54" t="s">
        <v>5039</v>
      </c>
      <c r="I54" t="str">
        <f>CONCATENATE(D54," - ",H54)</f>
        <v>ASTREA - VALLEDUPAR</v>
      </c>
      <c r="J54" t="s">
        <v>49</v>
      </c>
      <c r="K54" s="56">
        <v>22</v>
      </c>
      <c r="L54" s="65">
        <v>70246.369975775786</v>
      </c>
      <c r="M54" s="66">
        <f>K54*L54</f>
        <v>1545420.1394670673</v>
      </c>
    </row>
    <row r="55" spans="1:13" x14ac:dyDescent="0.2">
      <c r="A55" s="56">
        <v>54</v>
      </c>
      <c r="B55" s="56">
        <v>816649</v>
      </c>
      <c r="C55" t="s">
        <v>85</v>
      </c>
      <c r="D55" t="s">
        <v>482</v>
      </c>
      <c r="E55" t="s">
        <v>482</v>
      </c>
      <c r="F55" t="s">
        <v>5340</v>
      </c>
      <c r="G55">
        <v>809421</v>
      </c>
      <c r="H55" t="s">
        <v>209</v>
      </c>
      <c r="I55" t="str">
        <f>CONCATENATE(D55," - ",H55)</f>
        <v>ATACO - IBAGUE</v>
      </c>
      <c r="J55" t="s">
        <v>32</v>
      </c>
      <c r="K55" s="56">
        <v>22</v>
      </c>
      <c r="L55" s="65">
        <v>41322.391241286117</v>
      </c>
      <c r="M55" s="66">
        <f>K55*L55</f>
        <v>909092.60730829462</v>
      </c>
    </row>
    <row r="56" spans="1:13" x14ac:dyDescent="0.2">
      <c r="A56" s="56">
        <v>55</v>
      </c>
      <c r="B56" s="56">
        <v>212701</v>
      </c>
      <c r="C56" t="s">
        <v>30</v>
      </c>
      <c r="D56" t="s">
        <v>488</v>
      </c>
      <c r="E56" t="s">
        <v>488</v>
      </c>
      <c r="F56" t="s">
        <v>428</v>
      </c>
      <c r="G56">
        <v>209421</v>
      </c>
      <c r="H56" t="s">
        <v>427</v>
      </c>
      <c r="I56" t="str">
        <f>CONCATENATE(D56," - ",H56)</f>
        <v>AYAPEL - MONTERIA</v>
      </c>
      <c r="J56" t="s">
        <v>49</v>
      </c>
      <c r="K56" s="56">
        <v>22</v>
      </c>
      <c r="L56" s="65">
        <v>35812.207268907383</v>
      </c>
      <c r="M56" s="66">
        <f>K56*L56</f>
        <v>787868.5599159624</v>
      </c>
    </row>
    <row r="57" spans="1:13" x14ac:dyDescent="0.2">
      <c r="A57" s="56">
        <v>56</v>
      </c>
      <c r="B57" s="56">
        <v>213309</v>
      </c>
      <c r="C57" t="s">
        <v>30</v>
      </c>
      <c r="D57" t="s">
        <v>497</v>
      </c>
      <c r="E57" t="s">
        <v>5433</v>
      </c>
      <c r="F57" t="s">
        <v>5418</v>
      </c>
      <c r="G57">
        <v>209414</v>
      </c>
      <c r="H57" t="s">
        <v>28</v>
      </c>
      <c r="I57" t="str">
        <f>CONCATENATE(D57," - ",H57)</f>
        <v>BAHIA SOLANO - MEDELLIN</v>
      </c>
      <c r="J57" t="s">
        <v>49</v>
      </c>
      <c r="K57" s="56">
        <v>22</v>
      </c>
      <c r="L57" s="65">
        <v>53244.17183733391</v>
      </c>
      <c r="M57" s="66">
        <f>K57*L57</f>
        <v>1171371.780421346</v>
      </c>
    </row>
    <row r="58" spans="1:13" x14ac:dyDescent="0.2">
      <c r="A58" s="56">
        <v>57</v>
      </c>
      <c r="B58" s="56">
        <v>315725</v>
      </c>
      <c r="C58" t="s">
        <v>137</v>
      </c>
      <c r="D58" t="s">
        <v>504</v>
      </c>
      <c r="E58" t="s">
        <v>504</v>
      </c>
      <c r="F58" t="s">
        <v>306</v>
      </c>
      <c r="G58">
        <v>309414</v>
      </c>
      <c r="H58" t="s">
        <v>2764</v>
      </c>
      <c r="I58" t="str">
        <f>CONCATENATE(D58," - ",H58)</f>
        <v>BALBOA - MANIZALES</v>
      </c>
      <c r="J58" t="s">
        <v>32</v>
      </c>
      <c r="K58" s="56">
        <v>22</v>
      </c>
      <c r="L58" s="65">
        <v>53718.809472305373</v>
      </c>
      <c r="M58" s="66">
        <f>K58*L58</f>
        <v>1181813.8083907182</v>
      </c>
    </row>
    <row r="59" spans="1:13" x14ac:dyDescent="0.2">
      <c r="A59" s="56">
        <v>58</v>
      </c>
      <c r="B59" s="56">
        <v>612103</v>
      </c>
      <c r="C59" t="s">
        <v>200</v>
      </c>
      <c r="D59" t="s">
        <v>504</v>
      </c>
      <c r="E59" t="s">
        <v>504</v>
      </c>
      <c r="F59" t="s">
        <v>4874</v>
      </c>
      <c r="G59">
        <v>609431</v>
      </c>
      <c r="H59" t="s">
        <v>198</v>
      </c>
      <c r="I59" t="str">
        <f>CONCATENATE(D59," - ",H59)</f>
        <v>BALBOA - POPAYAN</v>
      </c>
      <c r="J59" t="s">
        <v>32</v>
      </c>
      <c r="K59" s="56">
        <v>22</v>
      </c>
      <c r="L59" s="65">
        <v>39944.346679247137</v>
      </c>
      <c r="M59" s="66">
        <f>K59*L59</f>
        <v>878775.62694343703</v>
      </c>
    </row>
    <row r="60" spans="1:13" x14ac:dyDescent="0.2">
      <c r="A60" s="56">
        <v>59</v>
      </c>
      <c r="B60" s="56">
        <v>411622</v>
      </c>
      <c r="C60" t="s">
        <v>99</v>
      </c>
      <c r="D60" t="s">
        <v>515</v>
      </c>
      <c r="E60" t="s">
        <v>515</v>
      </c>
      <c r="F60" t="s">
        <v>519</v>
      </c>
      <c r="G60">
        <v>409414</v>
      </c>
      <c r="H60" t="s">
        <v>518</v>
      </c>
      <c r="I60" t="str">
        <f>CONCATENATE(D60," - ",H60)</f>
        <v>BARANOA - BARRANQUILLA</v>
      </c>
      <c r="J60" t="s">
        <v>49</v>
      </c>
      <c r="K60" s="56">
        <v>22</v>
      </c>
      <c r="L60" s="65">
        <v>96488.047789943565</v>
      </c>
      <c r="M60" s="66">
        <f>K60*L60</f>
        <v>2122737.0513787586</v>
      </c>
    </row>
    <row r="61" spans="1:13" x14ac:dyDescent="0.2">
      <c r="A61" s="56">
        <v>60</v>
      </c>
      <c r="B61" s="56">
        <v>813912</v>
      </c>
      <c r="C61" t="s">
        <v>85</v>
      </c>
      <c r="D61" t="s">
        <v>525</v>
      </c>
      <c r="E61" t="s">
        <v>525</v>
      </c>
      <c r="F61" t="s">
        <v>5352</v>
      </c>
      <c r="G61">
        <v>809414</v>
      </c>
      <c r="H61" t="s">
        <v>83</v>
      </c>
      <c r="I61" t="str">
        <f>CONCATENATE(D61," - ",H61)</f>
        <v>BARAYA - NEIVA</v>
      </c>
      <c r="J61" t="s">
        <v>32</v>
      </c>
      <c r="K61" s="56">
        <v>22</v>
      </c>
      <c r="L61" s="65">
        <v>23415.789037888127</v>
      </c>
      <c r="M61" s="66">
        <f>K61*L61</f>
        <v>515147.35883353883</v>
      </c>
    </row>
    <row r="62" spans="1:13" x14ac:dyDescent="0.2">
      <c r="A62" s="56">
        <v>61</v>
      </c>
      <c r="B62" s="56">
        <v>614860</v>
      </c>
      <c r="C62" t="s">
        <v>200</v>
      </c>
      <c r="D62" t="s">
        <v>532</v>
      </c>
      <c r="E62" t="s">
        <v>532</v>
      </c>
      <c r="F62" t="s">
        <v>3016</v>
      </c>
      <c r="G62">
        <v>609421</v>
      </c>
      <c r="H62" t="s">
        <v>257</v>
      </c>
      <c r="I62" t="str">
        <f>CONCATENATE(D62," - ",H62)</f>
        <v>BARBACOAS - PASTO</v>
      </c>
      <c r="J62" t="s">
        <v>49</v>
      </c>
      <c r="K62" s="56">
        <v>22</v>
      </c>
      <c r="L62" s="65">
        <v>46832.575213664852</v>
      </c>
      <c r="M62" s="66">
        <f>K62*L62</f>
        <v>1030316.6547006267</v>
      </c>
    </row>
    <row r="63" spans="1:13" x14ac:dyDescent="0.2">
      <c r="A63" s="56">
        <v>62</v>
      </c>
      <c r="B63" s="56">
        <v>716024</v>
      </c>
      <c r="C63" t="s">
        <v>149</v>
      </c>
      <c r="D63" t="s">
        <v>539</v>
      </c>
      <c r="E63" t="s">
        <v>539</v>
      </c>
      <c r="F63" t="s">
        <v>5328</v>
      </c>
      <c r="G63">
        <v>709414</v>
      </c>
      <c r="H63" t="s">
        <v>147</v>
      </c>
      <c r="I63" t="str">
        <f>CONCATENATE(D63," - ",H63)</f>
        <v>BARBOSA - TUNJA</v>
      </c>
      <c r="J63" t="s">
        <v>49</v>
      </c>
      <c r="K63" s="56">
        <v>22</v>
      </c>
      <c r="L63" s="65">
        <v>33057.115282718019</v>
      </c>
      <c r="M63" s="66">
        <f>K63*L63</f>
        <v>727256.5362197964</v>
      </c>
    </row>
    <row r="64" spans="1:13" x14ac:dyDescent="0.2">
      <c r="A64" s="56">
        <v>63</v>
      </c>
      <c r="B64" s="56">
        <v>315430</v>
      </c>
      <c r="C64" t="s">
        <v>137</v>
      </c>
      <c r="D64" t="s">
        <v>547</v>
      </c>
      <c r="E64" t="s">
        <v>914</v>
      </c>
      <c r="F64" t="s">
        <v>468</v>
      </c>
      <c r="G64">
        <v>309414</v>
      </c>
      <c r="H64" t="s">
        <v>2764</v>
      </c>
      <c r="I64" t="str">
        <f>CONCATENATE(D64," - ",H64)</f>
        <v>BARCELONA (Corregimiento del municipio de Calarcá - Quindio ) - MANIZALES</v>
      </c>
      <c r="J64" t="s">
        <v>32</v>
      </c>
      <c r="K64" s="56">
        <v>22</v>
      </c>
      <c r="L64" s="65">
        <v>53718.809472305373</v>
      </c>
      <c r="M64" s="66">
        <f>K64*L64</f>
        <v>1181813.8083907182</v>
      </c>
    </row>
    <row r="65" spans="1:13" x14ac:dyDescent="0.2">
      <c r="A65" s="56">
        <v>64</v>
      </c>
      <c r="B65" s="56">
        <v>516025</v>
      </c>
      <c r="C65" t="s">
        <v>47</v>
      </c>
      <c r="D65" t="s">
        <v>553</v>
      </c>
      <c r="E65" t="s">
        <v>553</v>
      </c>
      <c r="F65" t="s">
        <v>5328</v>
      </c>
      <c r="G65">
        <v>509414</v>
      </c>
      <c r="H65" t="s">
        <v>45</v>
      </c>
      <c r="I65" t="str">
        <f>CONCATENATE(D65," - ",H65)</f>
        <v>BARICHARA - BUCARAMANGA</v>
      </c>
      <c r="J65" t="s">
        <v>49</v>
      </c>
      <c r="K65" s="56">
        <v>22</v>
      </c>
      <c r="L65" s="65">
        <v>49587.667199854215</v>
      </c>
      <c r="M65" s="66">
        <f>K65*L65</f>
        <v>1090928.6783967926</v>
      </c>
    </row>
    <row r="66" spans="1:13" x14ac:dyDescent="0.2">
      <c r="A66" s="56">
        <v>65</v>
      </c>
      <c r="B66" s="56">
        <v>516020</v>
      </c>
      <c r="C66" t="s">
        <v>47</v>
      </c>
      <c r="D66" t="s">
        <v>560</v>
      </c>
      <c r="E66" t="s">
        <v>560</v>
      </c>
      <c r="F66" t="s">
        <v>5328</v>
      </c>
      <c r="G66">
        <v>509414</v>
      </c>
      <c r="H66" t="s">
        <v>45</v>
      </c>
      <c r="I66" t="str">
        <f>CONCATENATE(D66," - ",H66)</f>
        <v>BARRANCABERMEJA - BUCARAMANGA</v>
      </c>
      <c r="J66" t="s">
        <v>49</v>
      </c>
      <c r="K66" s="56">
        <v>22</v>
      </c>
      <c r="L66" s="65">
        <v>49587.667199854215</v>
      </c>
      <c r="M66" s="66">
        <f>K66*L66</f>
        <v>1090928.6783967926</v>
      </c>
    </row>
    <row r="67" spans="1:13" x14ac:dyDescent="0.2">
      <c r="A67" s="56">
        <v>66</v>
      </c>
      <c r="B67" s="56">
        <v>411601</v>
      </c>
      <c r="C67" t="s">
        <v>99</v>
      </c>
      <c r="D67" t="s">
        <v>569</v>
      </c>
      <c r="E67" t="s">
        <v>518</v>
      </c>
      <c r="F67" t="s">
        <v>519</v>
      </c>
      <c r="G67">
        <v>409414</v>
      </c>
      <c r="H67" t="s">
        <v>518</v>
      </c>
      <c r="I67" t="str">
        <f>CONCATENATE(D67," - ",H67)</f>
        <v>BARRANQUILLA ( PRINCIPAL ) - BARRANQUILLA</v>
      </c>
      <c r="J67" t="s">
        <v>49</v>
      </c>
      <c r="K67" s="56">
        <v>22</v>
      </c>
      <c r="L67" s="65">
        <v>47862.618652584002</v>
      </c>
      <c r="M67" s="66">
        <f>K67*L67</f>
        <v>1052977.610356848</v>
      </c>
    </row>
    <row r="68" spans="1:13" x14ac:dyDescent="0.2">
      <c r="A68" s="56">
        <v>67</v>
      </c>
      <c r="B68" s="56">
        <v>411610</v>
      </c>
      <c r="C68" t="s">
        <v>99</v>
      </c>
      <c r="D68" t="s">
        <v>576</v>
      </c>
      <c r="E68" t="s">
        <v>518</v>
      </c>
      <c r="F68" t="s">
        <v>519</v>
      </c>
      <c r="G68">
        <v>409414</v>
      </c>
      <c r="H68" t="s">
        <v>518</v>
      </c>
      <c r="I68" t="str">
        <f>CONCATENATE(D68," - ",H68)</f>
        <v>BARRANQUILLA PRADO - BARRANQUILLA</v>
      </c>
      <c r="J68" t="s">
        <v>49</v>
      </c>
      <c r="K68" s="56">
        <v>22</v>
      </c>
      <c r="L68" s="65">
        <v>49826.980293117136</v>
      </c>
      <c r="M68" s="66">
        <f>K68*L68</f>
        <v>1096193.566448577</v>
      </c>
    </row>
    <row r="69" spans="1:13" x14ac:dyDescent="0.2">
      <c r="A69" s="56">
        <v>68</v>
      </c>
      <c r="B69" s="56">
        <v>412405</v>
      </c>
      <c r="C69" t="s">
        <v>99</v>
      </c>
      <c r="D69" t="s">
        <v>582</v>
      </c>
      <c r="E69" t="s">
        <v>582</v>
      </c>
      <c r="F69" t="s">
        <v>5373</v>
      </c>
      <c r="G69">
        <v>409421</v>
      </c>
      <c r="H69" t="s">
        <v>5039</v>
      </c>
      <c r="I69" t="str">
        <f>CONCATENATE(D69," - ",H69)</f>
        <v>BECERRIL - VALLEDUPAR</v>
      </c>
      <c r="J69" t="s">
        <v>49</v>
      </c>
      <c r="K69" s="56">
        <v>22</v>
      </c>
      <c r="L69" s="65">
        <v>70246.369975775786</v>
      </c>
      <c r="M69" s="66">
        <f>K69*L69</f>
        <v>1545420.1394670673</v>
      </c>
    </row>
    <row r="70" spans="1:13" x14ac:dyDescent="0.2">
      <c r="A70" s="56">
        <v>69</v>
      </c>
      <c r="B70" s="56">
        <v>311820</v>
      </c>
      <c r="C70" t="s">
        <v>137</v>
      </c>
      <c r="D70" t="s">
        <v>589</v>
      </c>
      <c r="E70" t="s">
        <v>5434</v>
      </c>
      <c r="F70" t="s">
        <v>136</v>
      </c>
      <c r="G70">
        <v>309414</v>
      </c>
      <c r="H70" t="s">
        <v>2764</v>
      </c>
      <c r="I70" t="str">
        <f>CONCATENATE(D70," - ",H70)</f>
        <v>BELALCAZAR - MANIZALES</v>
      </c>
      <c r="J70" t="s">
        <v>32</v>
      </c>
      <c r="K70" s="56">
        <v>22</v>
      </c>
      <c r="L70" s="65">
        <v>53718.809472305373</v>
      </c>
      <c r="M70" s="66">
        <f>K70*L70</f>
        <v>1181813.8083907182</v>
      </c>
    </row>
    <row r="71" spans="1:13" x14ac:dyDescent="0.2">
      <c r="A71" s="56">
        <v>70</v>
      </c>
      <c r="B71" s="56">
        <v>614834</v>
      </c>
      <c r="C71" t="s">
        <v>200</v>
      </c>
      <c r="D71" t="s">
        <v>596</v>
      </c>
      <c r="E71" t="s">
        <v>5435</v>
      </c>
      <c r="F71" t="s">
        <v>3016</v>
      </c>
      <c r="G71">
        <v>609421</v>
      </c>
      <c r="H71" t="s">
        <v>257</v>
      </c>
      <c r="I71" t="str">
        <f>CONCATENATE(D71," - ",H71)</f>
        <v>BELEN - PASTO</v>
      </c>
      <c r="J71" t="s">
        <v>32</v>
      </c>
      <c r="K71" s="56">
        <v>22</v>
      </c>
      <c r="L71" s="65">
        <v>60486.384322203026</v>
      </c>
      <c r="M71" s="66">
        <f>K71*L71</f>
        <v>1330700.4550884666</v>
      </c>
    </row>
    <row r="72" spans="1:13" x14ac:dyDescent="0.2">
      <c r="A72" s="56">
        <v>71</v>
      </c>
      <c r="B72" s="56">
        <v>711504</v>
      </c>
      <c r="C72" t="s">
        <v>149</v>
      </c>
      <c r="D72" t="s">
        <v>596</v>
      </c>
      <c r="E72" t="s">
        <v>5435</v>
      </c>
      <c r="F72" t="s">
        <v>5431</v>
      </c>
      <c r="G72">
        <v>709414</v>
      </c>
      <c r="H72" t="s">
        <v>147</v>
      </c>
      <c r="I72" t="str">
        <f>CONCATENATE(D72," - ",H72)</f>
        <v>BELEN - TUNJA</v>
      </c>
      <c r="J72" t="s">
        <v>32</v>
      </c>
      <c r="K72" s="56">
        <v>22</v>
      </c>
      <c r="L72" s="65">
        <v>33057.115282718019</v>
      </c>
      <c r="M72" s="66">
        <f>K72*L72</f>
        <v>727256.5362197964</v>
      </c>
    </row>
    <row r="73" spans="1:13" x14ac:dyDescent="0.2">
      <c r="A73" s="56">
        <v>72</v>
      </c>
      <c r="B73" s="56">
        <v>817510</v>
      </c>
      <c r="C73" t="s">
        <v>85</v>
      </c>
      <c r="D73" t="s">
        <v>609</v>
      </c>
      <c r="E73" t="s">
        <v>5436</v>
      </c>
      <c r="F73" t="s">
        <v>165</v>
      </c>
      <c r="G73">
        <v>809431</v>
      </c>
      <c r="H73" t="s">
        <v>1832</v>
      </c>
      <c r="I73" t="str">
        <f>CONCATENATE(D73," - ",H73)</f>
        <v>BELEN DE LOS ANDAQUIES - FLORENCIA</v>
      </c>
      <c r="J73" t="s">
        <v>49</v>
      </c>
      <c r="K73" s="56">
        <v>22</v>
      </c>
      <c r="L73" s="65">
        <v>41322.391241286117</v>
      </c>
      <c r="M73" s="66">
        <f>K73*L73</f>
        <v>909092.60730829462</v>
      </c>
    </row>
    <row r="74" spans="1:13" x14ac:dyDescent="0.2">
      <c r="A74" s="56">
        <v>73</v>
      </c>
      <c r="B74" s="56">
        <v>315746</v>
      </c>
      <c r="C74" t="s">
        <v>137</v>
      </c>
      <c r="D74" t="s">
        <v>616</v>
      </c>
      <c r="E74" t="s">
        <v>5437</v>
      </c>
      <c r="F74" t="s">
        <v>306</v>
      </c>
      <c r="G74">
        <v>309414</v>
      </c>
      <c r="H74" t="s">
        <v>2764</v>
      </c>
      <c r="I74" t="str">
        <f>CONCATENATE(D74," - ",H74)</f>
        <v>BELEN DE UMBRIA - MANIZALES</v>
      </c>
      <c r="J74" t="s">
        <v>32</v>
      </c>
      <c r="K74" s="56">
        <v>22</v>
      </c>
      <c r="L74" s="65">
        <v>53718.809472305373</v>
      </c>
      <c r="M74" s="66">
        <f>K74*L74</f>
        <v>1181813.8083907182</v>
      </c>
    </row>
    <row r="75" spans="1:13" x14ac:dyDescent="0.2">
      <c r="A75" s="56">
        <v>74</v>
      </c>
      <c r="B75" s="56">
        <v>211351</v>
      </c>
      <c r="C75" t="s">
        <v>30</v>
      </c>
      <c r="D75" t="s">
        <v>623</v>
      </c>
      <c r="E75" t="s">
        <v>623</v>
      </c>
      <c r="F75" t="s">
        <v>30</v>
      </c>
      <c r="G75">
        <v>209414</v>
      </c>
      <c r="H75" t="s">
        <v>28</v>
      </c>
      <c r="I75" t="str">
        <f>CONCATENATE(D75," - ",H75)</f>
        <v>BELLO - MEDELLIN</v>
      </c>
      <c r="J75" t="s">
        <v>49</v>
      </c>
      <c r="K75" s="56">
        <v>22</v>
      </c>
      <c r="L75" s="65">
        <v>53244.17183733391</v>
      </c>
      <c r="M75" s="66">
        <f>K75*L75</f>
        <v>1171371.780421346</v>
      </c>
    </row>
    <row r="76" spans="1:13" x14ac:dyDescent="0.2">
      <c r="A76" s="56">
        <v>75</v>
      </c>
      <c r="B76" s="56">
        <v>614890</v>
      </c>
      <c r="C76" t="s">
        <v>200</v>
      </c>
      <c r="D76" t="s">
        <v>630</v>
      </c>
      <c r="E76" t="s">
        <v>5438</v>
      </c>
      <c r="F76" t="s">
        <v>3016</v>
      </c>
      <c r="G76">
        <v>609421</v>
      </c>
      <c r="H76" t="s">
        <v>257</v>
      </c>
      <c r="I76" t="str">
        <f>CONCATENATE(D76," - ",H76)</f>
        <v>BERRUECOS - PASTO</v>
      </c>
      <c r="J76" t="s">
        <v>32</v>
      </c>
      <c r="K76" s="56">
        <v>22</v>
      </c>
      <c r="L76" s="65">
        <v>46832.575213664852</v>
      </c>
      <c r="M76" s="66">
        <f>K76*L76</f>
        <v>1030316.6547006267</v>
      </c>
    </row>
    <row r="77" spans="1:13" x14ac:dyDescent="0.2">
      <c r="A77" s="56">
        <v>76</v>
      </c>
      <c r="B77" s="56">
        <v>211341</v>
      </c>
      <c r="C77" t="s">
        <v>30</v>
      </c>
      <c r="D77" t="s">
        <v>637</v>
      </c>
      <c r="E77" t="s">
        <v>637</v>
      </c>
      <c r="F77" t="s">
        <v>30</v>
      </c>
      <c r="G77">
        <v>209414</v>
      </c>
      <c r="H77" t="s">
        <v>28</v>
      </c>
      <c r="I77" t="str">
        <f>CONCATENATE(D77," - ",H77)</f>
        <v>BETANIA - MEDELLIN</v>
      </c>
      <c r="J77" t="s">
        <v>32</v>
      </c>
      <c r="K77" s="56">
        <v>22</v>
      </c>
      <c r="L77" s="65">
        <v>53244.17183733391</v>
      </c>
      <c r="M77" s="66">
        <f>K77*L77</f>
        <v>1171371.780421346</v>
      </c>
    </row>
    <row r="78" spans="1:13" x14ac:dyDescent="0.2">
      <c r="A78" s="56">
        <v>77</v>
      </c>
      <c r="B78" s="56">
        <v>516027</v>
      </c>
      <c r="C78" t="s">
        <v>47</v>
      </c>
      <c r="D78" t="s">
        <v>644</v>
      </c>
      <c r="E78" t="s">
        <v>644</v>
      </c>
      <c r="F78" t="s">
        <v>5328</v>
      </c>
      <c r="G78">
        <v>509414</v>
      </c>
      <c r="H78" t="s">
        <v>45</v>
      </c>
      <c r="I78" t="str">
        <f>CONCATENATE(D78," - ",H78)</f>
        <v>BETULIA - BUCARAMANGA</v>
      </c>
      <c r="J78" t="s">
        <v>49</v>
      </c>
      <c r="K78" s="56">
        <v>22</v>
      </c>
      <c r="L78" s="65">
        <v>49587.667199854215</v>
      </c>
      <c r="M78" s="66">
        <f>K78*L78</f>
        <v>1090928.6783967926</v>
      </c>
    </row>
    <row r="79" spans="1:13" x14ac:dyDescent="0.2">
      <c r="A79" s="56">
        <v>78</v>
      </c>
      <c r="B79" s="56">
        <v>711506</v>
      </c>
      <c r="C79" t="s">
        <v>149</v>
      </c>
      <c r="D79" t="s">
        <v>651</v>
      </c>
      <c r="E79" t="s">
        <v>651</v>
      </c>
      <c r="F79" t="s">
        <v>5431</v>
      </c>
      <c r="G79">
        <v>709414</v>
      </c>
      <c r="H79" t="s">
        <v>147</v>
      </c>
      <c r="I79" t="str">
        <f>CONCATENATE(D79," - ",H79)</f>
        <v>BOAVITA - TUNJA</v>
      </c>
      <c r="J79" t="s">
        <v>49</v>
      </c>
      <c r="K79" s="56">
        <v>22</v>
      </c>
      <c r="L79" s="65">
        <v>13772.468517281046</v>
      </c>
      <c r="M79" s="66">
        <f>K79*L79</f>
        <v>302994.30738018302</v>
      </c>
    </row>
    <row r="80" spans="1:13" x14ac:dyDescent="0.2">
      <c r="A80" s="56">
        <v>79</v>
      </c>
      <c r="B80" s="56">
        <v>614864</v>
      </c>
      <c r="C80" t="s">
        <v>200</v>
      </c>
      <c r="D80" t="s">
        <v>659</v>
      </c>
      <c r="E80" t="s">
        <v>5439</v>
      </c>
      <c r="F80" t="s">
        <v>3016</v>
      </c>
      <c r="G80">
        <v>609414</v>
      </c>
      <c r="H80" t="s">
        <v>661</v>
      </c>
      <c r="I80" t="str">
        <f>CONCATENATE(D80," - ",H80)</f>
        <v>BOCAS DE SATINGA - CALI</v>
      </c>
      <c r="J80" t="s">
        <v>5440</v>
      </c>
      <c r="K80" s="56">
        <v>9</v>
      </c>
      <c r="L80" s="65">
        <v>37335.833962681303</v>
      </c>
      <c r="M80" s="66">
        <f>K80*L80</f>
        <v>336022.50566413172</v>
      </c>
    </row>
    <row r="81" spans="1:13" x14ac:dyDescent="0.2">
      <c r="A81" s="56">
        <v>80</v>
      </c>
      <c r="B81" s="56">
        <v>515108</v>
      </c>
      <c r="C81" t="s">
        <v>47</v>
      </c>
      <c r="D81" t="s">
        <v>667</v>
      </c>
      <c r="E81" t="s">
        <v>667</v>
      </c>
      <c r="F81" t="s">
        <v>5334</v>
      </c>
      <c r="G81">
        <v>509421</v>
      </c>
      <c r="H81" t="s">
        <v>1515</v>
      </c>
      <c r="I81" t="str">
        <f>CONCATENATE(D81," - ",H81)</f>
        <v>BOCHALEMA - CUCUTA</v>
      </c>
      <c r="J81" t="s">
        <v>32</v>
      </c>
      <c r="K81" s="56">
        <v>22</v>
      </c>
      <c r="L81" s="65">
        <v>38568.296392985343</v>
      </c>
      <c r="M81" s="66">
        <f>K81*L81</f>
        <v>848502.52064567758</v>
      </c>
    </row>
    <row r="82" spans="1:13" x14ac:dyDescent="0.2">
      <c r="A82" s="56">
        <v>81</v>
      </c>
      <c r="B82" s="56">
        <v>110820</v>
      </c>
      <c r="C82" t="s">
        <v>63</v>
      </c>
      <c r="D82" t="s">
        <v>674</v>
      </c>
      <c r="E82" t="s">
        <v>5441</v>
      </c>
      <c r="F82" t="s">
        <v>5442</v>
      </c>
      <c r="G82">
        <v>109414</v>
      </c>
      <c r="H82" t="s">
        <v>63</v>
      </c>
      <c r="I82" t="str">
        <f>CONCATENATE(D82," - ",H82)</f>
        <v>BOGOTA - AVENIDA CHILE - BOGOTA</v>
      </c>
      <c r="J82" t="s">
        <v>49</v>
      </c>
      <c r="K82" s="56">
        <v>22</v>
      </c>
      <c r="L82" s="65">
        <v>20660.69705169876</v>
      </c>
      <c r="M82" s="66">
        <f>K82*L82</f>
        <v>454535.33513737272</v>
      </c>
    </row>
    <row r="83" spans="1:13" x14ac:dyDescent="0.2">
      <c r="A83" s="56">
        <v>82</v>
      </c>
      <c r="B83" s="56">
        <v>110070</v>
      </c>
      <c r="C83" t="s">
        <v>63</v>
      </c>
      <c r="D83" t="s">
        <v>684</v>
      </c>
      <c r="E83" t="s">
        <v>5441</v>
      </c>
      <c r="F83" t="s">
        <v>5442</v>
      </c>
      <c r="G83">
        <v>109414</v>
      </c>
      <c r="H83" t="s">
        <v>63</v>
      </c>
      <c r="I83" t="str">
        <f>CONCATENATE(D83," - ",H83)</f>
        <v>BOGOTA - AVENIDA JIMENEZ - BOGOTA</v>
      </c>
      <c r="J83" t="s">
        <v>49</v>
      </c>
      <c r="K83" s="56">
        <v>22</v>
      </c>
      <c r="L83" s="65">
        <v>6888.2285344177144</v>
      </c>
      <c r="M83" s="66">
        <f>K83*L83</f>
        <v>151541.0277571897</v>
      </c>
    </row>
    <row r="84" spans="1:13" x14ac:dyDescent="0.2">
      <c r="A84" s="56">
        <v>83</v>
      </c>
      <c r="B84" s="56">
        <v>110590</v>
      </c>
      <c r="C84" t="s">
        <v>63</v>
      </c>
      <c r="D84" t="s">
        <v>689</v>
      </c>
      <c r="E84" t="s">
        <v>5441</v>
      </c>
      <c r="F84" t="s">
        <v>5442</v>
      </c>
      <c r="G84">
        <v>109414</v>
      </c>
      <c r="H84" t="s">
        <v>63</v>
      </c>
      <c r="I84" t="str">
        <f>CONCATENATE(D84," - ",H84)</f>
        <v>BOGOTA - BARRIO RESTREPO - BOGOTA</v>
      </c>
      <c r="J84" t="s">
        <v>49</v>
      </c>
      <c r="K84" s="56">
        <v>22</v>
      </c>
      <c r="L84" s="65">
        <v>20660.69705169876</v>
      </c>
      <c r="M84" s="66">
        <f>K84*L84</f>
        <v>454535.33513737272</v>
      </c>
    </row>
    <row r="85" spans="1:13" x14ac:dyDescent="0.2">
      <c r="A85" s="56">
        <v>84</v>
      </c>
      <c r="B85" s="56">
        <v>110360</v>
      </c>
      <c r="C85" t="s">
        <v>63</v>
      </c>
      <c r="D85" t="s">
        <v>695</v>
      </c>
      <c r="E85" t="s">
        <v>5441</v>
      </c>
      <c r="F85" t="s">
        <v>5442</v>
      </c>
      <c r="G85">
        <v>109414</v>
      </c>
      <c r="H85" t="s">
        <v>63</v>
      </c>
      <c r="I85" t="str">
        <f>CONCATENATE(D85," - ",H85)</f>
        <v>BOGOTÀ - CALLE CIEN - BOGOTA</v>
      </c>
      <c r="J85" t="s">
        <v>49</v>
      </c>
      <c r="K85" s="56">
        <v>22</v>
      </c>
      <c r="L85" s="65">
        <v>20660.69705169876</v>
      </c>
      <c r="M85" s="66">
        <f>K85*L85</f>
        <v>454535.33513737272</v>
      </c>
    </row>
    <row r="86" spans="1:13" x14ac:dyDescent="0.2">
      <c r="A86" s="56">
        <v>85</v>
      </c>
      <c r="B86" s="56">
        <v>110230</v>
      </c>
      <c r="C86" t="s">
        <v>63</v>
      </c>
      <c r="D86" t="s">
        <v>701</v>
      </c>
      <c r="E86" t="s">
        <v>5441</v>
      </c>
      <c r="F86" t="s">
        <v>5442</v>
      </c>
      <c r="G86">
        <v>109414</v>
      </c>
      <c r="H86" t="s">
        <v>63</v>
      </c>
      <c r="I86" t="str">
        <f>CONCATENATE(D86," - ",H86)</f>
        <v>BOGOTA - CAN - BOGOTA</v>
      </c>
      <c r="J86" t="s">
        <v>49</v>
      </c>
      <c r="K86" s="56">
        <v>22</v>
      </c>
      <c r="L86" s="65">
        <v>20660.69705169876</v>
      </c>
      <c r="M86" s="66">
        <f>K86*L86</f>
        <v>454535.33513737272</v>
      </c>
    </row>
    <row r="87" spans="1:13" x14ac:dyDescent="0.2">
      <c r="A87" s="56">
        <v>86</v>
      </c>
      <c r="B87" s="56">
        <v>110280</v>
      </c>
      <c r="C87" t="s">
        <v>63</v>
      </c>
      <c r="D87" t="s">
        <v>707</v>
      </c>
      <c r="E87" t="s">
        <v>5441</v>
      </c>
      <c r="F87" t="s">
        <v>5442</v>
      </c>
      <c r="G87">
        <v>109414</v>
      </c>
      <c r="H87" t="s">
        <v>63</v>
      </c>
      <c r="I87" t="str">
        <f>CONCATENATE(D87," - ",H87)</f>
        <v>BOGOTA - CODABAS - BOGOTA</v>
      </c>
      <c r="J87" t="s">
        <v>49</v>
      </c>
      <c r="K87" s="56">
        <v>22</v>
      </c>
      <c r="L87" s="65">
        <v>20660.69705169876</v>
      </c>
      <c r="M87" s="66">
        <f>K87*L87</f>
        <v>454535.33513737272</v>
      </c>
    </row>
    <row r="88" spans="1:13" x14ac:dyDescent="0.2">
      <c r="A88" s="56">
        <v>87</v>
      </c>
      <c r="B88" s="56">
        <v>110260</v>
      </c>
      <c r="C88" t="s">
        <v>63</v>
      </c>
      <c r="D88" t="s">
        <v>713</v>
      </c>
      <c r="E88" t="s">
        <v>5441</v>
      </c>
      <c r="F88" t="s">
        <v>5442</v>
      </c>
      <c r="G88">
        <v>109414</v>
      </c>
      <c r="H88" t="s">
        <v>63</v>
      </c>
      <c r="I88" t="str">
        <f>CONCATENATE(D88," - ",H88)</f>
        <v>BOGOTA - CORABASTOS - BOGOTA</v>
      </c>
      <c r="J88" t="s">
        <v>5443</v>
      </c>
      <c r="K88" s="56">
        <v>22</v>
      </c>
      <c r="L88" s="65">
        <v>6888.2285344177144</v>
      </c>
      <c r="M88" s="66">
        <f>K88*L88</f>
        <v>151541.0277571897</v>
      </c>
    </row>
    <row r="89" spans="1:13" x14ac:dyDescent="0.2">
      <c r="A89" s="56">
        <v>88</v>
      </c>
      <c r="B89" s="56">
        <v>113192</v>
      </c>
      <c r="C89" t="s">
        <v>63</v>
      </c>
      <c r="D89" t="s">
        <v>723</v>
      </c>
      <c r="E89" t="s">
        <v>5441</v>
      </c>
      <c r="F89" t="s">
        <v>5442</v>
      </c>
      <c r="G89">
        <v>109414</v>
      </c>
      <c r="H89" t="s">
        <v>63</v>
      </c>
      <c r="I89" t="str">
        <f>CONCATENATE(D89," - ",H89)</f>
        <v>BOGOTA - GOBERNACION DE CUND. - BOGOTA</v>
      </c>
      <c r="J89" t="s">
        <v>49</v>
      </c>
      <c r="K89" s="56">
        <v>22</v>
      </c>
      <c r="L89" s="65">
        <v>6888.2285344177144</v>
      </c>
      <c r="M89" s="66">
        <f>K89*L89</f>
        <v>151541.0277571897</v>
      </c>
    </row>
    <row r="90" spans="1:13" x14ac:dyDescent="0.2">
      <c r="A90" s="56">
        <v>89</v>
      </c>
      <c r="B90" s="56">
        <v>110250</v>
      </c>
      <c r="C90" t="s">
        <v>63</v>
      </c>
      <c r="D90" t="s">
        <v>728</v>
      </c>
      <c r="E90" t="s">
        <v>5441</v>
      </c>
      <c r="F90" t="s">
        <v>5442</v>
      </c>
      <c r="G90">
        <v>109414</v>
      </c>
      <c r="H90" t="s">
        <v>63</v>
      </c>
      <c r="I90" t="str">
        <f>CONCATENATE(D90," - ",H90)</f>
        <v>BOGOTA - PALOQUEMAO - BOGOTA</v>
      </c>
      <c r="J90" t="s">
        <v>49</v>
      </c>
      <c r="K90" s="56">
        <v>22</v>
      </c>
      <c r="L90" s="65">
        <v>20660.69705169876</v>
      </c>
      <c r="M90" s="66">
        <f>K90*L90</f>
        <v>454535.33513737272</v>
      </c>
    </row>
    <row r="91" spans="1:13" x14ac:dyDescent="0.2">
      <c r="A91" s="56">
        <v>90</v>
      </c>
      <c r="B91" s="56">
        <v>110850</v>
      </c>
      <c r="C91" t="s">
        <v>63</v>
      </c>
      <c r="D91" t="s">
        <v>734</v>
      </c>
      <c r="E91" t="s">
        <v>5441</v>
      </c>
      <c r="F91" t="s">
        <v>5442</v>
      </c>
      <c r="G91">
        <v>109414</v>
      </c>
      <c r="H91" t="s">
        <v>63</v>
      </c>
      <c r="I91" t="str">
        <f>CONCATENATE(D91," - ",H91)</f>
        <v>BOGOTA - PUENTE ARANDA - BOGOTA</v>
      </c>
      <c r="J91" t="s">
        <v>49</v>
      </c>
      <c r="K91" s="56">
        <v>22</v>
      </c>
      <c r="L91" s="65">
        <v>20660.69705169876</v>
      </c>
      <c r="M91" s="66">
        <f>K91*L91</f>
        <v>454535.33513737272</v>
      </c>
    </row>
    <row r="92" spans="1:13" x14ac:dyDescent="0.2">
      <c r="A92" s="56">
        <v>91</v>
      </c>
      <c r="B92" s="56">
        <v>110890</v>
      </c>
      <c r="C92" t="s">
        <v>63</v>
      </c>
      <c r="D92" t="s">
        <v>740</v>
      </c>
      <c r="E92" t="s">
        <v>5441</v>
      </c>
      <c r="F92" t="s">
        <v>5442</v>
      </c>
      <c r="G92">
        <v>109414</v>
      </c>
      <c r="H92" t="s">
        <v>63</v>
      </c>
      <c r="I92" t="str">
        <f>CONCATENATE(D92," - ",H92)</f>
        <v>BOGOTA - USME - BOGOTA</v>
      </c>
      <c r="J92" t="s">
        <v>49</v>
      </c>
      <c r="K92" s="56">
        <v>22</v>
      </c>
      <c r="L92" s="65">
        <v>20660.69705169876</v>
      </c>
      <c r="M92" s="66">
        <f>K92*L92</f>
        <v>454535.33513737272</v>
      </c>
    </row>
    <row r="93" spans="1:13" x14ac:dyDescent="0.2">
      <c r="A93" s="56">
        <v>92</v>
      </c>
      <c r="B93" s="56">
        <v>110020</v>
      </c>
      <c r="C93" t="s">
        <v>63</v>
      </c>
      <c r="D93" t="s">
        <v>746</v>
      </c>
      <c r="E93" t="s">
        <v>5441</v>
      </c>
      <c r="F93" t="s">
        <v>5442</v>
      </c>
      <c r="G93">
        <v>109414</v>
      </c>
      <c r="H93" t="s">
        <v>63</v>
      </c>
      <c r="I93" t="str">
        <f>CONCATENATE(D93," - ",H93)</f>
        <v>BOGOTA CENTRO DE PAGOS, RECAUDOS Y DEPOSITOS JUDICIALES CHAPINERO - BOGOTA</v>
      </c>
      <c r="J93" t="s">
        <v>49</v>
      </c>
      <c r="K93" s="56">
        <v>22</v>
      </c>
      <c r="L93" s="65">
        <v>6888.2285344177144</v>
      </c>
      <c r="M93" s="66">
        <f>K93*L93</f>
        <v>151541.0277571897</v>
      </c>
    </row>
    <row r="94" spans="1:13" x14ac:dyDescent="0.2">
      <c r="A94" s="56">
        <v>94</v>
      </c>
      <c r="B94" s="56">
        <v>316924</v>
      </c>
      <c r="C94" t="s">
        <v>137</v>
      </c>
      <c r="D94" t="s">
        <v>752</v>
      </c>
      <c r="E94" t="s">
        <v>98</v>
      </c>
      <c r="F94" t="s">
        <v>5421</v>
      </c>
      <c r="G94">
        <v>309414</v>
      </c>
      <c r="H94" t="s">
        <v>2764</v>
      </c>
      <c r="I94" t="str">
        <f>CONCATENATE(D94," - ",H94)</f>
        <v>BOLIVAR - MANIZALES</v>
      </c>
      <c r="J94" t="s">
        <v>49</v>
      </c>
      <c r="K94" s="56">
        <v>22</v>
      </c>
      <c r="L94" s="65">
        <v>53718.809472305373</v>
      </c>
      <c r="M94" s="66">
        <f>K94*L94</f>
        <v>1181813.8083907182</v>
      </c>
    </row>
    <row r="95" spans="1:13" x14ac:dyDescent="0.2">
      <c r="A95" s="56">
        <v>93</v>
      </c>
      <c r="B95" s="56">
        <v>211342</v>
      </c>
      <c r="C95" t="s">
        <v>30</v>
      </c>
      <c r="D95" t="s">
        <v>752</v>
      </c>
      <c r="E95" t="s">
        <v>5444</v>
      </c>
      <c r="F95" t="s">
        <v>30</v>
      </c>
      <c r="G95">
        <v>209414</v>
      </c>
      <c r="H95" t="s">
        <v>28</v>
      </c>
      <c r="I95" t="str">
        <f>CONCATENATE(D95," - ",H95)</f>
        <v>BOLIVAR - MEDELLIN</v>
      </c>
      <c r="J95" t="s">
        <v>32</v>
      </c>
      <c r="K95" s="56">
        <v>22</v>
      </c>
      <c r="L95" s="65">
        <v>53244.17183733391</v>
      </c>
      <c r="M95" s="66">
        <f>K95*L95</f>
        <v>1171371.780421346</v>
      </c>
    </row>
    <row r="96" spans="1:13" x14ac:dyDescent="0.2">
      <c r="A96" s="56">
        <v>95</v>
      </c>
      <c r="B96" s="56">
        <v>612104</v>
      </c>
      <c r="C96" t="s">
        <v>200</v>
      </c>
      <c r="D96" t="s">
        <v>752</v>
      </c>
      <c r="E96" t="s">
        <v>98</v>
      </c>
      <c r="F96" t="s">
        <v>4874</v>
      </c>
      <c r="G96">
        <v>609431</v>
      </c>
      <c r="H96" t="s">
        <v>198</v>
      </c>
      <c r="I96" t="str">
        <f>CONCATENATE(D96," - ",H96)</f>
        <v>BOLIVAR - POPAYAN</v>
      </c>
      <c r="J96" t="s">
        <v>32</v>
      </c>
      <c r="K96" s="56">
        <v>22</v>
      </c>
      <c r="L96" s="65">
        <v>53718.809472305373</v>
      </c>
      <c r="M96" s="66">
        <f>K96*L96</f>
        <v>1181813.8083907182</v>
      </c>
    </row>
    <row r="97" spans="1:13" x14ac:dyDescent="0.2">
      <c r="A97" s="56">
        <v>96</v>
      </c>
      <c r="B97" s="56">
        <v>716029</v>
      </c>
      <c r="C97" t="s">
        <v>149</v>
      </c>
      <c r="D97" t="s">
        <v>752</v>
      </c>
      <c r="E97" t="s">
        <v>98</v>
      </c>
      <c r="F97" t="s">
        <v>5328</v>
      </c>
      <c r="G97">
        <v>709414</v>
      </c>
      <c r="H97" t="s">
        <v>147</v>
      </c>
      <c r="I97" t="str">
        <f>CONCATENATE(D97," - ",H97)</f>
        <v>BOLIVAR - TUNJA</v>
      </c>
      <c r="J97" t="s">
        <v>49</v>
      </c>
      <c r="K97" s="56">
        <v>22</v>
      </c>
      <c r="L97" s="65">
        <v>33057.115282718019</v>
      </c>
      <c r="M97" s="66">
        <f>K97*L97</f>
        <v>727256.5362197964</v>
      </c>
    </row>
    <row r="98" spans="1:13" x14ac:dyDescent="0.2">
      <c r="A98" s="56">
        <v>97</v>
      </c>
      <c r="B98" s="56">
        <v>311822</v>
      </c>
      <c r="C98" t="s">
        <v>137</v>
      </c>
      <c r="D98" t="s">
        <v>773</v>
      </c>
      <c r="E98" t="s">
        <v>5445</v>
      </c>
      <c r="F98" t="s">
        <v>136</v>
      </c>
      <c r="G98">
        <v>309414</v>
      </c>
      <c r="H98" t="s">
        <v>2764</v>
      </c>
      <c r="I98" t="str">
        <f>CONCATENATE(D98," - ",H98)</f>
        <v>BOLIVIA (Corregimiento de l municipio de Pensilvania - Caldas) - MANIZALES</v>
      </c>
      <c r="J98" t="s">
        <v>32</v>
      </c>
      <c r="K98" s="56">
        <v>22</v>
      </c>
      <c r="L98" s="65">
        <v>53718.809472305373</v>
      </c>
      <c r="M98" s="66">
        <f>K98*L98</f>
        <v>1181813.8083907182</v>
      </c>
    </row>
    <row r="99" spans="1:13" x14ac:dyDescent="0.2">
      <c r="A99" s="56">
        <v>98</v>
      </c>
      <c r="B99" s="56">
        <v>412414</v>
      </c>
      <c r="C99" t="s">
        <v>99</v>
      </c>
      <c r="D99" t="s">
        <v>779</v>
      </c>
      <c r="E99" t="s">
        <v>779</v>
      </c>
      <c r="F99" t="s">
        <v>5373</v>
      </c>
      <c r="G99">
        <v>409421</v>
      </c>
      <c r="H99" t="s">
        <v>5039</v>
      </c>
      <c r="I99" t="str">
        <f>CONCATENATE(D99," - ",H99)</f>
        <v>BOSCONIA - VALLEDUPAR</v>
      </c>
      <c r="J99" t="s">
        <v>49</v>
      </c>
      <c r="K99" s="56">
        <v>22</v>
      </c>
      <c r="L99" s="65">
        <v>70246.369975775786</v>
      </c>
      <c r="M99" s="66">
        <f>K99*L99</f>
        <v>1545420.1394670673</v>
      </c>
    </row>
    <row r="100" spans="1:13" x14ac:dyDescent="0.2">
      <c r="A100" s="56">
        <v>99</v>
      </c>
      <c r="B100" s="56">
        <v>813943</v>
      </c>
      <c r="C100" t="s">
        <v>85</v>
      </c>
      <c r="D100" t="s">
        <v>785</v>
      </c>
      <c r="E100" t="s">
        <v>3358</v>
      </c>
      <c r="F100" t="s">
        <v>5352</v>
      </c>
      <c r="G100">
        <v>809414</v>
      </c>
      <c r="H100" t="s">
        <v>83</v>
      </c>
      <c r="I100" t="str">
        <f>CONCATENATE(D100," - ",H100)</f>
        <v>BRUSELAS (Corregimiento de Pitalito - Huila) - NEIVA</v>
      </c>
      <c r="J100" t="s">
        <v>32</v>
      </c>
      <c r="K100" s="56">
        <v>22</v>
      </c>
      <c r="L100" s="65">
        <v>23415.789037888127</v>
      </c>
      <c r="M100" s="66">
        <f>K100*L100</f>
        <v>515147.35883353883</v>
      </c>
    </row>
    <row r="101" spans="1:13" x14ac:dyDescent="0.2">
      <c r="A101" s="56">
        <v>100</v>
      </c>
      <c r="B101" s="56">
        <v>616963</v>
      </c>
      <c r="C101" t="s">
        <v>200</v>
      </c>
      <c r="D101" t="s">
        <v>797</v>
      </c>
      <c r="E101" t="s">
        <v>797</v>
      </c>
      <c r="F101" t="s">
        <v>5421</v>
      </c>
      <c r="G101">
        <v>609414</v>
      </c>
      <c r="H101" t="s">
        <v>661</v>
      </c>
      <c r="I101" t="str">
        <f>CONCATENATE(D101," - ",H101)</f>
        <v>BUENAVENTURA - CALI</v>
      </c>
      <c r="J101" t="s">
        <v>49</v>
      </c>
      <c r="K101" s="56">
        <v>22</v>
      </c>
      <c r="L101" s="65">
        <v>14370.751250438347</v>
      </c>
      <c r="M101" s="66">
        <f>K101*L101</f>
        <v>316156.52750964364</v>
      </c>
    </row>
    <row r="102" spans="1:13" x14ac:dyDescent="0.2">
      <c r="A102" s="56">
        <v>102</v>
      </c>
      <c r="B102" s="56">
        <v>315455</v>
      </c>
      <c r="C102" t="s">
        <v>137</v>
      </c>
      <c r="D102" t="s">
        <v>803</v>
      </c>
      <c r="E102" t="s">
        <v>803</v>
      </c>
      <c r="F102" t="s">
        <v>468</v>
      </c>
      <c r="G102">
        <v>309414</v>
      </c>
      <c r="H102" t="s">
        <v>2764</v>
      </c>
      <c r="I102" t="str">
        <f>CONCATENATE(D102," - ",H102)</f>
        <v>BUENAVISTA - MANIZALES</v>
      </c>
      <c r="J102" t="s">
        <v>32</v>
      </c>
      <c r="K102" s="56">
        <v>22</v>
      </c>
      <c r="L102" s="65">
        <v>53718.809472305373</v>
      </c>
      <c r="M102" s="66">
        <f>K102*L102</f>
        <v>1181813.8083907182</v>
      </c>
    </row>
    <row r="103" spans="1:13" x14ac:dyDescent="0.2">
      <c r="A103" s="56">
        <v>101</v>
      </c>
      <c r="B103" s="56">
        <v>212712</v>
      </c>
      <c r="C103" t="s">
        <v>30</v>
      </c>
      <c r="D103" t="s">
        <v>803</v>
      </c>
      <c r="E103" t="s">
        <v>803</v>
      </c>
      <c r="F103" t="s">
        <v>428</v>
      </c>
      <c r="G103">
        <v>209421</v>
      </c>
      <c r="H103" t="s">
        <v>427</v>
      </c>
      <c r="I103" t="str">
        <f>CONCATENATE(D103," - ",H103)</f>
        <v>BUENAVISTA - MONTERIA</v>
      </c>
      <c r="J103" t="s">
        <v>49</v>
      </c>
      <c r="K103" s="56">
        <v>22</v>
      </c>
      <c r="L103" s="65">
        <v>20661.694189587357</v>
      </c>
      <c r="M103" s="66">
        <f>K103*L103</f>
        <v>454557.27217092185</v>
      </c>
    </row>
    <row r="104" spans="1:13" x14ac:dyDescent="0.2">
      <c r="A104" s="56">
        <v>103</v>
      </c>
      <c r="B104" s="56">
        <v>416305</v>
      </c>
      <c r="C104" t="s">
        <v>99</v>
      </c>
      <c r="D104" t="s">
        <v>803</v>
      </c>
      <c r="E104" t="s">
        <v>803</v>
      </c>
      <c r="F104" t="s">
        <v>886</v>
      </c>
      <c r="G104">
        <v>409431</v>
      </c>
      <c r="H104" t="s">
        <v>97</v>
      </c>
      <c r="I104" t="str">
        <f>CONCATENATE(D104," - ",H104)</f>
        <v>BUENAVISTA - SINCELEJO</v>
      </c>
      <c r="J104" t="s">
        <v>49</v>
      </c>
      <c r="K104" s="56">
        <v>22</v>
      </c>
      <c r="L104" s="65">
        <v>82643.785344683638</v>
      </c>
      <c r="M104" s="66">
        <f>K104*L104</f>
        <v>1818163.2775830401</v>
      </c>
    </row>
    <row r="105" spans="1:13" x14ac:dyDescent="0.2">
      <c r="A105" s="56">
        <v>104</v>
      </c>
      <c r="B105" s="56">
        <v>612128</v>
      </c>
      <c r="C105" t="s">
        <v>200</v>
      </c>
      <c r="D105" t="s">
        <v>821</v>
      </c>
      <c r="E105" t="s">
        <v>821</v>
      </c>
      <c r="F105" t="s">
        <v>4874</v>
      </c>
      <c r="G105">
        <v>609414</v>
      </c>
      <c r="H105" t="s">
        <v>661</v>
      </c>
      <c r="I105" t="str">
        <f>CONCATENATE(D105," - ",H105)</f>
        <v>BUENOS AIRES - CALI</v>
      </c>
      <c r="J105" t="s">
        <v>32</v>
      </c>
      <c r="K105" s="56">
        <v>22</v>
      </c>
      <c r="L105" s="65">
        <v>48208.625499926638</v>
      </c>
      <c r="M105" s="66">
        <f>K105*L105</f>
        <v>1060589.760998386</v>
      </c>
    </row>
    <row r="106" spans="1:13" x14ac:dyDescent="0.2">
      <c r="A106" s="56">
        <v>105</v>
      </c>
      <c r="B106" s="56">
        <v>614866</v>
      </c>
      <c r="C106" t="s">
        <v>200</v>
      </c>
      <c r="D106" t="s">
        <v>828</v>
      </c>
      <c r="E106" t="s">
        <v>828</v>
      </c>
      <c r="F106" t="s">
        <v>3016</v>
      </c>
      <c r="G106">
        <v>609421</v>
      </c>
      <c r="H106" t="s">
        <v>257</v>
      </c>
      <c r="I106" t="str">
        <f>CONCATENATE(D106," - ",H106)</f>
        <v>BUESACO - PASTO</v>
      </c>
      <c r="J106" t="s">
        <v>32</v>
      </c>
      <c r="K106" s="56">
        <v>22</v>
      </c>
      <c r="L106" s="65">
        <v>46832.575213664852</v>
      </c>
      <c r="M106" s="66">
        <f>K106*L106</f>
        <v>1030316.6547006267</v>
      </c>
    </row>
    <row r="107" spans="1:13" x14ac:dyDescent="0.2">
      <c r="A107" s="56">
        <v>106</v>
      </c>
      <c r="B107" s="56">
        <v>113111</v>
      </c>
      <c r="C107" t="s">
        <v>63</v>
      </c>
      <c r="D107" t="s">
        <v>834</v>
      </c>
      <c r="E107" t="s">
        <v>834</v>
      </c>
      <c r="F107" t="s">
        <v>5324</v>
      </c>
      <c r="G107">
        <v>109414</v>
      </c>
      <c r="H107" t="s">
        <v>63</v>
      </c>
      <c r="I107" t="str">
        <f>CONCATENATE(D107," - ",H107)</f>
        <v>CABRERA - BOGOTA</v>
      </c>
      <c r="J107" t="s">
        <v>49</v>
      </c>
      <c r="K107" s="56">
        <v>22</v>
      </c>
      <c r="L107" s="65">
        <v>20660.69705169876</v>
      </c>
      <c r="M107" s="66">
        <f>K107*L107</f>
        <v>454535.33513737272</v>
      </c>
    </row>
    <row r="108" spans="1:13" x14ac:dyDescent="0.2">
      <c r="A108" s="56">
        <v>107</v>
      </c>
      <c r="B108" s="56">
        <v>114510</v>
      </c>
      <c r="C108" t="s">
        <v>63</v>
      </c>
      <c r="D108" t="s">
        <v>841</v>
      </c>
      <c r="E108" t="s">
        <v>841</v>
      </c>
      <c r="F108" t="s">
        <v>5376</v>
      </c>
      <c r="G108">
        <v>109431</v>
      </c>
      <c r="H108" t="s">
        <v>61</v>
      </c>
      <c r="I108" t="str">
        <f>CONCATENATE(D108," - ",H108)</f>
        <v>CABUYARO - VILLAVICENCIO</v>
      </c>
      <c r="J108" t="s">
        <v>49</v>
      </c>
      <c r="K108" s="56">
        <v>22</v>
      </c>
      <c r="L108" s="65">
        <v>57850.948882645127</v>
      </c>
      <c r="M108" s="66">
        <f>K108*L108</f>
        <v>1272720.8754181927</v>
      </c>
    </row>
    <row r="109" spans="1:13" x14ac:dyDescent="0.2">
      <c r="A109" s="56">
        <v>108</v>
      </c>
      <c r="B109" s="56">
        <v>113115</v>
      </c>
      <c r="C109" t="s">
        <v>63</v>
      </c>
      <c r="D109" t="s">
        <v>848</v>
      </c>
      <c r="E109" t="s">
        <v>848</v>
      </c>
      <c r="F109" t="s">
        <v>5324</v>
      </c>
      <c r="G109">
        <v>109414</v>
      </c>
      <c r="H109" t="s">
        <v>63</v>
      </c>
      <c r="I109" t="str">
        <f>CONCATENATE(D109," - ",H109)</f>
        <v>CACHIPAY - BOGOTA</v>
      </c>
      <c r="J109" t="s">
        <v>49</v>
      </c>
      <c r="K109" s="56">
        <v>22</v>
      </c>
      <c r="L109" s="65">
        <v>20660.69705169876</v>
      </c>
      <c r="M109" s="66">
        <f>K109*L109</f>
        <v>454535.33513737272</v>
      </c>
    </row>
    <row r="110" spans="1:13" x14ac:dyDescent="0.2">
      <c r="A110" s="56">
        <v>109</v>
      </c>
      <c r="B110" s="56">
        <v>515121</v>
      </c>
      <c r="C110" t="s">
        <v>47</v>
      </c>
      <c r="D110" t="s">
        <v>855</v>
      </c>
      <c r="E110" t="s">
        <v>5446</v>
      </c>
      <c r="F110" t="s">
        <v>5334</v>
      </c>
      <c r="G110">
        <v>509414</v>
      </c>
      <c r="H110" t="s">
        <v>45</v>
      </c>
      <c r="I110" t="str">
        <f>CONCATENATE(D110," - ",H110)</f>
        <v>CACHIRA - BUCARAMANGA</v>
      </c>
      <c r="J110" t="s">
        <v>32</v>
      </c>
      <c r="K110" s="56">
        <v>22</v>
      </c>
      <c r="L110" s="65">
        <v>49587.667199854215</v>
      </c>
      <c r="M110" s="66">
        <f>K110*L110</f>
        <v>1090928.6783967926</v>
      </c>
    </row>
    <row r="111" spans="1:13" x14ac:dyDescent="0.2">
      <c r="A111" s="56">
        <v>110</v>
      </c>
      <c r="B111" s="56">
        <v>515119</v>
      </c>
      <c r="C111" t="s">
        <v>47</v>
      </c>
      <c r="D111" t="s">
        <v>862</v>
      </c>
      <c r="E111" t="s">
        <v>5447</v>
      </c>
      <c r="F111" t="s">
        <v>5334</v>
      </c>
      <c r="G111">
        <v>509421</v>
      </c>
      <c r="H111" t="s">
        <v>1515</v>
      </c>
      <c r="I111" t="str">
        <f>CONCATENATE(D111," - ",H111)</f>
        <v>CACOTA - CUCUTA</v>
      </c>
      <c r="J111" t="s">
        <v>32</v>
      </c>
      <c r="K111" s="56">
        <v>22</v>
      </c>
      <c r="L111" s="65">
        <v>38568.296392985343</v>
      </c>
      <c r="M111" s="66">
        <f>K111*L111</f>
        <v>848502.52064567758</v>
      </c>
    </row>
    <row r="112" spans="1:13" x14ac:dyDescent="0.2">
      <c r="A112" s="56">
        <v>111</v>
      </c>
      <c r="B112" s="56">
        <v>211354</v>
      </c>
      <c r="C112" t="s">
        <v>30</v>
      </c>
      <c r="D112" t="s">
        <v>870</v>
      </c>
      <c r="E112" t="s">
        <v>870</v>
      </c>
      <c r="F112" t="s">
        <v>30</v>
      </c>
      <c r="G112">
        <v>209414</v>
      </c>
      <c r="H112" t="s">
        <v>28</v>
      </c>
      <c r="I112" t="str">
        <f>CONCATENATE(D112," - ",H112)</f>
        <v>CAICEDO - MEDELLIN</v>
      </c>
      <c r="J112" t="s">
        <v>32</v>
      </c>
      <c r="K112" s="56">
        <v>22</v>
      </c>
      <c r="L112" s="65">
        <v>53244.17183733391</v>
      </c>
      <c r="M112" s="66">
        <f>K112*L112</f>
        <v>1171371.780421346</v>
      </c>
    </row>
    <row r="113" spans="1:13" x14ac:dyDescent="0.2">
      <c r="A113" s="56">
        <v>112</v>
      </c>
      <c r="B113" s="56">
        <v>315412</v>
      </c>
      <c r="C113" t="s">
        <v>137</v>
      </c>
      <c r="D113" t="s">
        <v>877</v>
      </c>
      <c r="E113" t="s">
        <v>877</v>
      </c>
      <c r="F113" t="s">
        <v>5421</v>
      </c>
      <c r="G113">
        <v>309414</v>
      </c>
      <c r="H113" t="s">
        <v>2764</v>
      </c>
      <c r="I113" t="str">
        <f>CONCATENATE(D113," - ",H113)</f>
        <v>CAICEDONIA - MANIZALES</v>
      </c>
      <c r="J113" t="s">
        <v>32</v>
      </c>
      <c r="K113" s="56">
        <v>22</v>
      </c>
      <c r="L113" s="65">
        <v>53718.809472305373</v>
      </c>
      <c r="M113" s="66">
        <f>K113*L113</f>
        <v>1181813.8083907182</v>
      </c>
    </row>
    <row r="114" spans="1:13" x14ac:dyDescent="0.2">
      <c r="A114" s="56">
        <v>113</v>
      </c>
      <c r="B114" s="56">
        <v>416310</v>
      </c>
      <c r="C114" t="s">
        <v>99</v>
      </c>
      <c r="D114" t="s">
        <v>884</v>
      </c>
      <c r="E114" t="s">
        <v>884</v>
      </c>
      <c r="F114" t="s">
        <v>886</v>
      </c>
      <c r="G114">
        <v>409431</v>
      </c>
      <c r="H114" t="s">
        <v>97</v>
      </c>
      <c r="I114" t="str">
        <f>CONCATENATE(D114," - ",H114)</f>
        <v>CAIMITO - SINCELEJO</v>
      </c>
      <c r="J114" t="s">
        <v>49</v>
      </c>
      <c r="K114" s="56">
        <v>22</v>
      </c>
      <c r="L114" s="65">
        <v>82643.785344683638</v>
      </c>
      <c r="M114" s="66">
        <f>K114*L114</f>
        <v>1818163.2775830401</v>
      </c>
    </row>
    <row r="115" spans="1:13" x14ac:dyDescent="0.2">
      <c r="A115" s="56">
        <v>114</v>
      </c>
      <c r="B115" s="56">
        <v>816607</v>
      </c>
      <c r="C115" t="s">
        <v>85</v>
      </c>
      <c r="D115" t="s">
        <v>892</v>
      </c>
      <c r="E115" t="s">
        <v>892</v>
      </c>
      <c r="F115" t="s">
        <v>5340</v>
      </c>
      <c r="G115">
        <v>809421</v>
      </c>
      <c r="H115" t="s">
        <v>209</v>
      </c>
      <c r="I115" t="str">
        <f>CONCATENATE(D115," - ",H115)</f>
        <v>CAJAMARCA - IBAGUE</v>
      </c>
      <c r="J115" t="s">
        <v>49</v>
      </c>
      <c r="K115" s="56">
        <v>22</v>
      </c>
      <c r="L115" s="65">
        <v>41322.391241286117</v>
      </c>
      <c r="M115" s="66">
        <f>K115*L115</f>
        <v>909092.60730829462</v>
      </c>
    </row>
    <row r="116" spans="1:13" x14ac:dyDescent="0.2">
      <c r="A116" s="56">
        <v>115</v>
      </c>
      <c r="B116" s="56">
        <v>612105</v>
      </c>
      <c r="C116" t="s">
        <v>200</v>
      </c>
      <c r="D116" t="s">
        <v>900</v>
      </c>
      <c r="E116" t="s">
        <v>5448</v>
      </c>
      <c r="F116" t="s">
        <v>4874</v>
      </c>
      <c r="G116">
        <v>609431</v>
      </c>
      <c r="H116" t="s">
        <v>198</v>
      </c>
      <c r="I116" t="str">
        <f>CONCATENATE(D116," - ",H116)</f>
        <v>CAJIBIO - POPAYAN</v>
      </c>
      <c r="J116" t="s">
        <v>32</v>
      </c>
      <c r="K116" s="56">
        <v>22</v>
      </c>
      <c r="L116" s="65">
        <v>39944.346679247137</v>
      </c>
      <c r="M116" s="66">
        <f>K116*L116</f>
        <v>878775.62694343703</v>
      </c>
    </row>
    <row r="117" spans="1:13" x14ac:dyDescent="0.2">
      <c r="A117" s="56">
        <v>116</v>
      </c>
      <c r="B117" s="56">
        <v>411216</v>
      </c>
      <c r="C117" t="s">
        <v>99</v>
      </c>
      <c r="D117" t="s">
        <v>907</v>
      </c>
      <c r="E117" t="s">
        <v>907</v>
      </c>
      <c r="F117" t="s">
        <v>98</v>
      </c>
      <c r="G117">
        <v>409414</v>
      </c>
      <c r="H117" t="s">
        <v>518</v>
      </c>
      <c r="I117" t="str">
        <f>CONCATENATE(D117," - ",H117)</f>
        <v>CALAMAR - BARRANQUILLA</v>
      </c>
      <c r="J117" t="s">
        <v>49</v>
      </c>
      <c r="K117" s="56">
        <v>22</v>
      </c>
      <c r="L117" s="65">
        <v>96488.047789943565</v>
      </c>
      <c r="M117" s="66">
        <f>K117*L117</f>
        <v>2122737.0513787586</v>
      </c>
    </row>
    <row r="118" spans="1:13" x14ac:dyDescent="0.2">
      <c r="A118" s="56">
        <v>117</v>
      </c>
      <c r="B118" s="56">
        <v>315410</v>
      </c>
      <c r="C118" t="s">
        <v>137</v>
      </c>
      <c r="D118" t="s">
        <v>914</v>
      </c>
      <c r="E118" t="s">
        <v>914</v>
      </c>
      <c r="F118" t="s">
        <v>468</v>
      </c>
      <c r="G118">
        <v>309414</v>
      </c>
      <c r="H118" t="s">
        <v>2764</v>
      </c>
      <c r="I118" t="str">
        <f>CONCATENATE(D118," - ",H118)</f>
        <v>CALARCA - MANIZALES</v>
      </c>
      <c r="J118" t="s">
        <v>49</v>
      </c>
      <c r="K118" s="56">
        <v>22</v>
      </c>
      <c r="L118" s="65">
        <v>53718.809472305373</v>
      </c>
      <c r="M118" s="66">
        <f>K118*L118</f>
        <v>1181813.8083907182</v>
      </c>
    </row>
    <row r="119" spans="1:13" x14ac:dyDescent="0.2">
      <c r="A119" s="56">
        <v>118</v>
      </c>
      <c r="B119" s="56">
        <v>211375</v>
      </c>
      <c r="C119" t="s">
        <v>30</v>
      </c>
      <c r="D119" t="s">
        <v>136</v>
      </c>
      <c r="E119" t="s">
        <v>136</v>
      </c>
      <c r="F119" t="s">
        <v>30</v>
      </c>
      <c r="G119">
        <v>209414</v>
      </c>
      <c r="H119" t="s">
        <v>28</v>
      </c>
      <c r="I119" t="str">
        <f>CONCATENATE(D119," - ",H119)</f>
        <v>CALDAS - MEDELLIN</v>
      </c>
      <c r="J119" t="s">
        <v>49</v>
      </c>
      <c r="K119" s="56">
        <v>22</v>
      </c>
      <c r="L119" s="65">
        <v>53244.17183733391</v>
      </c>
      <c r="M119" s="66">
        <f>K119*L119</f>
        <v>1171371.780421346</v>
      </c>
    </row>
    <row r="120" spans="1:13" x14ac:dyDescent="0.2">
      <c r="A120" s="56">
        <v>119</v>
      </c>
      <c r="B120" s="56">
        <v>612110</v>
      </c>
      <c r="C120" t="s">
        <v>200</v>
      </c>
      <c r="D120" t="s">
        <v>925</v>
      </c>
      <c r="E120" t="s">
        <v>925</v>
      </c>
      <c r="F120" t="s">
        <v>4874</v>
      </c>
      <c r="G120">
        <v>609431</v>
      </c>
      <c r="H120" t="s">
        <v>198</v>
      </c>
      <c r="I120" t="str">
        <f>CONCATENATE(D120," - ",H120)</f>
        <v>CALDONO - POPAYAN</v>
      </c>
      <c r="J120" t="s">
        <v>32</v>
      </c>
      <c r="K120" s="56">
        <v>22</v>
      </c>
      <c r="L120" s="65">
        <v>39944.346679247137</v>
      </c>
      <c r="M120" s="66">
        <f>K120*L120</f>
        <v>878775.62694343703</v>
      </c>
    </row>
    <row r="121" spans="1:13" x14ac:dyDescent="0.2">
      <c r="A121" s="56">
        <v>120</v>
      </c>
      <c r="B121" s="56">
        <v>616915</v>
      </c>
      <c r="C121" t="s">
        <v>200</v>
      </c>
      <c r="D121" t="s">
        <v>932</v>
      </c>
      <c r="E121" t="s">
        <v>661</v>
      </c>
      <c r="F121" t="s">
        <v>5421</v>
      </c>
      <c r="G121">
        <v>609414</v>
      </c>
      <c r="H121" t="s">
        <v>661</v>
      </c>
      <c r="I121" t="str">
        <f>CONCATENATE(D121," - ",H121)</f>
        <v>CALI  AVENIDA TERCERA NORTE - CALI</v>
      </c>
      <c r="J121" t="s">
        <v>49</v>
      </c>
      <c r="K121" s="56">
        <v>22</v>
      </c>
      <c r="L121" s="65">
        <v>48208.625499926638</v>
      </c>
      <c r="M121" s="66">
        <f>K121*L121</f>
        <v>1060589.760998386</v>
      </c>
    </row>
    <row r="122" spans="1:13" x14ac:dyDescent="0.2">
      <c r="A122" s="56">
        <v>121</v>
      </c>
      <c r="B122" s="56">
        <v>616925</v>
      </c>
      <c r="C122" t="s">
        <v>200</v>
      </c>
      <c r="D122" t="s">
        <v>940</v>
      </c>
      <c r="E122" t="s">
        <v>661</v>
      </c>
      <c r="F122" t="s">
        <v>5421</v>
      </c>
      <c r="G122">
        <v>609414</v>
      </c>
      <c r="H122" t="s">
        <v>661</v>
      </c>
      <c r="I122" t="str">
        <f>CONCATENATE(D122," - ",H122)</f>
        <v>CALI  PASOANCHO - CALI</v>
      </c>
      <c r="J122" t="s">
        <v>49</v>
      </c>
      <c r="K122" s="56">
        <v>22</v>
      </c>
      <c r="L122" s="65">
        <v>48208.625499926638</v>
      </c>
      <c r="M122" s="66">
        <f>K122*L122</f>
        <v>1060589.760998386</v>
      </c>
    </row>
    <row r="123" spans="1:13" x14ac:dyDescent="0.2">
      <c r="A123" s="56">
        <v>122</v>
      </c>
      <c r="B123" s="56">
        <v>612118</v>
      </c>
      <c r="C123" t="s">
        <v>200</v>
      </c>
      <c r="D123" t="s">
        <v>951</v>
      </c>
      <c r="E123" t="s">
        <v>951</v>
      </c>
      <c r="F123" t="s">
        <v>4874</v>
      </c>
      <c r="G123">
        <v>609414</v>
      </c>
      <c r="H123" t="s">
        <v>661</v>
      </c>
      <c r="I123" t="str">
        <f>CONCATENATE(D123," - ",H123)</f>
        <v>CALOTO - CALI</v>
      </c>
      <c r="J123" t="s">
        <v>32</v>
      </c>
      <c r="K123" s="56">
        <v>22</v>
      </c>
      <c r="L123" s="65">
        <v>48208.625499926638</v>
      </c>
      <c r="M123" s="66">
        <f>K123*L123</f>
        <v>1060589.760998386</v>
      </c>
    </row>
    <row r="124" spans="1:13" x14ac:dyDescent="0.2">
      <c r="A124" s="56">
        <v>123</v>
      </c>
      <c r="B124" s="56">
        <v>211361</v>
      </c>
      <c r="C124" t="s">
        <v>30</v>
      </c>
      <c r="D124" t="s">
        <v>958</v>
      </c>
      <c r="E124" t="s">
        <v>958</v>
      </c>
      <c r="F124" t="s">
        <v>30</v>
      </c>
      <c r="G124">
        <v>209414</v>
      </c>
      <c r="H124" t="s">
        <v>28</v>
      </c>
      <c r="I124" t="str">
        <f>CONCATENATE(D124," - ",H124)</f>
        <v>CAMPAMENTO - MEDELLIN</v>
      </c>
      <c r="J124" t="s">
        <v>49</v>
      </c>
      <c r="K124" s="56">
        <v>22</v>
      </c>
      <c r="L124" s="65">
        <v>53244.17183733391</v>
      </c>
      <c r="M124" s="66">
        <f>K124*L124</f>
        <v>1171371.780421346</v>
      </c>
    </row>
    <row r="125" spans="1:13" x14ac:dyDescent="0.2">
      <c r="A125" s="56">
        <v>124</v>
      </c>
      <c r="B125" s="56">
        <v>411626</v>
      </c>
      <c r="C125" t="s">
        <v>99</v>
      </c>
      <c r="D125" t="s">
        <v>965</v>
      </c>
      <c r="E125" t="s">
        <v>965</v>
      </c>
      <c r="F125" t="s">
        <v>519</v>
      </c>
      <c r="G125">
        <v>409414</v>
      </c>
      <c r="H125" t="s">
        <v>518</v>
      </c>
      <c r="I125" t="str">
        <f>CONCATENATE(D125," - ",H125)</f>
        <v>CAMPO DE LA CRUZ - BARRANQUILLA</v>
      </c>
      <c r="J125" t="s">
        <v>49</v>
      </c>
      <c r="K125" s="56">
        <v>22</v>
      </c>
      <c r="L125" s="65">
        <v>96488.047789943565</v>
      </c>
      <c r="M125" s="66">
        <f>K125*L125</f>
        <v>2122737.0513787586</v>
      </c>
    </row>
    <row r="126" spans="1:13" x14ac:dyDescent="0.2">
      <c r="A126" s="56">
        <v>125</v>
      </c>
      <c r="B126" s="56">
        <v>813914</v>
      </c>
      <c r="C126" t="s">
        <v>85</v>
      </c>
      <c r="D126" t="s">
        <v>970</v>
      </c>
      <c r="E126" t="s">
        <v>5449</v>
      </c>
      <c r="F126" t="s">
        <v>5352</v>
      </c>
      <c r="G126">
        <v>809414</v>
      </c>
      <c r="H126" t="s">
        <v>83</v>
      </c>
      <c r="I126" t="str">
        <f>CONCATENATE(D126," - ",H126)</f>
        <v>CAMPOALEGRE - NEIVA</v>
      </c>
      <c r="J126" t="s">
        <v>49</v>
      </c>
      <c r="K126" s="56">
        <v>22</v>
      </c>
      <c r="L126" s="65">
        <v>23415.789037888127</v>
      </c>
      <c r="M126" s="66">
        <f>K126*L126</f>
        <v>515147.35883353883</v>
      </c>
    </row>
    <row r="127" spans="1:13" x14ac:dyDescent="0.2">
      <c r="A127" s="56">
        <v>126</v>
      </c>
      <c r="B127" s="56">
        <v>711509</v>
      </c>
      <c r="C127" t="s">
        <v>149</v>
      </c>
      <c r="D127" t="s">
        <v>976</v>
      </c>
      <c r="E127" t="s">
        <v>976</v>
      </c>
      <c r="F127" t="s">
        <v>5431</v>
      </c>
      <c r="G127">
        <v>709414</v>
      </c>
      <c r="H127" t="s">
        <v>147</v>
      </c>
      <c r="I127" t="str">
        <f>CONCATENATE(D127," - ",H127)</f>
        <v>CAMPOHERMOSO - TUNJA</v>
      </c>
      <c r="J127" t="s">
        <v>49</v>
      </c>
      <c r="K127" s="56">
        <v>22</v>
      </c>
      <c r="L127" s="65">
        <v>33057.115282718019</v>
      </c>
      <c r="M127" s="66">
        <f>K127*L127</f>
        <v>727256.5362197964</v>
      </c>
    </row>
    <row r="128" spans="1:13" x14ac:dyDescent="0.2">
      <c r="A128" s="56">
        <v>127</v>
      </c>
      <c r="B128" s="56">
        <v>212717</v>
      </c>
      <c r="C128" t="s">
        <v>30</v>
      </c>
      <c r="D128" t="s">
        <v>983</v>
      </c>
      <c r="E128" t="s">
        <v>983</v>
      </c>
      <c r="F128" t="s">
        <v>428</v>
      </c>
      <c r="G128">
        <v>209421</v>
      </c>
      <c r="H128" t="s">
        <v>427</v>
      </c>
      <c r="I128" t="str">
        <f>CONCATENATE(D128," - ",H128)</f>
        <v>CANALETE - MONTERIA</v>
      </c>
      <c r="J128" t="s">
        <v>49</v>
      </c>
      <c r="K128" s="56">
        <v>22</v>
      </c>
      <c r="L128" s="65">
        <v>35812.207268907383</v>
      </c>
      <c r="M128" s="66">
        <f>K128*L128</f>
        <v>787868.5599159624</v>
      </c>
    </row>
    <row r="129" spans="1:13" x14ac:dyDescent="0.2">
      <c r="A129" s="56">
        <v>128</v>
      </c>
      <c r="B129" s="56">
        <v>411654</v>
      </c>
      <c r="C129" t="s">
        <v>99</v>
      </c>
      <c r="D129" t="s">
        <v>990</v>
      </c>
      <c r="E129" t="s">
        <v>990</v>
      </c>
      <c r="F129" t="s">
        <v>519</v>
      </c>
      <c r="G129">
        <v>409414</v>
      </c>
      <c r="H129" t="s">
        <v>518</v>
      </c>
      <c r="I129" t="str">
        <f>CONCATENATE(D129," - ",H129)</f>
        <v>CANDELARIA - BARRANQUILLA</v>
      </c>
      <c r="J129" t="s">
        <v>49</v>
      </c>
      <c r="K129" s="56">
        <v>22</v>
      </c>
      <c r="L129" s="65">
        <v>96488.047789943565</v>
      </c>
      <c r="M129" s="66">
        <f>K129*L129</f>
        <v>2122737.0513787586</v>
      </c>
    </row>
    <row r="130" spans="1:13" x14ac:dyDescent="0.2">
      <c r="A130" s="56">
        <v>129</v>
      </c>
      <c r="B130" s="56">
        <v>616971</v>
      </c>
      <c r="C130" t="s">
        <v>200</v>
      </c>
      <c r="D130" t="s">
        <v>990</v>
      </c>
      <c r="E130" t="s">
        <v>990</v>
      </c>
      <c r="F130" t="s">
        <v>5421</v>
      </c>
      <c r="G130">
        <v>609414</v>
      </c>
      <c r="H130" t="s">
        <v>661</v>
      </c>
      <c r="I130" t="str">
        <f>CONCATENATE(D130," - ",H130)</f>
        <v>CANDELARIA - CALI</v>
      </c>
      <c r="J130" t="s">
        <v>49</v>
      </c>
      <c r="K130" s="56">
        <v>22</v>
      </c>
      <c r="L130" s="65">
        <v>96488.047789943565</v>
      </c>
      <c r="M130" s="66">
        <f>K130*L130</f>
        <v>2122737.0513787586</v>
      </c>
    </row>
    <row r="131" spans="1:13" x14ac:dyDescent="0.2">
      <c r="A131" s="56">
        <v>130</v>
      </c>
      <c r="B131" s="56">
        <v>616975</v>
      </c>
      <c r="C131" t="s">
        <v>200</v>
      </c>
      <c r="D131" t="s">
        <v>1001</v>
      </c>
      <c r="E131" t="s">
        <v>990</v>
      </c>
      <c r="F131" t="s">
        <v>5421</v>
      </c>
      <c r="G131">
        <v>609414</v>
      </c>
      <c r="H131" t="s">
        <v>661</v>
      </c>
      <c r="I131" t="str">
        <f>CONCATENATE(D131," - ",H131)</f>
        <v>CANDELARIA - CAVASA - CALI</v>
      </c>
      <c r="J131" t="s">
        <v>49</v>
      </c>
      <c r="K131" s="56">
        <v>22</v>
      </c>
      <c r="L131" s="65">
        <v>96488.047789943565</v>
      </c>
      <c r="M131" s="66">
        <f>K131*L131</f>
        <v>2122737.0513787586</v>
      </c>
    </row>
    <row r="132" spans="1:13" x14ac:dyDescent="0.2">
      <c r="A132" s="56">
        <v>131</v>
      </c>
      <c r="B132" s="56">
        <v>211362</v>
      </c>
      <c r="C132" t="s">
        <v>30</v>
      </c>
      <c r="D132" t="s">
        <v>1006</v>
      </c>
      <c r="E132" t="s">
        <v>1006</v>
      </c>
      <c r="F132" t="s">
        <v>30</v>
      </c>
      <c r="G132">
        <v>209414</v>
      </c>
      <c r="H132" t="s">
        <v>28</v>
      </c>
      <c r="I132" t="str">
        <f>CONCATENATE(D132," - ",H132)</f>
        <v>CAÑASGORDAS - MEDELLIN</v>
      </c>
      <c r="J132" t="s">
        <v>32</v>
      </c>
      <c r="K132" s="56">
        <v>22</v>
      </c>
      <c r="L132" s="65">
        <v>53244.17183733391</v>
      </c>
      <c r="M132" s="66">
        <f>K132*L132</f>
        <v>1171371.780421346</v>
      </c>
    </row>
    <row r="133" spans="1:13" x14ac:dyDescent="0.2">
      <c r="A133" s="56">
        <v>132</v>
      </c>
      <c r="B133" s="56">
        <v>113117</v>
      </c>
      <c r="C133" t="s">
        <v>63</v>
      </c>
      <c r="D133" t="s">
        <v>1013</v>
      </c>
      <c r="E133" t="s">
        <v>5450</v>
      </c>
      <c r="F133" t="s">
        <v>5324</v>
      </c>
      <c r="G133">
        <v>109414</v>
      </c>
      <c r="H133" t="s">
        <v>63</v>
      </c>
      <c r="I133" t="str">
        <f>CONCATENATE(D133," - ",H133)</f>
        <v>CAPARRAPI - BOGOTA</v>
      </c>
      <c r="J133" t="s">
        <v>32</v>
      </c>
      <c r="K133" s="56">
        <v>22</v>
      </c>
      <c r="L133" s="65">
        <v>20660.69705169876</v>
      </c>
      <c r="M133" s="66">
        <f>K133*L133</f>
        <v>454535.33513737272</v>
      </c>
    </row>
    <row r="134" spans="1:13" x14ac:dyDescent="0.2">
      <c r="A134" s="56">
        <v>133</v>
      </c>
      <c r="B134" s="68">
        <v>516033</v>
      </c>
      <c r="C134" t="s">
        <v>149</v>
      </c>
      <c r="D134" t="s">
        <v>1021</v>
      </c>
      <c r="E134" t="s">
        <v>1021</v>
      </c>
      <c r="F134" t="s">
        <v>5328</v>
      </c>
      <c r="G134">
        <v>709414</v>
      </c>
      <c r="H134" t="s">
        <v>147</v>
      </c>
      <c r="I134" t="str">
        <f>CONCATENATE(D134," - ",H134)</f>
        <v>CAPITANEJO - TUNJA</v>
      </c>
      <c r="J134" t="s">
        <v>49</v>
      </c>
      <c r="K134" s="56">
        <v>22</v>
      </c>
      <c r="L134" s="65">
        <v>33057.115282718019</v>
      </c>
      <c r="M134" s="66">
        <f>K134*L134</f>
        <v>727256.5362197964</v>
      </c>
    </row>
    <row r="135" spans="1:13" x14ac:dyDescent="0.2">
      <c r="A135" s="56">
        <v>134</v>
      </c>
      <c r="B135" s="56">
        <v>113114</v>
      </c>
      <c r="C135" t="s">
        <v>63</v>
      </c>
      <c r="D135" t="s">
        <v>1028</v>
      </c>
      <c r="E135" t="s">
        <v>1028</v>
      </c>
      <c r="F135" t="s">
        <v>5324</v>
      </c>
      <c r="G135">
        <v>109414</v>
      </c>
      <c r="H135" t="s">
        <v>63</v>
      </c>
      <c r="I135" t="str">
        <f>CONCATENATE(D135," - ",H135)</f>
        <v>CAQUEZA - BOGOTA</v>
      </c>
      <c r="J135" t="s">
        <v>49</v>
      </c>
      <c r="K135" s="56">
        <v>22</v>
      </c>
      <c r="L135" s="65">
        <v>20660.69705169876</v>
      </c>
      <c r="M135" s="66">
        <f>K135*L135</f>
        <v>454535.33513737272</v>
      </c>
    </row>
    <row r="136" spans="1:13" x14ac:dyDescent="0.2">
      <c r="A136" s="56">
        <v>135</v>
      </c>
      <c r="B136" s="56">
        <v>211410</v>
      </c>
      <c r="C136" t="s">
        <v>30</v>
      </c>
      <c r="D136" t="s">
        <v>1035</v>
      </c>
      <c r="E136" t="s">
        <v>5451</v>
      </c>
      <c r="F136" t="s">
        <v>30</v>
      </c>
      <c r="G136">
        <v>209414</v>
      </c>
      <c r="H136" t="s">
        <v>28</v>
      </c>
      <c r="I136" t="str">
        <f>CONCATENATE(D136," - ",H136)</f>
        <v>CARACOLI - MEDELLIN</v>
      </c>
      <c r="J136" t="s">
        <v>32</v>
      </c>
      <c r="K136" s="56">
        <v>22</v>
      </c>
      <c r="L136" s="65">
        <v>53244.17183733391</v>
      </c>
      <c r="M136" s="66">
        <f>K136*L136</f>
        <v>1171371.780421346</v>
      </c>
    </row>
    <row r="137" spans="1:13" x14ac:dyDescent="0.2">
      <c r="A137" s="56">
        <v>136</v>
      </c>
      <c r="B137" s="56">
        <v>211412</v>
      </c>
      <c r="C137" t="s">
        <v>30</v>
      </c>
      <c r="D137" t="s">
        <v>1043</v>
      </c>
      <c r="E137" t="s">
        <v>1043</v>
      </c>
      <c r="F137" t="s">
        <v>30</v>
      </c>
      <c r="G137">
        <v>209414</v>
      </c>
      <c r="H137" t="s">
        <v>28</v>
      </c>
      <c r="I137" t="str">
        <f>CONCATENATE(D137," - ",H137)</f>
        <v>CARAMANTA - MEDELLIN</v>
      </c>
      <c r="J137" t="s">
        <v>32</v>
      </c>
      <c r="K137" s="56">
        <v>22</v>
      </c>
      <c r="L137" s="65">
        <v>53244.17183733391</v>
      </c>
      <c r="M137" s="66">
        <f>K137*L137</f>
        <v>1171371.780421346</v>
      </c>
    </row>
    <row r="138" spans="1:13" x14ac:dyDescent="0.2">
      <c r="A138" s="56">
        <v>137</v>
      </c>
      <c r="B138" s="68">
        <v>516035</v>
      </c>
      <c r="C138" t="s">
        <v>149</v>
      </c>
      <c r="D138" t="s">
        <v>1050</v>
      </c>
      <c r="E138" t="s">
        <v>5452</v>
      </c>
      <c r="F138" t="s">
        <v>5328</v>
      </c>
      <c r="G138">
        <v>709414</v>
      </c>
      <c r="H138" t="s">
        <v>147</v>
      </c>
      <c r="I138" t="str">
        <f>CONCATENATE(D138," - ",H138)</f>
        <v>CARCASI - TUNJA</v>
      </c>
      <c r="J138" t="s">
        <v>49</v>
      </c>
      <c r="K138" s="56">
        <v>22</v>
      </c>
      <c r="L138" s="65">
        <v>33057.115282718019</v>
      </c>
      <c r="M138" s="66">
        <f>K138*L138</f>
        <v>727256.5362197964</v>
      </c>
    </row>
    <row r="139" spans="1:13" x14ac:dyDescent="0.2">
      <c r="A139" s="56">
        <v>138</v>
      </c>
      <c r="B139" s="56">
        <v>816640</v>
      </c>
      <c r="C139" t="s">
        <v>85</v>
      </c>
      <c r="D139" t="s">
        <v>1057</v>
      </c>
      <c r="E139" t="s">
        <v>5453</v>
      </c>
      <c r="F139" t="s">
        <v>5340</v>
      </c>
      <c r="G139">
        <v>809421</v>
      </c>
      <c r="H139" t="s">
        <v>209</v>
      </c>
      <c r="I139" t="str">
        <f>CONCATENATE(D139," - ",H139)</f>
        <v>CARMEN DE APICALA - IBAGUE</v>
      </c>
      <c r="J139" t="s">
        <v>49</v>
      </c>
      <c r="K139" s="56">
        <v>22</v>
      </c>
      <c r="L139" s="65">
        <v>41322.391241286117</v>
      </c>
      <c r="M139" s="66">
        <f>K139*L139</f>
        <v>909092.60730829462</v>
      </c>
    </row>
    <row r="140" spans="1:13" x14ac:dyDescent="0.2">
      <c r="A140" s="56">
        <v>139</v>
      </c>
      <c r="B140" s="56">
        <v>213315</v>
      </c>
      <c r="C140" t="s">
        <v>30</v>
      </c>
      <c r="D140" t="s">
        <v>1064</v>
      </c>
      <c r="E140" t="s">
        <v>5454</v>
      </c>
      <c r="F140" t="s">
        <v>5418</v>
      </c>
      <c r="G140">
        <v>209414</v>
      </c>
      <c r="H140" t="s">
        <v>28</v>
      </c>
      <c r="I140" t="str">
        <f>CONCATENATE(D140," - ",H140)</f>
        <v>CARMEN DE ATRATO - MEDELLIN</v>
      </c>
      <c r="J140" t="s">
        <v>32</v>
      </c>
      <c r="K140" s="56">
        <v>22</v>
      </c>
      <c r="L140" s="65">
        <v>53244.17183733391</v>
      </c>
      <c r="M140" s="66">
        <f>K140*L140</f>
        <v>1171371.780421346</v>
      </c>
    </row>
    <row r="141" spans="1:13" x14ac:dyDescent="0.2">
      <c r="A141" s="56">
        <v>140</v>
      </c>
      <c r="B141" s="56">
        <v>113127</v>
      </c>
      <c r="C141" t="s">
        <v>63</v>
      </c>
      <c r="D141" t="s">
        <v>1071</v>
      </c>
      <c r="E141" t="s">
        <v>1071</v>
      </c>
      <c r="F141" t="s">
        <v>5324</v>
      </c>
      <c r="G141">
        <v>109414</v>
      </c>
      <c r="H141" t="s">
        <v>63</v>
      </c>
      <c r="I141" t="str">
        <f>CONCATENATE(D141," - ",H141)</f>
        <v>CARMEN DE CARUPA - BOGOTA</v>
      </c>
      <c r="J141" t="s">
        <v>49</v>
      </c>
      <c r="K141" s="56">
        <v>22</v>
      </c>
      <c r="L141" s="65">
        <v>20660.69705169876</v>
      </c>
      <c r="M141" s="66">
        <f>K141*L141</f>
        <v>454535.33513737272</v>
      </c>
    </row>
    <row r="142" spans="1:13" x14ac:dyDescent="0.2">
      <c r="A142" s="56">
        <v>141</v>
      </c>
      <c r="B142" s="56">
        <v>211374</v>
      </c>
      <c r="C142" t="s">
        <v>30</v>
      </c>
      <c r="D142" t="s">
        <v>1079</v>
      </c>
      <c r="E142" t="s">
        <v>5455</v>
      </c>
      <c r="F142" t="s">
        <v>30</v>
      </c>
      <c r="G142">
        <v>209414</v>
      </c>
      <c r="H142" t="s">
        <v>28</v>
      </c>
      <c r="I142" t="str">
        <f>CONCATENATE(D142," - ",H142)</f>
        <v>CARMEN DE VIBORAL - MEDELLIN</v>
      </c>
      <c r="J142" t="s">
        <v>32</v>
      </c>
      <c r="K142" s="56">
        <v>22</v>
      </c>
      <c r="L142" s="65">
        <v>53244.17183733391</v>
      </c>
      <c r="M142" s="66">
        <f>K142*L142</f>
        <v>1171371.780421346</v>
      </c>
    </row>
    <row r="143" spans="1:13" x14ac:dyDescent="0.2">
      <c r="A143" s="56">
        <v>142</v>
      </c>
      <c r="B143" s="56">
        <v>211414</v>
      </c>
      <c r="C143" t="s">
        <v>30</v>
      </c>
      <c r="D143" t="s">
        <v>1086</v>
      </c>
      <c r="E143" t="s">
        <v>1086</v>
      </c>
      <c r="F143" t="s">
        <v>30</v>
      </c>
      <c r="G143">
        <v>209414</v>
      </c>
      <c r="H143" t="s">
        <v>28</v>
      </c>
      <c r="I143" t="str">
        <f>CONCATENATE(D143," - ",H143)</f>
        <v>CAROLINA - MEDELLIN</v>
      </c>
      <c r="J143" t="s">
        <v>32</v>
      </c>
      <c r="K143" s="56">
        <v>22</v>
      </c>
      <c r="L143" s="65">
        <v>53244.17183733391</v>
      </c>
      <c r="M143" s="66">
        <f>K143*L143</f>
        <v>1171371.780421346</v>
      </c>
    </row>
    <row r="144" spans="1:13" x14ac:dyDescent="0.2">
      <c r="A144" s="56">
        <v>143</v>
      </c>
      <c r="B144" s="56">
        <v>411207</v>
      </c>
      <c r="C144" t="s">
        <v>99</v>
      </c>
      <c r="D144" t="s">
        <v>1093</v>
      </c>
      <c r="E144" t="s">
        <v>1093</v>
      </c>
      <c r="F144" t="s">
        <v>98</v>
      </c>
      <c r="G144">
        <v>409414</v>
      </c>
      <c r="H144" t="s">
        <v>518</v>
      </c>
      <c r="I144" t="str">
        <f>CONCATENATE(D144," - ",H144)</f>
        <v>CARTAGENA - BARRANQUILLA</v>
      </c>
      <c r="J144" t="s">
        <v>49</v>
      </c>
      <c r="K144" s="56">
        <v>22</v>
      </c>
      <c r="L144" s="65">
        <v>96488.047789943565</v>
      </c>
      <c r="M144" s="66">
        <f>K144*L144</f>
        <v>2122737.0513787586</v>
      </c>
    </row>
    <row r="145" spans="1:13" x14ac:dyDescent="0.2">
      <c r="A145" s="56">
        <v>144</v>
      </c>
      <c r="B145" s="56">
        <v>817514</v>
      </c>
      <c r="C145" t="s">
        <v>85</v>
      </c>
      <c r="D145" t="s">
        <v>1100</v>
      </c>
      <c r="E145" t="s">
        <v>5456</v>
      </c>
      <c r="F145" t="s">
        <v>165</v>
      </c>
      <c r="G145">
        <v>809431</v>
      </c>
      <c r="H145" t="s">
        <v>1832</v>
      </c>
      <c r="I145" t="str">
        <f>CONCATENATE(D145," - ",H145)</f>
        <v>CARTAGENA DEL CHAIRA - FLORENCIA</v>
      </c>
      <c r="J145" t="s">
        <v>49</v>
      </c>
      <c r="K145" s="56">
        <v>22</v>
      </c>
      <c r="L145" s="65">
        <v>41322.391241286117</v>
      </c>
      <c r="M145" s="66">
        <f>K145*L145</f>
        <v>909092.60730829462</v>
      </c>
    </row>
    <row r="146" spans="1:13" x14ac:dyDescent="0.2">
      <c r="A146" s="56">
        <v>145</v>
      </c>
      <c r="B146" s="56">
        <v>316978</v>
      </c>
      <c r="C146" t="s">
        <v>137</v>
      </c>
      <c r="D146" t="s">
        <v>1107</v>
      </c>
      <c r="E146" t="s">
        <v>1107</v>
      </c>
      <c r="F146" t="s">
        <v>5421</v>
      </c>
      <c r="G146">
        <v>309414</v>
      </c>
      <c r="H146" t="s">
        <v>2764</v>
      </c>
      <c r="I146" t="str">
        <f>CONCATENATE(D146," - ",H146)</f>
        <v>CARTAGO - MANIZALES</v>
      </c>
      <c r="J146" t="s">
        <v>49</v>
      </c>
      <c r="K146" s="56">
        <v>22</v>
      </c>
      <c r="L146" s="65">
        <v>53718.809472305373</v>
      </c>
      <c r="M146" s="66">
        <f>K146*L146</f>
        <v>1181813.8083907182</v>
      </c>
    </row>
    <row r="147" spans="1:13" x14ac:dyDescent="0.2">
      <c r="A147" s="56">
        <v>146</v>
      </c>
      <c r="B147" s="56">
        <v>816626</v>
      </c>
      <c r="C147" t="s">
        <v>85</v>
      </c>
      <c r="D147" t="s">
        <v>1113</v>
      </c>
      <c r="E147" t="s">
        <v>1113</v>
      </c>
      <c r="F147" t="s">
        <v>5340</v>
      </c>
      <c r="G147">
        <v>809421</v>
      </c>
      <c r="H147" t="s">
        <v>209</v>
      </c>
      <c r="I147" t="str">
        <f>CONCATENATE(D147," - ",H147)</f>
        <v>CASABIANCA - IBAGUE</v>
      </c>
      <c r="J147" t="s">
        <v>32</v>
      </c>
      <c r="K147" s="56">
        <v>22</v>
      </c>
      <c r="L147" s="65">
        <v>41322.391241286117</v>
      </c>
      <c r="M147" s="66">
        <f>K147*L147</f>
        <v>909092.60730829462</v>
      </c>
    </row>
    <row r="148" spans="1:13" x14ac:dyDescent="0.2">
      <c r="A148" s="56">
        <v>147</v>
      </c>
      <c r="B148" s="56">
        <v>114509</v>
      </c>
      <c r="C148" t="s">
        <v>63</v>
      </c>
      <c r="D148" t="s">
        <v>1120</v>
      </c>
      <c r="E148" t="s">
        <v>1120</v>
      </c>
      <c r="F148" t="s">
        <v>5376</v>
      </c>
      <c r="G148">
        <v>109431</v>
      </c>
      <c r="H148" t="s">
        <v>61</v>
      </c>
      <c r="I148" t="str">
        <f>CONCATENATE(D148," - ",H148)</f>
        <v>CASTILLA LA NUEVA - VILLAVICENCIO</v>
      </c>
      <c r="J148" t="s">
        <v>49</v>
      </c>
      <c r="K148" s="56">
        <v>22</v>
      </c>
      <c r="L148" s="65">
        <v>57850.948882645127</v>
      </c>
      <c r="M148" s="66">
        <f>K148*L148</f>
        <v>1272720.8754181927</v>
      </c>
    </row>
    <row r="149" spans="1:13" x14ac:dyDescent="0.2">
      <c r="A149" s="56">
        <v>148</v>
      </c>
      <c r="B149" s="56">
        <v>211321</v>
      </c>
      <c r="C149" t="s">
        <v>30</v>
      </c>
      <c r="D149" t="s">
        <v>1127</v>
      </c>
      <c r="E149" t="s">
        <v>1127</v>
      </c>
      <c r="F149" t="s">
        <v>30</v>
      </c>
      <c r="G149">
        <v>209414</v>
      </c>
      <c r="H149" t="s">
        <v>28</v>
      </c>
      <c r="I149" t="str">
        <f>CONCATENATE(D149," - ",H149)</f>
        <v>CAUCASIA - MEDELLIN</v>
      </c>
      <c r="J149" t="s">
        <v>49</v>
      </c>
      <c r="K149" s="56">
        <v>22</v>
      </c>
      <c r="L149" s="65">
        <v>53244.17183733391</v>
      </c>
      <c r="M149" s="66">
        <f>K149*L149</f>
        <v>1171371.780421346</v>
      </c>
    </row>
    <row r="150" spans="1:13" x14ac:dyDescent="0.2">
      <c r="A150" s="56">
        <v>149</v>
      </c>
      <c r="B150" s="56">
        <v>516012</v>
      </c>
      <c r="C150" t="s">
        <v>47</v>
      </c>
      <c r="D150" t="s">
        <v>1133</v>
      </c>
      <c r="E150" t="s">
        <v>45</v>
      </c>
      <c r="F150" t="s">
        <v>5328</v>
      </c>
      <c r="G150">
        <v>509414</v>
      </c>
      <c r="H150" t="s">
        <v>45</v>
      </c>
      <c r="I150" t="str">
        <f>CONCATENATE(D150," - ",H150)</f>
        <v>CENTRAL DE ABASTOS BUCARAMANGA - BUCARAMANGA</v>
      </c>
      <c r="J150" t="s">
        <v>32</v>
      </c>
      <c r="K150" s="56">
        <v>22</v>
      </c>
      <c r="L150" s="65">
        <v>6888.2285344177144</v>
      </c>
      <c r="M150" s="66">
        <f>K150*L150</f>
        <v>151541.0277571897</v>
      </c>
    </row>
    <row r="151" spans="1:13" x14ac:dyDescent="0.2">
      <c r="A151" s="56">
        <v>150</v>
      </c>
      <c r="B151" s="56">
        <v>515113</v>
      </c>
      <c r="C151" t="s">
        <v>47</v>
      </c>
      <c r="D151" t="s">
        <v>1138</v>
      </c>
      <c r="E151" t="s">
        <v>5457</v>
      </c>
      <c r="F151" t="s">
        <v>5334</v>
      </c>
      <c r="G151">
        <v>509421</v>
      </c>
      <c r="H151" t="s">
        <v>1515</v>
      </c>
      <c r="I151" t="str">
        <f>CONCATENATE(D151," - ",H151)</f>
        <v>CENTRAL DE ABASTOS CUCUTA - CUCUTA</v>
      </c>
      <c r="J151" t="s">
        <v>32</v>
      </c>
      <c r="K151" s="56">
        <v>22</v>
      </c>
      <c r="L151" s="65">
        <v>6888.2285344177144</v>
      </c>
      <c r="M151" s="66">
        <f>K151*L151</f>
        <v>151541.0277571897</v>
      </c>
    </row>
    <row r="152" spans="1:13" x14ac:dyDescent="0.2">
      <c r="A152" s="56">
        <v>151</v>
      </c>
      <c r="B152" s="56">
        <v>813916</v>
      </c>
      <c r="C152" t="s">
        <v>85</v>
      </c>
      <c r="D152" t="s">
        <v>1144</v>
      </c>
      <c r="E152" t="s">
        <v>83</v>
      </c>
      <c r="F152" t="s">
        <v>5352</v>
      </c>
      <c r="G152">
        <v>809414</v>
      </c>
      <c r="H152" t="s">
        <v>83</v>
      </c>
      <c r="I152" t="str">
        <f>CONCATENATE(D152," - ",H152)</f>
        <v>CENTRAL DE ABASTOS NEIVA - NEIVA</v>
      </c>
      <c r="J152" t="s">
        <v>32</v>
      </c>
      <c r="K152" s="56">
        <v>22</v>
      </c>
      <c r="L152" s="65">
        <v>23415.789037888127</v>
      </c>
      <c r="M152" s="66">
        <f>K152*L152</f>
        <v>515147.35883353883</v>
      </c>
    </row>
    <row r="153" spans="1:13" x14ac:dyDescent="0.2">
      <c r="A153" s="56">
        <v>152</v>
      </c>
      <c r="B153" s="56">
        <v>315704</v>
      </c>
      <c r="C153" t="s">
        <v>137</v>
      </c>
      <c r="D153" t="s">
        <v>1150</v>
      </c>
      <c r="E153" t="s">
        <v>3305</v>
      </c>
      <c r="F153" t="s">
        <v>306</v>
      </c>
      <c r="G153">
        <v>309414</v>
      </c>
      <c r="H153" t="s">
        <v>2764</v>
      </c>
      <c r="I153" t="str">
        <f>CONCATENATE(D153," - ",H153)</f>
        <v>CENTRAL DE ABASTOS PEREIRA - MANIZALES</v>
      </c>
      <c r="J153" t="s">
        <v>49</v>
      </c>
      <c r="K153" s="56">
        <v>21</v>
      </c>
      <c r="L153" s="65">
        <v>14370.751250438347</v>
      </c>
      <c r="M153" s="66">
        <f>K153*L153</f>
        <v>301785.7762592053</v>
      </c>
    </row>
    <row r="154" spans="1:13" x14ac:dyDescent="0.2">
      <c r="A154" s="56">
        <v>153</v>
      </c>
      <c r="B154" s="56">
        <v>416315</v>
      </c>
      <c r="C154" t="s">
        <v>99</v>
      </c>
      <c r="D154" t="s">
        <v>1155</v>
      </c>
      <c r="E154" t="s">
        <v>97</v>
      </c>
      <c r="F154" t="s">
        <v>886</v>
      </c>
      <c r="G154">
        <v>409431</v>
      </c>
      <c r="H154" t="s">
        <v>97</v>
      </c>
      <c r="I154" t="str">
        <f>CONCATENATE(D154," - ",H154)</f>
        <v>CENTRAL DE ABASTOS SINCELEJO - SINCELEJO</v>
      </c>
      <c r="J154" t="s">
        <v>49</v>
      </c>
      <c r="K154" s="56">
        <v>22</v>
      </c>
      <c r="L154" s="65">
        <v>82643.785344683638</v>
      </c>
      <c r="M154" s="66">
        <f>K154*L154</f>
        <v>1818163.2775830401</v>
      </c>
    </row>
    <row r="155" spans="1:13" x14ac:dyDescent="0.2">
      <c r="A155" s="56">
        <v>154</v>
      </c>
      <c r="B155" s="56">
        <v>110010</v>
      </c>
      <c r="C155" t="s">
        <v>63</v>
      </c>
      <c r="D155" t="s">
        <v>1162</v>
      </c>
      <c r="E155" t="s">
        <v>5441</v>
      </c>
      <c r="F155" t="s">
        <v>5442</v>
      </c>
      <c r="G155">
        <v>109414</v>
      </c>
      <c r="H155" t="s">
        <v>63</v>
      </c>
      <c r="I155" t="str">
        <f>CONCATENATE(D155," - ",H155)</f>
        <v>CENTRO DE NEGOCIOS BOGOTA CENTRO - BOGOTA</v>
      </c>
      <c r="J155" t="s">
        <v>49</v>
      </c>
      <c r="K155" s="56">
        <v>22</v>
      </c>
      <c r="L155" s="65">
        <v>20660.69705169876</v>
      </c>
      <c r="M155" s="66">
        <f>K155*L155</f>
        <v>454535.33513737272</v>
      </c>
    </row>
    <row r="156" spans="1:13" x14ac:dyDescent="0.2">
      <c r="A156" s="56">
        <v>155</v>
      </c>
      <c r="B156" s="56">
        <v>211323</v>
      </c>
      <c r="C156" t="s">
        <v>30</v>
      </c>
      <c r="D156" t="s">
        <v>1167</v>
      </c>
      <c r="E156" t="s">
        <v>5424</v>
      </c>
      <c r="F156" t="s">
        <v>30</v>
      </c>
      <c r="G156">
        <v>209414</v>
      </c>
      <c r="H156" t="s">
        <v>28</v>
      </c>
      <c r="I156" t="str">
        <f>CONCATENATE(D156," - ",H156)</f>
        <v>CENTRO DE NEGOCIOS MEDELLIN CARABOBO - MEDELLIN</v>
      </c>
      <c r="J156" t="s">
        <v>49</v>
      </c>
      <c r="K156" s="56">
        <v>22</v>
      </c>
      <c r="L156" s="65">
        <v>20661.694189587357</v>
      </c>
      <c r="M156" s="66">
        <f>K156*L156</f>
        <v>454557.27217092185</v>
      </c>
    </row>
    <row r="157" spans="1:13" x14ac:dyDescent="0.2">
      <c r="A157" s="56">
        <v>156</v>
      </c>
      <c r="B157" s="56">
        <v>212715</v>
      </c>
      <c r="C157" t="s">
        <v>30</v>
      </c>
      <c r="D157" t="s">
        <v>1174</v>
      </c>
      <c r="E157" t="s">
        <v>5458</v>
      </c>
      <c r="F157" t="s">
        <v>428</v>
      </c>
      <c r="G157">
        <v>209421</v>
      </c>
      <c r="H157" t="s">
        <v>427</v>
      </c>
      <c r="I157" t="str">
        <f>CONCATENATE(D157," - ",H157)</f>
        <v>CERETE - MONTERIA</v>
      </c>
      <c r="J157" t="s">
        <v>49</v>
      </c>
      <c r="K157" s="56">
        <v>22</v>
      </c>
      <c r="L157" s="65">
        <v>35812.207268907383</v>
      </c>
      <c r="M157" s="66">
        <f>K157*L157</f>
        <v>787868.5599159624</v>
      </c>
    </row>
    <row r="158" spans="1:13" x14ac:dyDescent="0.2">
      <c r="A158" s="56">
        <v>157</v>
      </c>
      <c r="B158" s="56">
        <v>516037</v>
      </c>
      <c r="C158" t="s">
        <v>47</v>
      </c>
      <c r="D158" t="s">
        <v>1181</v>
      </c>
      <c r="E158" t="s">
        <v>1181</v>
      </c>
      <c r="F158" t="s">
        <v>5328</v>
      </c>
      <c r="G158">
        <v>509414</v>
      </c>
      <c r="H158" t="s">
        <v>45</v>
      </c>
      <c r="I158" t="str">
        <f>CONCATENATE(D158," - ",H158)</f>
        <v>CERRITO - BUCARAMANGA</v>
      </c>
      <c r="J158" t="s">
        <v>49</v>
      </c>
      <c r="K158" s="56">
        <v>22</v>
      </c>
      <c r="L158" s="65">
        <v>49587.667199854215</v>
      </c>
      <c r="M158" s="66">
        <f>K158*L158</f>
        <v>1090928.6783967926</v>
      </c>
    </row>
    <row r="159" spans="1:13" x14ac:dyDescent="0.2">
      <c r="A159" s="56">
        <v>158</v>
      </c>
      <c r="B159" s="56">
        <v>414203</v>
      </c>
      <c r="C159" t="s">
        <v>99</v>
      </c>
      <c r="D159" t="s">
        <v>1188</v>
      </c>
      <c r="E159" t="s">
        <v>5459</v>
      </c>
      <c r="F159" t="s">
        <v>367</v>
      </c>
      <c r="G159">
        <v>409414</v>
      </c>
      <c r="H159" t="s">
        <v>518</v>
      </c>
      <c r="I159" t="str">
        <f>CONCATENATE(D159," - ",H159)</f>
        <v>CERRO DE SAN ANTONIO - BARRANQUILLA</v>
      </c>
      <c r="J159" t="s">
        <v>49</v>
      </c>
      <c r="K159" s="56">
        <v>22</v>
      </c>
      <c r="L159" s="65">
        <v>96488.047789943565</v>
      </c>
      <c r="M159" s="66">
        <f>K159*L159</f>
        <v>2122737.0513787586</v>
      </c>
    </row>
    <row r="160" spans="1:13" x14ac:dyDescent="0.2">
      <c r="A160" s="56">
        <v>159</v>
      </c>
      <c r="B160" s="56">
        <v>614845</v>
      </c>
      <c r="C160" t="s">
        <v>200</v>
      </c>
      <c r="D160" t="s">
        <v>1195</v>
      </c>
      <c r="E160" t="s">
        <v>1195</v>
      </c>
      <c r="F160" t="s">
        <v>3016</v>
      </c>
      <c r="G160">
        <v>609421</v>
      </c>
      <c r="H160" t="s">
        <v>257</v>
      </c>
      <c r="I160" t="str">
        <f>CONCATENATE(D160," - ",H160)</f>
        <v>CHACHAGÜI - PASTO</v>
      </c>
      <c r="J160" t="s">
        <v>32</v>
      </c>
      <c r="K160" s="56">
        <v>22</v>
      </c>
      <c r="L160" s="65">
        <v>46832.575213664852</v>
      </c>
      <c r="M160" s="66">
        <f>K160*L160</f>
        <v>1030316.6547006267</v>
      </c>
    </row>
    <row r="161" spans="1:13" x14ac:dyDescent="0.2">
      <c r="A161" s="56">
        <v>160</v>
      </c>
      <c r="B161" s="56">
        <v>113120</v>
      </c>
      <c r="C161" t="s">
        <v>63</v>
      </c>
      <c r="D161" t="s">
        <v>1201</v>
      </c>
      <c r="E161" t="s">
        <v>5460</v>
      </c>
      <c r="F161" t="s">
        <v>5324</v>
      </c>
      <c r="G161">
        <v>109414</v>
      </c>
      <c r="H161" t="s">
        <v>63</v>
      </c>
      <c r="I161" t="str">
        <f>CONCATENATE(D161," - ",H161)</f>
        <v>CHAGUANI - BOGOTA</v>
      </c>
      <c r="J161" t="s">
        <v>49</v>
      </c>
      <c r="K161" s="56">
        <v>22</v>
      </c>
      <c r="L161" s="65">
        <v>20660.69705169876</v>
      </c>
      <c r="M161" s="66">
        <f>K161*L161</f>
        <v>454535.33513737272</v>
      </c>
    </row>
    <row r="162" spans="1:13" x14ac:dyDescent="0.2">
      <c r="A162" s="56">
        <v>161</v>
      </c>
      <c r="B162" s="56">
        <v>816613</v>
      </c>
      <c r="C162" t="s">
        <v>85</v>
      </c>
      <c r="D162" t="s">
        <v>1207</v>
      </c>
      <c r="E162" t="s">
        <v>1207</v>
      </c>
      <c r="F162" t="s">
        <v>5340</v>
      </c>
      <c r="G162">
        <v>809421</v>
      </c>
      <c r="H162" t="s">
        <v>209</v>
      </c>
      <c r="I162" t="str">
        <f>CONCATENATE(D162," - ",H162)</f>
        <v>CHAPARRAL - IBAGUE</v>
      </c>
      <c r="J162" t="s">
        <v>49</v>
      </c>
      <c r="K162" s="56">
        <v>22</v>
      </c>
      <c r="L162" s="65">
        <v>41322.391241286117</v>
      </c>
      <c r="M162" s="66">
        <f>K162*L162</f>
        <v>909092.60730829462</v>
      </c>
    </row>
    <row r="163" spans="1:13" x14ac:dyDescent="0.2">
      <c r="A163" s="56">
        <v>162</v>
      </c>
      <c r="B163" s="56">
        <v>516014</v>
      </c>
      <c r="C163" t="s">
        <v>47</v>
      </c>
      <c r="D163" t="s">
        <v>1214</v>
      </c>
      <c r="E163" t="s">
        <v>1214</v>
      </c>
      <c r="F163" t="s">
        <v>5328</v>
      </c>
      <c r="G163">
        <v>509414</v>
      </c>
      <c r="H163" t="s">
        <v>45</v>
      </c>
      <c r="I163" t="str">
        <f>CONCATENATE(D163," - ",H163)</f>
        <v>CHARALÁ - BUCARAMANGA</v>
      </c>
      <c r="J163" t="s">
        <v>49</v>
      </c>
      <c r="K163" s="56">
        <v>22</v>
      </c>
      <c r="L163" s="65">
        <v>49587.667199854215</v>
      </c>
      <c r="M163" s="66">
        <f>K163*L163</f>
        <v>1090928.6783967926</v>
      </c>
    </row>
    <row r="164" spans="1:13" x14ac:dyDescent="0.2">
      <c r="A164" s="56">
        <v>163</v>
      </c>
      <c r="B164" s="56">
        <v>110920</v>
      </c>
      <c r="C164" t="s">
        <v>63</v>
      </c>
      <c r="D164" t="s">
        <v>1219</v>
      </c>
      <c r="E164" t="s">
        <v>5461</v>
      </c>
      <c r="F164" t="s">
        <v>5324</v>
      </c>
      <c r="G164">
        <v>109414</v>
      </c>
      <c r="H164" t="s">
        <v>63</v>
      </c>
      <c r="I164" t="str">
        <f>CONCATENATE(D164," - ",H164)</f>
        <v>CHIA - BOGOTA</v>
      </c>
      <c r="J164" t="s">
        <v>49</v>
      </c>
      <c r="K164" s="56">
        <v>22</v>
      </c>
      <c r="L164" s="65">
        <v>20660.69705169876</v>
      </c>
      <c r="M164" s="66">
        <f>K164*L164</f>
        <v>454535.33513737272</v>
      </c>
    </row>
    <row r="165" spans="1:13" x14ac:dyDescent="0.2">
      <c r="A165" s="56">
        <v>164</v>
      </c>
      <c r="B165" s="56">
        <v>211325</v>
      </c>
      <c r="C165" t="s">
        <v>30</v>
      </c>
      <c r="D165" t="s">
        <v>1226</v>
      </c>
      <c r="E165" t="s">
        <v>5462</v>
      </c>
      <c r="F165" t="s">
        <v>30</v>
      </c>
      <c r="G165">
        <v>209414</v>
      </c>
      <c r="H165" t="s">
        <v>28</v>
      </c>
      <c r="I165" t="str">
        <f>CONCATENATE(D165," - ",H165)</f>
        <v>CHIGORODO - MEDELLIN</v>
      </c>
      <c r="J165" t="s">
        <v>49</v>
      </c>
      <c r="K165" s="56">
        <v>22</v>
      </c>
      <c r="L165" s="65">
        <v>53244.17183733391</v>
      </c>
      <c r="M165" s="66">
        <f>K165*L165</f>
        <v>1171371.780421346</v>
      </c>
    </row>
    <row r="166" spans="1:13" x14ac:dyDescent="0.2">
      <c r="A166" s="56">
        <v>166</v>
      </c>
      <c r="B166" s="56">
        <v>516045</v>
      </c>
      <c r="C166" t="s">
        <v>47</v>
      </c>
      <c r="D166" t="s">
        <v>1233</v>
      </c>
      <c r="E166" t="s">
        <v>1233</v>
      </c>
      <c r="F166" t="s">
        <v>5328</v>
      </c>
      <c r="G166">
        <v>509414</v>
      </c>
      <c r="H166" t="s">
        <v>45</v>
      </c>
      <c r="I166" t="str">
        <f>CONCATENATE(D166," - ",H166)</f>
        <v>CHIMA - BUCARAMANGA</v>
      </c>
      <c r="J166" t="s">
        <v>49</v>
      </c>
      <c r="K166" s="56">
        <v>22</v>
      </c>
      <c r="L166" s="65">
        <v>49587.667199854215</v>
      </c>
      <c r="M166" s="66">
        <f>K166*L166</f>
        <v>1090928.6783967926</v>
      </c>
    </row>
    <row r="167" spans="1:13" x14ac:dyDescent="0.2">
      <c r="A167" s="56">
        <v>165</v>
      </c>
      <c r="B167" s="56">
        <v>212721</v>
      </c>
      <c r="C167" t="s">
        <v>30</v>
      </c>
      <c r="D167" t="s">
        <v>1233</v>
      </c>
      <c r="E167" t="s">
        <v>5463</v>
      </c>
      <c r="F167" t="s">
        <v>428</v>
      </c>
      <c r="G167">
        <v>209421</v>
      </c>
      <c r="H167" t="s">
        <v>427</v>
      </c>
      <c r="I167" t="str">
        <f>CONCATENATE(D167," - ",H167)</f>
        <v>CHIMA - MONTERIA</v>
      </c>
      <c r="J167" t="s">
        <v>49</v>
      </c>
      <c r="K167" s="56">
        <v>22</v>
      </c>
      <c r="L167" s="65">
        <v>35812.207268907383</v>
      </c>
      <c r="M167" s="66">
        <f>K167*L167</f>
        <v>787868.5599159624</v>
      </c>
    </row>
    <row r="168" spans="1:13" x14ac:dyDescent="0.2">
      <c r="A168" s="56">
        <v>167</v>
      </c>
      <c r="B168" s="56">
        <v>412416</v>
      </c>
      <c r="C168" t="s">
        <v>99</v>
      </c>
      <c r="D168" t="s">
        <v>1246</v>
      </c>
      <c r="E168" t="s">
        <v>1246</v>
      </c>
      <c r="F168" t="s">
        <v>5373</v>
      </c>
      <c r="G168">
        <v>409421</v>
      </c>
      <c r="H168" t="s">
        <v>5039</v>
      </c>
      <c r="I168" t="str">
        <f>CONCATENATE(D168," - ",H168)</f>
        <v>CHIMICHAGUA - VALLEDUPAR</v>
      </c>
      <c r="J168" t="s">
        <v>49</v>
      </c>
      <c r="K168" s="56">
        <v>22</v>
      </c>
      <c r="L168" s="65">
        <v>70246.369975775786</v>
      </c>
      <c r="M168" s="66">
        <f>K168*L168</f>
        <v>1545420.1394670673</v>
      </c>
    </row>
    <row r="169" spans="1:13" x14ac:dyDescent="0.2">
      <c r="A169" s="56">
        <v>168</v>
      </c>
      <c r="B169" s="56">
        <v>515115</v>
      </c>
      <c r="C169" t="s">
        <v>47</v>
      </c>
      <c r="D169" t="s">
        <v>1253</v>
      </c>
      <c r="E169" t="s">
        <v>5464</v>
      </c>
      <c r="F169" t="s">
        <v>5334</v>
      </c>
      <c r="G169">
        <v>509421</v>
      </c>
      <c r="H169" t="s">
        <v>1515</v>
      </c>
      <c r="I169" t="str">
        <f>CONCATENATE(D169," - ",H169)</f>
        <v>CHINACOTA - CUCUTA</v>
      </c>
      <c r="J169" t="s">
        <v>32</v>
      </c>
      <c r="K169" s="56">
        <v>22</v>
      </c>
      <c r="L169" s="65">
        <v>38568.296392985343</v>
      </c>
      <c r="M169" s="66">
        <f>K169*L169</f>
        <v>848502.52064567758</v>
      </c>
    </row>
    <row r="170" spans="1:13" x14ac:dyDescent="0.2">
      <c r="A170" s="56">
        <v>169</v>
      </c>
      <c r="B170" s="56">
        <v>711512</v>
      </c>
      <c r="C170" t="s">
        <v>149</v>
      </c>
      <c r="D170" t="s">
        <v>1260</v>
      </c>
      <c r="E170" t="s">
        <v>1260</v>
      </c>
      <c r="F170" t="s">
        <v>5431</v>
      </c>
      <c r="G170">
        <v>709414</v>
      </c>
      <c r="H170" t="s">
        <v>147</v>
      </c>
      <c r="I170" t="str">
        <f>CONCATENATE(D170," - ",H170)</f>
        <v>CHINAVITA - TUNJA</v>
      </c>
      <c r="J170" t="s">
        <v>32</v>
      </c>
      <c r="K170" s="56">
        <v>22</v>
      </c>
      <c r="L170" s="65">
        <v>33057.115282718019</v>
      </c>
      <c r="M170" s="66">
        <f>K170*L170</f>
        <v>727256.5362197964</v>
      </c>
    </row>
    <row r="171" spans="1:13" x14ac:dyDescent="0.2">
      <c r="A171" s="56">
        <v>170</v>
      </c>
      <c r="B171" s="56">
        <v>716074</v>
      </c>
      <c r="C171" t="s">
        <v>149</v>
      </c>
      <c r="D171" t="s">
        <v>1267</v>
      </c>
      <c r="E171" t="s">
        <v>5465</v>
      </c>
      <c r="F171" t="s">
        <v>5328</v>
      </c>
      <c r="G171">
        <v>709414</v>
      </c>
      <c r="H171" t="s">
        <v>147</v>
      </c>
      <c r="I171" t="str">
        <f>CONCATENATE(D171," - ",H171)</f>
        <v>CHIPATA - TUNJA</v>
      </c>
      <c r="J171" t="s">
        <v>49</v>
      </c>
      <c r="K171" s="56">
        <v>22</v>
      </c>
      <c r="L171" s="65">
        <v>13907.082132241438</v>
      </c>
      <c r="M171" s="66">
        <f>K171*L171</f>
        <v>305955.80690931162</v>
      </c>
    </row>
    <row r="172" spans="1:13" x14ac:dyDescent="0.2">
      <c r="A172" s="56">
        <v>171</v>
      </c>
      <c r="B172" s="56">
        <v>711530</v>
      </c>
      <c r="C172" t="s">
        <v>149</v>
      </c>
      <c r="D172" t="s">
        <v>1273</v>
      </c>
      <c r="E172" t="s">
        <v>5466</v>
      </c>
      <c r="F172" t="s">
        <v>5431</v>
      </c>
      <c r="G172">
        <v>709414</v>
      </c>
      <c r="H172" t="s">
        <v>147</v>
      </c>
      <c r="I172" t="str">
        <f>CONCATENATE(D172," - ",H172)</f>
        <v>CHIQUINQUIRA - TUNJA</v>
      </c>
      <c r="J172" t="s">
        <v>49</v>
      </c>
      <c r="K172" s="56">
        <v>22</v>
      </c>
      <c r="L172" s="65">
        <v>33057.115282718019</v>
      </c>
      <c r="M172" s="66">
        <f>K172*L172</f>
        <v>727256.5362197964</v>
      </c>
    </row>
    <row r="173" spans="1:13" x14ac:dyDescent="0.2">
      <c r="A173" s="56">
        <v>172</v>
      </c>
      <c r="B173" s="56">
        <v>412422</v>
      </c>
      <c r="C173" t="s">
        <v>99</v>
      </c>
      <c r="D173" t="s">
        <v>1281</v>
      </c>
      <c r="E173" t="s">
        <v>5467</v>
      </c>
      <c r="F173" t="s">
        <v>5373</v>
      </c>
      <c r="G173">
        <v>409421</v>
      </c>
      <c r="H173" t="s">
        <v>5039</v>
      </c>
      <c r="I173" t="str">
        <f>CONCATENATE(D173," - ",H173)</f>
        <v>CHIRIGUANA - VALLEDUPAR</v>
      </c>
      <c r="J173" t="s">
        <v>49</v>
      </c>
      <c r="K173" s="56">
        <v>22</v>
      </c>
      <c r="L173" s="65">
        <v>70246.369975775786</v>
      </c>
      <c r="M173" s="66">
        <f>K173*L173</f>
        <v>1545420.1394670673</v>
      </c>
    </row>
    <row r="174" spans="1:13" x14ac:dyDescent="0.2">
      <c r="A174" s="56">
        <v>173</v>
      </c>
      <c r="B174" s="56">
        <v>711514</v>
      </c>
      <c r="C174" t="s">
        <v>149</v>
      </c>
      <c r="D174" t="s">
        <v>1287</v>
      </c>
      <c r="E174" t="s">
        <v>1287</v>
      </c>
      <c r="F174" t="s">
        <v>5431</v>
      </c>
      <c r="G174">
        <v>709414</v>
      </c>
      <c r="H174" t="s">
        <v>147</v>
      </c>
      <c r="I174" t="str">
        <f>CONCATENATE(D174," - ",H174)</f>
        <v>CHISCAS - TUNJA</v>
      </c>
      <c r="J174" t="s">
        <v>49</v>
      </c>
      <c r="K174" s="56">
        <v>22</v>
      </c>
      <c r="L174" s="65">
        <v>13772.468517281046</v>
      </c>
      <c r="M174" s="66">
        <f>K174*L174</f>
        <v>302994.30738018302</v>
      </c>
    </row>
    <row r="175" spans="1:13" x14ac:dyDescent="0.2">
      <c r="A175" s="56">
        <v>174</v>
      </c>
      <c r="B175" s="56">
        <v>711518</v>
      </c>
      <c r="C175" t="s">
        <v>149</v>
      </c>
      <c r="D175" t="s">
        <v>1294</v>
      </c>
      <c r="E175" t="s">
        <v>1294</v>
      </c>
      <c r="F175" t="s">
        <v>5431</v>
      </c>
      <c r="G175">
        <v>709414</v>
      </c>
      <c r="H175" t="s">
        <v>147</v>
      </c>
      <c r="I175" t="str">
        <f>CONCATENATE(D175," - ",H175)</f>
        <v>CHITA - TUNJA</v>
      </c>
      <c r="J175" t="s">
        <v>49</v>
      </c>
      <c r="K175" s="56">
        <v>22</v>
      </c>
      <c r="L175" s="65">
        <v>13772.468517281046</v>
      </c>
      <c r="M175" s="66">
        <f>K175*L175</f>
        <v>302994.30738018302</v>
      </c>
    </row>
    <row r="176" spans="1:13" x14ac:dyDescent="0.2">
      <c r="A176" s="56">
        <v>175</v>
      </c>
      <c r="B176" s="56">
        <v>515122</v>
      </c>
      <c r="C176" t="s">
        <v>47</v>
      </c>
      <c r="D176" t="s">
        <v>1300</v>
      </c>
      <c r="E176" t="s">
        <v>5468</v>
      </c>
      <c r="F176" t="s">
        <v>5334</v>
      </c>
      <c r="G176">
        <v>509421</v>
      </c>
      <c r="H176" t="s">
        <v>1515</v>
      </c>
      <c r="I176" t="str">
        <f>CONCATENATE(D176," - ",H176)</f>
        <v>CHITAGA - CUCUTA</v>
      </c>
      <c r="J176" t="s">
        <v>32</v>
      </c>
      <c r="K176" s="56">
        <v>22</v>
      </c>
      <c r="L176" s="65">
        <v>38568.296392985343</v>
      </c>
      <c r="M176" s="66">
        <f>K176*L176</f>
        <v>848502.52064567758</v>
      </c>
    </row>
    <row r="177" spans="1:13" x14ac:dyDescent="0.2">
      <c r="A177" s="56">
        <v>176</v>
      </c>
      <c r="B177" s="56">
        <v>711520</v>
      </c>
      <c r="C177" t="s">
        <v>149</v>
      </c>
      <c r="D177" t="s">
        <v>1307</v>
      </c>
      <c r="E177" t="s">
        <v>1307</v>
      </c>
      <c r="F177" t="s">
        <v>5431</v>
      </c>
      <c r="G177">
        <v>709414</v>
      </c>
      <c r="H177" t="s">
        <v>147</v>
      </c>
      <c r="I177" t="str">
        <f>CONCATENATE(D177," - ",H177)</f>
        <v>CHITARAQUE - TUNJA</v>
      </c>
      <c r="J177" t="s">
        <v>49</v>
      </c>
      <c r="K177" s="56">
        <v>22</v>
      </c>
      <c r="L177" s="65">
        <v>33057.115282718019</v>
      </c>
      <c r="M177" s="66">
        <f>K177*L177</f>
        <v>727256.5362197964</v>
      </c>
    </row>
    <row r="178" spans="1:13" x14ac:dyDescent="0.2">
      <c r="A178" s="56">
        <v>177</v>
      </c>
      <c r="B178" s="56">
        <v>414205</v>
      </c>
      <c r="C178" t="s">
        <v>99</v>
      </c>
      <c r="D178" t="s">
        <v>1313</v>
      </c>
      <c r="E178" t="s">
        <v>1313</v>
      </c>
      <c r="F178" t="s">
        <v>367</v>
      </c>
      <c r="G178">
        <v>409421</v>
      </c>
      <c r="H178" t="s">
        <v>5039</v>
      </c>
      <c r="I178" t="str">
        <f>CONCATENATE(D178," - ",H178)</f>
        <v>CHIVOLO - VALLEDUPAR</v>
      </c>
      <c r="J178" t="s">
        <v>49</v>
      </c>
      <c r="K178" s="56">
        <v>22</v>
      </c>
      <c r="L178" s="65">
        <v>70246.369975775786</v>
      </c>
      <c r="M178" s="66">
        <f>K178*L178</f>
        <v>1545420.1394670673</v>
      </c>
    </row>
    <row r="179" spans="1:13" x14ac:dyDescent="0.2">
      <c r="A179" s="56">
        <v>178</v>
      </c>
      <c r="B179" s="56">
        <v>711515</v>
      </c>
      <c r="C179" t="s">
        <v>149</v>
      </c>
      <c r="D179" t="s">
        <v>1319</v>
      </c>
      <c r="E179" t="s">
        <v>1319</v>
      </c>
      <c r="F179" t="s">
        <v>5431</v>
      </c>
      <c r="G179">
        <v>709414</v>
      </c>
      <c r="H179" t="s">
        <v>147</v>
      </c>
      <c r="I179" t="str">
        <f>CONCATENATE(D179," - ",H179)</f>
        <v>CHIVOR - TUNJA</v>
      </c>
      <c r="J179" t="s">
        <v>49</v>
      </c>
      <c r="K179" s="56">
        <v>22</v>
      </c>
      <c r="L179" s="65">
        <v>33057.115282718019</v>
      </c>
      <c r="M179" s="66">
        <f>K179*L179</f>
        <v>727256.5362197964</v>
      </c>
    </row>
    <row r="180" spans="1:13" x14ac:dyDescent="0.2">
      <c r="A180" s="56">
        <v>179</v>
      </c>
      <c r="B180" s="56">
        <v>113116</v>
      </c>
      <c r="C180" t="s">
        <v>63</v>
      </c>
      <c r="D180" t="s">
        <v>1325</v>
      </c>
      <c r="E180" t="s">
        <v>5469</v>
      </c>
      <c r="F180" t="s">
        <v>5324</v>
      </c>
      <c r="G180">
        <v>109414</v>
      </c>
      <c r="H180" t="s">
        <v>63</v>
      </c>
      <c r="I180" t="str">
        <f>CONCATENATE(D180," - ",H180)</f>
        <v>CHOACHI - BOGOTA</v>
      </c>
      <c r="J180" t="s">
        <v>49</v>
      </c>
      <c r="K180" s="56">
        <v>22</v>
      </c>
      <c r="L180" s="65">
        <v>20660.69705169876</v>
      </c>
      <c r="M180" s="66">
        <f>K180*L180</f>
        <v>454535.33513737272</v>
      </c>
    </row>
    <row r="181" spans="1:13" x14ac:dyDescent="0.2">
      <c r="A181" s="56">
        <v>180</v>
      </c>
      <c r="B181" s="56">
        <v>113118</v>
      </c>
      <c r="C181" t="s">
        <v>63</v>
      </c>
      <c r="D181" t="s">
        <v>1332</v>
      </c>
      <c r="E181" t="s">
        <v>5470</v>
      </c>
      <c r="F181" t="s">
        <v>5324</v>
      </c>
      <c r="G181">
        <v>109414</v>
      </c>
      <c r="H181" t="s">
        <v>63</v>
      </c>
      <c r="I181" t="str">
        <f>CONCATENATE(D181," - ",H181)</f>
        <v>CHOCONTA - BOGOTA</v>
      </c>
      <c r="J181" t="s">
        <v>49</v>
      </c>
      <c r="K181" s="56">
        <v>22</v>
      </c>
      <c r="L181" s="65">
        <v>20660.69705169876</v>
      </c>
      <c r="M181" s="66">
        <f>K181*L181</f>
        <v>454535.33513737272</v>
      </c>
    </row>
    <row r="182" spans="1:13" x14ac:dyDescent="0.2">
      <c r="A182" s="56">
        <v>181</v>
      </c>
      <c r="B182" s="56">
        <v>414209</v>
      </c>
      <c r="C182" t="s">
        <v>99</v>
      </c>
      <c r="D182" t="s">
        <v>1339</v>
      </c>
      <c r="E182" t="s">
        <v>5471</v>
      </c>
      <c r="F182" t="s">
        <v>367</v>
      </c>
      <c r="G182">
        <v>409414</v>
      </c>
      <c r="H182" t="s">
        <v>518</v>
      </c>
      <c r="I182" t="str">
        <f>CONCATENATE(D182," - ",H182)</f>
        <v>CIENAGA - BARRANQUILLA</v>
      </c>
      <c r="J182" t="s">
        <v>49</v>
      </c>
      <c r="K182" s="56">
        <v>22</v>
      </c>
      <c r="L182" s="65">
        <v>96488.047789943565</v>
      </c>
      <c r="M182" s="66">
        <f>K182*L182</f>
        <v>2122737.0513787586</v>
      </c>
    </row>
    <row r="183" spans="1:13" x14ac:dyDescent="0.2">
      <c r="A183" s="56">
        <v>182</v>
      </c>
      <c r="B183" s="56">
        <v>212719</v>
      </c>
      <c r="C183" t="s">
        <v>30</v>
      </c>
      <c r="D183" t="s">
        <v>1346</v>
      </c>
      <c r="E183" t="s">
        <v>5472</v>
      </c>
      <c r="F183" t="s">
        <v>428</v>
      </c>
      <c r="G183">
        <v>209421</v>
      </c>
      <c r="H183" t="s">
        <v>427</v>
      </c>
      <c r="I183" t="str">
        <f>CONCATENATE(D183," - ",H183)</f>
        <v>CIENAGA DE ORO - MONTERIA</v>
      </c>
      <c r="J183" t="s">
        <v>49</v>
      </c>
      <c r="K183" s="56">
        <v>22</v>
      </c>
      <c r="L183" s="65">
        <v>35812.207268907383</v>
      </c>
      <c r="M183" s="66">
        <f>K183*L183</f>
        <v>787868.5599159624</v>
      </c>
    </row>
    <row r="184" spans="1:13" x14ac:dyDescent="0.2">
      <c r="A184" s="56">
        <v>183</v>
      </c>
      <c r="B184" s="56">
        <v>516026</v>
      </c>
      <c r="C184" t="s">
        <v>47</v>
      </c>
      <c r="D184" t="s">
        <v>1353</v>
      </c>
      <c r="E184" t="s">
        <v>1353</v>
      </c>
      <c r="F184" t="s">
        <v>5328</v>
      </c>
      <c r="G184">
        <v>509414</v>
      </c>
      <c r="H184" t="s">
        <v>45</v>
      </c>
      <c r="I184" t="str">
        <f>CONCATENATE(D184," - ",H184)</f>
        <v>CIMITARRA - BUCARAMANGA</v>
      </c>
      <c r="J184" t="s">
        <v>49</v>
      </c>
      <c r="K184" s="56">
        <v>22</v>
      </c>
      <c r="L184" s="65">
        <v>49587.667199854215</v>
      </c>
      <c r="M184" s="66">
        <f>K184*L184</f>
        <v>1090928.6783967926</v>
      </c>
    </row>
    <row r="185" spans="1:13" x14ac:dyDescent="0.2">
      <c r="A185" s="56">
        <v>184</v>
      </c>
      <c r="B185" s="56">
        <v>315415</v>
      </c>
      <c r="C185" t="s">
        <v>137</v>
      </c>
      <c r="D185" t="s">
        <v>1360</v>
      </c>
      <c r="E185" t="s">
        <v>1360</v>
      </c>
      <c r="F185" t="s">
        <v>468</v>
      </c>
      <c r="G185">
        <v>309414</v>
      </c>
      <c r="H185" t="s">
        <v>2764</v>
      </c>
      <c r="I185" t="str">
        <f>CONCATENATE(D185," - ",H185)</f>
        <v>CIRCASIA - MANIZALES</v>
      </c>
      <c r="J185" t="s">
        <v>49</v>
      </c>
      <c r="K185" s="56">
        <v>22</v>
      </c>
      <c r="L185" s="65">
        <v>53718.809472305373</v>
      </c>
      <c r="M185" s="66">
        <f>K185*L185</f>
        <v>1181813.8083907182</v>
      </c>
    </row>
    <row r="186" spans="1:13" x14ac:dyDescent="0.2">
      <c r="A186" s="56">
        <v>185</v>
      </c>
      <c r="B186" s="56">
        <v>211368</v>
      </c>
      <c r="C186" t="s">
        <v>30</v>
      </c>
      <c r="D186" t="s">
        <v>1367</v>
      </c>
      <c r="E186" t="s">
        <v>1367</v>
      </c>
      <c r="F186" t="s">
        <v>30</v>
      </c>
      <c r="G186">
        <v>209414</v>
      </c>
      <c r="H186" t="s">
        <v>28</v>
      </c>
      <c r="I186" t="str">
        <f>CONCATENATE(D186," - ",H186)</f>
        <v>CISNEROS - MEDELLIN</v>
      </c>
      <c r="J186" t="s">
        <v>32</v>
      </c>
      <c r="K186" s="56">
        <v>22</v>
      </c>
      <c r="L186" s="65">
        <v>53244.17183733391</v>
      </c>
      <c r="M186" s="66">
        <f>K186*L186</f>
        <v>1171371.780421346</v>
      </c>
    </row>
    <row r="187" spans="1:13" x14ac:dyDescent="0.2">
      <c r="A187" s="56">
        <v>186</v>
      </c>
      <c r="B187" s="56">
        <v>211372</v>
      </c>
      <c r="C187" t="s">
        <v>30</v>
      </c>
      <c r="D187" t="s">
        <v>1374</v>
      </c>
      <c r="E187" t="s">
        <v>5473</v>
      </c>
      <c r="F187" t="s">
        <v>30</v>
      </c>
      <c r="G187">
        <v>209414</v>
      </c>
      <c r="H187" t="s">
        <v>28</v>
      </c>
      <c r="I187" t="str">
        <f>CONCATENATE(D187," - ",H187)</f>
        <v>COCORNA - MEDELLIN</v>
      </c>
      <c r="J187" t="s">
        <v>32</v>
      </c>
      <c r="K187" s="56">
        <v>22</v>
      </c>
      <c r="L187" s="65">
        <v>53244.17183733391</v>
      </c>
      <c r="M187" s="66">
        <f>K187*L187</f>
        <v>1171371.780421346</v>
      </c>
    </row>
    <row r="188" spans="1:13" x14ac:dyDescent="0.2">
      <c r="A188" s="56">
        <v>187</v>
      </c>
      <c r="B188" s="56">
        <v>412408</v>
      </c>
      <c r="C188" t="s">
        <v>99</v>
      </c>
      <c r="D188" t="s">
        <v>1381</v>
      </c>
      <c r="E188" t="s">
        <v>5474</v>
      </c>
      <c r="F188" t="s">
        <v>5373</v>
      </c>
      <c r="G188">
        <v>409421</v>
      </c>
      <c r="H188" t="s">
        <v>5039</v>
      </c>
      <c r="I188" t="str">
        <f>CONCATENATE(D188," - ",H188)</f>
        <v>CODAZZI - VALLEDUPAR</v>
      </c>
      <c r="J188" t="s">
        <v>49</v>
      </c>
      <c r="K188" s="56">
        <v>22</v>
      </c>
      <c r="L188" s="65">
        <v>70246.369975775786</v>
      </c>
      <c r="M188" s="66">
        <f>K188*L188</f>
        <v>1545420.1394670673</v>
      </c>
    </row>
    <row r="189" spans="1:13" x14ac:dyDescent="0.2">
      <c r="A189" s="56">
        <v>188</v>
      </c>
      <c r="B189" s="56">
        <v>816631</v>
      </c>
      <c r="C189" t="s">
        <v>85</v>
      </c>
      <c r="D189" t="s">
        <v>1388</v>
      </c>
      <c r="E189" t="s">
        <v>1388</v>
      </c>
      <c r="F189" t="s">
        <v>5340</v>
      </c>
      <c r="G189">
        <v>809421</v>
      </c>
      <c r="H189" t="s">
        <v>209</v>
      </c>
      <c r="I189" t="str">
        <f>CONCATENATE(D189," - ",H189)</f>
        <v>COELLO - IBAGUE</v>
      </c>
      <c r="J189" t="s">
        <v>49</v>
      </c>
      <c r="K189" s="56">
        <v>22</v>
      </c>
      <c r="L189" s="65">
        <v>41322.391241286117</v>
      </c>
      <c r="M189" s="66">
        <f>K189*L189</f>
        <v>909092.60730829462</v>
      </c>
    </row>
    <row r="190" spans="1:13" x14ac:dyDescent="0.2">
      <c r="A190" s="56">
        <v>189</v>
      </c>
      <c r="B190" s="56">
        <v>813910</v>
      </c>
      <c r="C190" t="s">
        <v>85</v>
      </c>
      <c r="D190" t="s">
        <v>1395</v>
      </c>
      <c r="E190" t="s">
        <v>1395</v>
      </c>
      <c r="F190" t="s">
        <v>5352</v>
      </c>
      <c r="G190">
        <v>809414</v>
      </c>
      <c r="H190" t="s">
        <v>83</v>
      </c>
      <c r="I190" t="str">
        <f>CONCATENATE(D190," - ",H190)</f>
        <v>COLOMBIA - NEIVA</v>
      </c>
      <c r="J190" t="s">
        <v>32</v>
      </c>
      <c r="K190" s="56">
        <v>22</v>
      </c>
      <c r="L190" s="65">
        <v>23415.789037888127</v>
      </c>
      <c r="M190" s="66">
        <f>K190*L190</f>
        <v>515147.35883353883</v>
      </c>
    </row>
    <row r="191" spans="1:13" x14ac:dyDescent="0.2">
      <c r="A191" s="56">
        <v>191</v>
      </c>
      <c r="B191" s="56">
        <v>516039</v>
      </c>
      <c r="C191" t="s">
        <v>47</v>
      </c>
      <c r="D191" t="s">
        <v>1402</v>
      </c>
      <c r="E191" t="s">
        <v>5475</v>
      </c>
      <c r="F191" t="s">
        <v>5328</v>
      </c>
      <c r="G191">
        <v>509414</v>
      </c>
      <c r="H191" t="s">
        <v>45</v>
      </c>
      <c r="I191" t="str">
        <f>CONCATENATE(D191," - ",H191)</f>
        <v>CONCEPCION - BUCARAMANGA</v>
      </c>
      <c r="J191" t="s">
        <v>49</v>
      </c>
      <c r="K191" s="56">
        <v>22</v>
      </c>
      <c r="L191" s="65">
        <v>49587.667199854215</v>
      </c>
      <c r="M191" s="66">
        <f>K191*L191</f>
        <v>1090928.6783967926</v>
      </c>
    </row>
    <row r="192" spans="1:13" x14ac:dyDescent="0.2">
      <c r="A192" s="56">
        <v>190</v>
      </c>
      <c r="B192" s="56">
        <v>211401</v>
      </c>
      <c r="C192" t="s">
        <v>30</v>
      </c>
      <c r="D192" t="s">
        <v>1402</v>
      </c>
      <c r="E192" t="s">
        <v>5475</v>
      </c>
      <c r="F192" t="s">
        <v>30</v>
      </c>
      <c r="G192">
        <v>209414</v>
      </c>
      <c r="H192" t="s">
        <v>28</v>
      </c>
      <c r="I192" t="str">
        <f>CONCATENATE(D192," - ",H192)</f>
        <v>CONCEPCION - MEDELLIN</v>
      </c>
      <c r="J192" t="s">
        <v>32</v>
      </c>
      <c r="K192" s="56">
        <v>22</v>
      </c>
      <c r="L192" s="65">
        <v>53244.17183733391</v>
      </c>
      <c r="M192" s="66">
        <f>K192*L192</f>
        <v>1171371.780421346</v>
      </c>
    </row>
    <row r="193" spans="1:13" x14ac:dyDescent="0.2">
      <c r="A193" s="56">
        <v>192</v>
      </c>
      <c r="B193" s="56">
        <v>213320</v>
      </c>
      <c r="C193" t="s">
        <v>30</v>
      </c>
      <c r="D193" t="s">
        <v>1413</v>
      </c>
      <c r="E193" t="s">
        <v>1413</v>
      </c>
      <c r="F193" t="s">
        <v>5418</v>
      </c>
      <c r="G193">
        <v>209414</v>
      </c>
      <c r="H193" t="s">
        <v>28</v>
      </c>
      <c r="I193" t="str">
        <f>CONCATENATE(D193," - ",H193)</f>
        <v>CONDOTO - MEDELLIN</v>
      </c>
      <c r="J193" t="s">
        <v>49</v>
      </c>
      <c r="K193" s="56">
        <v>22</v>
      </c>
      <c r="L193" s="65">
        <v>53244.17183733391</v>
      </c>
      <c r="M193" s="66">
        <f>K193*L193</f>
        <v>1171371.780421346</v>
      </c>
    </row>
    <row r="194" spans="1:13" x14ac:dyDescent="0.2">
      <c r="A194" s="56">
        <v>193</v>
      </c>
      <c r="B194" s="56">
        <v>614884</v>
      </c>
      <c r="C194" t="s">
        <v>200</v>
      </c>
      <c r="D194" t="s">
        <v>1420</v>
      </c>
      <c r="E194" t="s">
        <v>5476</v>
      </c>
      <c r="F194" t="s">
        <v>3016</v>
      </c>
      <c r="G194">
        <v>609421</v>
      </c>
      <c r="H194" t="s">
        <v>257</v>
      </c>
      <c r="I194" t="str">
        <f>CONCATENATE(D194," - ",H194)</f>
        <v>CONSACA - PASTO</v>
      </c>
      <c r="J194" t="s">
        <v>32</v>
      </c>
      <c r="K194" s="56">
        <v>22</v>
      </c>
      <c r="L194" s="65">
        <v>46832.575213664852</v>
      </c>
      <c r="M194" s="66">
        <f>K194*L194</f>
        <v>1030316.6547006267</v>
      </c>
    </row>
    <row r="195" spans="1:13" x14ac:dyDescent="0.2">
      <c r="A195" s="56">
        <v>194</v>
      </c>
      <c r="B195" s="56">
        <v>614818</v>
      </c>
      <c r="C195" t="s">
        <v>200</v>
      </c>
      <c r="D195" t="s">
        <v>1426</v>
      </c>
      <c r="E195" t="s">
        <v>1426</v>
      </c>
      <c r="F195" t="s">
        <v>3016</v>
      </c>
      <c r="G195">
        <v>609421</v>
      </c>
      <c r="H195" t="s">
        <v>257</v>
      </c>
      <c r="I195" t="str">
        <f>CONCATENATE(D195," - ",H195)</f>
        <v>CONTADERO - PASTO</v>
      </c>
      <c r="J195" t="s">
        <v>49</v>
      </c>
      <c r="K195" s="56">
        <v>22</v>
      </c>
      <c r="L195" s="65">
        <v>46832.575213664852</v>
      </c>
      <c r="M195" s="66">
        <f>K195*L195</f>
        <v>1030316.6547006267</v>
      </c>
    </row>
    <row r="196" spans="1:13" x14ac:dyDescent="0.2">
      <c r="A196" s="56">
        <v>195</v>
      </c>
      <c r="B196" s="56">
        <v>516041</v>
      </c>
      <c r="C196" t="s">
        <v>47</v>
      </c>
      <c r="D196" t="s">
        <v>1432</v>
      </c>
      <c r="E196" t="s">
        <v>5477</v>
      </c>
      <c r="F196" t="s">
        <v>5328</v>
      </c>
      <c r="G196">
        <v>509414</v>
      </c>
      <c r="H196" t="s">
        <v>45</v>
      </c>
      <c r="I196" t="str">
        <f>CONCATENATE(D196," - ",H196)</f>
        <v>CONTRATACION - BUCARAMANGA</v>
      </c>
      <c r="J196" t="s">
        <v>49</v>
      </c>
      <c r="K196" s="56">
        <v>22</v>
      </c>
      <c r="L196" s="65">
        <v>49587.667199854215</v>
      </c>
      <c r="M196" s="66">
        <f>K196*L196</f>
        <v>1090928.6783967926</v>
      </c>
    </row>
    <row r="197" spans="1:13" x14ac:dyDescent="0.2">
      <c r="A197" s="56">
        <v>196</v>
      </c>
      <c r="B197" s="56">
        <v>515116</v>
      </c>
      <c r="C197" t="s">
        <v>47</v>
      </c>
      <c r="D197" t="s">
        <v>1439</v>
      </c>
      <c r="E197" t="s">
        <v>5478</v>
      </c>
      <c r="F197" t="s">
        <v>5334</v>
      </c>
      <c r="G197">
        <v>509414</v>
      </c>
      <c r="H197" t="s">
        <v>45</v>
      </c>
      <c r="I197" t="str">
        <f>CONCATENATE(D197," - ",H197)</f>
        <v>CONVENCION - BUCARAMANGA</v>
      </c>
      <c r="J197" t="s">
        <v>49</v>
      </c>
      <c r="K197" s="56">
        <v>22</v>
      </c>
      <c r="L197" s="65">
        <v>49587.667199854215</v>
      </c>
      <c r="M197" s="66">
        <f>K197*L197</f>
        <v>1090928.6783967926</v>
      </c>
    </row>
    <row r="198" spans="1:13" x14ac:dyDescent="0.2">
      <c r="A198" s="56">
        <v>197</v>
      </c>
      <c r="B198" s="56">
        <v>211355</v>
      </c>
      <c r="C198" t="s">
        <v>30</v>
      </c>
      <c r="D198" t="s">
        <v>1446</v>
      </c>
      <c r="E198" t="s">
        <v>1446</v>
      </c>
      <c r="F198" t="s">
        <v>30</v>
      </c>
      <c r="G198">
        <v>209414</v>
      </c>
      <c r="H198" t="s">
        <v>28</v>
      </c>
      <c r="I198" t="str">
        <f>CONCATENATE(D198," - ",H198)</f>
        <v>COPACABANA - MEDELLIN</v>
      </c>
      <c r="J198" t="s">
        <v>49</v>
      </c>
      <c r="K198" s="56">
        <v>22</v>
      </c>
      <c r="L198" s="65">
        <v>53244.17183733391</v>
      </c>
      <c r="M198" s="66">
        <f>K198*L198</f>
        <v>1171371.780421346</v>
      </c>
    </row>
    <row r="199" spans="1:13" x14ac:dyDescent="0.2">
      <c r="A199" s="56">
        <v>198</v>
      </c>
      <c r="B199" s="56">
        <v>315440</v>
      </c>
      <c r="C199" t="s">
        <v>137</v>
      </c>
      <c r="D199" t="s">
        <v>1453</v>
      </c>
      <c r="E199" t="s">
        <v>428</v>
      </c>
      <c r="F199" t="s">
        <v>468</v>
      </c>
      <c r="G199">
        <v>309414</v>
      </c>
      <c r="H199" t="s">
        <v>2764</v>
      </c>
      <c r="I199" t="str">
        <f>CONCATENATE(D199," - ",H199)</f>
        <v>CORDOBA - MANIZALES</v>
      </c>
      <c r="J199" t="s">
        <v>32</v>
      </c>
      <c r="K199" s="56">
        <v>22</v>
      </c>
      <c r="L199" s="65">
        <v>53718.809472305373</v>
      </c>
      <c r="M199" s="66">
        <f>K199*L199</f>
        <v>1181813.8083907182</v>
      </c>
    </row>
    <row r="200" spans="1:13" x14ac:dyDescent="0.2">
      <c r="A200" s="56">
        <v>199</v>
      </c>
      <c r="B200" s="56">
        <v>614805</v>
      </c>
      <c r="C200" t="s">
        <v>200</v>
      </c>
      <c r="D200" t="s">
        <v>1453</v>
      </c>
      <c r="E200" t="s">
        <v>428</v>
      </c>
      <c r="F200" t="s">
        <v>3016</v>
      </c>
      <c r="G200">
        <v>609421</v>
      </c>
      <c r="H200" t="s">
        <v>257</v>
      </c>
      <c r="I200" t="str">
        <f>CONCATENATE(D200," - ",H200)</f>
        <v>CORDOBA - PASTO</v>
      </c>
      <c r="J200" t="s">
        <v>32</v>
      </c>
      <c r="K200" s="56">
        <v>22</v>
      </c>
      <c r="L200" s="65">
        <v>46832.575213664852</v>
      </c>
      <c r="M200" s="66">
        <f>K200*L200</f>
        <v>1030316.6547006267</v>
      </c>
    </row>
    <row r="201" spans="1:13" x14ac:dyDescent="0.2">
      <c r="A201" s="56">
        <v>200</v>
      </c>
      <c r="B201" s="56">
        <v>612114</v>
      </c>
      <c r="C201" t="s">
        <v>200</v>
      </c>
      <c r="D201" t="s">
        <v>1462</v>
      </c>
      <c r="E201" t="s">
        <v>1462</v>
      </c>
      <c r="F201" t="s">
        <v>4874</v>
      </c>
      <c r="G201">
        <v>609414</v>
      </c>
      <c r="H201" t="s">
        <v>661</v>
      </c>
      <c r="I201" t="str">
        <f>CONCATENATE(D201," - ",H201)</f>
        <v>CORINTO - CALI</v>
      </c>
      <c r="J201" t="s">
        <v>32</v>
      </c>
      <c r="K201" s="56">
        <v>22</v>
      </c>
      <c r="L201" s="65">
        <v>42698.441527547904</v>
      </c>
      <c r="M201" s="66">
        <f>K201*L201</f>
        <v>939365.71360605385</v>
      </c>
    </row>
    <row r="202" spans="1:13" x14ac:dyDescent="0.2">
      <c r="A202" s="56">
        <v>201</v>
      </c>
      <c r="B202" s="56">
        <v>516043</v>
      </c>
      <c r="C202" t="s">
        <v>47</v>
      </c>
      <c r="D202" t="s">
        <v>1469</v>
      </c>
      <c r="E202" t="s">
        <v>1469</v>
      </c>
      <c r="F202" t="s">
        <v>5328</v>
      </c>
      <c r="G202">
        <v>509414</v>
      </c>
      <c r="H202" t="s">
        <v>45</v>
      </c>
      <c r="I202" t="str">
        <f>CONCATENATE(D202," - ",H202)</f>
        <v>COROMORO - BUCARAMANGA</v>
      </c>
      <c r="J202" t="s">
        <v>49</v>
      </c>
      <c r="K202" s="56">
        <v>22</v>
      </c>
      <c r="L202" s="65">
        <v>49587.667199854215</v>
      </c>
      <c r="M202" s="66">
        <f>K202*L202</f>
        <v>1090928.6783967926</v>
      </c>
    </row>
    <row r="203" spans="1:13" x14ac:dyDescent="0.2">
      <c r="A203" s="56">
        <v>202</v>
      </c>
      <c r="B203" s="56">
        <v>416314</v>
      </c>
      <c r="C203" t="s">
        <v>99</v>
      </c>
      <c r="D203" t="s">
        <v>1475</v>
      </c>
      <c r="E203" t="s">
        <v>1475</v>
      </c>
      <c r="F203" t="s">
        <v>886</v>
      </c>
      <c r="G203">
        <v>409431</v>
      </c>
      <c r="H203" t="s">
        <v>97</v>
      </c>
      <c r="I203" t="str">
        <f>CONCATENATE(D203," - ",H203)</f>
        <v>COROZAL - SINCELEJO</v>
      </c>
      <c r="J203" t="s">
        <v>49</v>
      </c>
      <c r="K203" s="56">
        <v>22</v>
      </c>
      <c r="L203" s="65">
        <v>82643.785344683638</v>
      </c>
      <c r="M203" s="66">
        <f>K203*L203</f>
        <v>1818163.2775830401</v>
      </c>
    </row>
    <row r="204" spans="1:13" x14ac:dyDescent="0.2">
      <c r="A204" s="56">
        <v>203</v>
      </c>
      <c r="B204" s="56">
        <v>711522</v>
      </c>
      <c r="C204" t="s">
        <v>149</v>
      </c>
      <c r="D204" t="s">
        <v>1482</v>
      </c>
      <c r="E204" t="s">
        <v>5479</v>
      </c>
      <c r="F204" t="s">
        <v>5431</v>
      </c>
      <c r="G204">
        <v>709414</v>
      </c>
      <c r="H204" t="s">
        <v>147</v>
      </c>
      <c r="I204" t="str">
        <f>CONCATENATE(D204," - ",H204)</f>
        <v>COVARACHIA - TUNJA</v>
      </c>
      <c r="J204" t="s">
        <v>49</v>
      </c>
      <c r="K204" s="56">
        <v>22</v>
      </c>
      <c r="L204" s="65">
        <v>13772.468517281046</v>
      </c>
      <c r="M204" s="66">
        <f>K204*L204</f>
        <v>302994.30738018302</v>
      </c>
    </row>
    <row r="205" spans="1:13" x14ac:dyDescent="0.2">
      <c r="A205" s="56">
        <v>204</v>
      </c>
      <c r="B205" s="56">
        <v>816633</v>
      </c>
      <c r="C205" t="s">
        <v>85</v>
      </c>
      <c r="D205" t="s">
        <v>1488</v>
      </c>
      <c r="E205" t="s">
        <v>1488</v>
      </c>
      <c r="F205" t="s">
        <v>5340</v>
      </c>
      <c r="G205">
        <v>809421</v>
      </c>
      <c r="H205" t="s">
        <v>209</v>
      </c>
      <c r="I205" t="str">
        <f>CONCATENATE(D205," - ",H205)</f>
        <v>COYAIMA - IBAGUE</v>
      </c>
      <c r="J205" t="s">
        <v>32</v>
      </c>
      <c r="K205" s="56">
        <v>22</v>
      </c>
      <c r="L205" s="65">
        <v>41322.391241286117</v>
      </c>
      <c r="M205" s="66">
        <f>K205*L205</f>
        <v>909092.60730829462</v>
      </c>
    </row>
    <row r="206" spans="1:13" x14ac:dyDescent="0.2">
      <c r="A206" s="56">
        <v>205</v>
      </c>
      <c r="B206" s="56">
        <v>117310</v>
      </c>
      <c r="C206" t="s">
        <v>63</v>
      </c>
      <c r="D206" t="s">
        <v>1495</v>
      </c>
      <c r="E206" t="s">
        <v>1495</v>
      </c>
      <c r="F206" t="s">
        <v>389</v>
      </c>
      <c r="G206">
        <v>109421</v>
      </c>
      <c r="H206" t="s">
        <v>389</v>
      </c>
      <c r="I206" t="str">
        <f>CONCATENATE(D206," - ",H206)</f>
        <v>CRAVO NORTE - ARAUCA</v>
      </c>
      <c r="J206" t="s">
        <v>49</v>
      </c>
      <c r="K206" s="56">
        <v>22</v>
      </c>
      <c r="L206" s="65">
        <v>110191.71379291151</v>
      </c>
      <c r="M206" s="66">
        <f>K206*L206</f>
        <v>2424217.7034440534</v>
      </c>
    </row>
    <row r="207" spans="1:13" x14ac:dyDescent="0.2">
      <c r="A207" s="56">
        <v>206</v>
      </c>
      <c r="B207" s="56">
        <v>111510</v>
      </c>
      <c r="C207" t="s">
        <v>63</v>
      </c>
      <c r="D207" t="s">
        <v>1502</v>
      </c>
      <c r="E207" t="s">
        <v>5480</v>
      </c>
      <c r="F207" t="s">
        <v>5431</v>
      </c>
      <c r="G207">
        <v>109421</v>
      </c>
      <c r="H207" t="s">
        <v>389</v>
      </c>
      <c r="I207" t="str">
        <f>CONCATENATE(D207," - ",H207)</f>
        <v>CUBARA - ARAUCA</v>
      </c>
      <c r="J207" t="s">
        <v>49</v>
      </c>
      <c r="K207" s="56">
        <v>22</v>
      </c>
      <c r="L207" s="65">
        <v>110191.71379291151</v>
      </c>
      <c r="M207" s="66">
        <f>K207*L207</f>
        <v>2424217.7034440534</v>
      </c>
    </row>
    <row r="208" spans="1:13" x14ac:dyDescent="0.2">
      <c r="A208" s="56">
        <v>207</v>
      </c>
      <c r="B208" s="56">
        <v>114505</v>
      </c>
      <c r="C208" t="s">
        <v>63</v>
      </c>
      <c r="D208" t="s">
        <v>1509</v>
      </c>
      <c r="E208" t="s">
        <v>5481</v>
      </c>
      <c r="F208" t="s">
        <v>5376</v>
      </c>
      <c r="G208">
        <v>109431</v>
      </c>
      <c r="H208" t="s">
        <v>61</v>
      </c>
      <c r="I208" t="str">
        <f>CONCATENATE(D208," - ",H208)</f>
        <v>CUBARRAL - VILLAVICENCIO</v>
      </c>
      <c r="J208" t="s">
        <v>49</v>
      </c>
      <c r="K208" s="56">
        <v>22</v>
      </c>
      <c r="L208" s="65">
        <v>57850.948882645127</v>
      </c>
      <c r="M208" s="66">
        <f>K208*L208</f>
        <v>1272720.8754181927</v>
      </c>
    </row>
    <row r="209" spans="1:13" x14ac:dyDescent="0.2">
      <c r="A209" s="56">
        <v>208</v>
      </c>
      <c r="B209" s="56">
        <v>515117</v>
      </c>
      <c r="C209" t="s">
        <v>47</v>
      </c>
      <c r="D209" t="s">
        <v>1521</v>
      </c>
      <c r="E209" t="s">
        <v>1521</v>
      </c>
      <c r="F209" t="s">
        <v>5334</v>
      </c>
      <c r="G209">
        <v>509421</v>
      </c>
      <c r="H209" t="s">
        <v>1515</v>
      </c>
      <c r="I209" t="str">
        <f>CONCATENATE(D209," - ",H209)</f>
        <v>CUCUTILLA - CUCUTA</v>
      </c>
      <c r="J209" t="s">
        <v>32</v>
      </c>
      <c r="K209" s="56">
        <v>22</v>
      </c>
      <c r="L209" s="65">
        <v>38568.296392985343</v>
      </c>
      <c r="M209" s="66">
        <f>K209*L209</f>
        <v>848502.52064567758</v>
      </c>
    </row>
    <row r="210" spans="1:13" x14ac:dyDescent="0.2">
      <c r="A210" s="56">
        <v>209</v>
      </c>
      <c r="B210" s="56">
        <v>114507</v>
      </c>
      <c r="C210" t="s">
        <v>63</v>
      </c>
      <c r="D210" t="s">
        <v>1527</v>
      </c>
      <c r="E210" t="s">
        <v>1527</v>
      </c>
      <c r="F210" t="s">
        <v>5376</v>
      </c>
      <c r="G210">
        <v>109431</v>
      </c>
      <c r="H210" t="s">
        <v>61</v>
      </c>
      <c r="I210" t="str">
        <f>CONCATENATE(D210," - ",H210)</f>
        <v>CUMARAL - VILLAVICENCIO</v>
      </c>
      <c r="J210" t="s">
        <v>49</v>
      </c>
      <c r="K210" s="56">
        <v>22</v>
      </c>
      <c r="L210" s="65">
        <v>57850.948882645127</v>
      </c>
      <c r="M210" s="66">
        <f>K210*L210</f>
        <v>1272720.8754181927</v>
      </c>
    </row>
    <row r="211" spans="1:13" x14ac:dyDescent="0.2">
      <c r="A211" s="56">
        <v>210</v>
      </c>
      <c r="B211" s="56">
        <v>118505</v>
      </c>
      <c r="C211" t="s">
        <v>63</v>
      </c>
      <c r="D211" t="s">
        <v>1534</v>
      </c>
      <c r="E211" t="s">
        <v>1534</v>
      </c>
      <c r="F211" t="s">
        <v>5482</v>
      </c>
      <c r="G211">
        <v>109431</v>
      </c>
      <c r="H211" t="s">
        <v>61</v>
      </c>
      <c r="I211" t="str">
        <f>CONCATENATE(D211," - ",H211)</f>
        <v>CUMARIBO - VILLAVICENCIO</v>
      </c>
      <c r="J211" t="s">
        <v>49</v>
      </c>
      <c r="K211" s="56">
        <v>22</v>
      </c>
      <c r="L211" s="65">
        <v>8264.2788206795049</v>
      </c>
      <c r="M211" s="66">
        <f>K211*L211</f>
        <v>181814.1340549491</v>
      </c>
    </row>
    <row r="212" spans="1:13" x14ac:dyDescent="0.2">
      <c r="A212" s="56">
        <v>211</v>
      </c>
      <c r="B212" s="56">
        <v>614814</v>
      </c>
      <c r="C212" t="s">
        <v>200</v>
      </c>
      <c r="D212" t="s">
        <v>1542</v>
      </c>
      <c r="E212" t="s">
        <v>1542</v>
      </c>
      <c r="F212" t="s">
        <v>3016</v>
      </c>
      <c r="G212">
        <v>609421</v>
      </c>
      <c r="H212" t="s">
        <v>257</v>
      </c>
      <c r="I212" t="str">
        <f>CONCATENATE(D212," - ",H212)</f>
        <v>CUMBAL - PASTO</v>
      </c>
      <c r="J212" t="s">
        <v>49</v>
      </c>
      <c r="K212" s="56">
        <v>22</v>
      </c>
      <c r="L212" s="65">
        <v>46832.575213664852</v>
      </c>
      <c r="M212" s="66">
        <f>K212*L212</f>
        <v>1030316.6547006267</v>
      </c>
    </row>
    <row r="213" spans="1:13" x14ac:dyDescent="0.2">
      <c r="A213" s="56">
        <v>212</v>
      </c>
      <c r="B213" s="56">
        <v>614824</v>
      </c>
      <c r="C213" t="s">
        <v>200</v>
      </c>
      <c r="D213" t="s">
        <v>1549</v>
      </c>
      <c r="E213" t="s">
        <v>1549</v>
      </c>
      <c r="F213" t="s">
        <v>3016</v>
      </c>
      <c r="G213">
        <v>609421</v>
      </c>
      <c r="H213" t="s">
        <v>257</v>
      </c>
      <c r="I213" t="str">
        <f>CONCATENATE(D213," - ",H213)</f>
        <v>CUMBITARA - PASTO</v>
      </c>
      <c r="J213" t="s">
        <v>32</v>
      </c>
      <c r="K213" s="56">
        <v>22</v>
      </c>
      <c r="L213" s="65">
        <v>46832.575213664852</v>
      </c>
      <c r="M213" s="66">
        <f>K213*L213</f>
        <v>1030316.6547006267</v>
      </c>
    </row>
    <row r="214" spans="1:13" x14ac:dyDescent="0.2">
      <c r="A214" s="56">
        <v>213</v>
      </c>
      <c r="B214" s="56">
        <v>816634</v>
      </c>
      <c r="C214" t="s">
        <v>85</v>
      </c>
      <c r="D214" t="s">
        <v>1554</v>
      </c>
      <c r="E214" t="s">
        <v>1554</v>
      </c>
      <c r="F214" t="s">
        <v>5340</v>
      </c>
      <c r="G214">
        <v>809421</v>
      </c>
      <c r="H214" t="s">
        <v>209</v>
      </c>
      <c r="I214" t="str">
        <f>CONCATENATE(D214," - ",H214)</f>
        <v>CUNDAY - IBAGUE</v>
      </c>
      <c r="J214" t="s">
        <v>32</v>
      </c>
      <c r="K214" s="56">
        <v>22</v>
      </c>
      <c r="L214" s="65">
        <v>41322.391241286117</v>
      </c>
      <c r="M214" s="66">
        <f>K214*L214</f>
        <v>909092.60730829462</v>
      </c>
    </row>
    <row r="215" spans="1:13" x14ac:dyDescent="0.2">
      <c r="A215" s="56">
        <v>214</v>
      </c>
      <c r="B215" s="56">
        <v>813915</v>
      </c>
      <c r="C215" t="s">
        <v>85</v>
      </c>
      <c r="D215" t="s">
        <v>1561</v>
      </c>
      <c r="E215" t="s">
        <v>1561</v>
      </c>
      <c r="F215" t="s">
        <v>165</v>
      </c>
      <c r="G215">
        <v>809431</v>
      </c>
      <c r="H215" t="s">
        <v>1832</v>
      </c>
      <c r="I215" t="str">
        <f>CONCATENATE(D215," - ",H215)</f>
        <v>CURILLO - FLORENCIA</v>
      </c>
      <c r="J215" t="s">
        <v>49</v>
      </c>
      <c r="K215" s="56">
        <v>22</v>
      </c>
      <c r="L215" s="65">
        <v>41322.391241286117</v>
      </c>
      <c r="M215" s="66">
        <f>K215*L215</f>
        <v>909092.60730829462</v>
      </c>
    </row>
    <row r="216" spans="1:13" x14ac:dyDescent="0.2">
      <c r="A216" s="56">
        <v>215</v>
      </c>
      <c r="B216" s="56">
        <v>516030</v>
      </c>
      <c r="C216" t="s">
        <v>47</v>
      </c>
      <c r="D216" t="s">
        <v>1566</v>
      </c>
      <c r="E216" t="s">
        <v>5483</v>
      </c>
      <c r="F216" t="s">
        <v>5328</v>
      </c>
      <c r="G216">
        <v>509414</v>
      </c>
      <c r="H216" t="s">
        <v>45</v>
      </c>
      <c r="I216" t="str">
        <f>CONCATENATE(D216," - ",H216)</f>
        <v>CURITI - BUCARAMANGA</v>
      </c>
      <c r="J216" t="s">
        <v>49</v>
      </c>
      <c r="K216" s="56">
        <v>22</v>
      </c>
      <c r="L216" s="65">
        <v>49587.667199854215</v>
      </c>
      <c r="M216" s="66">
        <f>K216*L216</f>
        <v>1090928.6783967926</v>
      </c>
    </row>
    <row r="217" spans="1:13" x14ac:dyDescent="0.2">
      <c r="A217" s="56">
        <v>216</v>
      </c>
      <c r="B217" s="56">
        <v>211428</v>
      </c>
      <c r="C217" t="s">
        <v>30</v>
      </c>
      <c r="D217" t="s">
        <v>1573</v>
      </c>
      <c r="E217" t="s">
        <v>1573</v>
      </c>
      <c r="F217" t="s">
        <v>30</v>
      </c>
      <c r="G217">
        <v>209414</v>
      </c>
      <c r="H217" t="s">
        <v>28</v>
      </c>
      <c r="I217" t="str">
        <f>CONCATENATE(D217," - ",H217)</f>
        <v>DABEIBA - MEDELLIN</v>
      </c>
      <c r="J217" t="s">
        <v>32</v>
      </c>
      <c r="K217" s="56">
        <v>22</v>
      </c>
      <c r="L217" s="65">
        <v>53244.17183733391</v>
      </c>
      <c r="M217" s="66">
        <f>K217*L217</f>
        <v>1171371.780421346</v>
      </c>
    </row>
    <row r="218" spans="1:13" x14ac:dyDescent="0.2">
      <c r="A218" s="56">
        <v>217</v>
      </c>
      <c r="B218" s="56">
        <v>616976</v>
      </c>
      <c r="C218" t="s">
        <v>200</v>
      </c>
      <c r="D218" t="s">
        <v>1580</v>
      </c>
      <c r="E218" t="s">
        <v>1580</v>
      </c>
      <c r="F218" t="s">
        <v>5421</v>
      </c>
      <c r="G218">
        <v>609414</v>
      </c>
      <c r="H218" t="s">
        <v>661</v>
      </c>
      <c r="I218" t="str">
        <f>CONCATENATE(D218," - ",H218)</f>
        <v>DAGUA - CALI</v>
      </c>
      <c r="J218" t="s">
        <v>49</v>
      </c>
      <c r="K218" s="56">
        <v>22</v>
      </c>
      <c r="L218" s="65">
        <v>6888.2285344177144</v>
      </c>
      <c r="M218" s="66">
        <f>K218*L218</f>
        <v>151541.0277571897</v>
      </c>
    </row>
    <row r="219" spans="1:13" x14ac:dyDescent="0.2">
      <c r="A219" s="56">
        <v>218</v>
      </c>
      <c r="B219" s="56">
        <v>616964</v>
      </c>
      <c r="C219" t="s">
        <v>200</v>
      </c>
      <c r="D219" t="s">
        <v>1586</v>
      </c>
      <c r="E219" t="s">
        <v>5484</v>
      </c>
      <c r="F219" t="s">
        <v>5421</v>
      </c>
      <c r="G219">
        <v>609414</v>
      </c>
      <c r="H219" t="s">
        <v>661</v>
      </c>
      <c r="I219" t="str">
        <f>CONCATENATE(D219," - ",H219)</f>
        <v>DARIEN - CALI</v>
      </c>
      <c r="J219" t="s">
        <v>32</v>
      </c>
      <c r="K219" s="56">
        <v>22</v>
      </c>
      <c r="L219" s="65">
        <v>6888.2285344177144</v>
      </c>
      <c r="M219" s="66">
        <f>K219*L219</f>
        <v>151541.0277571897</v>
      </c>
    </row>
    <row r="220" spans="1:13" x14ac:dyDescent="0.2">
      <c r="A220" s="56">
        <v>219</v>
      </c>
      <c r="B220" s="56">
        <v>816648</v>
      </c>
      <c r="C220" t="s">
        <v>85</v>
      </c>
      <c r="D220" t="s">
        <v>1592</v>
      </c>
      <c r="E220" t="s">
        <v>1592</v>
      </c>
      <c r="F220" t="s">
        <v>5340</v>
      </c>
      <c r="G220">
        <v>809421</v>
      </c>
      <c r="H220" t="s">
        <v>209</v>
      </c>
      <c r="I220" t="str">
        <f>CONCATENATE(D220," - ",H220)</f>
        <v>DOLORES - IBAGUE</v>
      </c>
      <c r="J220" t="s">
        <v>32</v>
      </c>
      <c r="K220" s="56">
        <v>22</v>
      </c>
      <c r="L220" s="65">
        <v>41322.391241286117</v>
      </c>
      <c r="M220" s="66">
        <f>K220*L220</f>
        <v>909092.60730829462</v>
      </c>
    </row>
    <row r="221" spans="1:13" x14ac:dyDescent="0.2">
      <c r="A221" s="56">
        <v>220</v>
      </c>
      <c r="B221" s="56">
        <v>211324</v>
      </c>
      <c r="C221" t="s">
        <v>30</v>
      </c>
      <c r="D221" t="s">
        <v>1599</v>
      </c>
      <c r="E221" t="s">
        <v>5485</v>
      </c>
      <c r="F221" t="s">
        <v>30</v>
      </c>
      <c r="G221">
        <v>209414</v>
      </c>
      <c r="H221" t="s">
        <v>28</v>
      </c>
      <c r="I221" t="str">
        <f>CONCATENATE(D221," - ",H221)</f>
        <v>DON MATIAS - MEDELLIN</v>
      </c>
      <c r="J221" t="s">
        <v>49</v>
      </c>
      <c r="K221" s="56">
        <v>22</v>
      </c>
      <c r="L221" s="65">
        <v>53244.17183733391</v>
      </c>
      <c r="M221" s="66">
        <f>K221*L221</f>
        <v>1171371.780421346</v>
      </c>
    </row>
    <row r="222" spans="1:13" x14ac:dyDescent="0.2">
      <c r="A222" s="56">
        <v>221</v>
      </c>
      <c r="B222" s="56">
        <v>315712</v>
      </c>
      <c r="C222" t="s">
        <v>137</v>
      </c>
      <c r="D222" t="s">
        <v>1606</v>
      </c>
      <c r="E222" t="s">
        <v>1606</v>
      </c>
      <c r="F222" t="s">
        <v>306</v>
      </c>
      <c r="G222">
        <v>309414</v>
      </c>
      <c r="H222" t="s">
        <v>2764</v>
      </c>
      <c r="I222" t="str">
        <f>CONCATENATE(D222," - ",H222)</f>
        <v>DOSQUEBRADAS - MANIZALES</v>
      </c>
      <c r="J222" t="s">
        <v>49</v>
      </c>
      <c r="K222" s="56">
        <v>22</v>
      </c>
      <c r="L222" s="65">
        <v>53718.809472305373</v>
      </c>
      <c r="M222" s="66">
        <f>K222*L222</f>
        <v>1181813.8083907182</v>
      </c>
    </row>
    <row r="223" spans="1:13" x14ac:dyDescent="0.2">
      <c r="A223" s="56">
        <v>222</v>
      </c>
      <c r="B223" s="56">
        <v>711507</v>
      </c>
      <c r="C223" t="s">
        <v>149</v>
      </c>
      <c r="D223" t="s">
        <v>1613</v>
      </c>
      <c r="E223" t="s">
        <v>1613</v>
      </c>
      <c r="F223" t="s">
        <v>5431</v>
      </c>
      <c r="G223">
        <v>709414</v>
      </c>
      <c r="H223" t="s">
        <v>147</v>
      </c>
      <c r="I223" t="str">
        <f>CONCATENATE(D223," - ",H223)</f>
        <v>DUITAMA - TUNJA</v>
      </c>
      <c r="J223" t="s">
        <v>49</v>
      </c>
      <c r="K223" s="56">
        <v>22</v>
      </c>
      <c r="L223" s="65">
        <v>33057.115282718019</v>
      </c>
      <c r="M223" s="66">
        <f>K223*L223</f>
        <v>727256.5362197964</v>
      </c>
    </row>
    <row r="224" spans="1:13" x14ac:dyDescent="0.2">
      <c r="A224" s="56">
        <v>223</v>
      </c>
      <c r="B224" s="56">
        <v>515114</v>
      </c>
      <c r="C224" t="s">
        <v>47</v>
      </c>
      <c r="D224" t="s">
        <v>1620</v>
      </c>
      <c r="E224" t="s">
        <v>1620</v>
      </c>
      <c r="F224" t="s">
        <v>5334</v>
      </c>
      <c r="G224">
        <v>509421</v>
      </c>
      <c r="H224" t="s">
        <v>1515</v>
      </c>
      <c r="I224" t="str">
        <f>CONCATENATE(D224," - ",H224)</f>
        <v>DURANIA - CUCUTA</v>
      </c>
      <c r="J224" t="s">
        <v>32</v>
      </c>
      <c r="K224" s="56">
        <v>22</v>
      </c>
      <c r="L224" s="65">
        <v>38568.296392985343</v>
      </c>
      <c r="M224" s="66">
        <f>K224*L224</f>
        <v>848502.52064567758</v>
      </c>
    </row>
    <row r="225" spans="1:13" x14ac:dyDescent="0.2">
      <c r="A225" s="56">
        <v>224</v>
      </c>
      <c r="B225" s="56">
        <v>211353</v>
      </c>
      <c r="C225" t="s">
        <v>30</v>
      </c>
      <c r="D225" t="s">
        <v>1627</v>
      </c>
      <c r="E225" t="s">
        <v>5486</v>
      </c>
      <c r="F225" t="s">
        <v>30</v>
      </c>
      <c r="G225">
        <v>209414</v>
      </c>
      <c r="H225" t="s">
        <v>28</v>
      </c>
      <c r="I225" t="str">
        <f>CONCATENATE(D225," - ",H225)</f>
        <v>EBEJICO - MEDELLIN</v>
      </c>
      <c r="J225" t="s">
        <v>32</v>
      </c>
      <c r="K225" s="56">
        <v>22</v>
      </c>
      <c r="L225" s="65">
        <v>53244.17183733391</v>
      </c>
      <c r="M225" s="66">
        <f>K225*L225</f>
        <v>1171371.780421346</v>
      </c>
    </row>
    <row r="226" spans="1:13" x14ac:dyDescent="0.2">
      <c r="A226" s="56">
        <v>225</v>
      </c>
      <c r="B226" s="56">
        <v>316926</v>
      </c>
      <c r="C226" t="s">
        <v>137</v>
      </c>
      <c r="D226" t="s">
        <v>1634</v>
      </c>
      <c r="E226" t="s">
        <v>5487</v>
      </c>
      <c r="F226" t="s">
        <v>5421</v>
      </c>
      <c r="G226">
        <v>309414</v>
      </c>
      <c r="H226" t="s">
        <v>2764</v>
      </c>
      <c r="I226" t="str">
        <f>CONCATENATE(D226," - ",H226)</f>
        <v>EL AGUILA - MANIZALES</v>
      </c>
      <c r="J226" t="s">
        <v>32</v>
      </c>
      <c r="K226" s="56">
        <v>22</v>
      </c>
      <c r="L226" s="65">
        <v>53718.809472305373</v>
      </c>
      <c r="M226" s="66">
        <f>K226*L226</f>
        <v>1181813.8083907182</v>
      </c>
    </row>
    <row r="227" spans="1:13" x14ac:dyDescent="0.2">
      <c r="A227" s="56">
        <v>226</v>
      </c>
      <c r="B227" s="56">
        <v>211320</v>
      </c>
      <c r="C227" t="s">
        <v>30</v>
      </c>
      <c r="D227" t="s">
        <v>1640</v>
      </c>
      <c r="E227" t="s">
        <v>1640</v>
      </c>
      <c r="F227" t="s">
        <v>30</v>
      </c>
      <c r="G227">
        <v>209414</v>
      </c>
      <c r="H227" t="s">
        <v>28</v>
      </c>
      <c r="I227" t="str">
        <f>CONCATENATE(D227," - ",H227)</f>
        <v>EL BAGRE - MEDELLIN</v>
      </c>
      <c r="J227" t="s">
        <v>49</v>
      </c>
      <c r="K227" s="56">
        <v>22</v>
      </c>
      <c r="L227" s="65">
        <v>53244.17183733391</v>
      </c>
      <c r="M227" s="66">
        <f>K227*L227</f>
        <v>1171371.780421346</v>
      </c>
    </row>
    <row r="228" spans="1:13" x14ac:dyDescent="0.2">
      <c r="A228" s="56">
        <v>227</v>
      </c>
      <c r="B228" s="56">
        <v>414220</v>
      </c>
      <c r="C228" t="s">
        <v>99</v>
      </c>
      <c r="D228" t="s">
        <v>1647</v>
      </c>
      <c r="E228" t="s">
        <v>1647</v>
      </c>
      <c r="F228" t="s">
        <v>367</v>
      </c>
      <c r="G228">
        <v>409421</v>
      </c>
      <c r="H228" t="s">
        <v>5039</v>
      </c>
      <c r="I228" t="str">
        <f>CONCATENATE(D228," - ",H228)</f>
        <v>EL BANCO - VALLEDUPAR</v>
      </c>
      <c r="J228" t="s">
        <v>49</v>
      </c>
      <c r="K228" s="56">
        <v>22</v>
      </c>
      <c r="L228" s="65">
        <v>70246.369975775786</v>
      </c>
      <c r="M228" s="66">
        <f>K228*L228</f>
        <v>1545420.1394670673</v>
      </c>
    </row>
    <row r="229" spans="1:13" x14ac:dyDescent="0.2">
      <c r="A229" s="56">
        <v>228</v>
      </c>
      <c r="B229" s="56">
        <v>612102</v>
      </c>
      <c r="C229" t="s">
        <v>200</v>
      </c>
      <c r="D229" t="s">
        <v>1653</v>
      </c>
      <c r="E229" t="s">
        <v>5488</v>
      </c>
      <c r="F229" t="s">
        <v>4874</v>
      </c>
      <c r="G229">
        <v>609431</v>
      </c>
      <c r="H229" t="s">
        <v>198</v>
      </c>
      <c r="I229" t="str">
        <f>CONCATENATE(D229," - ",H229)</f>
        <v>EL BORDO - POPAYAN</v>
      </c>
      <c r="J229" t="s">
        <v>32</v>
      </c>
      <c r="K229" s="56">
        <v>22</v>
      </c>
      <c r="L229" s="65">
        <v>39944.346679247137</v>
      </c>
      <c r="M229" s="66">
        <f>K229*L229</f>
        <v>878775.62694343703</v>
      </c>
    </row>
    <row r="230" spans="1:13" x14ac:dyDescent="0.2">
      <c r="A230" s="56">
        <v>229</v>
      </c>
      <c r="B230" s="56">
        <v>515123</v>
      </c>
      <c r="C230" t="s">
        <v>47</v>
      </c>
      <c r="D230" t="s">
        <v>1660</v>
      </c>
      <c r="E230" t="s">
        <v>1660</v>
      </c>
      <c r="F230" t="s">
        <v>5334</v>
      </c>
      <c r="G230">
        <v>509414</v>
      </c>
      <c r="H230" t="s">
        <v>45</v>
      </c>
      <c r="I230" t="str">
        <f>CONCATENATE(D230," - ",H230)</f>
        <v>EL CARMEN - BUCARAMANGA</v>
      </c>
      <c r="J230" t="s">
        <v>49</v>
      </c>
      <c r="K230" s="56">
        <v>22</v>
      </c>
      <c r="L230" s="65">
        <v>49587.667199854215</v>
      </c>
      <c r="M230" s="66">
        <f>K230*L230</f>
        <v>1090928.6783967926</v>
      </c>
    </row>
    <row r="231" spans="1:13" x14ac:dyDescent="0.2">
      <c r="A231" s="56">
        <v>230</v>
      </c>
      <c r="B231" s="56">
        <v>411230</v>
      </c>
      <c r="C231" t="s">
        <v>99</v>
      </c>
      <c r="D231" t="s">
        <v>1667</v>
      </c>
      <c r="E231" t="s">
        <v>1667</v>
      </c>
      <c r="F231" t="s">
        <v>98</v>
      </c>
      <c r="G231">
        <v>409431</v>
      </c>
      <c r="H231" t="s">
        <v>97</v>
      </c>
      <c r="I231" t="str">
        <f>CONCATENATE(D231," - ",H231)</f>
        <v>EL CARMEN DE BOLIVAR - SINCELEJO</v>
      </c>
      <c r="J231" t="s">
        <v>49</v>
      </c>
      <c r="K231" s="56">
        <v>22</v>
      </c>
      <c r="L231" s="65">
        <v>82643.785344683638</v>
      </c>
      <c r="M231" s="66">
        <f>K231*L231</f>
        <v>1818163.2775830401</v>
      </c>
    </row>
    <row r="232" spans="1:13" x14ac:dyDescent="0.2">
      <c r="A232" s="56">
        <v>231</v>
      </c>
      <c r="B232" s="56">
        <v>516080</v>
      </c>
      <c r="C232" t="s">
        <v>47</v>
      </c>
      <c r="D232" t="s">
        <v>1673</v>
      </c>
      <c r="E232" t="s">
        <v>5489</v>
      </c>
      <c r="F232" t="s">
        <v>5328</v>
      </c>
      <c r="G232">
        <v>509414</v>
      </c>
      <c r="H232" t="s">
        <v>45</v>
      </c>
      <c r="I232" t="str">
        <f>CONCATENATE(D232," - ",H232)</f>
        <v>EL CARMEN DE CHUCURI - BUCARAMANGA</v>
      </c>
      <c r="J232" t="s">
        <v>49</v>
      </c>
      <c r="K232" s="56">
        <v>22</v>
      </c>
      <c r="L232" s="65">
        <v>49587.667199854215</v>
      </c>
      <c r="M232" s="66">
        <f>K232*L232</f>
        <v>1090928.6783967926</v>
      </c>
    </row>
    <row r="233" spans="1:13" x14ac:dyDescent="0.2">
      <c r="A233" s="56">
        <v>232</v>
      </c>
      <c r="B233" s="56">
        <v>114512</v>
      </c>
      <c r="C233" t="s">
        <v>63</v>
      </c>
      <c r="D233" t="s">
        <v>1680</v>
      </c>
      <c r="E233" t="s">
        <v>1680</v>
      </c>
      <c r="F233" t="s">
        <v>5376</v>
      </c>
      <c r="G233">
        <v>109431</v>
      </c>
      <c r="H233" t="s">
        <v>61</v>
      </c>
      <c r="I233" t="str">
        <f>CONCATENATE(D233," - ",H233)</f>
        <v>EL CASTILLO - VILLAVICENCIO</v>
      </c>
      <c r="J233" t="s">
        <v>49</v>
      </c>
      <c r="K233" s="56">
        <v>22</v>
      </c>
      <c r="L233" s="65">
        <v>57850.948882645127</v>
      </c>
      <c r="M233" s="66">
        <f>K233*L233</f>
        <v>1272720.8754181927</v>
      </c>
    </row>
    <row r="234" spans="1:13" x14ac:dyDescent="0.2">
      <c r="A234" s="56">
        <v>233</v>
      </c>
      <c r="B234" s="56">
        <v>616965</v>
      </c>
      <c r="C234" t="s">
        <v>200</v>
      </c>
      <c r="D234" t="s">
        <v>1688</v>
      </c>
      <c r="E234" t="s">
        <v>1688</v>
      </c>
      <c r="F234" t="s">
        <v>5421</v>
      </c>
      <c r="G234">
        <v>609414</v>
      </c>
      <c r="H234" t="s">
        <v>661</v>
      </c>
      <c r="I234" t="str">
        <f>CONCATENATE(D234," - ",H234)</f>
        <v>EL CERRITO - CALI</v>
      </c>
      <c r="J234" t="s">
        <v>49</v>
      </c>
      <c r="K234" s="56">
        <v>22</v>
      </c>
      <c r="L234" s="65">
        <v>14370.751250438347</v>
      </c>
      <c r="M234" s="66">
        <f>K234*L234</f>
        <v>316156.52750964364</v>
      </c>
    </row>
    <row r="235" spans="1:13" x14ac:dyDescent="0.2">
      <c r="A235" s="56">
        <v>234</v>
      </c>
      <c r="B235" s="56">
        <v>614826</v>
      </c>
      <c r="C235" t="s">
        <v>200</v>
      </c>
      <c r="D235" t="s">
        <v>1695</v>
      </c>
      <c r="E235" t="s">
        <v>1695</v>
      </c>
      <c r="F235" t="s">
        <v>3016</v>
      </c>
      <c r="G235">
        <v>609414</v>
      </c>
      <c r="H235" t="s">
        <v>661</v>
      </c>
      <c r="I235" t="str">
        <f>CONCATENATE(D235," - ",H235)</f>
        <v>EL CHARCO - CALI</v>
      </c>
      <c r="J235" t="s">
        <v>5490</v>
      </c>
      <c r="K235" s="56">
        <v>9</v>
      </c>
      <c r="L235" s="65">
        <v>6888.2285344177144</v>
      </c>
      <c r="M235" s="66">
        <f>K235*L235</f>
        <v>61994.05680975943</v>
      </c>
    </row>
    <row r="236" spans="1:13" x14ac:dyDescent="0.2">
      <c r="A236" s="56">
        <v>235</v>
      </c>
      <c r="B236" s="56">
        <v>711524</v>
      </c>
      <c r="C236" t="s">
        <v>149</v>
      </c>
      <c r="D236" t="s">
        <v>1701</v>
      </c>
      <c r="E236" t="s">
        <v>1701</v>
      </c>
      <c r="F236" t="s">
        <v>5431</v>
      </c>
      <c r="G236">
        <v>709414</v>
      </c>
      <c r="H236" t="s">
        <v>147</v>
      </c>
      <c r="I236" t="str">
        <f>CONCATENATE(D236," - ",H236)</f>
        <v>EL COCUY - TUNJA</v>
      </c>
      <c r="J236" t="s">
        <v>49</v>
      </c>
      <c r="K236" s="56">
        <v>22</v>
      </c>
      <c r="L236" s="65">
        <v>13772.468517281046</v>
      </c>
      <c r="M236" s="66">
        <f>K236*L236</f>
        <v>302994.30738018302</v>
      </c>
    </row>
    <row r="237" spans="1:13" x14ac:dyDescent="0.2">
      <c r="A237" s="56">
        <v>236</v>
      </c>
      <c r="B237" s="56">
        <v>113124</v>
      </c>
      <c r="C237" t="s">
        <v>63</v>
      </c>
      <c r="D237" t="s">
        <v>1708</v>
      </c>
      <c r="E237" t="s">
        <v>1708</v>
      </c>
      <c r="F237" t="s">
        <v>5324</v>
      </c>
      <c r="G237">
        <v>109414</v>
      </c>
      <c r="H237" t="s">
        <v>63</v>
      </c>
      <c r="I237" t="str">
        <f>CONCATENATE(D237," - ",H237)</f>
        <v>EL COLEGIO - BOGOTA</v>
      </c>
      <c r="J237" t="s">
        <v>49</v>
      </c>
      <c r="K237" s="56">
        <v>22</v>
      </c>
      <c r="L237" s="65">
        <v>48208.625499926638</v>
      </c>
      <c r="M237" s="66">
        <f>K237*L237</f>
        <v>1060589.760998386</v>
      </c>
    </row>
    <row r="238" spans="1:13" x14ac:dyDescent="0.2">
      <c r="A238" s="56">
        <v>237</v>
      </c>
      <c r="B238" s="56">
        <v>412427</v>
      </c>
      <c r="C238" t="s">
        <v>99</v>
      </c>
      <c r="D238" t="s">
        <v>1715</v>
      </c>
      <c r="E238" t="s">
        <v>1715</v>
      </c>
      <c r="F238" t="s">
        <v>5373</v>
      </c>
      <c r="G238">
        <v>409421</v>
      </c>
      <c r="H238" t="s">
        <v>5039</v>
      </c>
      <c r="I238" t="str">
        <f>CONCATENATE(D238," - ",H238)</f>
        <v>EL COPEY - VALLEDUPAR</v>
      </c>
      <c r="J238" t="s">
        <v>49</v>
      </c>
      <c r="K238" s="56">
        <v>22</v>
      </c>
      <c r="L238" s="65">
        <v>70246.369975775786</v>
      </c>
      <c r="M238" s="66">
        <f>K238*L238</f>
        <v>1545420.1394670673</v>
      </c>
    </row>
    <row r="239" spans="1:13" x14ac:dyDescent="0.2">
      <c r="A239" s="56">
        <v>238</v>
      </c>
      <c r="B239" s="56">
        <v>414223</v>
      </c>
      <c r="C239" t="s">
        <v>99</v>
      </c>
      <c r="D239" t="s">
        <v>1721</v>
      </c>
      <c r="E239" t="s">
        <v>5491</v>
      </c>
      <c r="F239" t="s">
        <v>367</v>
      </c>
      <c r="G239">
        <v>409421</v>
      </c>
      <c r="H239" t="s">
        <v>5039</v>
      </c>
      <c r="I239" t="str">
        <f>CONCATENATE(D239," - ",H239)</f>
        <v>EL DIFICIL - VALLEDUPAR</v>
      </c>
      <c r="J239" t="s">
        <v>49</v>
      </c>
      <c r="K239" s="56">
        <v>22</v>
      </c>
      <c r="L239" s="65">
        <v>70246.369975775786</v>
      </c>
      <c r="M239" s="66">
        <f>K239*L239</f>
        <v>1545420.1394670673</v>
      </c>
    </row>
    <row r="240" spans="1:13" x14ac:dyDescent="0.2">
      <c r="A240" s="56">
        <v>239</v>
      </c>
      <c r="B240" s="56">
        <v>817520</v>
      </c>
      <c r="C240" t="s">
        <v>85</v>
      </c>
      <c r="D240" t="s">
        <v>1727</v>
      </c>
      <c r="E240" t="s">
        <v>1727</v>
      </c>
      <c r="F240" t="s">
        <v>165</v>
      </c>
      <c r="G240">
        <v>809431</v>
      </c>
      <c r="H240" t="s">
        <v>1832</v>
      </c>
      <c r="I240" t="str">
        <f>CONCATENATE(D240," - ",H240)</f>
        <v>EL DONCELLO - FLORENCIA</v>
      </c>
      <c r="J240" t="s">
        <v>49</v>
      </c>
      <c r="K240" s="56">
        <v>22</v>
      </c>
      <c r="L240" s="65">
        <v>41322.391241286117</v>
      </c>
      <c r="M240" s="66">
        <f>K240*L240</f>
        <v>909092.60730829462</v>
      </c>
    </row>
    <row r="241" spans="1:13" x14ac:dyDescent="0.2">
      <c r="A241" s="56">
        <v>240</v>
      </c>
      <c r="B241" s="56">
        <v>711526</v>
      </c>
      <c r="C241" t="s">
        <v>149</v>
      </c>
      <c r="D241" t="s">
        <v>1734</v>
      </c>
      <c r="E241" t="s">
        <v>1734</v>
      </c>
      <c r="F241" t="s">
        <v>5431</v>
      </c>
      <c r="G241">
        <v>709414</v>
      </c>
      <c r="H241" t="s">
        <v>147</v>
      </c>
      <c r="I241" t="str">
        <f>CONCATENATE(D241," - ",H241)</f>
        <v>EL ESPINO - TUNJA</v>
      </c>
      <c r="J241" t="s">
        <v>32</v>
      </c>
      <c r="K241" s="56">
        <v>22</v>
      </c>
      <c r="L241" s="65">
        <v>33057.115282718019</v>
      </c>
      <c r="M241" s="66">
        <f>K241*L241</f>
        <v>727256.5362197964</v>
      </c>
    </row>
    <row r="242" spans="1:13" x14ac:dyDescent="0.2">
      <c r="A242" s="56">
        <v>241</v>
      </c>
      <c r="B242" s="56">
        <v>817525</v>
      </c>
      <c r="C242" t="s">
        <v>85</v>
      </c>
      <c r="D242" t="s">
        <v>1740</v>
      </c>
      <c r="E242" t="s">
        <v>1740</v>
      </c>
      <c r="F242" t="s">
        <v>165</v>
      </c>
      <c r="G242">
        <v>809431</v>
      </c>
      <c r="H242" t="s">
        <v>1832</v>
      </c>
      <c r="I242" t="str">
        <f>CONCATENATE(D242," - ",H242)</f>
        <v>EL PAUJIL - FLORENCIA</v>
      </c>
      <c r="J242" t="s">
        <v>49</v>
      </c>
      <c r="K242" s="56">
        <v>22</v>
      </c>
      <c r="L242" s="65">
        <v>75757.55108604311</v>
      </c>
      <c r="M242" s="66">
        <f>K242*L242</f>
        <v>1666666.1238929485</v>
      </c>
    </row>
    <row r="243" spans="1:13" x14ac:dyDescent="0.2">
      <c r="A243" s="56">
        <v>242</v>
      </c>
      <c r="B243" s="56">
        <v>211448</v>
      </c>
      <c r="C243" t="s">
        <v>30</v>
      </c>
      <c r="D243" t="s">
        <v>1747</v>
      </c>
      <c r="E243" t="s">
        <v>5492</v>
      </c>
      <c r="F243" t="s">
        <v>30</v>
      </c>
      <c r="G243">
        <v>209414</v>
      </c>
      <c r="H243" t="s">
        <v>28</v>
      </c>
      <c r="I243" t="str">
        <f>CONCATENATE(D243," - ",H243)</f>
        <v>EL PEÑOL - MEDELLIN</v>
      </c>
      <c r="J243" t="s">
        <v>32</v>
      </c>
      <c r="K243" s="56">
        <v>22</v>
      </c>
      <c r="L243" s="65">
        <v>53244.17183733391</v>
      </c>
      <c r="M243" s="66">
        <f>K243*L243</f>
        <v>1171371.780421346</v>
      </c>
    </row>
    <row r="244" spans="1:13" x14ac:dyDescent="0.2">
      <c r="A244" s="56">
        <v>243</v>
      </c>
      <c r="B244" s="56">
        <v>211348</v>
      </c>
      <c r="C244" t="s">
        <v>30</v>
      </c>
      <c r="D244" t="s">
        <v>1754</v>
      </c>
      <c r="E244" t="s">
        <v>5493</v>
      </c>
      <c r="F244" t="s">
        <v>30</v>
      </c>
      <c r="G244">
        <v>209414</v>
      </c>
      <c r="H244" t="s">
        <v>28</v>
      </c>
      <c r="I244" t="str">
        <f>CONCATENATE(D244," - ",H244)</f>
        <v>EL RETIRO - MEDELLIN</v>
      </c>
      <c r="J244" t="s">
        <v>32</v>
      </c>
      <c r="K244" s="56">
        <v>22</v>
      </c>
      <c r="L244" s="65">
        <v>53244.17183733391</v>
      </c>
      <c r="M244" s="66">
        <f>K244*L244</f>
        <v>1171371.780421346</v>
      </c>
    </row>
    <row r="245" spans="1:13" x14ac:dyDescent="0.2">
      <c r="A245" s="56">
        <v>244</v>
      </c>
      <c r="B245" s="56">
        <v>614828</v>
      </c>
      <c r="C245" t="s">
        <v>200</v>
      </c>
      <c r="D245" t="s">
        <v>1761</v>
      </c>
      <c r="E245" t="s">
        <v>1761</v>
      </c>
      <c r="F245" t="s">
        <v>3016</v>
      </c>
      <c r="G245">
        <v>609421</v>
      </c>
      <c r="H245" t="s">
        <v>257</v>
      </c>
      <c r="I245" t="str">
        <f>CONCATENATE(D245," - ",H245)</f>
        <v>EL ROSARIO - PASTO</v>
      </c>
      <c r="J245" t="s">
        <v>32</v>
      </c>
      <c r="K245" s="56">
        <v>22</v>
      </c>
      <c r="L245" s="65">
        <v>46832.575213664852</v>
      </c>
      <c r="M245" s="66">
        <f>K245*L245</f>
        <v>1030316.6547006267</v>
      </c>
    </row>
    <row r="246" spans="1:13" x14ac:dyDescent="0.2">
      <c r="A246" s="56">
        <v>245</v>
      </c>
      <c r="B246" s="56">
        <v>614875</v>
      </c>
      <c r="C246" t="s">
        <v>200</v>
      </c>
      <c r="D246" t="s">
        <v>1767</v>
      </c>
      <c r="E246" t="s">
        <v>5494</v>
      </c>
      <c r="F246" t="s">
        <v>3016</v>
      </c>
      <c r="G246">
        <v>609421</v>
      </c>
      <c r="H246" t="s">
        <v>257</v>
      </c>
      <c r="I246" t="str">
        <f>CONCATENATE(D246," - ",H246)</f>
        <v>EL TABLON DE GOMEZ - PASTO</v>
      </c>
      <c r="J246" t="s">
        <v>32</v>
      </c>
      <c r="K246" s="56">
        <v>22</v>
      </c>
      <c r="L246" s="65">
        <v>46832.575213664852</v>
      </c>
      <c r="M246" s="66">
        <f>K246*L246</f>
        <v>1030316.6547006267</v>
      </c>
    </row>
    <row r="247" spans="1:13" x14ac:dyDescent="0.2">
      <c r="A247" s="56">
        <v>247</v>
      </c>
      <c r="B247" s="56">
        <v>614830</v>
      </c>
      <c r="C247" t="s">
        <v>200</v>
      </c>
      <c r="D247" t="s">
        <v>1773</v>
      </c>
      <c r="E247" t="s">
        <v>1773</v>
      </c>
      <c r="F247" t="s">
        <v>3016</v>
      </c>
      <c r="G247">
        <v>609421</v>
      </c>
      <c r="H247" t="s">
        <v>257</v>
      </c>
      <c r="I247" t="str">
        <f>CONCATENATE(D247," - ",H247)</f>
        <v>EL TAMBO - PASTO</v>
      </c>
      <c r="J247" t="s">
        <v>32</v>
      </c>
      <c r="K247" s="56">
        <v>22</v>
      </c>
      <c r="L247" s="65">
        <v>46832.575213664852</v>
      </c>
      <c r="M247" s="66">
        <f>K247*L247</f>
        <v>1030316.6547006267</v>
      </c>
    </row>
    <row r="248" spans="1:13" x14ac:dyDescent="0.2">
      <c r="A248" s="56">
        <v>246</v>
      </c>
      <c r="B248" s="56">
        <v>612101</v>
      </c>
      <c r="C248" t="s">
        <v>200</v>
      </c>
      <c r="D248" t="s">
        <v>1773</v>
      </c>
      <c r="E248" t="s">
        <v>1773</v>
      </c>
      <c r="F248" t="s">
        <v>4874</v>
      </c>
      <c r="G248">
        <v>609431</v>
      </c>
      <c r="H248" t="s">
        <v>198</v>
      </c>
      <c r="I248" t="str">
        <f>CONCATENATE(D248," - ",H248)</f>
        <v>EL TAMBO - POPAYAN</v>
      </c>
      <c r="J248" t="s">
        <v>32</v>
      </c>
      <c r="K248" s="56">
        <v>22</v>
      </c>
      <c r="L248" s="65">
        <v>46832.575213664852</v>
      </c>
      <c r="M248" s="66">
        <f>K248*L248</f>
        <v>1030316.6547006267</v>
      </c>
    </row>
    <row r="249" spans="1:13" x14ac:dyDescent="0.2">
      <c r="A249" s="56">
        <v>248</v>
      </c>
      <c r="B249" s="56">
        <v>515110</v>
      </c>
      <c r="C249" t="s">
        <v>47</v>
      </c>
      <c r="D249" t="s">
        <v>1784</v>
      </c>
      <c r="E249" t="s">
        <v>1784</v>
      </c>
      <c r="F249" t="s">
        <v>5334</v>
      </c>
      <c r="G249">
        <v>509421</v>
      </c>
      <c r="H249" t="s">
        <v>1515</v>
      </c>
      <c r="I249" t="str">
        <f>CONCATENATE(D249," - ",H249)</f>
        <v>EL ZULIA - CUCUTA</v>
      </c>
      <c r="J249" t="s">
        <v>49</v>
      </c>
      <c r="K249" s="56">
        <v>22</v>
      </c>
      <c r="L249" s="65">
        <v>38568.296392985343</v>
      </c>
      <c r="M249" s="66">
        <f>K249*L249</f>
        <v>848502.52064567758</v>
      </c>
    </row>
    <row r="250" spans="1:13" x14ac:dyDescent="0.2">
      <c r="A250" s="56">
        <v>249</v>
      </c>
      <c r="B250" s="56">
        <v>813921</v>
      </c>
      <c r="C250" t="s">
        <v>85</v>
      </c>
      <c r="D250" t="s">
        <v>1791</v>
      </c>
      <c r="E250" t="s">
        <v>5495</v>
      </c>
      <c r="F250" t="s">
        <v>5352</v>
      </c>
      <c r="G250">
        <v>809414</v>
      </c>
      <c r="H250" t="s">
        <v>83</v>
      </c>
      <c r="I250" t="str">
        <f>CONCATENATE(D250," - ",H250)</f>
        <v>ELIAS - NEIVA</v>
      </c>
      <c r="J250" t="s">
        <v>32</v>
      </c>
      <c r="K250" s="56">
        <v>22</v>
      </c>
      <c r="L250" s="65">
        <v>23415.789037888127</v>
      </c>
      <c r="M250" s="66">
        <f>K250*L250</f>
        <v>515147.35883353883</v>
      </c>
    </row>
    <row r="251" spans="1:13" x14ac:dyDescent="0.2">
      <c r="A251" s="56">
        <v>779</v>
      </c>
      <c r="B251" s="56">
        <v>211487</v>
      </c>
      <c r="C251" t="s">
        <v>30</v>
      </c>
      <c r="D251" t="s">
        <v>5667</v>
      </c>
      <c r="E251" t="s">
        <v>5667</v>
      </c>
      <c r="F251" t="s">
        <v>30</v>
      </c>
      <c r="G251">
        <v>209414</v>
      </c>
      <c r="H251" t="s">
        <v>28</v>
      </c>
      <c r="I251" t="str">
        <f>CONCATENATE(D251," - ",H251)</f>
        <v>ENTRERRIOS - MEDELLIN</v>
      </c>
      <c r="J251" t="s">
        <v>32</v>
      </c>
      <c r="K251" s="56">
        <v>22</v>
      </c>
      <c r="L251" s="65">
        <v>53244.17183733391</v>
      </c>
      <c r="M251" s="66">
        <f>K251*L251</f>
        <v>1171371.780421346</v>
      </c>
    </row>
    <row r="252" spans="1:13" x14ac:dyDescent="0.2">
      <c r="A252" s="56">
        <v>250</v>
      </c>
      <c r="B252" s="56">
        <v>211359</v>
      </c>
      <c r="C252" t="s">
        <v>30</v>
      </c>
      <c r="D252" t="s">
        <v>1797</v>
      </c>
      <c r="E252" t="s">
        <v>1797</v>
      </c>
      <c r="F252" t="s">
        <v>30</v>
      </c>
      <c r="G252">
        <v>209414</v>
      </c>
      <c r="H252" t="s">
        <v>28</v>
      </c>
      <c r="I252" t="str">
        <f>CONCATENATE(D252," - ",H252)</f>
        <v>ENVIGADO - MEDELLIN</v>
      </c>
      <c r="J252" t="s">
        <v>49</v>
      </c>
      <c r="K252" s="56">
        <v>22</v>
      </c>
      <c r="L252" s="65">
        <v>53244.17183733391</v>
      </c>
      <c r="M252" s="66">
        <f>K252*L252</f>
        <v>1171371.780421346</v>
      </c>
    </row>
    <row r="253" spans="1:13" x14ac:dyDescent="0.2">
      <c r="A253" s="56">
        <v>251</v>
      </c>
      <c r="B253" s="56">
        <v>816635</v>
      </c>
      <c r="C253" t="s">
        <v>85</v>
      </c>
      <c r="D253" t="s">
        <v>1804</v>
      </c>
      <c r="E253" t="s">
        <v>1804</v>
      </c>
      <c r="F253" t="s">
        <v>5340</v>
      </c>
      <c r="G253">
        <v>809421</v>
      </c>
      <c r="H253" t="s">
        <v>209</v>
      </c>
      <c r="I253" t="str">
        <f>CONCATENATE(D253," - ",H253)</f>
        <v>ESPINAL - IBAGUE</v>
      </c>
      <c r="J253" t="s">
        <v>49</v>
      </c>
      <c r="K253" s="56">
        <v>22</v>
      </c>
      <c r="L253" s="65">
        <v>41322.391241286117</v>
      </c>
      <c r="M253" s="66">
        <f>K253*L253</f>
        <v>909092.60730829462</v>
      </c>
    </row>
    <row r="254" spans="1:13" x14ac:dyDescent="0.2">
      <c r="A254" s="56">
        <v>252</v>
      </c>
      <c r="B254" s="56">
        <v>110900</v>
      </c>
      <c r="C254" t="s">
        <v>63</v>
      </c>
      <c r="D254" t="s">
        <v>1811</v>
      </c>
      <c r="E254" t="s">
        <v>5496</v>
      </c>
      <c r="F254" t="s">
        <v>5324</v>
      </c>
      <c r="G254">
        <v>109414</v>
      </c>
      <c r="H254" t="s">
        <v>63</v>
      </c>
      <c r="I254" t="str">
        <f>CONCATENATE(D254," - ",H254)</f>
        <v>FACATATIVA - BOGOTA</v>
      </c>
      <c r="J254" t="s">
        <v>49</v>
      </c>
      <c r="K254" s="56">
        <v>22</v>
      </c>
      <c r="L254" s="65">
        <v>20660.69705169876</v>
      </c>
      <c r="M254" s="66">
        <f>K254*L254</f>
        <v>454535.33513737272</v>
      </c>
    </row>
    <row r="255" spans="1:13" x14ac:dyDescent="0.2">
      <c r="A255" s="56">
        <v>253</v>
      </c>
      <c r="B255" s="56">
        <v>816622</v>
      </c>
      <c r="C255" t="s">
        <v>85</v>
      </c>
      <c r="D255" t="s">
        <v>1818</v>
      </c>
      <c r="E255" t="s">
        <v>1818</v>
      </c>
      <c r="F255" t="s">
        <v>5340</v>
      </c>
      <c r="G255">
        <v>809421</v>
      </c>
      <c r="H255" t="s">
        <v>209</v>
      </c>
      <c r="I255" t="str">
        <f>CONCATENATE(D255," - ",H255)</f>
        <v>FALAN - IBAGUE</v>
      </c>
      <c r="J255" t="s">
        <v>32</v>
      </c>
      <c r="K255" s="56">
        <v>22</v>
      </c>
      <c r="L255" s="65">
        <v>41322.391241286117</v>
      </c>
      <c r="M255" s="66">
        <f>K255*L255</f>
        <v>909092.60730829462</v>
      </c>
    </row>
    <row r="256" spans="1:13" x14ac:dyDescent="0.2">
      <c r="A256" s="56">
        <v>254</v>
      </c>
      <c r="B256" s="56">
        <v>315445</v>
      </c>
      <c r="C256" t="s">
        <v>137</v>
      </c>
      <c r="D256" t="s">
        <v>1825</v>
      </c>
      <c r="E256" t="s">
        <v>1825</v>
      </c>
      <c r="F256" t="s">
        <v>468</v>
      </c>
      <c r="G256">
        <v>309414</v>
      </c>
      <c r="H256" t="s">
        <v>2764</v>
      </c>
      <c r="I256" t="str">
        <f>CONCATENATE(D256," - ",H256)</f>
        <v>FILANDIA - MANIZALES</v>
      </c>
      <c r="J256" t="s">
        <v>32</v>
      </c>
      <c r="K256" s="56">
        <v>22</v>
      </c>
      <c r="L256" s="65">
        <v>53718.809472305373</v>
      </c>
      <c r="M256" s="66">
        <f>K256*L256</f>
        <v>1181813.8083907182</v>
      </c>
    </row>
    <row r="257" spans="1:13" x14ac:dyDescent="0.2">
      <c r="A257" s="56">
        <v>255</v>
      </c>
      <c r="B257" s="56">
        <v>817503</v>
      </c>
      <c r="C257" t="s">
        <v>85</v>
      </c>
      <c r="D257" t="s">
        <v>1832</v>
      </c>
      <c r="E257" t="s">
        <v>1832</v>
      </c>
      <c r="F257" t="s">
        <v>165</v>
      </c>
      <c r="G257">
        <v>809431</v>
      </c>
      <c r="H257" t="s">
        <v>1832</v>
      </c>
      <c r="I257" t="str">
        <f>CONCATENATE(D257," - ",H257)</f>
        <v>FLORENCIA - FLORENCIA</v>
      </c>
      <c r="J257" t="s">
        <v>49</v>
      </c>
      <c r="K257" s="56">
        <v>22</v>
      </c>
      <c r="L257" s="65">
        <v>41322.391241286117</v>
      </c>
      <c r="M257" s="66">
        <f>K257*L257</f>
        <v>909092.60730829462</v>
      </c>
    </row>
    <row r="258" spans="1:13" x14ac:dyDescent="0.2">
      <c r="A258" s="56">
        <v>256</v>
      </c>
      <c r="B258" s="56">
        <v>716050</v>
      </c>
      <c r="C258" t="s">
        <v>149</v>
      </c>
      <c r="D258" t="s">
        <v>1839</v>
      </c>
      <c r="E258" t="s">
        <v>5497</v>
      </c>
      <c r="F258" t="s">
        <v>5328</v>
      </c>
      <c r="G258">
        <v>709414</v>
      </c>
      <c r="H258" t="s">
        <v>147</v>
      </c>
      <c r="I258" t="str">
        <f>CONCATENATE(D258," - ",H258)</f>
        <v>FLORIAN - TUNJA</v>
      </c>
      <c r="J258" t="s">
        <v>49</v>
      </c>
      <c r="K258" s="56">
        <v>22</v>
      </c>
      <c r="L258" s="65">
        <v>33057.115282718019</v>
      </c>
      <c r="M258" s="66">
        <f>K258*L258</f>
        <v>727256.5362197964</v>
      </c>
    </row>
    <row r="259" spans="1:13" x14ac:dyDescent="0.2">
      <c r="A259" s="56">
        <v>257</v>
      </c>
      <c r="B259" s="56">
        <v>616943</v>
      </c>
      <c r="C259" t="s">
        <v>200</v>
      </c>
      <c r="D259" t="s">
        <v>1846</v>
      </c>
      <c r="E259" t="s">
        <v>1846</v>
      </c>
      <c r="F259" t="s">
        <v>5421</v>
      </c>
      <c r="G259">
        <v>609414</v>
      </c>
      <c r="H259" t="s">
        <v>661</v>
      </c>
      <c r="I259" t="str">
        <f>CONCATENATE(D259," - ",H259)</f>
        <v>FLORIDA - CALI</v>
      </c>
      <c r="J259" t="s">
        <v>49</v>
      </c>
      <c r="K259" s="56">
        <v>22</v>
      </c>
      <c r="L259" s="65">
        <v>48208.625499926638</v>
      </c>
      <c r="M259" s="66">
        <f>K259*L259</f>
        <v>1060589.760998386</v>
      </c>
    </row>
    <row r="260" spans="1:13" x14ac:dyDescent="0.2">
      <c r="A260" s="56">
        <v>258</v>
      </c>
      <c r="B260" s="56">
        <v>516015</v>
      </c>
      <c r="C260" t="s">
        <v>47</v>
      </c>
      <c r="D260" t="s">
        <v>1853</v>
      </c>
      <c r="E260" t="s">
        <v>1853</v>
      </c>
      <c r="F260" t="s">
        <v>5328</v>
      </c>
      <c r="G260">
        <v>509414</v>
      </c>
      <c r="H260" t="s">
        <v>45</v>
      </c>
      <c r="I260" t="str">
        <f>CONCATENATE(D260," - ",H260)</f>
        <v>FLORIDABLANCA - BUCARAMANGA</v>
      </c>
      <c r="J260" t="s">
        <v>49</v>
      </c>
      <c r="K260" s="56">
        <v>22</v>
      </c>
      <c r="L260" s="65">
        <v>49587.667199854215</v>
      </c>
      <c r="M260" s="66">
        <f>K260*L260</f>
        <v>1090928.6783967926</v>
      </c>
    </row>
    <row r="261" spans="1:13" x14ac:dyDescent="0.2">
      <c r="A261" s="56">
        <v>259</v>
      </c>
      <c r="B261" s="56">
        <v>113130</v>
      </c>
      <c r="C261" t="s">
        <v>63</v>
      </c>
      <c r="D261" t="s">
        <v>1860</v>
      </c>
      <c r="E261" t="s">
        <v>1860</v>
      </c>
      <c r="F261" t="s">
        <v>5324</v>
      </c>
      <c r="G261">
        <v>109414</v>
      </c>
      <c r="H261" t="s">
        <v>63</v>
      </c>
      <c r="I261" t="str">
        <f>CONCATENATE(D261," - ",H261)</f>
        <v>FOMEQUE - BOGOTA</v>
      </c>
      <c r="J261" t="s">
        <v>32</v>
      </c>
      <c r="K261" s="56">
        <v>22</v>
      </c>
      <c r="L261" s="65">
        <v>20660.69705169876</v>
      </c>
      <c r="M261" s="66">
        <f>K261*L261</f>
        <v>454535.33513737272</v>
      </c>
    </row>
    <row r="262" spans="1:13" x14ac:dyDescent="0.2">
      <c r="A262" s="56">
        <v>260</v>
      </c>
      <c r="B262" s="56">
        <v>412413</v>
      </c>
      <c r="C262" t="s">
        <v>99</v>
      </c>
      <c r="D262" t="s">
        <v>1867</v>
      </c>
      <c r="E262" t="s">
        <v>1867</v>
      </c>
      <c r="F262" t="s">
        <v>5498</v>
      </c>
      <c r="G262">
        <v>409421</v>
      </c>
      <c r="H262" t="s">
        <v>5039</v>
      </c>
      <c r="I262" t="str">
        <f>CONCATENATE(D262," - ",H262)</f>
        <v>FONSECA - VALLEDUPAR</v>
      </c>
      <c r="J262" t="s">
        <v>49</v>
      </c>
      <c r="K262" s="56">
        <v>22</v>
      </c>
      <c r="L262" s="65">
        <v>70246.369975775786</v>
      </c>
      <c r="M262" s="66">
        <f>K262*L262</f>
        <v>1545420.1394670673</v>
      </c>
    </row>
    <row r="263" spans="1:13" x14ac:dyDescent="0.2">
      <c r="A263" s="56">
        <v>261</v>
      </c>
      <c r="B263" s="56">
        <v>117315</v>
      </c>
      <c r="C263" t="s">
        <v>63</v>
      </c>
      <c r="D263" t="s">
        <v>1873</v>
      </c>
      <c r="E263" t="s">
        <v>1873</v>
      </c>
      <c r="F263" t="s">
        <v>389</v>
      </c>
      <c r="G263">
        <v>109421</v>
      </c>
      <c r="H263" t="s">
        <v>389</v>
      </c>
      <c r="I263" t="str">
        <f>CONCATENATE(D263," - ",H263)</f>
        <v>FORTUL - ARAUCA</v>
      </c>
      <c r="J263" t="s">
        <v>49</v>
      </c>
      <c r="K263" s="56">
        <v>22</v>
      </c>
      <c r="L263" s="65">
        <v>96488.047789943565</v>
      </c>
      <c r="M263" s="66">
        <f>K263*L263</f>
        <v>2122737.0513787586</v>
      </c>
    </row>
    <row r="264" spans="1:13" x14ac:dyDescent="0.2">
      <c r="A264" s="56">
        <v>262</v>
      </c>
      <c r="B264" s="56">
        <v>113126</v>
      </c>
      <c r="C264" t="s">
        <v>63</v>
      </c>
      <c r="D264" t="s">
        <v>1880</v>
      </c>
      <c r="E264" t="s">
        <v>1880</v>
      </c>
      <c r="F264" t="s">
        <v>5324</v>
      </c>
      <c r="G264">
        <v>109414</v>
      </c>
      <c r="H264" t="s">
        <v>63</v>
      </c>
      <c r="I264" t="str">
        <f>CONCATENATE(D264," - ",H264)</f>
        <v>FOSCA - BOGOTA</v>
      </c>
      <c r="J264" t="s">
        <v>49</v>
      </c>
      <c r="K264" s="56">
        <v>22</v>
      </c>
      <c r="L264" s="65">
        <v>20660.69705169876</v>
      </c>
      <c r="M264" s="66">
        <f>K264*L264</f>
        <v>454535.33513737272</v>
      </c>
    </row>
    <row r="265" spans="1:13" x14ac:dyDescent="0.2">
      <c r="A265" s="56">
        <v>263</v>
      </c>
      <c r="B265" s="56">
        <v>816651</v>
      </c>
      <c r="C265" t="s">
        <v>85</v>
      </c>
      <c r="D265" t="s">
        <v>1887</v>
      </c>
      <c r="E265" t="s">
        <v>1887</v>
      </c>
      <c r="F265" t="s">
        <v>5340</v>
      </c>
      <c r="G265">
        <v>809421</v>
      </c>
      <c r="H265" t="s">
        <v>209</v>
      </c>
      <c r="I265" t="str">
        <f>CONCATENATE(D265," - ",H265)</f>
        <v>FRESNO - IBAGUE</v>
      </c>
      <c r="J265" t="s">
        <v>32</v>
      </c>
      <c r="K265" s="56">
        <v>22</v>
      </c>
      <c r="L265" s="65">
        <v>41322.391241286117</v>
      </c>
      <c r="M265" s="66">
        <f>K265*L265</f>
        <v>909092.60730829462</v>
      </c>
    </row>
    <row r="266" spans="1:13" x14ac:dyDescent="0.2">
      <c r="A266" s="56">
        <v>264</v>
      </c>
      <c r="B266" s="56">
        <v>211420</v>
      </c>
      <c r="C266" t="s">
        <v>30</v>
      </c>
      <c r="D266" t="s">
        <v>1892</v>
      </c>
      <c r="E266" t="s">
        <v>1892</v>
      </c>
      <c r="F266" t="s">
        <v>30</v>
      </c>
      <c r="G266">
        <v>209414</v>
      </c>
      <c r="H266" t="s">
        <v>28</v>
      </c>
      <c r="I266" t="str">
        <f>CONCATENATE(D266," - ",H266)</f>
        <v>FRONTINO - MEDELLIN</v>
      </c>
      <c r="J266" t="s">
        <v>32</v>
      </c>
      <c r="K266" s="56">
        <v>22</v>
      </c>
      <c r="L266" s="65">
        <v>53244.17183733391</v>
      </c>
      <c r="M266" s="66">
        <f>K266*L266</f>
        <v>1171371.780421346</v>
      </c>
    </row>
    <row r="267" spans="1:13" x14ac:dyDescent="0.2">
      <c r="A267" s="56">
        <v>265</v>
      </c>
      <c r="B267" s="56">
        <v>114514</v>
      </c>
      <c r="C267" t="s">
        <v>63</v>
      </c>
      <c r="D267" t="s">
        <v>1899</v>
      </c>
      <c r="E267" t="s">
        <v>1899</v>
      </c>
      <c r="F267" t="s">
        <v>5376</v>
      </c>
      <c r="G267">
        <v>109431</v>
      </c>
      <c r="H267" t="s">
        <v>61</v>
      </c>
      <c r="I267" t="str">
        <f>CONCATENATE(D267," - ",H267)</f>
        <v>FUENTE DE ORO - VILLAVICENCIO</v>
      </c>
      <c r="J267" t="s">
        <v>49</v>
      </c>
      <c r="K267" s="56">
        <v>22</v>
      </c>
      <c r="L267" s="65">
        <v>57850.948882645127</v>
      </c>
      <c r="M267" s="66">
        <f>K267*L267</f>
        <v>1272720.8754181927</v>
      </c>
    </row>
    <row r="268" spans="1:13" x14ac:dyDescent="0.2">
      <c r="A268" s="56">
        <v>266</v>
      </c>
      <c r="B268" s="56">
        <v>614832</v>
      </c>
      <c r="C268" t="s">
        <v>200</v>
      </c>
      <c r="D268" t="s">
        <v>1906</v>
      </c>
      <c r="E268" t="s">
        <v>1906</v>
      </c>
      <c r="F268" t="s">
        <v>3016</v>
      </c>
      <c r="G268">
        <v>609421</v>
      </c>
      <c r="H268" t="s">
        <v>257</v>
      </c>
      <c r="I268" t="str">
        <f>CONCATENATE(D268," - ",H268)</f>
        <v>FUNES - PASTO</v>
      </c>
      <c r="J268" t="s">
        <v>49</v>
      </c>
      <c r="K268" s="56">
        <v>22</v>
      </c>
      <c r="L268" s="65">
        <v>46832.575213664852</v>
      </c>
      <c r="M268" s="66">
        <f>K268*L268</f>
        <v>1030316.6547006267</v>
      </c>
    </row>
    <row r="269" spans="1:13" x14ac:dyDescent="0.2">
      <c r="A269" s="56">
        <v>267</v>
      </c>
      <c r="B269" s="56">
        <v>110910</v>
      </c>
      <c r="C269" t="s">
        <v>63</v>
      </c>
      <c r="D269" t="s">
        <v>1913</v>
      </c>
      <c r="E269" t="s">
        <v>1913</v>
      </c>
      <c r="F269" t="s">
        <v>5324</v>
      </c>
      <c r="G269">
        <v>109414</v>
      </c>
      <c r="H269" t="s">
        <v>63</v>
      </c>
      <c r="I269" t="str">
        <f>CONCATENATE(D269," - ",H269)</f>
        <v>FUNZA - BOGOTA</v>
      </c>
      <c r="J269" t="s">
        <v>49</v>
      </c>
      <c r="K269" s="56">
        <v>22</v>
      </c>
      <c r="L269" s="65">
        <v>20660.69705169876</v>
      </c>
      <c r="M269" s="66">
        <f>K269*L269</f>
        <v>454535.33513737272</v>
      </c>
    </row>
    <row r="270" spans="1:13" x14ac:dyDescent="0.2">
      <c r="A270" s="56">
        <v>268</v>
      </c>
      <c r="B270" s="56">
        <v>113166</v>
      </c>
      <c r="C270" t="s">
        <v>63</v>
      </c>
      <c r="D270" t="s">
        <v>1920</v>
      </c>
      <c r="E270" t="s">
        <v>5499</v>
      </c>
      <c r="F270" t="s">
        <v>5324</v>
      </c>
      <c r="G270">
        <v>109414</v>
      </c>
      <c r="H270" t="s">
        <v>63</v>
      </c>
      <c r="I270" t="str">
        <f>CONCATENATE(D270," - ",H270)</f>
        <v>FUSAGASUGA - BOGOTA</v>
      </c>
      <c r="J270" t="s">
        <v>49</v>
      </c>
      <c r="K270" s="56">
        <v>22</v>
      </c>
      <c r="L270" s="65">
        <v>20660.69705169876</v>
      </c>
      <c r="M270" s="66">
        <f>K270*L270</f>
        <v>454535.33513737272</v>
      </c>
    </row>
    <row r="271" spans="1:13" x14ac:dyDescent="0.2">
      <c r="A271" s="56">
        <v>269</v>
      </c>
      <c r="B271" s="56">
        <v>113134</v>
      </c>
      <c r="C271" t="s">
        <v>63</v>
      </c>
      <c r="D271" t="s">
        <v>1925</v>
      </c>
      <c r="E271" t="s">
        <v>1925</v>
      </c>
      <c r="F271" t="s">
        <v>5324</v>
      </c>
      <c r="G271">
        <v>109414</v>
      </c>
      <c r="H271" t="s">
        <v>63</v>
      </c>
      <c r="I271" t="str">
        <f>CONCATENATE(D271," - ",H271)</f>
        <v>GACHALA - BOGOTA</v>
      </c>
      <c r="J271" t="s">
        <v>49</v>
      </c>
      <c r="K271" s="56">
        <v>22</v>
      </c>
      <c r="L271" s="65">
        <v>20660.69705169876</v>
      </c>
      <c r="M271" s="66">
        <f>K271*L271</f>
        <v>454535.33513737272</v>
      </c>
    </row>
    <row r="272" spans="1:13" x14ac:dyDescent="0.2">
      <c r="A272" s="56">
        <v>270</v>
      </c>
      <c r="B272" s="56">
        <v>711528</v>
      </c>
      <c r="C272" t="s">
        <v>149</v>
      </c>
      <c r="D272" t="s">
        <v>1931</v>
      </c>
      <c r="E272" t="s">
        <v>5500</v>
      </c>
      <c r="F272" t="s">
        <v>5431</v>
      </c>
      <c r="G272">
        <v>709414</v>
      </c>
      <c r="H272" t="s">
        <v>147</v>
      </c>
      <c r="I272" t="str">
        <f>CONCATENATE(D272," - ",H272)</f>
        <v>GACHANTIVA - TUNJA</v>
      </c>
      <c r="J272" t="s">
        <v>49</v>
      </c>
      <c r="K272" s="56">
        <v>22</v>
      </c>
      <c r="L272" s="65">
        <v>33057.115282718019</v>
      </c>
      <c r="M272" s="66">
        <f>K272*L272</f>
        <v>727256.5362197964</v>
      </c>
    </row>
    <row r="273" spans="1:13" x14ac:dyDescent="0.2">
      <c r="A273" s="56">
        <v>271</v>
      </c>
      <c r="B273" s="56">
        <v>113135</v>
      </c>
      <c r="C273" t="s">
        <v>63</v>
      </c>
      <c r="D273" t="s">
        <v>1937</v>
      </c>
      <c r="E273" t="s">
        <v>5501</v>
      </c>
      <c r="F273" t="s">
        <v>5324</v>
      </c>
      <c r="G273">
        <v>109414</v>
      </c>
      <c r="H273" t="s">
        <v>63</v>
      </c>
      <c r="I273" t="str">
        <f>CONCATENATE(D273," - ",H273)</f>
        <v>GACHETA - BOGOTA</v>
      </c>
      <c r="J273" t="s">
        <v>49</v>
      </c>
      <c r="K273" s="56">
        <v>22</v>
      </c>
      <c r="L273" s="65">
        <v>20660.69705169876</v>
      </c>
      <c r="M273" s="66">
        <f>K273*L273</f>
        <v>454535.33513737272</v>
      </c>
    </row>
    <row r="274" spans="1:13" x14ac:dyDescent="0.2">
      <c r="A274" s="56">
        <v>272</v>
      </c>
      <c r="B274" s="56">
        <v>416320</v>
      </c>
      <c r="C274" t="s">
        <v>99</v>
      </c>
      <c r="D274" t="s">
        <v>1944</v>
      </c>
      <c r="E274" t="s">
        <v>1944</v>
      </c>
      <c r="F274" t="s">
        <v>886</v>
      </c>
      <c r="G274">
        <v>409431</v>
      </c>
      <c r="H274" t="s">
        <v>97</v>
      </c>
      <c r="I274" t="str">
        <f>CONCATENATE(D274," - ",H274)</f>
        <v>GALERAS - SINCELEJO</v>
      </c>
      <c r="J274" t="s">
        <v>49</v>
      </c>
      <c r="K274" s="56">
        <v>22</v>
      </c>
      <c r="L274" s="65">
        <v>82643.785344683638</v>
      </c>
      <c r="M274" s="66">
        <f>K274*L274</f>
        <v>1818163.2775830401</v>
      </c>
    </row>
    <row r="275" spans="1:13" x14ac:dyDescent="0.2">
      <c r="A275" s="56">
        <v>273</v>
      </c>
      <c r="B275" s="56">
        <v>716052</v>
      </c>
      <c r="C275" t="s">
        <v>149</v>
      </c>
      <c r="D275" t="s">
        <v>1951</v>
      </c>
      <c r="E275" t="s">
        <v>1951</v>
      </c>
      <c r="F275" t="s">
        <v>5328</v>
      </c>
      <c r="G275">
        <v>709414</v>
      </c>
      <c r="H275" t="s">
        <v>147</v>
      </c>
      <c r="I275" t="str">
        <f>CONCATENATE(D275," - ",H275)</f>
        <v>GAMBITA - TUNJA</v>
      </c>
      <c r="J275" t="s">
        <v>49</v>
      </c>
      <c r="K275" s="56">
        <v>22</v>
      </c>
      <c r="L275" s="65">
        <v>33057.115282718019</v>
      </c>
      <c r="M275" s="66">
        <f>K275*L275</f>
        <v>727256.5362197964</v>
      </c>
    </row>
    <row r="276" spans="1:13" x14ac:dyDescent="0.2">
      <c r="A276" s="56">
        <v>274</v>
      </c>
      <c r="B276" s="56">
        <v>711532</v>
      </c>
      <c r="C276" t="s">
        <v>149</v>
      </c>
      <c r="D276" t="s">
        <v>1958</v>
      </c>
      <c r="E276" t="s">
        <v>1958</v>
      </c>
      <c r="F276" t="s">
        <v>5431</v>
      </c>
      <c r="G276">
        <v>709414</v>
      </c>
      <c r="H276" t="s">
        <v>147</v>
      </c>
      <c r="I276" t="str">
        <f>CONCATENATE(D276," - ",H276)</f>
        <v>GAMEZA - TUNJA</v>
      </c>
      <c r="J276" t="s">
        <v>49</v>
      </c>
      <c r="K276" s="56">
        <v>22</v>
      </c>
      <c r="L276" s="65">
        <v>33057.115282718019</v>
      </c>
      <c r="M276" s="66">
        <f>K276*L276</f>
        <v>727256.5362197964</v>
      </c>
    </row>
    <row r="277" spans="1:13" x14ac:dyDescent="0.2">
      <c r="A277" s="56">
        <v>275</v>
      </c>
      <c r="B277" s="56">
        <v>711534</v>
      </c>
      <c r="C277" t="s">
        <v>149</v>
      </c>
      <c r="D277" t="s">
        <v>1965</v>
      </c>
      <c r="E277" t="s">
        <v>1965</v>
      </c>
      <c r="F277" t="s">
        <v>5431</v>
      </c>
      <c r="G277">
        <v>709414</v>
      </c>
      <c r="H277" t="s">
        <v>147</v>
      </c>
      <c r="I277" t="str">
        <f>CONCATENATE(D277," - ",H277)</f>
        <v>GARAGOA - TUNJA</v>
      </c>
      <c r="J277" t="s">
        <v>49</v>
      </c>
      <c r="K277" s="56">
        <v>22</v>
      </c>
      <c r="L277" s="65">
        <v>33057.115282718019</v>
      </c>
      <c r="M277" s="66">
        <f>K277*L277</f>
        <v>727256.5362197964</v>
      </c>
    </row>
    <row r="278" spans="1:13" x14ac:dyDescent="0.2">
      <c r="A278" s="56">
        <v>276</v>
      </c>
      <c r="B278" s="56">
        <v>813913</v>
      </c>
      <c r="C278" t="s">
        <v>85</v>
      </c>
      <c r="D278" t="s">
        <v>1972</v>
      </c>
      <c r="E278" t="s">
        <v>5502</v>
      </c>
      <c r="F278" t="s">
        <v>5352</v>
      </c>
      <c r="G278">
        <v>809414</v>
      </c>
      <c r="H278" t="s">
        <v>83</v>
      </c>
      <c r="I278" t="str">
        <f>CONCATENATE(D278," - ",H278)</f>
        <v>GARZON - NEIVA</v>
      </c>
      <c r="J278" t="s">
        <v>49</v>
      </c>
      <c r="K278" s="56">
        <v>22</v>
      </c>
      <c r="L278" s="65">
        <v>22037.744475849144</v>
      </c>
      <c r="M278" s="66">
        <f>K278*L278</f>
        <v>484830.37846868119</v>
      </c>
    </row>
    <row r="279" spans="1:13" x14ac:dyDescent="0.2">
      <c r="A279" s="56">
        <v>277</v>
      </c>
      <c r="B279" s="56">
        <v>813918</v>
      </c>
      <c r="C279" t="s">
        <v>85</v>
      </c>
      <c r="D279" t="s">
        <v>1979</v>
      </c>
      <c r="E279" t="s">
        <v>1979</v>
      </c>
      <c r="F279" t="s">
        <v>5352</v>
      </c>
      <c r="G279">
        <v>809414</v>
      </c>
      <c r="H279" t="s">
        <v>83</v>
      </c>
      <c r="I279" t="str">
        <f>CONCATENATE(D279," - ",H279)</f>
        <v>GIGANTE - NEIVA</v>
      </c>
      <c r="J279" t="s">
        <v>32</v>
      </c>
      <c r="K279" s="56">
        <v>22</v>
      </c>
      <c r="L279" s="65">
        <v>22037.744475849144</v>
      </c>
      <c r="M279" s="66">
        <f>K279*L279</f>
        <v>484830.37846868119</v>
      </c>
    </row>
    <row r="280" spans="1:13" x14ac:dyDescent="0.2">
      <c r="A280" s="56">
        <v>278</v>
      </c>
      <c r="B280" s="56">
        <v>616913</v>
      </c>
      <c r="C280" t="s">
        <v>200</v>
      </c>
      <c r="D280" t="s">
        <v>1986</v>
      </c>
      <c r="E280" t="s">
        <v>1986</v>
      </c>
      <c r="F280" t="s">
        <v>5421</v>
      </c>
      <c r="G280">
        <v>609414</v>
      </c>
      <c r="H280" t="s">
        <v>661</v>
      </c>
      <c r="I280" t="str">
        <f>CONCATENATE(D280," - ",H280)</f>
        <v>GINEBRA - CALI</v>
      </c>
      <c r="J280" t="s">
        <v>49</v>
      </c>
      <c r="K280" s="56">
        <v>22</v>
      </c>
      <c r="L280" s="65">
        <v>48208.625499926638</v>
      </c>
      <c r="M280" s="66">
        <f>K280*L280</f>
        <v>1060589.760998386</v>
      </c>
    </row>
    <row r="281" spans="1:13" x14ac:dyDescent="0.2">
      <c r="A281" s="56">
        <v>279</v>
      </c>
      <c r="B281" s="56">
        <v>113122</v>
      </c>
      <c r="C281" t="s">
        <v>63</v>
      </c>
      <c r="D281" t="s">
        <v>1991</v>
      </c>
      <c r="E281" t="s">
        <v>1991</v>
      </c>
      <c r="F281" t="s">
        <v>5324</v>
      </c>
      <c r="G281">
        <v>109414</v>
      </c>
      <c r="H281" t="s">
        <v>63</v>
      </c>
      <c r="I281" t="str">
        <f>CONCATENATE(D281," - ",H281)</f>
        <v>GIRARDOT - BOGOTA</v>
      </c>
      <c r="J281" t="s">
        <v>49</v>
      </c>
      <c r="K281" s="56">
        <v>22</v>
      </c>
      <c r="L281" s="65">
        <v>20660.69705169876</v>
      </c>
      <c r="M281" s="66">
        <f>K281*L281</f>
        <v>454535.33513737272</v>
      </c>
    </row>
    <row r="282" spans="1:13" x14ac:dyDescent="0.2">
      <c r="A282" s="56">
        <v>280</v>
      </c>
      <c r="B282" s="56">
        <v>211377</v>
      </c>
      <c r="C282" t="s">
        <v>30</v>
      </c>
      <c r="D282" t="s">
        <v>1997</v>
      </c>
      <c r="E282" t="s">
        <v>1997</v>
      </c>
      <c r="F282" t="s">
        <v>30</v>
      </c>
      <c r="G282">
        <v>209414</v>
      </c>
      <c r="H282" t="s">
        <v>28</v>
      </c>
      <c r="I282" t="str">
        <f>CONCATENATE(D282," - ",H282)</f>
        <v>GIRARDOTA - MEDELLIN</v>
      </c>
      <c r="J282" t="s">
        <v>49</v>
      </c>
      <c r="K282" s="56">
        <v>22</v>
      </c>
      <c r="L282" s="65">
        <v>53244.17183733391</v>
      </c>
      <c r="M282" s="66">
        <f>K282*L282</f>
        <v>1171371.780421346</v>
      </c>
    </row>
    <row r="283" spans="1:13" x14ac:dyDescent="0.2">
      <c r="A283" s="56">
        <v>281</v>
      </c>
      <c r="B283" s="56">
        <v>516011</v>
      </c>
      <c r="C283" t="s">
        <v>47</v>
      </c>
      <c r="D283" t="s">
        <v>2004</v>
      </c>
      <c r="E283" t="s">
        <v>5503</v>
      </c>
      <c r="F283" t="s">
        <v>5328</v>
      </c>
      <c r="G283">
        <v>509414</v>
      </c>
      <c r="H283" t="s">
        <v>45</v>
      </c>
      <c r="I283" t="str">
        <f>CONCATENATE(D283," - ",H283)</f>
        <v>GIRON - BUCARAMANGA</v>
      </c>
      <c r="J283" t="s">
        <v>49</v>
      </c>
      <c r="K283" s="56">
        <v>22</v>
      </c>
      <c r="L283" s="65">
        <v>49587.667199854215</v>
      </c>
      <c r="M283" s="66">
        <f>K283*L283</f>
        <v>1090928.6783967926</v>
      </c>
    </row>
    <row r="284" spans="1:13" x14ac:dyDescent="0.2">
      <c r="A284" s="56">
        <v>282</v>
      </c>
      <c r="B284" s="56">
        <v>211422</v>
      </c>
      <c r="C284" t="s">
        <v>30</v>
      </c>
      <c r="D284" t="s">
        <v>2011</v>
      </c>
      <c r="E284" t="s">
        <v>5504</v>
      </c>
      <c r="F284" t="s">
        <v>30</v>
      </c>
      <c r="G284">
        <v>209414</v>
      </c>
      <c r="H284" t="s">
        <v>28</v>
      </c>
      <c r="I284" t="str">
        <f>CONCATENATE(D284," - ",H284)</f>
        <v>GOMEZ PLATA - MEDELLIN</v>
      </c>
      <c r="J284" t="s">
        <v>32</v>
      </c>
      <c r="K284" s="56">
        <v>22</v>
      </c>
      <c r="L284" s="65">
        <v>53244.17183733391</v>
      </c>
      <c r="M284" s="66">
        <f>K284*L284</f>
        <v>1171371.780421346</v>
      </c>
    </row>
    <row r="285" spans="1:13" x14ac:dyDescent="0.2">
      <c r="A285" s="56">
        <v>283</v>
      </c>
      <c r="B285" s="56">
        <v>211380</v>
      </c>
      <c r="C285" t="s">
        <v>30</v>
      </c>
      <c r="D285" t="s">
        <v>2024</v>
      </c>
      <c r="E285" t="s">
        <v>2024</v>
      </c>
      <c r="F285" t="s">
        <v>30</v>
      </c>
      <c r="G285">
        <v>209414</v>
      </c>
      <c r="H285" t="s">
        <v>28</v>
      </c>
      <c r="I285" t="str">
        <f>CONCATENATE(D285," - ",H285)</f>
        <v>GRANADA - MEDELLIN</v>
      </c>
      <c r="J285" t="s">
        <v>32</v>
      </c>
      <c r="K285" s="56">
        <v>22</v>
      </c>
      <c r="L285" s="65">
        <v>53244.17183733391</v>
      </c>
      <c r="M285" s="66">
        <f>K285*L285</f>
        <v>1171371.780421346</v>
      </c>
    </row>
    <row r="286" spans="1:13" x14ac:dyDescent="0.2">
      <c r="A286" s="56">
        <v>284</v>
      </c>
      <c r="B286" s="56">
        <v>114517</v>
      </c>
      <c r="C286" t="s">
        <v>63</v>
      </c>
      <c r="D286" t="s">
        <v>2024</v>
      </c>
      <c r="E286" t="s">
        <v>2024</v>
      </c>
      <c r="F286" t="s">
        <v>5376</v>
      </c>
      <c r="G286">
        <v>109431</v>
      </c>
      <c r="H286" t="s">
        <v>61</v>
      </c>
      <c r="I286" t="str">
        <f>CONCATENATE(D286," - ",H286)</f>
        <v>GRANADA - VILLAVICENCIO</v>
      </c>
      <c r="J286" t="s">
        <v>49</v>
      </c>
      <c r="K286" s="56">
        <v>22</v>
      </c>
      <c r="L286" s="65">
        <v>3443.1171293202615</v>
      </c>
      <c r="M286" s="66">
        <f>K286*L286</f>
        <v>75748.576845045754</v>
      </c>
    </row>
    <row r="287" spans="1:13" x14ac:dyDescent="0.2">
      <c r="A287" s="56">
        <v>285</v>
      </c>
      <c r="B287" s="56">
        <v>516053</v>
      </c>
      <c r="C287" t="s">
        <v>47</v>
      </c>
      <c r="D287" t="s">
        <v>2036</v>
      </c>
      <c r="E287" t="s">
        <v>2036</v>
      </c>
      <c r="F287" t="s">
        <v>5328</v>
      </c>
      <c r="G287">
        <v>509414</v>
      </c>
      <c r="H287" t="s">
        <v>45</v>
      </c>
      <c r="I287" t="str">
        <f>CONCATENATE(D287," - ",H287)</f>
        <v>GUACA - BUCARAMANGA</v>
      </c>
      <c r="J287" t="s">
        <v>32</v>
      </c>
      <c r="K287" s="56">
        <v>22</v>
      </c>
      <c r="L287" s="65">
        <v>49587.667199854215</v>
      </c>
      <c r="M287" s="66">
        <f>K287*L287</f>
        <v>1090928.6783967926</v>
      </c>
    </row>
    <row r="288" spans="1:13" x14ac:dyDescent="0.2">
      <c r="A288" s="56">
        <v>286</v>
      </c>
      <c r="B288" s="56">
        <v>616967</v>
      </c>
      <c r="C288" t="s">
        <v>200</v>
      </c>
      <c r="D288" t="s">
        <v>2043</v>
      </c>
      <c r="E288" t="s">
        <v>5505</v>
      </c>
      <c r="F288" t="s">
        <v>5421</v>
      </c>
      <c r="G288">
        <v>609414</v>
      </c>
      <c r="H288" t="s">
        <v>661</v>
      </c>
      <c r="I288" t="str">
        <f>CONCATENATE(D288," - ",H288)</f>
        <v>GUACARI - CALI</v>
      </c>
      <c r="J288" t="s">
        <v>49</v>
      </c>
      <c r="K288" s="56">
        <v>22</v>
      </c>
      <c r="L288" s="65">
        <v>96488.047789943565</v>
      </c>
      <c r="M288" s="66">
        <f>K288*L288</f>
        <v>2122737.0513787586</v>
      </c>
    </row>
    <row r="289" spans="1:13" x14ac:dyDescent="0.2">
      <c r="A289" s="56">
        <v>287</v>
      </c>
      <c r="B289" s="56">
        <v>614816</v>
      </c>
      <c r="C289" t="s">
        <v>200</v>
      </c>
      <c r="D289" t="s">
        <v>2050</v>
      </c>
      <c r="E289" t="s">
        <v>2050</v>
      </c>
      <c r="F289" t="s">
        <v>3016</v>
      </c>
      <c r="G289">
        <v>609421</v>
      </c>
      <c r="H289" t="s">
        <v>257</v>
      </c>
      <c r="I289" t="str">
        <f>CONCATENATE(D289," - ",H289)</f>
        <v>GUACHUCAL - PASTO</v>
      </c>
      <c r="J289" t="s">
        <v>49</v>
      </c>
      <c r="K289" s="56">
        <v>22</v>
      </c>
      <c r="L289" s="65">
        <v>46832.575213664852</v>
      </c>
      <c r="M289" s="66">
        <f>K289*L289</f>
        <v>1030316.6547006267</v>
      </c>
    </row>
    <row r="290" spans="1:13" x14ac:dyDescent="0.2">
      <c r="A290" s="56">
        <v>288</v>
      </c>
      <c r="B290" s="56">
        <v>616977</v>
      </c>
      <c r="C290" t="s">
        <v>200</v>
      </c>
      <c r="D290" t="s">
        <v>2057</v>
      </c>
      <c r="E290" t="s">
        <v>2057</v>
      </c>
      <c r="F290" t="s">
        <v>5421</v>
      </c>
      <c r="G290">
        <v>609414</v>
      </c>
      <c r="H290" t="s">
        <v>661</v>
      </c>
      <c r="I290" t="str">
        <f>CONCATENATE(D290," - ",H290)</f>
        <v>GUADALAJARA DE BUGA - CALI</v>
      </c>
      <c r="J290" t="s">
        <v>49</v>
      </c>
      <c r="K290" s="56">
        <v>22</v>
      </c>
      <c r="L290" s="65">
        <v>48208.625499926638</v>
      </c>
      <c r="M290" s="66">
        <f>K290*L290</f>
        <v>1060589.760998386</v>
      </c>
    </row>
    <row r="291" spans="1:13" x14ac:dyDescent="0.2">
      <c r="A291" s="56">
        <v>290</v>
      </c>
      <c r="B291" s="56">
        <v>516054</v>
      </c>
      <c r="C291" t="s">
        <v>47</v>
      </c>
      <c r="D291" t="s">
        <v>2063</v>
      </c>
      <c r="E291" t="s">
        <v>2063</v>
      </c>
      <c r="F291" t="s">
        <v>5328</v>
      </c>
      <c r="G291">
        <v>509414</v>
      </c>
      <c r="H291" t="s">
        <v>45</v>
      </c>
      <c r="I291" t="str">
        <f>CONCATENATE(D291," - ",H291)</f>
        <v>GUADALUPE - BUCARAMANGA</v>
      </c>
      <c r="J291" t="s">
        <v>49</v>
      </c>
      <c r="K291" s="56">
        <v>22</v>
      </c>
      <c r="L291" s="65">
        <v>49587.667199854215</v>
      </c>
      <c r="M291" s="66">
        <f>K291*L291</f>
        <v>1090928.6783967926</v>
      </c>
    </row>
    <row r="292" spans="1:13" x14ac:dyDescent="0.2">
      <c r="A292" s="56">
        <v>289</v>
      </c>
      <c r="B292" s="56">
        <v>211378</v>
      </c>
      <c r="C292" t="s">
        <v>30</v>
      </c>
      <c r="D292" t="s">
        <v>2063</v>
      </c>
      <c r="E292" t="s">
        <v>2063</v>
      </c>
      <c r="F292" t="s">
        <v>30</v>
      </c>
      <c r="G292">
        <v>209414</v>
      </c>
      <c r="H292" t="s">
        <v>28</v>
      </c>
      <c r="I292" t="str">
        <f>CONCATENATE(D292," - ",H292)</f>
        <v>GUADALUPE - MEDELLIN</v>
      </c>
      <c r="J292" t="s">
        <v>32</v>
      </c>
      <c r="K292" s="56">
        <v>22</v>
      </c>
      <c r="L292" s="65">
        <v>53244.17183733391</v>
      </c>
      <c r="M292" s="66">
        <f>K292*L292</f>
        <v>1171371.780421346</v>
      </c>
    </row>
    <row r="293" spans="1:13" x14ac:dyDescent="0.2">
      <c r="A293" s="56">
        <v>291</v>
      </c>
      <c r="B293" s="56">
        <v>813920</v>
      </c>
      <c r="C293" t="s">
        <v>85</v>
      </c>
      <c r="D293" t="s">
        <v>2063</v>
      </c>
      <c r="E293" t="s">
        <v>2063</v>
      </c>
      <c r="F293" t="s">
        <v>5352</v>
      </c>
      <c r="G293">
        <v>809414</v>
      </c>
      <c r="H293" t="s">
        <v>83</v>
      </c>
      <c r="I293" t="str">
        <f>CONCATENATE(D293," - ",H293)</f>
        <v>GUADALUPE - NEIVA</v>
      </c>
      <c r="J293" t="s">
        <v>32</v>
      </c>
      <c r="K293" s="56">
        <v>22</v>
      </c>
      <c r="L293" s="65">
        <v>49587.667199854215</v>
      </c>
      <c r="M293" s="66">
        <f>K293*L293</f>
        <v>1090928.6783967926</v>
      </c>
    </row>
    <row r="294" spans="1:13" x14ac:dyDescent="0.2">
      <c r="A294" s="56">
        <v>292</v>
      </c>
      <c r="B294" s="56">
        <v>113133</v>
      </c>
      <c r="C294" t="s">
        <v>63</v>
      </c>
      <c r="D294" t="s">
        <v>2080</v>
      </c>
      <c r="E294" t="s">
        <v>2080</v>
      </c>
      <c r="F294" t="s">
        <v>5324</v>
      </c>
      <c r="G294">
        <v>109414</v>
      </c>
      <c r="H294" t="s">
        <v>63</v>
      </c>
      <c r="I294" t="str">
        <f>CONCATENATE(D294," - ",H294)</f>
        <v>GUADUAS - BOGOTA</v>
      </c>
      <c r="J294" t="s">
        <v>49</v>
      </c>
      <c r="K294" s="56">
        <v>22</v>
      </c>
      <c r="L294" s="65">
        <v>53718.809472305373</v>
      </c>
      <c r="M294" s="66">
        <f>K294*L294</f>
        <v>1181813.8083907182</v>
      </c>
    </row>
    <row r="295" spans="1:13" x14ac:dyDescent="0.2">
      <c r="A295" s="56">
        <v>293</v>
      </c>
      <c r="B295" s="56">
        <v>614836</v>
      </c>
      <c r="C295" t="s">
        <v>200</v>
      </c>
      <c r="D295" t="s">
        <v>2087</v>
      </c>
      <c r="E295" t="s">
        <v>2087</v>
      </c>
      <c r="F295" t="s">
        <v>3016</v>
      </c>
      <c r="G295">
        <v>609421</v>
      </c>
      <c r="H295" t="s">
        <v>257</v>
      </c>
      <c r="I295" t="str">
        <f>CONCATENATE(D295," - ",H295)</f>
        <v>GUAITARILLA - PASTO</v>
      </c>
      <c r="J295" t="s">
        <v>49</v>
      </c>
      <c r="K295" s="56">
        <v>22</v>
      </c>
      <c r="L295" s="65">
        <v>46832.575213664852</v>
      </c>
      <c r="M295" s="66">
        <f>K295*L295</f>
        <v>1030316.6547006267</v>
      </c>
    </row>
    <row r="296" spans="1:13" x14ac:dyDescent="0.2">
      <c r="A296" s="56">
        <v>295</v>
      </c>
      <c r="B296" s="56">
        <v>414230</v>
      </c>
      <c r="C296" t="s">
        <v>99</v>
      </c>
      <c r="D296" t="s">
        <v>2093</v>
      </c>
      <c r="E296" t="s">
        <v>2093</v>
      </c>
      <c r="F296" t="s">
        <v>367</v>
      </c>
      <c r="G296">
        <v>409421</v>
      </c>
      <c r="H296" t="s">
        <v>5039</v>
      </c>
      <c r="I296" t="str">
        <f>CONCATENATE(D296," - ",H296)</f>
        <v>GUAMAL - VALLEDUPAR</v>
      </c>
      <c r="J296" t="s">
        <v>49</v>
      </c>
      <c r="K296" s="56">
        <v>22</v>
      </c>
      <c r="L296" s="65">
        <v>70246.369975775786</v>
      </c>
      <c r="M296" s="66">
        <f>K296*L296</f>
        <v>1545420.1394670673</v>
      </c>
    </row>
    <row r="297" spans="1:13" x14ac:dyDescent="0.2">
      <c r="A297" s="56">
        <v>294</v>
      </c>
      <c r="B297" s="56">
        <v>114515</v>
      </c>
      <c r="C297" t="s">
        <v>63</v>
      </c>
      <c r="D297" t="s">
        <v>2093</v>
      </c>
      <c r="E297" t="s">
        <v>2093</v>
      </c>
      <c r="F297" t="s">
        <v>5376</v>
      </c>
      <c r="G297">
        <v>109431</v>
      </c>
      <c r="H297" t="s">
        <v>61</v>
      </c>
      <c r="I297" t="str">
        <f>CONCATENATE(D297," - ",H297)</f>
        <v>GUAMAL - VILLAVICENCIO</v>
      </c>
      <c r="J297" t="s">
        <v>49</v>
      </c>
      <c r="K297" s="56">
        <v>22</v>
      </c>
      <c r="L297" s="65">
        <v>57850.948882645127</v>
      </c>
      <c r="M297" s="66">
        <f>K297*L297</f>
        <v>1272720.8754181927</v>
      </c>
    </row>
    <row r="298" spans="1:13" x14ac:dyDescent="0.2">
      <c r="A298" s="56">
        <v>296</v>
      </c>
      <c r="B298" s="56">
        <v>816617</v>
      </c>
      <c r="C298" t="s">
        <v>85</v>
      </c>
      <c r="D298" t="s">
        <v>2104</v>
      </c>
      <c r="E298" t="s">
        <v>2104</v>
      </c>
      <c r="F298" t="s">
        <v>5340</v>
      </c>
      <c r="G298">
        <v>809421</v>
      </c>
      <c r="H298" t="s">
        <v>209</v>
      </c>
      <c r="I298" t="str">
        <f>CONCATENATE(D298," - ",H298)</f>
        <v>GUAMO - IBAGUE</v>
      </c>
      <c r="J298" t="s">
        <v>49</v>
      </c>
      <c r="K298" s="56">
        <v>22</v>
      </c>
      <c r="L298" s="65">
        <v>41322.391241286117</v>
      </c>
      <c r="M298" s="66">
        <f>K298*L298</f>
        <v>909092.60730829462</v>
      </c>
    </row>
    <row r="299" spans="1:13" x14ac:dyDescent="0.2">
      <c r="A299" s="56">
        <v>297</v>
      </c>
      <c r="B299" s="56">
        <v>612125</v>
      </c>
      <c r="C299" t="s">
        <v>200</v>
      </c>
      <c r="D299" t="s">
        <v>2110</v>
      </c>
      <c r="E299" t="s">
        <v>2110</v>
      </c>
      <c r="F299" t="s">
        <v>4874</v>
      </c>
      <c r="G299">
        <v>609414</v>
      </c>
      <c r="H299" t="s">
        <v>661</v>
      </c>
      <c r="I299" t="str">
        <f>CONCATENATE(D299," - ",H299)</f>
        <v>GUAPI - CALI</v>
      </c>
      <c r="J299" t="s">
        <v>5506</v>
      </c>
      <c r="K299" s="56">
        <v>12</v>
      </c>
      <c r="L299" s="65">
        <v>48208.625499926638</v>
      </c>
      <c r="M299" s="66">
        <f>K299*L299</f>
        <v>578503.50599911972</v>
      </c>
    </row>
    <row r="300" spans="1:13" x14ac:dyDescent="0.2">
      <c r="A300" s="56">
        <v>298</v>
      </c>
      <c r="B300" s="56">
        <v>416324</v>
      </c>
      <c r="C300" t="s">
        <v>99</v>
      </c>
      <c r="D300" t="s">
        <v>2116</v>
      </c>
      <c r="E300" t="s">
        <v>2116</v>
      </c>
      <c r="F300" t="s">
        <v>886</v>
      </c>
      <c r="G300">
        <v>409431</v>
      </c>
      <c r="H300" t="s">
        <v>97</v>
      </c>
      <c r="I300" t="str">
        <f>CONCATENATE(D300," - ",H300)</f>
        <v>GUARANDA - SINCELEJO</v>
      </c>
      <c r="J300" t="s">
        <v>49</v>
      </c>
      <c r="K300" s="56">
        <v>22</v>
      </c>
      <c r="L300" s="65">
        <v>82643.785344683638</v>
      </c>
      <c r="M300" s="66">
        <f>K300*L300</f>
        <v>1818163.2775830401</v>
      </c>
    </row>
    <row r="301" spans="1:13" x14ac:dyDescent="0.2">
      <c r="A301" s="56">
        <v>299</v>
      </c>
      <c r="B301" s="56">
        <v>211379</v>
      </c>
      <c r="C301" t="s">
        <v>30</v>
      </c>
      <c r="D301" t="s">
        <v>2123</v>
      </c>
      <c r="E301" t="s">
        <v>2123</v>
      </c>
      <c r="F301" t="s">
        <v>30</v>
      </c>
      <c r="G301">
        <v>209414</v>
      </c>
      <c r="H301" t="s">
        <v>28</v>
      </c>
      <c r="I301" t="str">
        <f>CONCATENATE(D301," - ",H301)</f>
        <v>GUARNE - MEDELLIN</v>
      </c>
      <c r="J301" t="s">
        <v>32</v>
      </c>
      <c r="K301" s="56">
        <v>22</v>
      </c>
      <c r="L301" s="65">
        <v>53244.17183733391</v>
      </c>
      <c r="M301" s="66">
        <f>K301*L301</f>
        <v>1171371.780421346</v>
      </c>
    </row>
    <row r="302" spans="1:13" x14ac:dyDescent="0.2">
      <c r="A302" s="56">
        <v>300</v>
      </c>
      <c r="B302" s="56">
        <v>113136</v>
      </c>
      <c r="C302" t="s">
        <v>63</v>
      </c>
      <c r="D302" t="s">
        <v>2130</v>
      </c>
      <c r="E302" t="s">
        <v>2130</v>
      </c>
      <c r="F302" t="s">
        <v>5324</v>
      </c>
      <c r="G302">
        <v>109414</v>
      </c>
      <c r="H302" t="s">
        <v>63</v>
      </c>
      <c r="I302" t="str">
        <f>CONCATENATE(D302," - ",H302)</f>
        <v>GUASCA - BOGOTA</v>
      </c>
      <c r="J302" t="s">
        <v>49</v>
      </c>
      <c r="K302" s="56">
        <v>22</v>
      </c>
      <c r="L302" s="65">
        <v>20660.69705169876</v>
      </c>
      <c r="M302" s="66">
        <f>K302*L302</f>
        <v>454535.33513737272</v>
      </c>
    </row>
    <row r="303" spans="1:13" x14ac:dyDescent="0.2">
      <c r="A303" s="56">
        <v>301</v>
      </c>
      <c r="B303" s="56">
        <v>113137</v>
      </c>
      <c r="C303" t="s">
        <v>63</v>
      </c>
      <c r="D303" t="s">
        <v>2137</v>
      </c>
      <c r="E303" t="s">
        <v>2137</v>
      </c>
      <c r="F303" t="s">
        <v>5324</v>
      </c>
      <c r="G303">
        <v>109414</v>
      </c>
      <c r="H303" t="s">
        <v>63</v>
      </c>
      <c r="I303" t="str">
        <f>CONCATENATE(D303," - ",H303)</f>
        <v>GUATAVITA - BOGOTA</v>
      </c>
      <c r="J303" t="s">
        <v>49</v>
      </c>
      <c r="K303" s="56">
        <v>22</v>
      </c>
      <c r="L303" s="65">
        <v>20660.69705169876</v>
      </c>
      <c r="M303" s="66">
        <f>K303*L303</f>
        <v>454535.33513737272</v>
      </c>
    </row>
    <row r="304" spans="1:13" x14ac:dyDescent="0.2">
      <c r="A304" s="56">
        <v>302</v>
      </c>
      <c r="B304" s="56">
        <v>711536</v>
      </c>
      <c r="C304" t="s">
        <v>149</v>
      </c>
      <c r="D304" t="s">
        <v>2144</v>
      </c>
      <c r="E304" t="s">
        <v>2144</v>
      </c>
      <c r="F304" t="s">
        <v>5431</v>
      </c>
      <c r="G304">
        <v>709414</v>
      </c>
      <c r="H304" t="s">
        <v>147</v>
      </c>
      <c r="I304" t="str">
        <f>CONCATENATE(D304," - ",H304)</f>
        <v>GUATEQUE - TUNJA</v>
      </c>
      <c r="J304" t="s">
        <v>49</v>
      </c>
      <c r="K304" s="56">
        <v>22</v>
      </c>
      <c r="L304" s="65">
        <v>33057.115282718019</v>
      </c>
      <c r="M304" s="66">
        <f>K304*L304</f>
        <v>727256.5362197964</v>
      </c>
    </row>
    <row r="305" spans="1:13" x14ac:dyDescent="0.2">
      <c r="A305" s="56">
        <v>303</v>
      </c>
      <c r="B305" s="56">
        <v>315765</v>
      </c>
      <c r="C305" t="s">
        <v>137</v>
      </c>
      <c r="D305" t="s">
        <v>2151</v>
      </c>
      <c r="E305" t="s">
        <v>5507</v>
      </c>
      <c r="F305" t="s">
        <v>306</v>
      </c>
      <c r="G305">
        <v>309414</v>
      </c>
      <c r="H305" t="s">
        <v>2764</v>
      </c>
      <c r="I305" t="str">
        <f>CONCATENATE(D305," - ",H305)</f>
        <v>GUATICA - MANIZALES</v>
      </c>
      <c r="J305" t="s">
        <v>49</v>
      </c>
      <c r="K305" s="56">
        <v>22</v>
      </c>
      <c r="L305" s="65">
        <v>53718.809472305373</v>
      </c>
      <c r="M305" s="66">
        <f>K305*L305</f>
        <v>1181813.8083907182</v>
      </c>
    </row>
    <row r="306" spans="1:13" x14ac:dyDescent="0.2">
      <c r="A306" s="56">
        <v>304</v>
      </c>
      <c r="B306" s="56">
        <v>716055</v>
      </c>
      <c r="C306" t="s">
        <v>149</v>
      </c>
      <c r="D306" t="s">
        <v>2157</v>
      </c>
      <c r="E306" t="s">
        <v>5508</v>
      </c>
      <c r="F306" t="s">
        <v>5328</v>
      </c>
      <c r="G306">
        <v>709414</v>
      </c>
      <c r="H306" t="s">
        <v>147</v>
      </c>
      <c r="I306" t="str">
        <f>CONCATENATE(D306," - ",H306)</f>
        <v>GUAVATA - TUNJA</v>
      </c>
      <c r="J306" t="s">
        <v>49</v>
      </c>
      <c r="K306" s="56">
        <v>22</v>
      </c>
      <c r="L306" s="65">
        <v>33057.115282718019</v>
      </c>
      <c r="M306" s="66">
        <f>K306*L306</f>
        <v>727256.5362197964</v>
      </c>
    </row>
    <row r="307" spans="1:13" x14ac:dyDescent="0.2">
      <c r="A307" s="56">
        <v>305</v>
      </c>
      <c r="B307" s="56">
        <v>816630</v>
      </c>
      <c r="C307" t="s">
        <v>85</v>
      </c>
      <c r="D307" t="s">
        <v>2164</v>
      </c>
      <c r="E307" t="s">
        <v>2164</v>
      </c>
      <c r="F307" t="s">
        <v>5340</v>
      </c>
      <c r="G307">
        <v>809421</v>
      </c>
      <c r="H307" t="s">
        <v>209</v>
      </c>
      <c r="I307" t="str">
        <f>CONCATENATE(D307," - ",H307)</f>
        <v>GUAYABAL - IBAGUE</v>
      </c>
      <c r="J307" t="s">
        <v>49</v>
      </c>
      <c r="K307" s="56">
        <v>22</v>
      </c>
      <c r="L307" s="65">
        <v>41322.391241286117</v>
      </c>
      <c r="M307" s="66">
        <f>K307*L307</f>
        <v>909092.60730829462</v>
      </c>
    </row>
    <row r="308" spans="1:13" x14ac:dyDescent="0.2">
      <c r="A308" s="56">
        <v>306</v>
      </c>
      <c r="B308" s="56">
        <v>113138</v>
      </c>
      <c r="C308" t="s">
        <v>63</v>
      </c>
      <c r="D308" t="s">
        <v>2171</v>
      </c>
      <c r="E308" t="s">
        <v>2171</v>
      </c>
      <c r="F308" t="s">
        <v>5324</v>
      </c>
      <c r="G308">
        <v>109414</v>
      </c>
      <c r="H308" t="s">
        <v>63</v>
      </c>
      <c r="I308" t="str">
        <f>CONCATENATE(D308," - ",H308)</f>
        <v>GUAYABAL DE SIQUIMA - BOGOTA</v>
      </c>
      <c r="J308" t="s">
        <v>49</v>
      </c>
      <c r="K308" s="56">
        <v>22</v>
      </c>
      <c r="L308" s="65">
        <v>20660.69705169876</v>
      </c>
      <c r="M308" s="66">
        <f>K308*L308</f>
        <v>454535.33513737272</v>
      </c>
    </row>
    <row r="309" spans="1:13" x14ac:dyDescent="0.2">
      <c r="A309" s="56">
        <v>307</v>
      </c>
      <c r="B309" s="56">
        <v>113123</v>
      </c>
      <c r="C309" t="s">
        <v>63</v>
      </c>
      <c r="D309" t="s">
        <v>5296</v>
      </c>
      <c r="E309" t="s">
        <v>5296</v>
      </c>
      <c r="F309" t="s">
        <v>5324</v>
      </c>
      <c r="G309">
        <v>109414</v>
      </c>
      <c r="H309" t="s">
        <v>63</v>
      </c>
      <c r="I309" t="str">
        <f>CONCATENATE(D309," - ",H309)</f>
        <v>GUAYABETAL - BOGOTA</v>
      </c>
      <c r="J309" t="s">
        <v>49</v>
      </c>
      <c r="K309" s="56">
        <v>22</v>
      </c>
      <c r="L309" s="65">
        <v>20660.69705169876</v>
      </c>
      <c r="M309" s="66">
        <f>K309*L309</f>
        <v>454535.33513737272</v>
      </c>
    </row>
    <row r="310" spans="1:13" x14ac:dyDescent="0.2">
      <c r="A310" s="56">
        <v>308</v>
      </c>
      <c r="B310" s="56">
        <v>711538</v>
      </c>
      <c r="C310" t="s">
        <v>149</v>
      </c>
      <c r="D310" t="s">
        <v>2178</v>
      </c>
      <c r="E310" t="s">
        <v>5509</v>
      </c>
      <c r="F310" t="s">
        <v>5431</v>
      </c>
      <c r="G310">
        <v>709414</v>
      </c>
      <c r="H310" t="s">
        <v>147</v>
      </c>
      <c r="I310" t="str">
        <f>CONCATENATE(D310," - ",H310)</f>
        <v>GUAYATA - TUNJA</v>
      </c>
      <c r="J310" t="s">
        <v>49</v>
      </c>
      <c r="K310" s="56">
        <v>22</v>
      </c>
      <c r="L310" s="65">
        <v>33057.115282718019</v>
      </c>
      <c r="M310" s="66">
        <f>K310*L310</f>
        <v>727256.5362197964</v>
      </c>
    </row>
    <row r="311" spans="1:13" x14ac:dyDescent="0.2">
      <c r="A311" s="56">
        <v>309</v>
      </c>
      <c r="B311" s="56">
        <v>716056</v>
      </c>
      <c r="C311" t="s">
        <v>149</v>
      </c>
      <c r="D311" t="s">
        <v>2185</v>
      </c>
      <c r="E311" t="s">
        <v>5510</v>
      </c>
      <c r="F311" t="s">
        <v>5328</v>
      </c>
      <c r="G311">
        <v>709414</v>
      </c>
      <c r="H311" t="s">
        <v>147</v>
      </c>
      <c r="I311" t="str">
        <f>CONCATENATE(D311," - ",H311)</f>
        <v>GUEPSA - TUNJA</v>
      </c>
      <c r="J311" t="s">
        <v>49</v>
      </c>
      <c r="K311" s="56">
        <v>22</v>
      </c>
      <c r="L311" s="65">
        <v>33057.115282718019</v>
      </c>
      <c r="M311" s="66">
        <f>K311*L311</f>
        <v>727256.5362197964</v>
      </c>
    </row>
    <row r="312" spans="1:13" x14ac:dyDescent="0.2">
      <c r="A312" s="56">
        <v>310</v>
      </c>
      <c r="B312" s="56">
        <v>711540</v>
      </c>
      <c r="C312" t="s">
        <v>149</v>
      </c>
      <c r="D312" t="s">
        <v>2192</v>
      </c>
      <c r="E312" t="s">
        <v>5511</v>
      </c>
      <c r="F312" t="s">
        <v>5431</v>
      </c>
      <c r="G312">
        <v>709414</v>
      </c>
      <c r="H312" t="s">
        <v>147</v>
      </c>
      <c r="I312" t="str">
        <f>CONCATENATE(D312," - ",H312)</f>
        <v>GUICAN - TUNJA</v>
      </c>
      <c r="J312" t="s">
        <v>49</v>
      </c>
      <c r="K312" s="56">
        <v>22</v>
      </c>
      <c r="L312" s="65">
        <v>33057.115282718019</v>
      </c>
      <c r="M312" s="66">
        <f>K312*L312</f>
        <v>727256.5362197964</v>
      </c>
    </row>
    <row r="313" spans="1:13" x14ac:dyDescent="0.2">
      <c r="A313" s="56">
        <v>311</v>
      </c>
      <c r="B313" s="56">
        <v>113139</v>
      </c>
      <c r="C313" t="s">
        <v>63</v>
      </c>
      <c r="D313" t="s">
        <v>2198</v>
      </c>
      <c r="E313" t="s">
        <v>5512</v>
      </c>
      <c r="F313" t="s">
        <v>5324</v>
      </c>
      <c r="G313">
        <v>109414</v>
      </c>
      <c r="H313" t="s">
        <v>63</v>
      </c>
      <c r="I313" t="str">
        <f>CONCATENATE(D313," - ",H313)</f>
        <v>GUTIERREZ - BOGOTA</v>
      </c>
      <c r="J313" t="s">
        <v>49</v>
      </c>
      <c r="K313" s="56">
        <v>22</v>
      </c>
      <c r="L313" s="65">
        <v>20660.69705169876</v>
      </c>
      <c r="M313" s="66">
        <f>K313*L313</f>
        <v>454535.33513737272</v>
      </c>
    </row>
    <row r="314" spans="1:13" x14ac:dyDescent="0.2">
      <c r="A314" s="56">
        <v>312</v>
      </c>
      <c r="B314" s="56">
        <v>515126</v>
      </c>
      <c r="C314" t="s">
        <v>47</v>
      </c>
      <c r="D314" t="s">
        <v>2205</v>
      </c>
      <c r="E314" t="s">
        <v>5513</v>
      </c>
      <c r="F314" t="s">
        <v>5334</v>
      </c>
      <c r="G314">
        <v>509414</v>
      </c>
      <c r="H314" t="s">
        <v>45</v>
      </c>
      <c r="I314" t="str">
        <f>CONCATENATE(D314," - ",H314)</f>
        <v>HACARI - BUCARAMANGA</v>
      </c>
      <c r="J314" t="s">
        <v>49</v>
      </c>
      <c r="K314" s="56">
        <v>22</v>
      </c>
      <c r="L314" s="65">
        <v>49587.667199854215</v>
      </c>
      <c r="M314" s="66">
        <f>K314*L314</f>
        <v>1090928.6783967926</v>
      </c>
    </row>
    <row r="315" spans="1:13" x14ac:dyDescent="0.2">
      <c r="A315" s="56">
        <v>313</v>
      </c>
      <c r="B315" s="56">
        <v>718610</v>
      </c>
      <c r="C315" t="s">
        <v>149</v>
      </c>
      <c r="D315" t="s">
        <v>2211</v>
      </c>
      <c r="E315" t="s">
        <v>2211</v>
      </c>
      <c r="F315" t="s">
        <v>148</v>
      </c>
      <c r="G315">
        <v>709421</v>
      </c>
      <c r="H315" t="s">
        <v>5249</v>
      </c>
      <c r="I315" t="str">
        <f>CONCATENATE(D315," - ",H315)</f>
        <v>HATO COROZAL - YOPAL</v>
      </c>
      <c r="J315" t="s">
        <v>49</v>
      </c>
      <c r="K315" s="56">
        <v>22</v>
      </c>
      <c r="L315" s="65">
        <v>46832.575213664852</v>
      </c>
      <c r="M315" s="66">
        <f>K315*L315</f>
        <v>1030316.6547006267</v>
      </c>
    </row>
    <row r="316" spans="1:13" x14ac:dyDescent="0.2">
      <c r="A316" s="56">
        <v>314</v>
      </c>
      <c r="B316" s="56">
        <v>211360</v>
      </c>
      <c r="C316" t="s">
        <v>30</v>
      </c>
      <c r="D316" t="s">
        <v>2218</v>
      </c>
      <c r="E316" t="s">
        <v>2218</v>
      </c>
      <c r="F316" t="s">
        <v>30</v>
      </c>
      <c r="G316">
        <v>209414</v>
      </c>
      <c r="H316" t="s">
        <v>28</v>
      </c>
      <c r="I316" t="str">
        <f>CONCATENATE(D316," - ",H316)</f>
        <v>HELICONIA - MEDELLIN</v>
      </c>
      <c r="J316" t="s">
        <v>32</v>
      </c>
      <c r="K316" s="56">
        <v>22</v>
      </c>
      <c r="L316" s="65">
        <v>53244.17183733391</v>
      </c>
      <c r="M316" s="66">
        <f>K316*L316</f>
        <v>1171371.780421346</v>
      </c>
    </row>
    <row r="317" spans="1:13" x14ac:dyDescent="0.2">
      <c r="A317" s="56">
        <v>315</v>
      </c>
      <c r="B317" s="56">
        <v>515127</v>
      </c>
      <c r="C317" t="s">
        <v>47</v>
      </c>
      <c r="D317" t="s">
        <v>2225</v>
      </c>
      <c r="E317" t="s">
        <v>5514</v>
      </c>
      <c r="F317" t="s">
        <v>5334</v>
      </c>
      <c r="G317">
        <v>509421</v>
      </c>
      <c r="H317" t="s">
        <v>1515</v>
      </c>
      <c r="I317" t="str">
        <f>CONCATENATE(D317," - ",H317)</f>
        <v>HERRAN - CUCUTA</v>
      </c>
      <c r="J317" t="s">
        <v>32</v>
      </c>
      <c r="K317" s="56">
        <v>22</v>
      </c>
      <c r="L317" s="65">
        <v>38568.296392985343</v>
      </c>
      <c r="M317" s="66">
        <f>K317*L317</f>
        <v>848502.52064567758</v>
      </c>
    </row>
    <row r="318" spans="1:13" x14ac:dyDescent="0.2">
      <c r="A318" s="56">
        <v>316</v>
      </c>
      <c r="B318" s="56">
        <v>816639</v>
      </c>
      <c r="C318" t="s">
        <v>85</v>
      </c>
      <c r="D318" t="s">
        <v>2232</v>
      </c>
      <c r="E318" t="s">
        <v>5515</v>
      </c>
      <c r="F318" t="s">
        <v>5340</v>
      </c>
      <c r="G318">
        <v>809421</v>
      </c>
      <c r="H318" t="s">
        <v>209</v>
      </c>
      <c r="I318" t="str">
        <f>CONCATENATE(D318," - ",H318)</f>
        <v>HERRERA Corregimiento (Del Municipio de Rioblanco - Tolima) - IBAGUE</v>
      </c>
      <c r="J318" t="s">
        <v>32</v>
      </c>
      <c r="K318" s="56">
        <v>22</v>
      </c>
      <c r="L318" s="65">
        <v>41322.391241286117</v>
      </c>
      <c r="M318" s="66">
        <f>K318*L318</f>
        <v>909092.60730829462</v>
      </c>
    </row>
    <row r="319" spans="1:13" x14ac:dyDescent="0.2">
      <c r="A319" s="56">
        <v>317</v>
      </c>
      <c r="B319" s="56">
        <v>316614</v>
      </c>
      <c r="C319" t="s">
        <v>137</v>
      </c>
      <c r="D319" t="s">
        <v>2239</v>
      </c>
      <c r="E319" t="s">
        <v>2239</v>
      </c>
      <c r="F319" t="s">
        <v>5340</v>
      </c>
      <c r="G319">
        <v>309414</v>
      </c>
      <c r="H319" t="s">
        <v>2764</v>
      </c>
      <c r="I319" t="str">
        <f>CONCATENATE(D319," - ",H319)</f>
        <v>HERVEO - MANIZALES</v>
      </c>
      <c r="J319" t="s">
        <v>32</v>
      </c>
      <c r="K319" s="56">
        <v>22</v>
      </c>
      <c r="L319" s="65">
        <v>53718.809472305373</v>
      </c>
      <c r="M319" s="66">
        <f>K319*L319</f>
        <v>1181813.8083907182</v>
      </c>
    </row>
    <row r="320" spans="1:13" x14ac:dyDescent="0.2">
      <c r="A320" s="56">
        <v>318</v>
      </c>
      <c r="B320" s="56">
        <v>813922</v>
      </c>
      <c r="C320" t="s">
        <v>85</v>
      </c>
      <c r="D320" t="s">
        <v>2246</v>
      </c>
      <c r="E320" t="s">
        <v>2246</v>
      </c>
      <c r="F320" t="s">
        <v>5352</v>
      </c>
      <c r="G320">
        <v>809414</v>
      </c>
      <c r="H320" t="s">
        <v>83</v>
      </c>
      <c r="I320" t="str">
        <f>CONCATENATE(D320," - ",H320)</f>
        <v>HOBO - NEIVA</v>
      </c>
      <c r="J320" t="s">
        <v>32</v>
      </c>
      <c r="K320" s="56">
        <v>22</v>
      </c>
      <c r="L320" s="65">
        <v>23415.789037888127</v>
      </c>
      <c r="M320" s="66">
        <f>K320*L320</f>
        <v>515147.35883353883</v>
      </c>
    </row>
    <row r="321" spans="1:13" x14ac:dyDescent="0.2">
      <c r="A321" s="56">
        <v>319</v>
      </c>
      <c r="B321" s="56">
        <v>816610</v>
      </c>
      <c r="C321" t="s">
        <v>85</v>
      </c>
      <c r="D321" t="s">
        <v>2253</v>
      </c>
      <c r="E321" t="s">
        <v>2253</v>
      </c>
      <c r="F321" t="s">
        <v>5340</v>
      </c>
      <c r="G321">
        <v>809421</v>
      </c>
      <c r="H321" t="s">
        <v>209</v>
      </c>
      <c r="I321" t="str">
        <f>CONCATENATE(D321," - ",H321)</f>
        <v>HONDA - IBAGUE</v>
      </c>
      <c r="J321" t="s">
        <v>49</v>
      </c>
      <c r="K321" s="56">
        <v>22</v>
      </c>
      <c r="L321" s="65">
        <v>41322.391241286117</v>
      </c>
      <c r="M321" s="66">
        <f>K321*L321</f>
        <v>909092.60730829462</v>
      </c>
    </row>
    <row r="322" spans="1:13" x14ac:dyDescent="0.2">
      <c r="A322" s="56">
        <v>320</v>
      </c>
      <c r="B322" s="56">
        <v>816609</v>
      </c>
      <c r="C322" t="s">
        <v>85</v>
      </c>
      <c r="D322" t="s">
        <v>2265</v>
      </c>
      <c r="E322" t="s">
        <v>2265</v>
      </c>
      <c r="F322" t="s">
        <v>5340</v>
      </c>
      <c r="G322">
        <v>809421</v>
      </c>
      <c r="H322" t="s">
        <v>209</v>
      </c>
      <c r="I322" t="str">
        <f>CONCATENATE(D322," - ",H322)</f>
        <v>ICONONZO - IBAGUE</v>
      </c>
      <c r="J322" t="s">
        <v>32</v>
      </c>
      <c r="K322" s="56">
        <v>22</v>
      </c>
      <c r="L322" s="65">
        <v>41322.391241286117</v>
      </c>
      <c r="M322" s="66">
        <f>K322*L322</f>
        <v>909092.60730829462</v>
      </c>
    </row>
    <row r="323" spans="1:13" x14ac:dyDescent="0.2">
      <c r="A323" s="56">
        <v>321</v>
      </c>
      <c r="B323" s="56">
        <v>614838</v>
      </c>
      <c r="C323" t="s">
        <v>200</v>
      </c>
      <c r="D323" t="s">
        <v>2271</v>
      </c>
      <c r="E323" t="s">
        <v>2271</v>
      </c>
      <c r="F323" t="s">
        <v>3016</v>
      </c>
      <c r="G323">
        <v>609421</v>
      </c>
      <c r="H323" t="s">
        <v>257</v>
      </c>
      <c r="I323" t="str">
        <f>CONCATENATE(D323," - ",H323)</f>
        <v>ILES - PASTO</v>
      </c>
      <c r="J323" t="s">
        <v>49</v>
      </c>
      <c r="K323" s="56">
        <v>22</v>
      </c>
      <c r="L323" s="65">
        <v>46832.575213664852</v>
      </c>
      <c r="M323" s="66">
        <f>K323*L323</f>
        <v>1030316.6547006267</v>
      </c>
    </row>
    <row r="324" spans="1:13" x14ac:dyDescent="0.2">
      <c r="A324" s="56">
        <v>322</v>
      </c>
      <c r="B324" s="56">
        <v>812120</v>
      </c>
      <c r="C324" t="s">
        <v>85</v>
      </c>
      <c r="D324" t="s">
        <v>2277</v>
      </c>
      <c r="E324" t="s">
        <v>5516</v>
      </c>
      <c r="F324" t="s">
        <v>4874</v>
      </c>
      <c r="G324">
        <v>809414</v>
      </c>
      <c r="H324" t="s">
        <v>83</v>
      </c>
      <c r="I324" t="str">
        <f>CONCATENATE(D324," - ",H324)</f>
        <v>INZA - NEIVA</v>
      </c>
      <c r="J324" t="s">
        <v>32</v>
      </c>
      <c r="K324" s="56">
        <v>22</v>
      </c>
      <c r="L324" s="65">
        <v>23415.789037888127</v>
      </c>
      <c r="M324" s="66">
        <f>K324*L324</f>
        <v>515147.35883353883</v>
      </c>
    </row>
    <row r="325" spans="1:13" x14ac:dyDescent="0.2">
      <c r="A325" s="56">
        <v>323</v>
      </c>
      <c r="B325" s="56">
        <v>614806</v>
      </c>
      <c r="C325" t="s">
        <v>200</v>
      </c>
      <c r="D325" t="s">
        <v>2283</v>
      </c>
      <c r="E325" t="s">
        <v>2283</v>
      </c>
      <c r="F325" t="s">
        <v>3016</v>
      </c>
      <c r="G325">
        <v>609421</v>
      </c>
      <c r="H325" t="s">
        <v>257</v>
      </c>
      <c r="I325" t="str">
        <f>CONCATENATE(D325," - ",H325)</f>
        <v>IPIALES - PASTO</v>
      </c>
      <c r="J325" t="s">
        <v>49</v>
      </c>
      <c r="K325" s="56">
        <v>22</v>
      </c>
      <c r="L325" s="65">
        <v>46832.575213664852</v>
      </c>
      <c r="M325" s="66">
        <f>K325*L325</f>
        <v>1030316.6547006267</v>
      </c>
    </row>
    <row r="326" spans="1:13" x14ac:dyDescent="0.2">
      <c r="A326" s="56">
        <v>324</v>
      </c>
      <c r="B326" s="56">
        <v>813935</v>
      </c>
      <c r="C326" t="s">
        <v>85</v>
      </c>
      <c r="D326" t="s">
        <v>2290</v>
      </c>
      <c r="E326" t="s">
        <v>2290</v>
      </c>
      <c r="F326" t="s">
        <v>5352</v>
      </c>
      <c r="G326">
        <v>809414</v>
      </c>
      <c r="H326" t="s">
        <v>83</v>
      </c>
      <c r="I326" t="str">
        <f>CONCATENATE(D326," - ",H326)</f>
        <v>IQUIRA - NEIVA</v>
      </c>
      <c r="J326" t="s">
        <v>32</v>
      </c>
      <c r="K326" s="56">
        <v>22</v>
      </c>
      <c r="L326" s="65">
        <v>23415.789037888127</v>
      </c>
      <c r="M326" s="66">
        <f>K326*L326</f>
        <v>515147.35883353883</v>
      </c>
    </row>
    <row r="327" spans="1:13" x14ac:dyDescent="0.2">
      <c r="A327" s="56">
        <v>325</v>
      </c>
      <c r="B327" s="56">
        <v>813937</v>
      </c>
      <c r="C327" t="s">
        <v>85</v>
      </c>
      <c r="D327" t="s">
        <v>2296</v>
      </c>
      <c r="E327" t="s">
        <v>5517</v>
      </c>
      <c r="F327" t="s">
        <v>5352</v>
      </c>
      <c r="G327">
        <v>809414</v>
      </c>
      <c r="H327" t="s">
        <v>83</v>
      </c>
      <c r="I327" t="str">
        <f>CONCATENATE(D327," - ",H327)</f>
        <v>ISNOS - NEIVA</v>
      </c>
      <c r="J327" t="s">
        <v>49</v>
      </c>
      <c r="K327" s="56">
        <v>22</v>
      </c>
      <c r="L327" s="65">
        <v>23415.789037888127</v>
      </c>
      <c r="M327" s="66">
        <f>K327*L327</f>
        <v>515147.35883353883</v>
      </c>
    </row>
    <row r="328" spans="1:13" x14ac:dyDescent="0.2">
      <c r="A328" s="56">
        <v>326</v>
      </c>
      <c r="B328" s="56">
        <v>211305</v>
      </c>
      <c r="C328" t="s">
        <v>30</v>
      </c>
      <c r="D328" t="s">
        <v>2304</v>
      </c>
      <c r="E328" t="s">
        <v>2304</v>
      </c>
      <c r="F328" t="s">
        <v>30</v>
      </c>
      <c r="G328">
        <v>209414</v>
      </c>
      <c r="H328" t="s">
        <v>28</v>
      </c>
      <c r="I328" t="str">
        <f>CONCATENATE(D328," - ",H328)</f>
        <v>ITAGÜI - MEDELLIN</v>
      </c>
      <c r="J328" t="s">
        <v>49</v>
      </c>
      <c r="K328" s="56">
        <v>22</v>
      </c>
      <c r="L328" s="65">
        <v>53244.17183733391</v>
      </c>
      <c r="M328" s="66">
        <f>K328*L328</f>
        <v>1171371.780421346</v>
      </c>
    </row>
    <row r="329" spans="1:13" x14ac:dyDescent="0.2">
      <c r="A329" s="56">
        <v>327</v>
      </c>
      <c r="B329" s="56">
        <v>211424</v>
      </c>
      <c r="C329" t="s">
        <v>30</v>
      </c>
      <c r="D329" t="s">
        <v>2310</v>
      </c>
      <c r="E329" t="s">
        <v>2310</v>
      </c>
      <c r="F329" t="s">
        <v>30</v>
      </c>
      <c r="G329">
        <v>209414</v>
      </c>
      <c r="H329" t="s">
        <v>28</v>
      </c>
      <c r="I329" t="str">
        <f>CONCATENATE(D329," - ",H329)</f>
        <v>ITUANGO - MEDELLIN</v>
      </c>
      <c r="J329" t="s">
        <v>32</v>
      </c>
      <c r="K329" s="56">
        <v>22</v>
      </c>
      <c r="L329" s="65">
        <v>53244.17183733391</v>
      </c>
      <c r="M329" s="66">
        <f>K329*L329</f>
        <v>1171371.780421346</v>
      </c>
    </row>
    <row r="330" spans="1:13" x14ac:dyDescent="0.2">
      <c r="A330" s="56">
        <v>328</v>
      </c>
      <c r="B330" s="56">
        <v>612132</v>
      </c>
      <c r="C330" t="s">
        <v>200</v>
      </c>
      <c r="D330" t="s">
        <v>2317</v>
      </c>
      <c r="E330" t="s">
        <v>5518</v>
      </c>
      <c r="F330" t="s">
        <v>4874</v>
      </c>
      <c r="G330">
        <v>609431</v>
      </c>
      <c r="H330" t="s">
        <v>198</v>
      </c>
      <c r="I330" t="str">
        <f>CONCATENATE(D330," - ",H330)</f>
        <v>JAMBALO - POPAYAN</v>
      </c>
      <c r="J330" t="s">
        <v>49</v>
      </c>
      <c r="K330" s="56">
        <v>22</v>
      </c>
      <c r="L330" s="65">
        <v>39944.346679247137</v>
      </c>
      <c r="M330" s="66">
        <f>K330*L330</f>
        <v>878775.62694343703</v>
      </c>
    </row>
    <row r="331" spans="1:13" x14ac:dyDescent="0.2">
      <c r="A331" s="56">
        <v>329</v>
      </c>
      <c r="B331" s="56">
        <v>616928</v>
      </c>
      <c r="C331" t="s">
        <v>200</v>
      </c>
      <c r="D331" t="s">
        <v>2322</v>
      </c>
      <c r="E331" t="s">
        <v>2322</v>
      </c>
      <c r="F331" t="s">
        <v>5421</v>
      </c>
      <c r="G331">
        <v>609414</v>
      </c>
      <c r="H331" t="s">
        <v>661</v>
      </c>
      <c r="I331" t="str">
        <f>CONCATENATE(D331," - ",H331)</f>
        <v>JAMUNDÍ - CALI</v>
      </c>
      <c r="J331" t="s">
        <v>49</v>
      </c>
      <c r="K331" s="56">
        <v>22</v>
      </c>
      <c r="L331" s="65">
        <v>14370.751250438347</v>
      </c>
      <c r="M331" s="66">
        <f>K331*L331</f>
        <v>316156.52750964364</v>
      </c>
    </row>
    <row r="332" spans="1:13" x14ac:dyDescent="0.2">
      <c r="A332" s="56">
        <v>330</v>
      </c>
      <c r="B332" s="56">
        <v>211336</v>
      </c>
      <c r="C332" t="s">
        <v>30</v>
      </c>
      <c r="D332" t="s">
        <v>2327</v>
      </c>
      <c r="E332" t="s">
        <v>5519</v>
      </c>
      <c r="F332" t="s">
        <v>30</v>
      </c>
      <c r="G332">
        <v>209414</v>
      </c>
      <c r="H332" t="s">
        <v>28</v>
      </c>
      <c r="I332" t="str">
        <f>CONCATENATE(D332," - ",H332)</f>
        <v>JARDIN - MEDELLIN</v>
      </c>
      <c r="J332" t="s">
        <v>32</v>
      </c>
      <c r="K332" s="56">
        <v>22</v>
      </c>
      <c r="L332" s="65">
        <v>53244.17183733391</v>
      </c>
      <c r="M332" s="66">
        <f>K332*L332</f>
        <v>1171371.780421346</v>
      </c>
    </row>
    <row r="333" spans="1:13" x14ac:dyDescent="0.2">
      <c r="A333" s="56">
        <v>331</v>
      </c>
      <c r="B333" s="56">
        <v>711535</v>
      </c>
      <c r="C333" t="s">
        <v>149</v>
      </c>
      <c r="D333" t="s">
        <v>2334</v>
      </c>
      <c r="E333" t="s">
        <v>2334</v>
      </c>
      <c r="F333" t="s">
        <v>5431</v>
      </c>
      <c r="G333">
        <v>709414</v>
      </c>
      <c r="H333" t="s">
        <v>147</v>
      </c>
      <c r="I333" t="str">
        <f>CONCATENATE(D333," - ",H333)</f>
        <v>JENESANO - TUNJA</v>
      </c>
      <c r="J333" t="s">
        <v>49</v>
      </c>
      <c r="K333" s="56">
        <v>22</v>
      </c>
      <c r="L333" s="65">
        <v>33057.115282718019</v>
      </c>
      <c r="M333" s="66">
        <f>K333*L333</f>
        <v>727256.5362197964</v>
      </c>
    </row>
    <row r="334" spans="1:13" x14ac:dyDescent="0.2">
      <c r="A334" s="56">
        <v>332</v>
      </c>
      <c r="B334" s="56">
        <v>211393</v>
      </c>
      <c r="C334" t="s">
        <v>30</v>
      </c>
      <c r="D334" t="s">
        <v>2341</v>
      </c>
      <c r="E334" t="s">
        <v>5520</v>
      </c>
      <c r="F334" t="s">
        <v>30</v>
      </c>
      <c r="G334">
        <v>209414</v>
      </c>
      <c r="H334" t="s">
        <v>28</v>
      </c>
      <c r="I334" t="str">
        <f>CONCATENATE(D334," - ",H334)</f>
        <v>JERICO - MEDELLIN</v>
      </c>
      <c r="J334" t="s">
        <v>32</v>
      </c>
      <c r="K334" s="56">
        <v>22</v>
      </c>
      <c r="L334" s="65">
        <v>53244.17183733391</v>
      </c>
      <c r="M334" s="66">
        <f>K334*L334</f>
        <v>1171371.780421346</v>
      </c>
    </row>
    <row r="335" spans="1:13" x14ac:dyDescent="0.2">
      <c r="A335" s="56">
        <v>333</v>
      </c>
      <c r="B335" s="56">
        <v>716057</v>
      </c>
      <c r="C335" t="s">
        <v>149</v>
      </c>
      <c r="D335" t="s">
        <v>2348</v>
      </c>
      <c r="E335" t="s">
        <v>5521</v>
      </c>
      <c r="F335" t="s">
        <v>5328</v>
      </c>
      <c r="G335">
        <v>709414</v>
      </c>
      <c r="H335" t="s">
        <v>147</v>
      </c>
      <c r="I335" t="str">
        <f>CONCATENATE(D335," - ",H335)</f>
        <v>JESUS MARIA - TUNJA</v>
      </c>
      <c r="J335" t="s">
        <v>49</v>
      </c>
      <c r="K335" s="56">
        <v>22</v>
      </c>
      <c r="L335" s="65">
        <v>33057.115282718019</v>
      </c>
      <c r="M335" s="66">
        <f>K335*L335</f>
        <v>727256.5362197964</v>
      </c>
    </row>
    <row r="336" spans="1:13" x14ac:dyDescent="0.2">
      <c r="A336" s="56">
        <v>334</v>
      </c>
      <c r="B336" s="56">
        <v>411648</v>
      </c>
      <c r="C336" t="s">
        <v>99</v>
      </c>
      <c r="D336" t="s">
        <v>2354</v>
      </c>
      <c r="E336" t="s">
        <v>2354</v>
      </c>
      <c r="F336" t="s">
        <v>519</v>
      </c>
      <c r="G336">
        <v>409414</v>
      </c>
      <c r="H336" t="s">
        <v>518</v>
      </c>
      <c r="I336" t="str">
        <f>CONCATENATE(D336," - ",H336)</f>
        <v>JUAN DE ACOSTA - BARRANQUILLA</v>
      </c>
      <c r="J336" t="s">
        <v>49</v>
      </c>
      <c r="K336" s="56">
        <v>22</v>
      </c>
      <c r="L336" s="65">
        <v>96488.047789943565</v>
      </c>
      <c r="M336" s="66">
        <f>K336*L336</f>
        <v>2122737.0513787586</v>
      </c>
    </row>
    <row r="337" spans="1:13" x14ac:dyDescent="0.2">
      <c r="A337" s="56">
        <v>335</v>
      </c>
      <c r="B337" s="56">
        <v>113140</v>
      </c>
      <c r="C337" t="s">
        <v>63</v>
      </c>
      <c r="D337" t="s">
        <v>5522</v>
      </c>
      <c r="E337" t="s">
        <v>5523</v>
      </c>
      <c r="F337" t="s">
        <v>5324</v>
      </c>
      <c r="G337">
        <v>109414</v>
      </c>
      <c r="H337" t="s">
        <v>63</v>
      </c>
      <c r="I337" t="str">
        <f>CONCATENATE(D337," - ",H337)</f>
        <v>JUNIN - BOGOTA</v>
      </c>
      <c r="J337" t="s">
        <v>49</v>
      </c>
      <c r="K337" s="56">
        <v>22</v>
      </c>
      <c r="L337" s="65">
        <v>20660.69705169876</v>
      </c>
      <c r="M337" s="66">
        <f>K337*L337</f>
        <v>454535.33513737272</v>
      </c>
    </row>
    <row r="338" spans="1:13" x14ac:dyDescent="0.2">
      <c r="A338" s="56">
        <v>336</v>
      </c>
      <c r="B338" s="56">
        <v>813928</v>
      </c>
      <c r="C338" t="s">
        <v>85</v>
      </c>
      <c r="D338" t="s">
        <v>2366</v>
      </c>
      <c r="E338" t="s">
        <v>2366</v>
      </c>
      <c r="F338" t="s">
        <v>5352</v>
      </c>
      <c r="G338">
        <v>809414</v>
      </c>
      <c r="H338" t="s">
        <v>83</v>
      </c>
      <c r="I338" t="str">
        <f>CONCATENATE(D338," - ",H338)</f>
        <v>LA ARGENTINA - NEIVA</v>
      </c>
      <c r="J338" t="s">
        <v>32</v>
      </c>
      <c r="K338" s="56">
        <v>22</v>
      </c>
      <c r="L338" s="65">
        <v>23415.789037888127</v>
      </c>
      <c r="M338" s="66">
        <f>K338*L338</f>
        <v>515147.35883353883</v>
      </c>
    </row>
    <row r="339" spans="1:13" x14ac:dyDescent="0.2">
      <c r="A339" s="56">
        <v>337</v>
      </c>
      <c r="B339" s="56">
        <v>716058</v>
      </c>
      <c r="C339" t="s">
        <v>149</v>
      </c>
      <c r="D339" t="s">
        <v>2373</v>
      </c>
      <c r="E339" t="s">
        <v>2373</v>
      </c>
      <c r="F339" t="s">
        <v>5328</v>
      </c>
      <c r="G339">
        <v>709414</v>
      </c>
      <c r="H339" t="s">
        <v>147</v>
      </c>
      <c r="I339" t="str">
        <f>CONCATENATE(D339," - ",H339)</f>
        <v>LA BELLEZA - TUNJA</v>
      </c>
      <c r="J339" t="s">
        <v>49</v>
      </c>
      <c r="K339" s="56">
        <v>22</v>
      </c>
      <c r="L339" s="65">
        <v>33057.115282718019</v>
      </c>
      <c r="M339" s="66">
        <f>K339*L339</f>
        <v>727256.5362197964</v>
      </c>
    </row>
    <row r="340" spans="1:13" x14ac:dyDescent="0.2">
      <c r="A340" s="56">
        <v>338</v>
      </c>
      <c r="B340" s="56">
        <v>110700</v>
      </c>
      <c r="C340" t="s">
        <v>63</v>
      </c>
      <c r="D340" t="s">
        <v>2380</v>
      </c>
      <c r="E340" t="s">
        <v>2380</v>
      </c>
      <c r="F340" t="s">
        <v>5324</v>
      </c>
      <c r="G340">
        <v>109414</v>
      </c>
      <c r="H340" t="s">
        <v>63</v>
      </c>
      <c r="I340" t="str">
        <f>CONCATENATE(D340," - ",H340)</f>
        <v>LA CALERA - BOGOTA</v>
      </c>
      <c r="J340" t="s">
        <v>49</v>
      </c>
      <c r="K340" s="56">
        <v>22</v>
      </c>
      <c r="L340" s="65">
        <v>20660.69705169876</v>
      </c>
      <c r="M340" s="66">
        <f>K340*L340</f>
        <v>454535.33513737272</v>
      </c>
    </row>
    <row r="341" spans="1:13" x14ac:dyDescent="0.2">
      <c r="A341" s="56">
        <v>339</v>
      </c>
      <c r="B341" s="56">
        <v>211370</v>
      </c>
      <c r="C341" t="s">
        <v>30</v>
      </c>
      <c r="D341" t="s">
        <v>2387</v>
      </c>
      <c r="E341" t="s">
        <v>2387</v>
      </c>
      <c r="F341" t="s">
        <v>30</v>
      </c>
      <c r="G341">
        <v>209414</v>
      </c>
      <c r="H341" t="s">
        <v>28</v>
      </c>
      <c r="I341" t="str">
        <f>CONCATENATE(D341," - ",H341)</f>
        <v>LA CEJA - MEDELLIN</v>
      </c>
      <c r="J341" t="s">
        <v>49</v>
      </c>
      <c r="K341" s="56">
        <v>22</v>
      </c>
      <c r="L341" s="65">
        <v>60606.040868834491</v>
      </c>
      <c r="M341" s="66">
        <f>K341*L341</f>
        <v>1333332.8991143587</v>
      </c>
    </row>
    <row r="342" spans="1:13" x14ac:dyDescent="0.2">
      <c r="A342" s="56">
        <v>340</v>
      </c>
      <c r="B342" s="56">
        <v>315732</v>
      </c>
      <c r="C342" t="s">
        <v>137</v>
      </c>
      <c r="D342" t="s">
        <v>2394</v>
      </c>
      <c r="E342" t="s">
        <v>2394</v>
      </c>
      <c r="F342" t="s">
        <v>306</v>
      </c>
      <c r="G342">
        <v>309414</v>
      </c>
      <c r="H342" t="s">
        <v>2764</v>
      </c>
      <c r="I342" t="str">
        <f>CONCATENATE(D342," - ",H342)</f>
        <v>LA CELIA - MANIZALES</v>
      </c>
      <c r="J342" t="s">
        <v>5524</v>
      </c>
      <c r="K342" s="56">
        <v>18</v>
      </c>
      <c r="L342" s="65">
        <v>53718.809472305373</v>
      </c>
      <c r="M342" s="66">
        <f>K342*L342</f>
        <v>966938.57050149667</v>
      </c>
    </row>
    <row r="343" spans="1:13" x14ac:dyDescent="0.2">
      <c r="A343" s="56">
        <v>341</v>
      </c>
      <c r="B343" s="56">
        <v>614840</v>
      </c>
      <c r="C343" t="s">
        <v>200</v>
      </c>
      <c r="D343" t="s">
        <v>2404</v>
      </c>
      <c r="E343" t="s">
        <v>2404</v>
      </c>
      <c r="F343" t="s">
        <v>3016</v>
      </c>
      <c r="G343">
        <v>609421</v>
      </c>
      <c r="H343" t="s">
        <v>257</v>
      </c>
      <c r="I343" t="str">
        <f>CONCATENATE(D343," - ",H343)</f>
        <v>LA CRUZ - PASTO</v>
      </c>
      <c r="J343" t="s">
        <v>32</v>
      </c>
      <c r="K343" s="56">
        <v>22</v>
      </c>
      <c r="L343" s="65">
        <v>46832.575213664852</v>
      </c>
      <c r="M343" s="66">
        <f>K343*L343</f>
        <v>1030316.6547006267</v>
      </c>
    </row>
    <row r="344" spans="1:13" x14ac:dyDescent="0.2">
      <c r="A344" s="56">
        <v>342</v>
      </c>
      <c r="B344" s="56">
        <v>616931</v>
      </c>
      <c r="C344" t="s">
        <v>200</v>
      </c>
      <c r="D344" t="s">
        <v>2410</v>
      </c>
      <c r="E344" t="s">
        <v>2410</v>
      </c>
      <c r="F344" t="s">
        <v>5421</v>
      </c>
      <c r="G344">
        <v>609414</v>
      </c>
      <c r="H344" t="s">
        <v>661</v>
      </c>
      <c r="I344" t="str">
        <f>CONCATENATE(D344," - ",H344)</f>
        <v>LA CUMBRE - CALI</v>
      </c>
      <c r="J344" t="s">
        <v>32</v>
      </c>
      <c r="K344" s="56">
        <v>22</v>
      </c>
      <c r="L344" s="65">
        <v>48208.625499926638</v>
      </c>
      <c r="M344" s="66">
        <f>K344*L344</f>
        <v>1060589.760998386</v>
      </c>
    </row>
    <row r="345" spans="1:13" x14ac:dyDescent="0.2">
      <c r="A345" s="56">
        <v>343</v>
      </c>
      <c r="B345" s="56">
        <v>315413</v>
      </c>
      <c r="C345" t="s">
        <v>137</v>
      </c>
      <c r="D345" t="s">
        <v>2417</v>
      </c>
      <c r="E345" t="s">
        <v>2417</v>
      </c>
      <c r="F345" t="s">
        <v>136</v>
      </c>
      <c r="G345">
        <v>309414</v>
      </c>
      <c r="H345" t="s">
        <v>2764</v>
      </c>
      <c r="I345" t="str">
        <f>CONCATENATE(D345," - ",H345)</f>
        <v>LA DORADA - MANIZALES</v>
      </c>
      <c r="J345" t="s">
        <v>49</v>
      </c>
      <c r="K345" s="56">
        <v>22</v>
      </c>
      <c r="L345" s="65">
        <v>53718.809472305373</v>
      </c>
      <c r="M345" s="66">
        <f>K345*L345</f>
        <v>1181813.8083907182</v>
      </c>
    </row>
    <row r="346" spans="1:13" x14ac:dyDescent="0.2">
      <c r="A346" s="56">
        <v>344</v>
      </c>
      <c r="B346" s="56">
        <v>211371</v>
      </c>
      <c r="C346" t="s">
        <v>30</v>
      </c>
      <c r="D346" t="s">
        <v>2422</v>
      </c>
      <c r="E346" t="s">
        <v>2422</v>
      </c>
      <c r="F346" t="s">
        <v>30</v>
      </c>
      <c r="G346">
        <v>209414</v>
      </c>
      <c r="H346" t="s">
        <v>28</v>
      </c>
      <c r="I346" t="str">
        <f>CONCATENATE(D346," - ",H346)</f>
        <v>LA ESTRELLA - MEDELLIN</v>
      </c>
      <c r="J346" t="s">
        <v>49</v>
      </c>
      <c r="K346" s="56">
        <v>22</v>
      </c>
      <c r="L346" s="65">
        <v>53244.17183733391</v>
      </c>
      <c r="M346" s="66">
        <f>K346*L346</f>
        <v>1171371.780421346</v>
      </c>
    </row>
    <row r="347" spans="1:13" x14ac:dyDescent="0.2">
      <c r="A347" s="56">
        <v>345</v>
      </c>
      <c r="B347" s="56">
        <v>412437</v>
      </c>
      <c r="C347" t="s">
        <v>99</v>
      </c>
      <c r="D347" t="s">
        <v>2429</v>
      </c>
      <c r="E347" t="s">
        <v>2429</v>
      </c>
      <c r="F347" t="s">
        <v>5373</v>
      </c>
      <c r="G347">
        <v>409421</v>
      </c>
      <c r="H347" t="s">
        <v>5039</v>
      </c>
      <c r="I347" t="str">
        <f>CONCATENATE(D347," - ",H347)</f>
        <v>LA GLORIA - VALLEDUPAR</v>
      </c>
      <c r="J347" t="s">
        <v>49</v>
      </c>
      <c r="K347" s="56">
        <v>22</v>
      </c>
      <c r="L347" s="65">
        <v>70246.369975775786</v>
      </c>
      <c r="M347" s="66">
        <f>K347*L347</f>
        <v>1545420.1394670673</v>
      </c>
    </row>
    <row r="348" spans="1:13" x14ac:dyDescent="0.2">
      <c r="A348" s="56">
        <v>346</v>
      </c>
      <c r="B348" s="56">
        <v>817910</v>
      </c>
      <c r="C348" t="s">
        <v>85</v>
      </c>
      <c r="D348" t="s">
        <v>2436</v>
      </c>
      <c r="E348" t="s">
        <v>2436</v>
      </c>
      <c r="F348" t="s">
        <v>2439</v>
      </c>
      <c r="G348">
        <v>809441</v>
      </c>
      <c r="H348" t="s">
        <v>2900</v>
      </c>
      <c r="I348" t="str">
        <f>CONCATENATE(D348," - ",H348)</f>
        <v>LA HORMIGA - MOCOA</v>
      </c>
      <c r="J348" t="s">
        <v>49</v>
      </c>
      <c r="K348" s="56">
        <v>22</v>
      </c>
      <c r="L348" s="65">
        <v>82643.785344683638</v>
      </c>
      <c r="M348" s="66">
        <f>K348*L348</f>
        <v>1818163.2775830401</v>
      </c>
    </row>
    <row r="349" spans="1:13" x14ac:dyDescent="0.2">
      <c r="A349" s="56">
        <v>347</v>
      </c>
      <c r="B349" s="56">
        <v>412442</v>
      </c>
      <c r="C349" t="s">
        <v>99</v>
      </c>
      <c r="D349" t="s">
        <v>2444</v>
      </c>
      <c r="E349" t="s">
        <v>2444</v>
      </c>
      <c r="F349" t="s">
        <v>5373</v>
      </c>
      <c r="G349">
        <v>409421</v>
      </c>
      <c r="H349" t="s">
        <v>5039</v>
      </c>
      <c r="I349" t="str">
        <f>CONCATENATE(D349," - ",H349)</f>
        <v>LA JAGUA DE IBIRICO - VALLEDUPAR</v>
      </c>
      <c r="J349" t="s">
        <v>49</v>
      </c>
      <c r="K349" s="56">
        <v>22</v>
      </c>
      <c r="L349" s="65">
        <v>70246.369975775786</v>
      </c>
      <c r="M349" s="66">
        <f>K349*L349</f>
        <v>1545420.1394670673</v>
      </c>
    </row>
    <row r="350" spans="1:13" x14ac:dyDescent="0.2">
      <c r="A350" s="56">
        <v>348</v>
      </c>
      <c r="B350" s="56">
        <v>114519</v>
      </c>
      <c r="C350" t="s">
        <v>63</v>
      </c>
      <c r="D350" t="s">
        <v>2450</v>
      </c>
      <c r="E350" t="s">
        <v>2450</v>
      </c>
      <c r="F350" t="s">
        <v>5376</v>
      </c>
      <c r="G350">
        <v>109431</v>
      </c>
      <c r="H350" t="s">
        <v>61</v>
      </c>
      <c r="I350" t="str">
        <f>CONCATENATE(D350," - ",H350)</f>
        <v>LA MACARENA - VILLAVICENCIO</v>
      </c>
      <c r="J350" t="s">
        <v>49</v>
      </c>
      <c r="K350" s="56">
        <v>22</v>
      </c>
      <c r="L350" s="65">
        <v>8264.2788206795049</v>
      </c>
      <c r="M350" s="66">
        <f>K350*L350</f>
        <v>181814.1340549491</v>
      </c>
    </row>
    <row r="351" spans="1:13" x14ac:dyDescent="0.2">
      <c r="A351" s="56">
        <v>349</v>
      </c>
      <c r="B351" s="56">
        <v>311846</v>
      </c>
      <c r="C351" t="s">
        <v>137</v>
      </c>
      <c r="D351" t="s">
        <v>2455</v>
      </c>
      <c r="E351" t="s">
        <v>2455</v>
      </c>
      <c r="F351" t="s">
        <v>136</v>
      </c>
      <c r="G351">
        <v>309414</v>
      </c>
      <c r="H351" t="s">
        <v>2764</v>
      </c>
      <c r="I351" t="str">
        <f>CONCATENATE(D351," - ",H351)</f>
        <v>LA MERCED - MANIZALES</v>
      </c>
      <c r="J351" t="s">
        <v>32</v>
      </c>
      <c r="K351" s="56">
        <v>22</v>
      </c>
      <c r="L351" s="65">
        <v>53718.809472305373</v>
      </c>
      <c r="M351" s="66">
        <f>K351*L351</f>
        <v>1181813.8083907182</v>
      </c>
    </row>
    <row r="352" spans="1:13" x14ac:dyDescent="0.2">
      <c r="A352" s="56">
        <v>350</v>
      </c>
      <c r="B352" s="56">
        <v>113142</v>
      </c>
      <c r="C352" t="s">
        <v>63</v>
      </c>
      <c r="D352" t="s">
        <v>2462</v>
      </c>
      <c r="E352" t="s">
        <v>2462</v>
      </c>
      <c r="F352" t="s">
        <v>5324</v>
      </c>
      <c r="G352">
        <v>109414</v>
      </c>
      <c r="H352" t="s">
        <v>63</v>
      </c>
      <c r="I352" t="str">
        <f>CONCATENATE(D352," - ",H352)</f>
        <v>LA MESA - BOGOTA</v>
      </c>
      <c r="J352" t="s">
        <v>49</v>
      </c>
      <c r="K352" s="56">
        <v>22</v>
      </c>
      <c r="L352" s="65">
        <v>48208.625499926638</v>
      </c>
      <c r="M352" s="66">
        <f>K352*L352</f>
        <v>1060589.760998386</v>
      </c>
    </row>
    <row r="353" spans="1:13" x14ac:dyDescent="0.2">
      <c r="A353" s="56">
        <v>351</v>
      </c>
      <c r="B353" s="56">
        <v>817540</v>
      </c>
      <c r="C353" t="s">
        <v>85</v>
      </c>
      <c r="D353" t="s">
        <v>2469</v>
      </c>
      <c r="E353" t="s">
        <v>2469</v>
      </c>
      <c r="F353" t="s">
        <v>165</v>
      </c>
      <c r="G353">
        <v>809431</v>
      </c>
      <c r="H353" t="s">
        <v>1832</v>
      </c>
      <c r="I353" t="str">
        <f>CONCATENATE(D353," - ",H353)</f>
        <v>LA MONTAÑITA - FLORENCIA</v>
      </c>
      <c r="J353" t="s">
        <v>49</v>
      </c>
      <c r="K353" s="56">
        <v>22</v>
      </c>
      <c r="L353" s="65">
        <v>41322.391241286117</v>
      </c>
      <c r="M353" s="66">
        <f>K353*L353</f>
        <v>909092.60730829462</v>
      </c>
    </row>
    <row r="354" spans="1:13" x14ac:dyDescent="0.2">
      <c r="A354" s="56">
        <v>352</v>
      </c>
      <c r="B354" s="56">
        <v>113143</v>
      </c>
      <c r="C354" t="s">
        <v>63</v>
      </c>
      <c r="D354" t="s">
        <v>2476</v>
      </c>
      <c r="E354" t="s">
        <v>2476</v>
      </c>
      <c r="F354" t="s">
        <v>5324</v>
      </c>
      <c r="G354">
        <v>109414</v>
      </c>
      <c r="H354" t="s">
        <v>63</v>
      </c>
      <c r="I354" t="str">
        <f>CONCATENATE(D354," - ",H354)</f>
        <v>LA PALMA - BOGOTA</v>
      </c>
      <c r="J354" t="s">
        <v>49</v>
      </c>
      <c r="K354" s="56">
        <v>22</v>
      </c>
      <c r="L354" s="65">
        <v>20660.69705169876</v>
      </c>
      <c r="M354" s="66">
        <f>K354*L354</f>
        <v>454535.33513737272</v>
      </c>
    </row>
    <row r="355" spans="1:13" x14ac:dyDescent="0.2">
      <c r="A355" s="56">
        <v>353</v>
      </c>
      <c r="B355" s="56">
        <v>716060</v>
      </c>
      <c r="C355" t="s">
        <v>149</v>
      </c>
      <c r="D355" t="s">
        <v>2483</v>
      </c>
      <c r="E355" t="s">
        <v>2483</v>
      </c>
      <c r="F355" t="s">
        <v>5328</v>
      </c>
      <c r="G355">
        <v>709414</v>
      </c>
      <c r="H355" t="s">
        <v>147</v>
      </c>
      <c r="I355" t="str">
        <f>CONCATENATE(D355," - ",H355)</f>
        <v>LA PAZ - TUNJA</v>
      </c>
      <c r="J355" t="s">
        <v>49</v>
      </c>
      <c r="K355" s="56">
        <v>22</v>
      </c>
      <c r="L355" s="65">
        <v>33057.115282718019</v>
      </c>
      <c r="M355" s="66">
        <f>K355*L355</f>
        <v>727256.5362197964</v>
      </c>
    </row>
    <row r="356" spans="1:13" x14ac:dyDescent="0.2">
      <c r="A356" s="56">
        <v>354</v>
      </c>
      <c r="B356" s="56">
        <v>412412</v>
      </c>
      <c r="C356" t="s">
        <v>99</v>
      </c>
      <c r="D356" t="s">
        <v>2489</v>
      </c>
      <c r="E356" t="s">
        <v>2483</v>
      </c>
      <c r="F356" t="s">
        <v>5373</v>
      </c>
      <c r="G356">
        <v>409421</v>
      </c>
      <c r="H356" t="s">
        <v>5039</v>
      </c>
      <c r="I356" t="str">
        <f>CONCATENATE(D356," - ",H356)</f>
        <v>LA PAZ ROBLES - VALLEDUPAR</v>
      </c>
      <c r="J356" t="s">
        <v>49</v>
      </c>
      <c r="K356" s="56">
        <v>22</v>
      </c>
      <c r="L356" s="65">
        <v>70246.369975775786</v>
      </c>
      <c r="M356" s="66">
        <f>K356*L356</f>
        <v>1545420.1394670673</v>
      </c>
    </row>
    <row r="357" spans="1:13" x14ac:dyDescent="0.2">
      <c r="A357" s="56">
        <v>355</v>
      </c>
      <c r="B357" s="56">
        <v>113144</v>
      </c>
      <c r="C357" t="s">
        <v>63</v>
      </c>
      <c r="D357" t="s">
        <v>2494</v>
      </c>
      <c r="E357" t="s">
        <v>2494</v>
      </c>
      <c r="F357" t="s">
        <v>5324</v>
      </c>
      <c r="G357">
        <v>109414</v>
      </c>
      <c r="H357" t="s">
        <v>63</v>
      </c>
      <c r="I357" t="str">
        <f>CONCATENATE(D357," - ",H357)</f>
        <v>LA PEÑA - BOGOTA</v>
      </c>
      <c r="J357" t="s">
        <v>32</v>
      </c>
      <c r="K357" s="56">
        <v>22</v>
      </c>
      <c r="L357" s="65">
        <v>20660.69705169876</v>
      </c>
      <c r="M357" s="66">
        <f>K357*L357</f>
        <v>454535.33513737272</v>
      </c>
    </row>
    <row r="358" spans="1:13" x14ac:dyDescent="0.2">
      <c r="A358" s="56">
        <v>356</v>
      </c>
      <c r="B358" s="56">
        <v>211363</v>
      </c>
      <c r="C358" t="s">
        <v>30</v>
      </c>
      <c r="D358" t="s">
        <v>2501</v>
      </c>
      <c r="E358" t="s">
        <v>2501</v>
      </c>
      <c r="F358" t="s">
        <v>30</v>
      </c>
      <c r="G358">
        <v>209414</v>
      </c>
      <c r="H358" t="s">
        <v>28</v>
      </c>
      <c r="I358" t="str">
        <f>CONCATENATE(D358," - ",H358)</f>
        <v>LA PINTADA - MEDELLIN</v>
      </c>
      <c r="J358" t="s">
        <v>32</v>
      </c>
      <c r="K358" s="56">
        <v>22</v>
      </c>
      <c r="L358" s="65">
        <v>53244.17183733391</v>
      </c>
      <c r="M358" s="66">
        <f>K358*L358</f>
        <v>1171371.780421346</v>
      </c>
    </row>
    <row r="359" spans="1:13" x14ac:dyDescent="0.2">
      <c r="A359" s="56">
        <v>357</v>
      </c>
      <c r="B359" s="56">
        <v>813927</v>
      </c>
      <c r="C359" t="s">
        <v>85</v>
      </c>
      <c r="D359" t="s">
        <v>2508</v>
      </c>
      <c r="E359" t="s">
        <v>2508</v>
      </c>
      <c r="F359" t="s">
        <v>5352</v>
      </c>
      <c r="G359">
        <v>809414</v>
      </c>
      <c r="H359" t="s">
        <v>83</v>
      </c>
      <c r="I359" t="str">
        <f>CONCATENATE(D359," - ",H359)</f>
        <v>LA PLATA - NEIVA</v>
      </c>
      <c r="J359" t="s">
        <v>32</v>
      </c>
      <c r="K359" s="56">
        <v>22</v>
      </c>
      <c r="L359" s="65">
        <v>23415.789037888127</v>
      </c>
      <c r="M359" s="66">
        <f>K359*L359</f>
        <v>515147.35883353883</v>
      </c>
    </row>
    <row r="360" spans="1:13" x14ac:dyDescent="0.2">
      <c r="A360" s="56">
        <v>358</v>
      </c>
      <c r="B360" s="56">
        <v>118510</v>
      </c>
      <c r="C360" t="s">
        <v>63</v>
      </c>
      <c r="D360" t="s">
        <v>2515</v>
      </c>
      <c r="E360" t="s">
        <v>2515</v>
      </c>
      <c r="F360" t="s">
        <v>5482</v>
      </c>
      <c r="G360">
        <v>109431</v>
      </c>
      <c r="H360" t="s">
        <v>61</v>
      </c>
      <c r="I360" t="str">
        <f>CONCATENATE(D360," - ",H360)</f>
        <v>LA PRIMAVERA - VILLAVICENCIO</v>
      </c>
      <c r="J360" t="s">
        <v>49</v>
      </c>
      <c r="K360" s="56">
        <v>22</v>
      </c>
      <c r="L360" s="65">
        <v>13772.468517281046</v>
      </c>
      <c r="M360" s="66">
        <f>K360*L360</f>
        <v>302994.30738018302</v>
      </c>
    </row>
    <row r="361" spans="1:13" x14ac:dyDescent="0.2">
      <c r="A361" s="56">
        <v>359</v>
      </c>
      <c r="B361" s="56">
        <v>612109</v>
      </c>
      <c r="C361" t="s">
        <v>200</v>
      </c>
      <c r="D361" t="s">
        <v>2522</v>
      </c>
      <c r="E361" t="s">
        <v>2522</v>
      </c>
      <c r="F361" t="s">
        <v>4874</v>
      </c>
      <c r="G361">
        <v>609431</v>
      </c>
      <c r="H361" t="s">
        <v>198</v>
      </c>
      <c r="I361" t="str">
        <f>CONCATENATE(D361," - ",H361)</f>
        <v>LA SIERRA - POPAYAN</v>
      </c>
      <c r="J361" t="s">
        <v>32</v>
      </c>
      <c r="K361" s="56">
        <v>22</v>
      </c>
      <c r="L361" s="65">
        <v>39944.346679247137</v>
      </c>
      <c r="M361" s="66">
        <f>K361*L361</f>
        <v>878775.62694343703</v>
      </c>
    </row>
    <row r="362" spans="1:13" x14ac:dyDescent="0.2">
      <c r="A362" s="56">
        <v>360</v>
      </c>
      <c r="B362" s="56">
        <v>315425</v>
      </c>
      <c r="C362" t="s">
        <v>137</v>
      </c>
      <c r="D362" t="s">
        <v>2529</v>
      </c>
      <c r="E362" t="s">
        <v>2529</v>
      </c>
      <c r="F362" t="s">
        <v>468</v>
      </c>
      <c r="G362">
        <v>309414</v>
      </c>
      <c r="H362" t="s">
        <v>2764</v>
      </c>
      <c r="I362" t="str">
        <f>CONCATENATE(D362," - ",H362)</f>
        <v>LA TEBAIDA - MANIZALES</v>
      </c>
      <c r="J362" t="s">
        <v>49</v>
      </c>
      <c r="K362" s="56">
        <v>22</v>
      </c>
      <c r="L362" s="65">
        <v>53718.809472305373</v>
      </c>
      <c r="M362" s="66">
        <f>K362*L362</f>
        <v>1181813.8083907182</v>
      </c>
    </row>
    <row r="363" spans="1:13" x14ac:dyDescent="0.2">
      <c r="A363" s="56">
        <v>364</v>
      </c>
      <c r="B363" s="56">
        <v>315414</v>
      </c>
      <c r="C363" t="s">
        <v>137</v>
      </c>
      <c r="D363" t="s">
        <v>2536</v>
      </c>
      <c r="E363" t="s">
        <v>5525</v>
      </c>
      <c r="F363" t="s">
        <v>5421</v>
      </c>
      <c r="G363">
        <v>309414</v>
      </c>
      <c r="H363" t="s">
        <v>2764</v>
      </c>
      <c r="I363" t="str">
        <f>CONCATENATE(D363," - ",H363)</f>
        <v>LA UNION - MANIZALES</v>
      </c>
      <c r="J363" t="s">
        <v>49</v>
      </c>
      <c r="K363" s="56">
        <v>22</v>
      </c>
      <c r="L363" s="65">
        <v>53718.809472305373</v>
      </c>
      <c r="M363" s="66">
        <f>K363*L363</f>
        <v>1181813.8083907182</v>
      </c>
    </row>
    <row r="364" spans="1:13" x14ac:dyDescent="0.2">
      <c r="A364" s="56">
        <v>361</v>
      </c>
      <c r="B364" s="56">
        <v>211382</v>
      </c>
      <c r="C364" t="s">
        <v>30</v>
      </c>
      <c r="D364" t="s">
        <v>2536</v>
      </c>
      <c r="E364" t="s">
        <v>5525</v>
      </c>
      <c r="F364" t="s">
        <v>30</v>
      </c>
      <c r="G364">
        <v>209414</v>
      </c>
      <c r="H364" t="s">
        <v>28</v>
      </c>
      <c r="I364" t="str">
        <f>CONCATENATE(D364," - ",H364)</f>
        <v>LA UNION - MEDELLIN</v>
      </c>
      <c r="J364" t="s">
        <v>32</v>
      </c>
      <c r="K364" s="56">
        <v>22</v>
      </c>
      <c r="L364" s="65">
        <v>53244.17183733391</v>
      </c>
      <c r="M364" s="66">
        <f>K364*L364</f>
        <v>1171371.780421346</v>
      </c>
    </row>
    <row r="365" spans="1:13" x14ac:dyDescent="0.2">
      <c r="A365" s="56">
        <v>363</v>
      </c>
      <c r="B365" s="56">
        <v>614842</v>
      </c>
      <c r="C365" t="s">
        <v>200</v>
      </c>
      <c r="D365" t="s">
        <v>2536</v>
      </c>
      <c r="E365" t="s">
        <v>5525</v>
      </c>
      <c r="F365" t="s">
        <v>3016</v>
      </c>
      <c r="G365">
        <v>609421</v>
      </c>
      <c r="H365" t="s">
        <v>257</v>
      </c>
      <c r="I365" t="str">
        <f>CONCATENATE(D365," - ",H365)</f>
        <v>LA UNION - PASTO</v>
      </c>
      <c r="J365" t="s">
        <v>32</v>
      </c>
      <c r="K365" s="56">
        <v>22</v>
      </c>
      <c r="L365" s="65">
        <v>46832.575213664852</v>
      </c>
      <c r="M365" s="66">
        <f>K365*L365</f>
        <v>1030316.6547006267</v>
      </c>
    </row>
    <row r="366" spans="1:13" x14ac:dyDescent="0.2">
      <c r="A366" s="56">
        <v>362</v>
      </c>
      <c r="B366" s="56">
        <v>416330</v>
      </c>
      <c r="C366" t="s">
        <v>99</v>
      </c>
      <c r="D366" t="s">
        <v>2536</v>
      </c>
      <c r="E366" t="s">
        <v>5525</v>
      </c>
      <c r="F366" t="s">
        <v>886</v>
      </c>
      <c r="G366">
        <v>409431</v>
      </c>
      <c r="H366" t="s">
        <v>97</v>
      </c>
      <c r="I366" t="str">
        <f>CONCATENATE(D366," - ",H366)</f>
        <v>LA UNION - SINCELEJO</v>
      </c>
      <c r="J366" t="s">
        <v>49</v>
      </c>
      <c r="K366" s="56">
        <v>22</v>
      </c>
      <c r="L366" s="65">
        <v>82643.785344683638</v>
      </c>
      <c r="M366" s="66">
        <f>K366*L366</f>
        <v>1818163.2775830401</v>
      </c>
    </row>
    <row r="367" spans="1:13" x14ac:dyDescent="0.2">
      <c r="A367" s="56">
        <v>365</v>
      </c>
      <c r="B367" s="56">
        <v>711544</v>
      </c>
      <c r="C367" t="s">
        <v>149</v>
      </c>
      <c r="D367" t="s">
        <v>2554</v>
      </c>
      <c r="E367" t="s">
        <v>2554</v>
      </c>
      <c r="F367" t="s">
        <v>5431</v>
      </c>
      <c r="G367">
        <v>709414</v>
      </c>
      <c r="H367" t="s">
        <v>147</v>
      </c>
      <c r="I367" t="str">
        <f>CONCATENATE(D367," - ",H367)</f>
        <v>LA UVITA - TUNJA</v>
      </c>
      <c r="J367" t="s">
        <v>49</v>
      </c>
      <c r="K367" s="56">
        <v>22</v>
      </c>
      <c r="L367" s="65">
        <v>33057.115282718019</v>
      </c>
      <c r="M367" s="66">
        <f>K367*L367</f>
        <v>727256.5362197964</v>
      </c>
    </row>
    <row r="368" spans="1:13" x14ac:dyDescent="0.2">
      <c r="A368" s="56">
        <v>366</v>
      </c>
      <c r="B368" s="56">
        <v>113145</v>
      </c>
      <c r="C368" t="s">
        <v>63</v>
      </c>
      <c r="D368" t="s">
        <v>2561</v>
      </c>
      <c r="E368" t="s">
        <v>2561</v>
      </c>
      <c r="F368" t="s">
        <v>5324</v>
      </c>
      <c r="G368">
        <v>109414</v>
      </c>
      <c r="H368" t="s">
        <v>63</v>
      </c>
      <c r="I368" t="str">
        <f>CONCATENATE(D368," - ",H368)</f>
        <v>LA VEGA - BOGOTA</v>
      </c>
      <c r="J368" t="s">
        <v>49</v>
      </c>
      <c r="K368" s="56">
        <v>22</v>
      </c>
      <c r="L368" s="65">
        <v>20660.69705169876</v>
      </c>
      <c r="M368" s="66">
        <f>K368*L368</f>
        <v>454535.33513737272</v>
      </c>
    </row>
    <row r="369" spans="1:13" x14ac:dyDescent="0.2">
      <c r="A369" s="56">
        <v>367</v>
      </c>
      <c r="B369" s="56">
        <v>612172</v>
      </c>
      <c r="C369" t="s">
        <v>200</v>
      </c>
      <c r="D369" t="s">
        <v>2561</v>
      </c>
      <c r="E369" t="s">
        <v>2561</v>
      </c>
      <c r="F369" t="s">
        <v>4874</v>
      </c>
      <c r="G369">
        <v>609431</v>
      </c>
      <c r="H369" t="s">
        <v>198</v>
      </c>
      <c r="I369" t="str">
        <f>CONCATENATE(D369," - ",H369)</f>
        <v>LA VEGA - POPAYAN</v>
      </c>
      <c r="J369" t="s">
        <v>32</v>
      </c>
      <c r="K369" s="56">
        <v>22</v>
      </c>
      <c r="L369" s="65">
        <v>45453.533513737275</v>
      </c>
      <c r="M369" s="66">
        <f>K369*L369</f>
        <v>999977.73730222008</v>
      </c>
    </row>
    <row r="370" spans="1:13" x14ac:dyDescent="0.2">
      <c r="A370" s="56">
        <v>368</v>
      </c>
      <c r="B370" s="56">
        <v>515118</v>
      </c>
      <c r="C370" t="s">
        <v>47</v>
      </c>
      <c r="D370" t="s">
        <v>2573</v>
      </c>
      <c r="E370" t="s">
        <v>2573</v>
      </c>
      <c r="F370" t="s">
        <v>5334</v>
      </c>
      <c r="G370">
        <v>509421</v>
      </c>
      <c r="H370" t="s">
        <v>1515</v>
      </c>
      <c r="I370" t="str">
        <f>CONCATENATE(D370," - ",H370)</f>
        <v>LABATECA - CUCUTA</v>
      </c>
      <c r="J370" t="s">
        <v>32</v>
      </c>
      <c r="K370" s="56">
        <v>22</v>
      </c>
      <c r="L370" s="65">
        <v>38568.296392985343</v>
      </c>
      <c r="M370" s="66">
        <f>K370*L370</f>
        <v>848502.52064567758</v>
      </c>
    </row>
    <row r="371" spans="1:13" x14ac:dyDescent="0.2">
      <c r="A371" s="56">
        <v>369</v>
      </c>
      <c r="B371" s="56">
        <v>711542</v>
      </c>
      <c r="C371" t="s">
        <v>149</v>
      </c>
      <c r="D371" t="s">
        <v>2580</v>
      </c>
      <c r="E371" t="s">
        <v>2580</v>
      </c>
      <c r="F371" t="s">
        <v>5431</v>
      </c>
      <c r="G371">
        <v>709414</v>
      </c>
      <c r="H371" t="s">
        <v>147</v>
      </c>
      <c r="I371" t="str">
        <f>CONCATENATE(D371," - ",H371)</f>
        <v>LABRANZAGRANDE - TUNJA</v>
      </c>
      <c r="J371" t="s">
        <v>49</v>
      </c>
      <c r="K371" s="56">
        <v>22</v>
      </c>
      <c r="L371" s="65">
        <v>13772.468517281046</v>
      </c>
      <c r="M371" s="66">
        <f>K371*L371</f>
        <v>302994.30738018302</v>
      </c>
    </row>
    <row r="372" spans="1:13" x14ac:dyDescent="0.2">
      <c r="A372" s="56">
        <v>370</v>
      </c>
      <c r="B372" s="56">
        <v>516062</v>
      </c>
      <c r="C372" t="s">
        <v>47</v>
      </c>
      <c r="D372" t="s">
        <v>2586</v>
      </c>
      <c r="E372" t="s">
        <v>5526</v>
      </c>
      <c r="F372" t="s">
        <v>5328</v>
      </c>
      <c r="G372">
        <v>509414</v>
      </c>
      <c r="H372" t="s">
        <v>45</v>
      </c>
      <c r="I372" t="str">
        <f>CONCATENATE(D372," - ",H372)</f>
        <v>LANDAZURI - BUCARAMANGA</v>
      </c>
      <c r="J372" t="s">
        <v>49</v>
      </c>
      <c r="K372" s="56">
        <v>22</v>
      </c>
      <c r="L372" s="65">
        <v>49587.667199854215</v>
      </c>
      <c r="M372" s="66">
        <f>K372*L372</f>
        <v>1090928.6783967926</v>
      </c>
    </row>
    <row r="373" spans="1:13" x14ac:dyDescent="0.2">
      <c r="A373" s="56">
        <v>371</v>
      </c>
      <c r="B373" s="56">
        <v>516013</v>
      </c>
      <c r="C373" t="s">
        <v>47</v>
      </c>
      <c r="D373" t="s">
        <v>2593</v>
      </c>
      <c r="E373" t="s">
        <v>2593</v>
      </c>
      <c r="F373" t="s">
        <v>5328</v>
      </c>
      <c r="G373">
        <v>509414</v>
      </c>
      <c r="H373" t="s">
        <v>45</v>
      </c>
      <c r="I373" t="str">
        <f>CONCATENATE(D373," - ",H373)</f>
        <v>LEBRIJA - BUCARAMANGA</v>
      </c>
      <c r="J373" t="s">
        <v>49</v>
      </c>
      <c r="K373" s="56">
        <v>22</v>
      </c>
      <c r="L373" s="65">
        <v>49587.667199854215</v>
      </c>
      <c r="M373" s="66">
        <f>K373*L373</f>
        <v>1090928.6783967926</v>
      </c>
    </row>
    <row r="374" spans="1:13" x14ac:dyDescent="0.2">
      <c r="A374" s="56">
        <v>372</v>
      </c>
      <c r="B374" s="56">
        <v>114518</v>
      </c>
      <c r="C374" t="s">
        <v>63</v>
      </c>
      <c r="D374" t="s">
        <v>2600</v>
      </c>
      <c r="E374" t="s">
        <v>5527</v>
      </c>
      <c r="F374" t="s">
        <v>5376</v>
      </c>
      <c r="G374">
        <v>109431</v>
      </c>
      <c r="H374" t="s">
        <v>61</v>
      </c>
      <c r="I374" t="str">
        <f>CONCATENATE(D374," - ",H374)</f>
        <v>LEJANIAS - VILLAVICENCIO</v>
      </c>
      <c r="J374" t="s">
        <v>49</v>
      </c>
      <c r="K374" s="56">
        <v>22</v>
      </c>
      <c r="L374" s="65">
        <v>57850.948882645127</v>
      </c>
      <c r="M374" s="66">
        <f>K374*L374</f>
        <v>1272720.8754181927</v>
      </c>
    </row>
    <row r="375" spans="1:13" x14ac:dyDescent="0.2">
      <c r="A375" s="56">
        <v>373</v>
      </c>
      <c r="B375" s="56">
        <v>113141</v>
      </c>
      <c r="C375" t="s">
        <v>63</v>
      </c>
      <c r="D375" t="s">
        <v>2607</v>
      </c>
      <c r="E375" t="s">
        <v>2607</v>
      </c>
      <c r="F375" t="s">
        <v>5324</v>
      </c>
      <c r="G375">
        <v>109414</v>
      </c>
      <c r="H375" t="s">
        <v>63</v>
      </c>
      <c r="I375" t="str">
        <f>CONCATENATE(D375," - ",H375)</f>
        <v>LENGUAZAQUE - BOGOTA</v>
      </c>
      <c r="J375" t="s">
        <v>49</v>
      </c>
      <c r="K375" s="56">
        <v>22</v>
      </c>
      <c r="L375" s="65">
        <v>20660.69705169876</v>
      </c>
      <c r="M375" s="66">
        <f>K375*L375</f>
        <v>454535.33513737272</v>
      </c>
    </row>
    <row r="376" spans="1:13" x14ac:dyDescent="0.2">
      <c r="A376" s="56">
        <v>374</v>
      </c>
      <c r="B376" s="56">
        <v>816606</v>
      </c>
      <c r="C376" t="s">
        <v>85</v>
      </c>
      <c r="D376" t="s">
        <v>2613</v>
      </c>
      <c r="E376" t="s">
        <v>2613</v>
      </c>
      <c r="F376" t="s">
        <v>5340</v>
      </c>
      <c r="G376">
        <v>809421</v>
      </c>
      <c r="H376" t="s">
        <v>209</v>
      </c>
      <c r="I376" t="str">
        <f>CONCATENATE(D376," - ",H376)</f>
        <v>LÉRIDA - IBAGUE</v>
      </c>
      <c r="J376" t="s">
        <v>49</v>
      </c>
      <c r="K376" s="56">
        <v>22</v>
      </c>
      <c r="L376" s="65">
        <v>41322.391241286117</v>
      </c>
      <c r="M376" s="66">
        <f>K376*L376</f>
        <v>909092.60730829462</v>
      </c>
    </row>
    <row r="377" spans="1:13" x14ac:dyDescent="0.2">
      <c r="A377" s="56">
        <v>375</v>
      </c>
      <c r="B377" s="56">
        <v>117103</v>
      </c>
      <c r="C377" t="s">
        <v>63</v>
      </c>
      <c r="D377" t="s">
        <v>2619</v>
      </c>
      <c r="E377" t="s">
        <v>2619</v>
      </c>
      <c r="F377" t="s">
        <v>5528</v>
      </c>
      <c r="G377">
        <v>109414</v>
      </c>
      <c r="H377" t="s">
        <v>63</v>
      </c>
      <c r="I377" t="str">
        <f>CONCATENATE(D377," - ",H377)</f>
        <v>LETICIA - BOGOTA</v>
      </c>
      <c r="J377" t="s">
        <v>49</v>
      </c>
      <c r="K377" s="56">
        <v>22</v>
      </c>
      <c r="L377" s="65">
        <v>13772.468517281046</v>
      </c>
      <c r="M377" s="66">
        <f>K377*L377</f>
        <v>302994.30738018302</v>
      </c>
    </row>
    <row r="378" spans="1:13" x14ac:dyDescent="0.2">
      <c r="A378" s="56">
        <v>376</v>
      </c>
      <c r="B378" s="56">
        <v>816638</v>
      </c>
      <c r="C378" t="s">
        <v>85</v>
      </c>
      <c r="D378" t="s">
        <v>2627</v>
      </c>
      <c r="E378" t="s">
        <v>5529</v>
      </c>
      <c r="F378" t="s">
        <v>5340</v>
      </c>
      <c r="G378">
        <v>809421</v>
      </c>
      <c r="H378" t="s">
        <v>209</v>
      </c>
      <c r="I378" t="str">
        <f>CONCATENATE(D378," - ",H378)</f>
        <v>LIBANO - IBAGUE</v>
      </c>
      <c r="J378" t="s">
        <v>32</v>
      </c>
      <c r="K378" s="56">
        <v>22</v>
      </c>
      <c r="L378" s="65">
        <v>41322.391241286117</v>
      </c>
      <c r="M378" s="66">
        <f>K378*L378</f>
        <v>909092.60730829462</v>
      </c>
    </row>
    <row r="379" spans="1:13" x14ac:dyDescent="0.2">
      <c r="A379" s="56">
        <v>377</v>
      </c>
      <c r="B379" s="56">
        <v>211426</v>
      </c>
      <c r="C379" t="s">
        <v>30</v>
      </c>
      <c r="D379" t="s">
        <v>2632</v>
      </c>
      <c r="E379" t="s">
        <v>2632</v>
      </c>
      <c r="F379" t="s">
        <v>30</v>
      </c>
      <c r="G379">
        <v>209414</v>
      </c>
      <c r="H379" t="s">
        <v>28</v>
      </c>
      <c r="I379" t="str">
        <f>CONCATENATE(D379," - ",H379)</f>
        <v>LIBORINA - MEDELLIN</v>
      </c>
      <c r="J379" t="s">
        <v>32</v>
      </c>
      <c r="K379" s="56">
        <v>22</v>
      </c>
      <c r="L379" s="65">
        <v>53244.17183733391</v>
      </c>
      <c r="M379" s="66">
        <f>K379*L379</f>
        <v>1171371.780421346</v>
      </c>
    </row>
    <row r="380" spans="1:13" x14ac:dyDescent="0.2">
      <c r="A380" s="56">
        <v>378</v>
      </c>
      <c r="B380" s="56">
        <v>614844</v>
      </c>
      <c r="C380" t="s">
        <v>200</v>
      </c>
      <c r="D380" t="s">
        <v>2639</v>
      </c>
      <c r="E380" t="s">
        <v>2639</v>
      </c>
      <c r="F380" t="s">
        <v>3016</v>
      </c>
      <c r="G380">
        <v>609421</v>
      </c>
      <c r="H380" t="s">
        <v>257</v>
      </c>
      <c r="I380" t="str">
        <f>CONCATENATE(D380," - ",H380)</f>
        <v>LINARES - PASTO</v>
      </c>
      <c r="J380" t="s">
        <v>32</v>
      </c>
      <c r="K380" s="56">
        <v>22</v>
      </c>
      <c r="L380" s="65">
        <v>46832.575213664852</v>
      </c>
      <c r="M380" s="66">
        <f>K380*L380</f>
        <v>1030316.6547006267</v>
      </c>
    </row>
    <row r="381" spans="1:13" x14ac:dyDescent="0.2">
      <c r="A381" s="56">
        <v>379</v>
      </c>
      <c r="B381" s="56">
        <v>612139</v>
      </c>
      <c r="C381" t="s">
        <v>200</v>
      </c>
      <c r="D381" t="s">
        <v>2645</v>
      </c>
      <c r="E381" t="s">
        <v>5530</v>
      </c>
      <c r="F381" t="s">
        <v>4874</v>
      </c>
      <c r="G381">
        <v>609414</v>
      </c>
      <c r="H381" t="s">
        <v>661</v>
      </c>
      <c r="I381" t="str">
        <f>CONCATENATE(D381," - ",H381)</f>
        <v>LOPEZ DE MICAY - CALI</v>
      </c>
      <c r="J381" t="s">
        <v>5531</v>
      </c>
      <c r="K381" s="56">
        <v>5</v>
      </c>
      <c r="L381" s="65">
        <v>48208.625499926638</v>
      </c>
      <c r="M381" s="66">
        <f>K381*L381</f>
        <v>241043.12749963318</v>
      </c>
    </row>
    <row r="382" spans="1:13" x14ac:dyDescent="0.2">
      <c r="A382" s="56">
        <v>380</v>
      </c>
      <c r="B382" s="56">
        <v>212745</v>
      </c>
      <c r="C382" t="s">
        <v>30</v>
      </c>
      <c r="D382" t="s">
        <v>2652</v>
      </c>
      <c r="E382" t="s">
        <v>2652</v>
      </c>
      <c r="F382" t="s">
        <v>428</v>
      </c>
      <c r="G382">
        <v>209421</v>
      </c>
      <c r="H382" t="s">
        <v>427</v>
      </c>
      <c r="I382" t="str">
        <f>CONCATENATE(D382," - ",H382)</f>
        <v>LORICA - MONTERIA</v>
      </c>
      <c r="J382" t="s">
        <v>49</v>
      </c>
      <c r="K382" s="56">
        <v>22</v>
      </c>
      <c r="L382" s="65">
        <v>35812.207268907383</v>
      </c>
      <c r="M382" s="66">
        <f>K382*L382</f>
        <v>787868.5599159624</v>
      </c>
    </row>
    <row r="383" spans="1:13" x14ac:dyDescent="0.2">
      <c r="A383" s="56">
        <v>381</v>
      </c>
      <c r="B383" s="56">
        <v>212747</v>
      </c>
      <c r="C383" t="s">
        <v>30</v>
      </c>
      <c r="D383" t="s">
        <v>2659</v>
      </c>
      <c r="E383" t="s">
        <v>5532</v>
      </c>
      <c r="F383" t="s">
        <v>428</v>
      </c>
      <c r="G383">
        <v>209421</v>
      </c>
      <c r="H383" t="s">
        <v>427</v>
      </c>
      <c r="I383" t="str">
        <f>CONCATENATE(D383," - ",H383)</f>
        <v>LOS CORDOBAS - MONTERIA</v>
      </c>
      <c r="J383" t="s">
        <v>49</v>
      </c>
      <c r="K383" s="56">
        <v>22</v>
      </c>
      <c r="L383" s="65">
        <v>35812.207268907383</v>
      </c>
      <c r="M383" s="66">
        <f>K383*L383</f>
        <v>787868.5599159624</v>
      </c>
    </row>
    <row r="384" spans="1:13" x14ac:dyDescent="0.2">
      <c r="A384" s="56">
        <v>382</v>
      </c>
      <c r="B384" s="56">
        <v>416335</v>
      </c>
      <c r="C384" t="s">
        <v>99</v>
      </c>
      <c r="D384" t="s">
        <v>2666</v>
      </c>
      <c r="E384" t="s">
        <v>2666</v>
      </c>
      <c r="F384" t="s">
        <v>886</v>
      </c>
      <c r="G384">
        <v>409431</v>
      </c>
      <c r="H384" t="s">
        <v>97</v>
      </c>
      <c r="I384" t="str">
        <f>CONCATENATE(D384," - ",H384)</f>
        <v>LOS PALMITOS - SINCELEJO</v>
      </c>
      <c r="J384" t="s">
        <v>49</v>
      </c>
      <c r="K384" s="56">
        <v>22</v>
      </c>
      <c r="L384" s="65">
        <v>82643.785344683638</v>
      </c>
      <c r="M384" s="66">
        <f>K384*L384</f>
        <v>1818163.2775830401</v>
      </c>
    </row>
    <row r="385" spans="1:13" x14ac:dyDescent="0.2">
      <c r="A385" s="56">
        <v>383</v>
      </c>
      <c r="B385" s="56">
        <v>516063</v>
      </c>
      <c r="C385" t="s">
        <v>47</v>
      </c>
      <c r="D385" t="s">
        <v>2672</v>
      </c>
      <c r="E385" t="s">
        <v>2672</v>
      </c>
      <c r="F385" t="s">
        <v>5328</v>
      </c>
      <c r="G385">
        <v>509414</v>
      </c>
      <c r="H385" t="s">
        <v>45</v>
      </c>
      <c r="I385" t="str">
        <f>CONCATENATE(D385," - ",H385)</f>
        <v>LOS SANTOS - BUCARAMANGA</v>
      </c>
      <c r="J385" t="s">
        <v>49</v>
      </c>
      <c r="K385" s="56">
        <v>22</v>
      </c>
      <c r="L385" s="65">
        <v>49587.667199854215</v>
      </c>
      <c r="M385" s="66">
        <f>K385*L385</f>
        <v>1090928.6783967926</v>
      </c>
    </row>
    <row r="386" spans="1:13" x14ac:dyDescent="0.2">
      <c r="A386" s="56">
        <v>384</v>
      </c>
      <c r="B386" s="56">
        <v>515134</v>
      </c>
      <c r="C386" t="s">
        <v>47</v>
      </c>
      <c r="D386" t="s">
        <v>2679</v>
      </c>
      <c r="E386" t="s">
        <v>2679</v>
      </c>
      <c r="F386" t="s">
        <v>5334</v>
      </c>
      <c r="G386">
        <v>509421</v>
      </c>
      <c r="H386" t="s">
        <v>1515</v>
      </c>
      <c r="I386" t="str">
        <f>CONCATENATE(D386," - ",H386)</f>
        <v>LOURDES - CUCUTA</v>
      </c>
      <c r="J386" t="s">
        <v>32</v>
      </c>
      <c r="K386" s="56">
        <v>22</v>
      </c>
      <c r="L386" s="65">
        <v>38568.296392985343</v>
      </c>
      <c r="M386" s="66">
        <f>K386*L386</f>
        <v>848502.52064567758</v>
      </c>
    </row>
    <row r="387" spans="1:13" x14ac:dyDescent="0.2">
      <c r="A387" s="56">
        <v>385</v>
      </c>
      <c r="B387" s="56">
        <v>411630</v>
      </c>
      <c r="C387" t="s">
        <v>99</v>
      </c>
      <c r="D387" t="s">
        <v>2685</v>
      </c>
      <c r="E387" t="s">
        <v>2685</v>
      </c>
      <c r="F387" t="s">
        <v>519</v>
      </c>
      <c r="G387">
        <v>409414</v>
      </c>
      <c r="H387" t="s">
        <v>518</v>
      </c>
      <c r="I387" t="str">
        <f>CONCATENATE(D387," - ",H387)</f>
        <v>LURUACO - BARRANQUILLA</v>
      </c>
      <c r="J387" t="s">
        <v>49</v>
      </c>
      <c r="K387" s="56">
        <v>22</v>
      </c>
      <c r="L387" s="65">
        <v>96488.047789943565</v>
      </c>
      <c r="M387" s="66">
        <f>K387*L387</f>
        <v>2122737.0513787586</v>
      </c>
    </row>
    <row r="388" spans="1:13" x14ac:dyDescent="0.2">
      <c r="A388" s="56">
        <v>386</v>
      </c>
      <c r="B388" s="56">
        <v>711548</v>
      </c>
      <c r="C388" t="s">
        <v>149</v>
      </c>
      <c r="D388" t="s">
        <v>2692</v>
      </c>
      <c r="E388" t="s">
        <v>2692</v>
      </c>
      <c r="F388" t="s">
        <v>5431</v>
      </c>
      <c r="G388">
        <v>709414</v>
      </c>
      <c r="H388" t="s">
        <v>147</v>
      </c>
      <c r="I388" t="str">
        <f>CONCATENATE(D388," - ",H388)</f>
        <v>MACANAL - TUNJA</v>
      </c>
      <c r="J388" t="s">
        <v>49</v>
      </c>
      <c r="K388" s="56">
        <v>22</v>
      </c>
      <c r="L388" s="65">
        <v>33057.115282718019</v>
      </c>
      <c r="M388" s="66">
        <f>K388*L388</f>
        <v>727256.5362197964</v>
      </c>
    </row>
    <row r="389" spans="1:13" x14ac:dyDescent="0.2">
      <c r="A389" s="56">
        <v>387</v>
      </c>
      <c r="B389" s="56">
        <v>211435</v>
      </c>
      <c r="C389" t="s">
        <v>30</v>
      </c>
      <c r="D389" t="s">
        <v>2698</v>
      </c>
      <c r="E389" t="s">
        <v>2698</v>
      </c>
      <c r="F389" t="s">
        <v>30</v>
      </c>
      <c r="G389">
        <v>209414</v>
      </c>
      <c r="H389" t="s">
        <v>28</v>
      </c>
      <c r="I389" t="str">
        <f>CONCATENATE(D389," - ",H389)</f>
        <v>MACEO - MEDELLIN</v>
      </c>
      <c r="J389" t="s">
        <v>32</v>
      </c>
      <c r="K389" s="56">
        <v>22</v>
      </c>
      <c r="L389" s="65">
        <v>53244.17183733391</v>
      </c>
      <c r="M389" s="66">
        <f>K389*L389</f>
        <v>1171371.780421346</v>
      </c>
    </row>
    <row r="390" spans="1:13" x14ac:dyDescent="0.2">
      <c r="A390" s="56">
        <v>388</v>
      </c>
      <c r="B390" s="56">
        <v>113146</v>
      </c>
      <c r="C390" t="s">
        <v>63</v>
      </c>
      <c r="D390" t="s">
        <v>2705</v>
      </c>
      <c r="E390" t="s">
        <v>2705</v>
      </c>
      <c r="F390" t="s">
        <v>5324</v>
      </c>
      <c r="G390">
        <v>109414</v>
      </c>
      <c r="H390" t="s">
        <v>63</v>
      </c>
      <c r="I390" t="str">
        <f>CONCATENATE(D390," - ",H390)</f>
        <v>MACHETA - BOGOTA</v>
      </c>
      <c r="J390" t="s">
        <v>49</v>
      </c>
      <c r="K390" s="56">
        <v>22</v>
      </c>
      <c r="L390" s="65">
        <v>35632.722448960194</v>
      </c>
      <c r="M390" s="66">
        <f>K390*L390</f>
        <v>783919.8938771243</v>
      </c>
    </row>
    <row r="391" spans="1:13" x14ac:dyDescent="0.2">
      <c r="A391" s="56">
        <v>389</v>
      </c>
      <c r="B391" s="56">
        <v>411240</v>
      </c>
      <c r="C391" t="s">
        <v>99</v>
      </c>
      <c r="D391" t="s">
        <v>2712</v>
      </c>
      <c r="E391" t="s">
        <v>5533</v>
      </c>
      <c r="F391" t="s">
        <v>98</v>
      </c>
      <c r="G391">
        <v>409431</v>
      </c>
      <c r="H391" t="s">
        <v>97</v>
      </c>
      <c r="I391" t="str">
        <f>CONCATENATE(D391," - ",H391)</f>
        <v>MAGANGUE - SINCELEJO</v>
      </c>
      <c r="J391" t="s">
        <v>49</v>
      </c>
      <c r="K391" s="56">
        <v>22</v>
      </c>
      <c r="L391" s="65">
        <v>82643.785344683638</v>
      </c>
      <c r="M391" s="66">
        <f>K391*L391</f>
        <v>1818163.2775830401</v>
      </c>
    </row>
    <row r="392" spans="1:13" x14ac:dyDescent="0.2">
      <c r="A392" s="56">
        <v>390</v>
      </c>
      <c r="B392" s="56">
        <v>413630</v>
      </c>
      <c r="C392" t="s">
        <v>99</v>
      </c>
      <c r="D392" t="s">
        <v>2719</v>
      </c>
      <c r="E392" t="s">
        <v>2719</v>
      </c>
      <c r="F392" t="s">
        <v>5498</v>
      </c>
      <c r="G392">
        <v>409421</v>
      </c>
      <c r="H392" t="s">
        <v>5039</v>
      </c>
      <c r="I392" t="str">
        <f>CONCATENATE(D392," - ",H392)</f>
        <v>MAICAO - VALLEDUPAR</v>
      </c>
      <c r="J392" t="s">
        <v>49</v>
      </c>
      <c r="K392" s="56">
        <v>22</v>
      </c>
      <c r="L392" s="65">
        <v>70246.369975775786</v>
      </c>
      <c r="M392" s="66">
        <f>K392*L392</f>
        <v>1545420.1394670673</v>
      </c>
    </row>
    <row r="393" spans="1:13" x14ac:dyDescent="0.2">
      <c r="A393" s="56">
        <v>391</v>
      </c>
      <c r="B393" s="56">
        <v>416340</v>
      </c>
      <c r="C393" t="s">
        <v>99</v>
      </c>
      <c r="D393" t="s">
        <v>2726</v>
      </c>
      <c r="E393" t="s">
        <v>2726</v>
      </c>
      <c r="F393" t="s">
        <v>886</v>
      </c>
      <c r="G393">
        <v>409431</v>
      </c>
      <c r="H393" t="s">
        <v>97</v>
      </c>
      <c r="I393" t="str">
        <f>CONCATENATE(D393," - ",H393)</f>
        <v>MAJAGUAL - SINCELEJO</v>
      </c>
      <c r="J393" t="s">
        <v>49</v>
      </c>
      <c r="K393" s="56">
        <v>22</v>
      </c>
      <c r="L393" s="65">
        <v>82643.785344683638</v>
      </c>
      <c r="M393" s="66">
        <f>K393*L393</f>
        <v>1818163.2775830401</v>
      </c>
    </row>
    <row r="394" spans="1:13" x14ac:dyDescent="0.2">
      <c r="A394" s="56">
        <v>392</v>
      </c>
      <c r="B394" s="56">
        <v>516032</v>
      </c>
      <c r="C394" t="s">
        <v>47</v>
      </c>
      <c r="D394" t="s">
        <v>2733</v>
      </c>
      <c r="E394" t="s">
        <v>5534</v>
      </c>
      <c r="F394" t="s">
        <v>5328</v>
      </c>
      <c r="G394">
        <v>509414</v>
      </c>
      <c r="H394" t="s">
        <v>45</v>
      </c>
      <c r="I394" t="str">
        <f>CONCATENATE(D394," - ",H394)</f>
        <v>MALAGA - BUCARAMANGA</v>
      </c>
      <c r="J394" t="s">
        <v>32</v>
      </c>
      <c r="K394" s="56">
        <v>22</v>
      </c>
      <c r="L394" s="65">
        <v>49587.667199854215</v>
      </c>
      <c r="M394" s="66">
        <f>K394*L394</f>
        <v>1090928.6783967926</v>
      </c>
    </row>
    <row r="395" spans="1:13" x14ac:dyDescent="0.2">
      <c r="A395" s="56">
        <v>393</v>
      </c>
      <c r="B395" s="56">
        <v>411634</v>
      </c>
      <c r="C395" t="s">
        <v>99</v>
      </c>
      <c r="D395" t="s">
        <v>2740</v>
      </c>
      <c r="E395" t="s">
        <v>5535</v>
      </c>
      <c r="F395" t="s">
        <v>519</v>
      </c>
      <c r="G395">
        <v>409414</v>
      </c>
      <c r="H395" t="s">
        <v>518</v>
      </c>
      <c r="I395" t="str">
        <f>CONCATENATE(D395," - ",H395)</f>
        <v>MANATI - BARRANQUILLA</v>
      </c>
      <c r="J395" t="s">
        <v>49</v>
      </c>
      <c r="K395" s="56">
        <v>22</v>
      </c>
      <c r="L395" s="65">
        <v>96488.047789943565</v>
      </c>
      <c r="M395" s="66">
        <f>K395*L395</f>
        <v>2122737.0513787586</v>
      </c>
    </row>
    <row r="396" spans="1:13" x14ac:dyDescent="0.2">
      <c r="A396" s="56">
        <v>394</v>
      </c>
      <c r="B396" s="56">
        <v>413620</v>
      </c>
      <c r="C396" t="s">
        <v>99</v>
      </c>
      <c r="D396" t="s">
        <v>2746</v>
      </c>
      <c r="E396" t="s">
        <v>2746</v>
      </c>
      <c r="F396" t="s">
        <v>5498</v>
      </c>
      <c r="G396">
        <v>409421</v>
      </c>
      <c r="H396" t="s">
        <v>5039</v>
      </c>
      <c r="I396" t="str">
        <f>CONCATENATE(D396," - ",H396)</f>
        <v>MANAURE - VALLEDUPAR</v>
      </c>
      <c r="J396" t="s">
        <v>49</v>
      </c>
      <c r="K396" s="56">
        <v>22</v>
      </c>
      <c r="L396" s="65">
        <v>70246.369975775786</v>
      </c>
      <c r="M396" s="66">
        <f>K396*L396</f>
        <v>1545420.1394670673</v>
      </c>
    </row>
    <row r="397" spans="1:13" x14ac:dyDescent="0.2">
      <c r="A397" s="56">
        <v>395</v>
      </c>
      <c r="B397" s="56">
        <v>412420</v>
      </c>
      <c r="C397" t="s">
        <v>99</v>
      </c>
      <c r="D397" t="s">
        <v>2746</v>
      </c>
      <c r="E397" t="s">
        <v>2746</v>
      </c>
      <c r="F397" t="s">
        <v>5373</v>
      </c>
      <c r="G397">
        <v>409421</v>
      </c>
      <c r="H397" t="s">
        <v>5039</v>
      </c>
      <c r="I397" t="str">
        <f>CONCATENATE(D397," - ",H397)</f>
        <v>MANAURE - VALLEDUPAR</v>
      </c>
      <c r="J397" t="s">
        <v>49</v>
      </c>
      <c r="K397" s="56">
        <v>22</v>
      </c>
      <c r="L397" s="65">
        <v>70246.369975775786</v>
      </c>
      <c r="M397" s="66">
        <f>K397*L397</f>
        <v>1545420.1394670673</v>
      </c>
    </row>
    <row r="398" spans="1:13" x14ac:dyDescent="0.2">
      <c r="A398" s="56">
        <v>396</v>
      </c>
      <c r="B398" s="56">
        <v>718615</v>
      </c>
      <c r="C398" t="s">
        <v>149</v>
      </c>
      <c r="D398" t="s">
        <v>2757</v>
      </c>
      <c r="E398" t="s">
        <v>5536</v>
      </c>
      <c r="F398" t="s">
        <v>148</v>
      </c>
      <c r="G398">
        <v>709421</v>
      </c>
      <c r="H398" t="s">
        <v>5249</v>
      </c>
      <c r="I398" t="str">
        <f>CONCATENATE(D398," - ",H398)</f>
        <v>MANI - YOPAL</v>
      </c>
      <c r="J398" t="s">
        <v>49</v>
      </c>
      <c r="K398" s="56">
        <v>22</v>
      </c>
      <c r="L398" s="65">
        <v>46832.575213664852</v>
      </c>
      <c r="M398" s="66">
        <f>K398*L398</f>
        <v>1030316.6547006267</v>
      </c>
    </row>
    <row r="399" spans="1:13" x14ac:dyDescent="0.2">
      <c r="A399" s="56">
        <v>397</v>
      </c>
      <c r="B399" s="56">
        <v>311803</v>
      </c>
      <c r="C399" t="s">
        <v>137</v>
      </c>
      <c r="D399" t="s">
        <v>2764</v>
      </c>
      <c r="E399" t="s">
        <v>2764</v>
      </c>
      <c r="F399" t="s">
        <v>136</v>
      </c>
      <c r="G399">
        <v>309414</v>
      </c>
      <c r="H399" t="s">
        <v>2764</v>
      </c>
      <c r="I399" t="str">
        <f>CONCATENATE(D399," - ",H399)</f>
        <v>MANIZALES - MANIZALES</v>
      </c>
      <c r="J399" t="s">
        <v>49</v>
      </c>
      <c r="K399" s="56">
        <v>22</v>
      </c>
      <c r="L399" s="65">
        <v>14370.751250438347</v>
      </c>
      <c r="M399" s="66">
        <f>K399*L399</f>
        <v>316156.52750964364</v>
      </c>
    </row>
    <row r="400" spans="1:13" x14ac:dyDescent="0.2">
      <c r="A400" s="56">
        <v>398</v>
      </c>
      <c r="B400" s="56">
        <v>113147</v>
      </c>
      <c r="C400" t="s">
        <v>63</v>
      </c>
      <c r="D400" t="s">
        <v>2769</v>
      </c>
      <c r="E400" t="s">
        <v>2769</v>
      </c>
      <c r="F400" t="s">
        <v>5324</v>
      </c>
      <c r="G400">
        <v>109414</v>
      </c>
      <c r="H400" t="s">
        <v>63</v>
      </c>
      <c r="I400" t="str">
        <f>CONCATENATE(D400," - ",H400)</f>
        <v>MANTA - BOGOTA</v>
      </c>
      <c r="J400" t="s">
        <v>49</v>
      </c>
      <c r="K400" s="56">
        <v>22</v>
      </c>
      <c r="L400" s="65">
        <v>35632.722448960194</v>
      </c>
      <c r="M400" s="66">
        <f>K400*L400</f>
        <v>783919.8938771243</v>
      </c>
    </row>
    <row r="401" spans="1:13" x14ac:dyDescent="0.2">
      <c r="A401" s="56">
        <v>399</v>
      </c>
      <c r="B401" s="56">
        <v>114543</v>
      </c>
      <c r="C401" t="s">
        <v>63</v>
      </c>
      <c r="D401" t="s">
        <v>2776</v>
      </c>
      <c r="E401" t="s">
        <v>5537</v>
      </c>
      <c r="F401" t="s">
        <v>5376</v>
      </c>
      <c r="G401">
        <v>109431</v>
      </c>
      <c r="H401" t="s">
        <v>61</v>
      </c>
      <c r="I401" t="str">
        <f>CONCATENATE(D401," - ",H401)</f>
        <v>MAPIRIPAN - VILLAVICENCIO</v>
      </c>
      <c r="J401" t="s">
        <v>5490</v>
      </c>
      <c r="K401" s="56">
        <v>9</v>
      </c>
      <c r="L401" s="65">
        <v>8264.2788206795049</v>
      </c>
      <c r="M401" s="66">
        <f>K401*L401</f>
        <v>74378.509386115547</v>
      </c>
    </row>
    <row r="402" spans="1:13" x14ac:dyDescent="0.2">
      <c r="A402" s="56">
        <v>400</v>
      </c>
      <c r="B402" s="56">
        <v>411218</v>
      </c>
      <c r="C402" t="s">
        <v>99</v>
      </c>
      <c r="D402" t="s">
        <v>2782</v>
      </c>
      <c r="E402" t="s">
        <v>5538</v>
      </c>
      <c r="F402" t="s">
        <v>98</v>
      </c>
      <c r="G402">
        <v>409414</v>
      </c>
      <c r="H402" t="s">
        <v>518</v>
      </c>
      <c r="I402" t="str">
        <f>CONCATENATE(D402," - ",H402)</f>
        <v>MARIA LA BAJA - BARRANQUILLA</v>
      </c>
      <c r="J402" t="s">
        <v>49</v>
      </c>
      <c r="K402" s="56">
        <v>22</v>
      </c>
      <c r="L402" s="65">
        <v>96488.047789943565</v>
      </c>
      <c r="M402" s="66">
        <f>K402*L402</f>
        <v>2122737.0513787586</v>
      </c>
    </row>
    <row r="403" spans="1:13" x14ac:dyDescent="0.2">
      <c r="A403" s="56">
        <v>401</v>
      </c>
      <c r="B403" s="56">
        <v>211383</v>
      </c>
      <c r="C403" t="s">
        <v>30</v>
      </c>
      <c r="D403" t="s">
        <v>2789</v>
      </c>
      <c r="E403" t="s">
        <v>2789</v>
      </c>
      <c r="F403" t="s">
        <v>30</v>
      </c>
      <c r="G403">
        <v>209414</v>
      </c>
      <c r="H403" t="s">
        <v>28</v>
      </c>
      <c r="I403" t="str">
        <f>CONCATENATE(D403," - ",H403)</f>
        <v>MARINILLA - MEDELLIN</v>
      </c>
      <c r="J403" t="s">
        <v>49</v>
      </c>
      <c r="K403" s="56">
        <v>22</v>
      </c>
      <c r="L403" s="65">
        <v>53244.17183733391</v>
      </c>
      <c r="M403" s="66">
        <f>K403*L403</f>
        <v>1171371.780421346</v>
      </c>
    </row>
    <row r="404" spans="1:13" x14ac:dyDescent="0.2">
      <c r="A404" s="56">
        <v>402</v>
      </c>
      <c r="B404" s="56">
        <v>816608</v>
      </c>
      <c r="C404" t="s">
        <v>85</v>
      </c>
      <c r="D404" t="s">
        <v>2796</v>
      </c>
      <c r="E404" t="s">
        <v>2796</v>
      </c>
      <c r="F404" t="s">
        <v>5340</v>
      </c>
      <c r="G404">
        <v>809421</v>
      </c>
      <c r="H404" t="s">
        <v>209</v>
      </c>
      <c r="I404" t="str">
        <f>CONCATENATE(D404," - ",H404)</f>
        <v>MARIQUITA - IBAGUE</v>
      </c>
      <c r="J404" t="s">
        <v>49</v>
      </c>
      <c r="K404" s="56">
        <v>22</v>
      </c>
      <c r="L404" s="65">
        <v>41322.391241286117</v>
      </c>
      <c r="M404" s="66">
        <f>K404*L404</f>
        <v>909092.60730829462</v>
      </c>
    </row>
    <row r="405" spans="1:13" x14ac:dyDescent="0.2">
      <c r="A405" s="56">
        <v>403</v>
      </c>
      <c r="B405" s="56">
        <v>311832</v>
      </c>
      <c r="C405" t="s">
        <v>137</v>
      </c>
      <c r="D405" t="s">
        <v>2802</v>
      </c>
      <c r="E405" t="s">
        <v>2802</v>
      </c>
      <c r="F405" t="s">
        <v>136</v>
      </c>
      <c r="G405">
        <v>309414</v>
      </c>
      <c r="H405" t="s">
        <v>2764</v>
      </c>
      <c r="I405" t="str">
        <f>CONCATENATE(D405," - ",H405)</f>
        <v>MARMATO - MANIZALES</v>
      </c>
      <c r="J405" t="s">
        <v>32</v>
      </c>
      <c r="K405" s="56">
        <v>22</v>
      </c>
      <c r="L405" s="65">
        <v>53718.809472305373</v>
      </c>
      <c r="M405" s="66">
        <f>K405*L405</f>
        <v>1181813.8083907182</v>
      </c>
    </row>
    <row r="406" spans="1:13" x14ac:dyDescent="0.2">
      <c r="A406" s="56">
        <v>404</v>
      </c>
      <c r="B406" s="56">
        <v>311833</v>
      </c>
      <c r="C406" t="s">
        <v>137</v>
      </c>
      <c r="D406" t="s">
        <v>2808</v>
      </c>
      <c r="E406" t="s">
        <v>2808</v>
      </c>
      <c r="F406" t="s">
        <v>136</v>
      </c>
      <c r="G406">
        <v>309414</v>
      </c>
      <c r="H406" t="s">
        <v>2764</v>
      </c>
      <c r="I406" t="str">
        <f>CONCATENATE(D406," - ",H406)</f>
        <v>MARQUETALIA - MANIZALES</v>
      </c>
      <c r="J406" t="s">
        <v>32</v>
      </c>
      <c r="K406" s="56">
        <v>22</v>
      </c>
      <c r="L406" s="65">
        <v>53718.809472305373</v>
      </c>
      <c r="M406" s="66">
        <f>K406*L406</f>
        <v>1181813.8083907182</v>
      </c>
    </row>
    <row r="407" spans="1:13" x14ac:dyDescent="0.2">
      <c r="A407" s="56">
        <v>405</v>
      </c>
      <c r="B407" s="56">
        <v>311834</v>
      </c>
      <c r="C407" t="s">
        <v>137</v>
      </c>
      <c r="D407" t="s">
        <v>2814</v>
      </c>
      <c r="E407" t="s">
        <v>2814</v>
      </c>
      <c r="F407" t="s">
        <v>136</v>
      </c>
      <c r="G407">
        <v>309414</v>
      </c>
      <c r="H407" t="s">
        <v>2764</v>
      </c>
      <c r="I407" t="str">
        <f>CONCATENATE(D407," - ",H407)</f>
        <v>MARULANDA - MANIZALES</v>
      </c>
      <c r="J407" t="s">
        <v>32</v>
      </c>
      <c r="K407" s="56">
        <v>22</v>
      </c>
      <c r="L407" s="65">
        <v>53718.809472305373</v>
      </c>
      <c r="M407" s="66">
        <f>K407*L407</f>
        <v>1181813.8083907182</v>
      </c>
    </row>
    <row r="408" spans="1:13" x14ac:dyDescent="0.2">
      <c r="A408" s="56">
        <v>406</v>
      </c>
      <c r="B408" s="56">
        <v>516064</v>
      </c>
      <c r="C408" t="s">
        <v>47</v>
      </c>
      <c r="D408" t="s">
        <v>2819</v>
      </c>
      <c r="E408" t="s">
        <v>2819</v>
      </c>
      <c r="F408" t="s">
        <v>5328</v>
      </c>
      <c r="G408">
        <v>509414</v>
      </c>
      <c r="H408" t="s">
        <v>45</v>
      </c>
      <c r="I408" t="str">
        <f>CONCATENATE(D408," - ",H408)</f>
        <v>MATANZA - BUCARAMANGA</v>
      </c>
      <c r="J408" t="s">
        <v>49</v>
      </c>
      <c r="K408" s="56">
        <v>22</v>
      </c>
      <c r="L408" s="65">
        <v>49587.667199854215</v>
      </c>
      <c r="M408" s="66">
        <f>K408*L408</f>
        <v>1090928.6783967926</v>
      </c>
    </row>
    <row r="409" spans="1:13" x14ac:dyDescent="0.2">
      <c r="A409" s="56">
        <v>407</v>
      </c>
      <c r="B409" s="56">
        <v>211331</v>
      </c>
      <c r="C409" t="s">
        <v>30</v>
      </c>
      <c r="D409" t="s">
        <v>2825</v>
      </c>
      <c r="E409" t="s">
        <v>5424</v>
      </c>
      <c r="F409" t="s">
        <v>30</v>
      </c>
      <c r="G409">
        <v>209414</v>
      </c>
      <c r="H409" t="s">
        <v>28</v>
      </c>
      <c r="I409" t="str">
        <f>CONCATENATE(D409," - ",H409)</f>
        <v>MEDELLIN ALPUJARRA - MEDELLIN</v>
      </c>
      <c r="J409" t="s">
        <v>49</v>
      </c>
      <c r="K409" s="56">
        <v>22</v>
      </c>
      <c r="L409" s="65">
        <v>20349.590030456962</v>
      </c>
      <c r="M409" s="66">
        <f>K409*L409</f>
        <v>447690.98067005316</v>
      </c>
    </row>
    <row r="410" spans="1:13" x14ac:dyDescent="0.2">
      <c r="A410" s="56">
        <v>408</v>
      </c>
      <c r="B410" s="56">
        <v>211307</v>
      </c>
      <c r="C410" t="s">
        <v>30</v>
      </c>
      <c r="D410" t="s">
        <v>2831</v>
      </c>
      <c r="E410" t="s">
        <v>5424</v>
      </c>
      <c r="F410" t="s">
        <v>30</v>
      </c>
      <c r="G410">
        <v>209414</v>
      </c>
      <c r="H410" t="s">
        <v>28</v>
      </c>
      <c r="I410" t="str">
        <f>CONCATENATE(D410," - ",H410)</f>
        <v>MEDELLIN AMERICA - MEDELLIN</v>
      </c>
      <c r="J410" t="s">
        <v>49</v>
      </c>
      <c r="K410" s="56">
        <v>22</v>
      </c>
      <c r="L410" s="65">
        <v>20349.590030456962</v>
      </c>
      <c r="M410" s="66">
        <f>K410*L410</f>
        <v>447690.98067005316</v>
      </c>
    </row>
    <row r="411" spans="1:13" x14ac:dyDescent="0.2">
      <c r="A411" s="56">
        <v>409</v>
      </c>
      <c r="B411" s="56">
        <v>211303</v>
      </c>
      <c r="C411" t="s">
        <v>30</v>
      </c>
      <c r="D411" t="s">
        <v>2837</v>
      </c>
      <c r="E411" t="s">
        <v>5424</v>
      </c>
      <c r="F411" t="s">
        <v>30</v>
      </c>
      <c r="G411">
        <v>209414</v>
      </c>
      <c r="H411" t="s">
        <v>28</v>
      </c>
      <c r="I411" t="str">
        <f>CONCATENATE(D411," - ",H411)</f>
        <v>MEDELLIN MILLA DE ORO - MEDELLIN</v>
      </c>
      <c r="J411" t="s">
        <v>49</v>
      </c>
      <c r="K411" s="56">
        <v>22</v>
      </c>
      <c r="L411" s="65">
        <v>20349.590030456962</v>
      </c>
      <c r="M411" s="66">
        <f>K411*L411</f>
        <v>447690.98067005316</v>
      </c>
    </row>
    <row r="412" spans="1:13" x14ac:dyDescent="0.2">
      <c r="A412" s="56">
        <v>410</v>
      </c>
      <c r="B412" s="56">
        <v>113148</v>
      </c>
      <c r="C412" t="s">
        <v>63</v>
      </c>
      <c r="D412" t="s">
        <v>2843</v>
      </c>
      <c r="E412" t="s">
        <v>2843</v>
      </c>
      <c r="F412" t="s">
        <v>5324</v>
      </c>
      <c r="G412">
        <v>109431</v>
      </c>
      <c r="H412" t="s">
        <v>61</v>
      </c>
      <c r="I412" t="str">
        <f>CONCATENATE(D412," - ",H412)</f>
        <v>MEDINA - VILLAVICENCIO</v>
      </c>
      <c r="J412" t="s">
        <v>49</v>
      </c>
      <c r="K412" s="56">
        <v>22</v>
      </c>
      <c r="L412" s="65">
        <v>57850.948882645127</v>
      </c>
      <c r="M412" s="66">
        <f>K412*L412</f>
        <v>1272720.8754181927</v>
      </c>
    </row>
    <row r="413" spans="1:13" x14ac:dyDescent="0.2">
      <c r="A413" s="56">
        <v>411</v>
      </c>
      <c r="B413" s="56">
        <v>612116</v>
      </c>
      <c r="C413" t="s">
        <v>200</v>
      </c>
      <c r="D413" t="s">
        <v>2850</v>
      </c>
      <c r="E413" t="s">
        <v>2850</v>
      </c>
      <c r="F413" t="s">
        <v>4874</v>
      </c>
      <c r="G413">
        <v>609431</v>
      </c>
      <c r="H413" t="s">
        <v>198</v>
      </c>
      <c r="I413" t="str">
        <f>CONCATENATE(D413," - ",H413)</f>
        <v>MERCADERES - POPAYAN</v>
      </c>
      <c r="J413" t="s">
        <v>32</v>
      </c>
      <c r="K413" s="56">
        <v>22</v>
      </c>
      <c r="L413" s="65">
        <v>39944.346679247137</v>
      </c>
      <c r="M413" s="66">
        <f>K413*L413</f>
        <v>878775.62694343703</v>
      </c>
    </row>
    <row r="414" spans="1:13" x14ac:dyDescent="0.2">
      <c r="A414" s="56">
        <v>412</v>
      </c>
      <c r="B414" s="56">
        <v>114521</v>
      </c>
      <c r="C414" t="s">
        <v>63</v>
      </c>
      <c r="D414" t="s">
        <v>2857</v>
      </c>
      <c r="E414" t="s">
        <v>2857</v>
      </c>
      <c r="F414" t="s">
        <v>5376</v>
      </c>
      <c r="G414">
        <v>109431</v>
      </c>
      <c r="H414" t="s">
        <v>61</v>
      </c>
      <c r="I414" t="str">
        <f>CONCATENATE(D414," - ",H414)</f>
        <v>MESETAS - VILLAVICENCIO</v>
      </c>
      <c r="J414" t="s">
        <v>49</v>
      </c>
      <c r="K414" s="56">
        <v>22</v>
      </c>
      <c r="L414" s="65">
        <v>57850.948882645127</v>
      </c>
      <c r="M414" s="66">
        <f>K414*L414</f>
        <v>1272720.8754181927</v>
      </c>
    </row>
    <row r="415" spans="1:13" x14ac:dyDescent="0.2">
      <c r="A415" s="56">
        <v>413</v>
      </c>
      <c r="B415" s="56">
        <v>817545</v>
      </c>
      <c r="C415" t="s">
        <v>85</v>
      </c>
      <c r="D415" t="s">
        <v>2863</v>
      </c>
      <c r="E415" t="s">
        <v>5539</v>
      </c>
      <c r="F415" t="s">
        <v>165</v>
      </c>
      <c r="G415">
        <v>809431</v>
      </c>
      <c r="H415" t="s">
        <v>1832</v>
      </c>
      <c r="I415" t="str">
        <f>CONCATENATE(D415," - ",H415)</f>
        <v>MILAN - FLORENCIA</v>
      </c>
      <c r="J415" t="s">
        <v>49</v>
      </c>
      <c r="K415" s="56">
        <v>22</v>
      </c>
      <c r="L415" s="65">
        <v>41322.391241286117</v>
      </c>
      <c r="M415" s="66">
        <f>K415*L415</f>
        <v>909092.60730829462</v>
      </c>
    </row>
    <row r="416" spans="1:13" x14ac:dyDescent="0.2">
      <c r="A416" s="56">
        <v>415</v>
      </c>
      <c r="B416" s="56">
        <v>711550</v>
      </c>
      <c r="C416" t="s">
        <v>149</v>
      </c>
      <c r="D416" t="s">
        <v>2870</v>
      </c>
      <c r="E416" t="s">
        <v>2870</v>
      </c>
      <c r="F416" t="s">
        <v>5431</v>
      </c>
      <c r="G416">
        <v>709414</v>
      </c>
      <c r="H416" t="s">
        <v>147</v>
      </c>
      <c r="I416" t="str">
        <f>CONCATENATE(D416," - ",H416)</f>
        <v>MIRAFLORES - TUNJA</v>
      </c>
      <c r="J416" t="s">
        <v>49</v>
      </c>
      <c r="K416" s="56">
        <v>22</v>
      </c>
      <c r="L416" s="65">
        <v>33057.115282718019</v>
      </c>
      <c r="M416" s="66">
        <f>K416*L416</f>
        <v>727256.5362197964</v>
      </c>
    </row>
    <row r="417" spans="1:13" x14ac:dyDescent="0.2">
      <c r="A417" s="56">
        <v>414</v>
      </c>
      <c r="B417" s="56">
        <v>118315</v>
      </c>
      <c r="C417" t="s">
        <v>63</v>
      </c>
      <c r="D417" t="s">
        <v>2870</v>
      </c>
      <c r="E417" t="s">
        <v>2870</v>
      </c>
      <c r="F417" t="s">
        <v>5540</v>
      </c>
      <c r="G417">
        <v>109431</v>
      </c>
      <c r="H417" t="s">
        <v>61</v>
      </c>
      <c r="I417" t="str">
        <f>CONCATENATE(D417," - ",H417)</f>
        <v>MIRAFLORES - VILLAVICENCIO</v>
      </c>
      <c r="J417" t="s">
        <v>5541</v>
      </c>
      <c r="K417" s="56">
        <v>9</v>
      </c>
      <c r="L417" s="65">
        <v>34434.162706868403</v>
      </c>
      <c r="M417" s="66">
        <f>K417*L417</f>
        <v>309907.4643618156</v>
      </c>
    </row>
    <row r="418" spans="1:13" x14ac:dyDescent="0.2">
      <c r="A418" s="56">
        <v>416</v>
      </c>
      <c r="B418" s="56">
        <v>612112</v>
      </c>
      <c r="C418" t="s">
        <v>200</v>
      </c>
      <c r="D418" t="s">
        <v>2881</v>
      </c>
      <c r="E418" t="s">
        <v>2881</v>
      </c>
      <c r="F418" t="s">
        <v>4874</v>
      </c>
      <c r="G418">
        <v>609414</v>
      </c>
      <c r="H418" t="s">
        <v>661</v>
      </c>
      <c r="I418" t="str">
        <f>CONCATENATE(D418," - ",H418)</f>
        <v>MIRANDA - CALI</v>
      </c>
      <c r="J418" t="s">
        <v>49</v>
      </c>
      <c r="K418" s="56">
        <v>22</v>
      </c>
      <c r="L418" s="65">
        <v>48208.625499926638</v>
      </c>
      <c r="M418" s="66">
        <f>K418*L418</f>
        <v>1060589.760998386</v>
      </c>
    </row>
    <row r="419" spans="1:13" x14ac:dyDescent="0.2">
      <c r="A419" s="56">
        <v>417</v>
      </c>
      <c r="B419" s="56">
        <v>315750</v>
      </c>
      <c r="C419" t="s">
        <v>137</v>
      </c>
      <c r="D419" t="s">
        <v>2887</v>
      </c>
      <c r="E419" t="s">
        <v>5542</v>
      </c>
      <c r="F419" t="s">
        <v>306</v>
      </c>
      <c r="G419">
        <v>309414</v>
      </c>
      <c r="H419" t="s">
        <v>2764</v>
      </c>
      <c r="I419" t="str">
        <f>CONCATENATE(D419," - ",H419)</f>
        <v>MISTRATO - MANIZALES</v>
      </c>
      <c r="J419" t="s">
        <v>32</v>
      </c>
      <c r="K419" s="56">
        <v>22</v>
      </c>
      <c r="L419" s="65">
        <v>53718.809472305373</v>
      </c>
      <c r="M419" s="66">
        <f>K419*L419</f>
        <v>1181813.8083907182</v>
      </c>
    </row>
    <row r="420" spans="1:13" x14ac:dyDescent="0.2">
      <c r="A420" s="56">
        <v>418</v>
      </c>
      <c r="B420" s="56">
        <v>118420</v>
      </c>
      <c r="C420" t="s">
        <v>63</v>
      </c>
      <c r="D420" t="s">
        <v>2892</v>
      </c>
      <c r="E420" t="s">
        <v>5543</v>
      </c>
      <c r="F420" t="s">
        <v>5544</v>
      </c>
      <c r="G420">
        <v>109431</v>
      </c>
      <c r="H420" t="s">
        <v>61</v>
      </c>
      <c r="I420" t="str">
        <f>CONCATENATE(D420," - ",H420)</f>
        <v>MITU - VILLAVICENCIO</v>
      </c>
      <c r="J420" t="s">
        <v>5440</v>
      </c>
      <c r="K420" s="56">
        <v>9</v>
      </c>
      <c r="L420" s="65">
        <v>57850.948882645127</v>
      </c>
      <c r="M420" s="66">
        <f>K420*L420</f>
        <v>520658.53994380613</v>
      </c>
    </row>
    <row r="421" spans="1:13" x14ac:dyDescent="0.2">
      <c r="A421" s="56">
        <v>419</v>
      </c>
      <c r="B421" s="56">
        <v>516065</v>
      </c>
      <c r="C421" t="s">
        <v>47</v>
      </c>
      <c r="D421" t="s">
        <v>2907</v>
      </c>
      <c r="E421" t="s">
        <v>2907</v>
      </c>
      <c r="F421" t="s">
        <v>5328</v>
      </c>
      <c r="G421">
        <v>509414</v>
      </c>
      <c r="H421" t="s">
        <v>45</v>
      </c>
      <c r="I421" t="str">
        <f>CONCATENATE(D421," - ",H421)</f>
        <v>MOGOTES - BUCARAMANGA</v>
      </c>
      <c r="J421" t="s">
        <v>49</v>
      </c>
      <c r="K421" s="56">
        <v>22</v>
      </c>
      <c r="L421" s="65">
        <v>49587.667199854215</v>
      </c>
      <c r="M421" s="66">
        <f>K421*L421</f>
        <v>1090928.6783967926</v>
      </c>
    </row>
    <row r="422" spans="1:13" x14ac:dyDescent="0.2">
      <c r="A422" s="56">
        <v>420</v>
      </c>
      <c r="B422" s="56">
        <v>516066</v>
      </c>
      <c r="C422" t="s">
        <v>47</v>
      </c>
      <c r="D422" t="s">
        <v>2914</v>
      </c>
      <c r="E422" t="s">
        <v>2914</v>
      </c>
      <c r="F422" t="s">
        <v>5328</v>
      </c>
      <c r="G422">
        <v>509414</v>
      </c>
      <c r="H422" t="s">
        <v>45</v>
      </c>
      <c r="I422" t="str">
        <f>CONCATENATE(D422," - ",H422)</f>
        <v>MOLAGAVITA - BUCARAMANGA</v>
      </c>
      <c r="J422" t="s">
        <v>2397</v>
      </c>
      <c r="K422" s="56">
        <v>22</v>
      </c>
      <c r="L422" s="65">
        <v>49587.667199854215</v>
      </c>
      <c r="M422" s="66">
        <f>K422*L422</f>
        <v>1090928.6783967926</v>
      </c>
    </row>
    <row r="423" spans="1:13" x14ac:dyDescent="0.2">
      <c r="A423" s="56">
        <v>421</v>
      </c>
      <c r="B423" s="56">
        <v>212750</v>
      </c>
      <c r="C423" t="s">
        <v>30</v>
      </c>
      <c r="D423" t="s">
        <v>2921</v>
      </c>
      <c r="E423" t="s">
        <v>2921</v>
      </c>
      <c r="F423" t="s">
        <v>428</v>
      </c>
      <c r="G423">
        <v>209421</v>
      </c>
      <c r="H423" t="s">
        <v>427</v>
      </c>
      <c r="I423" t="str">
        <f>CONCATENATE(D423," - ",H423)</f>
        <v>MOMIL - MONTERIA</v>
      </c>
      <c r="J423" t="s">
        <v>49</v>
      </c>
      <c r="K423" s="56">
        <v>22</v>
      </c>
      <c r="L423" s="65">
        <v>35812.207268907383</v>
      </c>
      <c r="M423" s="66">
        <f>K423*L423</f>
        <v>787868.5599159624</v>
      </c>
    </row>
    <row r="424" spans="1:13" x14ac:dyDescent="0.2">
      <c r="A424" s="56">
        <v>422</v>
      </c>
      <c r="B424" s="56">
        <v>411243</v>
      </c>
      <c r="C424" t="s">
        <v>99</v>
      </c>
      <c r="D424" t="s">
        <v>2927</v>
      </c>
      <c r="E424" t="s">
        <v>5545</v>
      </c>
      <c r="F424" t="s">
        <v>98</v>
      </c>
      <c r="G424">
        <v>409431</v>
      </c>
      <c r="H424" t="s">
        <v>97</v>
      </c>
      <c r="I424" t="str">
        <f>CONCATENATE(D424," - ",H424)</f>
        <v>MOMPOX - SINCELEJO</v>
      </c>
      <c r="J424" t="s">
        <v>49</v>
      </c>
      <c r="K424" s="56">
        <v>22</v>
      </c>
      <c r="L424" s="65">
        <v>82643.785344683638</v>
      </c>
      <c r="M424" s="66">
        <f>K424*L424</f>
        <v>1818163.2775830401</v>
      </c>
    </row>
    <row r="425" spans="1:13" x14ac:dyDescent="0.2">
      <c r="A425" s="56">
        <v>423</v>
      </c>
      <c r="B425" s="56">
        <v>711551</v>
      </c>
      <c r="C425" t="s">
        <v>149</v>
      </c>
      <c r="D425" t="s">
        <v>2933</v>
      </c>
      <c r="E425" t="s">
        <v>5546</v>
      </c>
      <c r="F425" t="s">
        <v>5431</v>
      </c>
      <c r="G425">
        <v>709414</v>
      </c>
      <c r="H425" t="s">
        <v>147</v>
      </c>
      <c r="I425" t="str">
        <f>CONCATENATE(D425," - ",H425)</f>
        <v>MONIQUIRA - TUNJA</v>
      </c>
      <c r="J425" t="s">
        <v>49</v>
      </c>
      <c r="K425" s="56">
        <v>22</v>
      </c>
      <c r="L425" s="65">
        <v>33057.115282718019</v>
      </c>
      <c r="M425" s="66">
        <f>K425*L425</f>
        <v>727256.5362197964</v>
      </c>
    </row>
    <row r="426" spans="1:13" x14ac:dyDescent="0.2">
      <c r="A426" s="56">
        <v>424</v>
      </c>
      <c r="B426" s="56">
        <v>211438</v>
      </c>
      <c r="C426" t="s">
        <v>30</v>
      </c>
      <c r="D426" t="s">
        <v>2940</v>
      </c>
      <c r="E426" t="s">
        <v>2940</v>
      </c>
      <c r="F426" t="s">
        <v>30</v>
      </c>
      <c r="G426">
        <v>209414</v>
      </c>
      <c r="H426" t="s">
        <v>28</v>
      </c>
      <c r="I426" t="str">
        <f>CONCATENATE(D426," - ",H426)</f>
        <v>MONTEBELLO - MEDELLIN</v>
      </c>
      <c r="J426" t="s">
        <v>32</v>
      </c>
      <c r="K426" s="56">
        <v>22</v>
      </c>
      <c r="L426" s="65">
        <v>53244.17183733391</v>
      </c>
      <c r="M426" s="66">
        <f>K426*L426</f>
        <v>1171371.780421346</v>
      </c>
    </row>
    <row r="427" spans="1:13" x14ac:dyDescent="0.2">
      <c r="A427" s="56">
        <v>425</v>
      </c>
      <c r="B427" s="56">
        <v>212752</v>
      </c>
      <c r="C427" t="s">
        <v>30</v>
      </c>
      <c r="D427" t="s">
        <v>2947</v>
      </c>
      <c r="E427" t="s">
        <v>5547</v>
      </c>
      <c r="F427" t="s">
        <v>428</v>
      </c>
      <c r="G427">
        <v>209421</v>
      </c>
      <c r="H427" t="s">
        <v>427</v>
      </c>
      <c r="I427" t="str">
        <f>CONCATENATE(D427," - ",H427)</f>
        <v>MONTELIBANO - MONTERIA</v>
      </c>
      <c r="J427" t="s">
        <v>49</v>
      </c>
      <c r="K427" s="56">
        <v>22</v>
      </c>
      <c r="L427" s="65">
        <v>6888.2285344177144</v>
      </c>
      <c r="M427" s="66">
        <f>K427*L427</f>
        <v>151541.0277571897</v>
      </c>
    </row>
    <row r="428" spans="1:13" x14ac:dyDescent="0.2">
      <c r="A428" s="56">
        <v>426</v>
      </c>
      <c r="B428" s="56">
        <v>212703</v>
      </c>
      <c r="C428" t="s">
        <v>30</v>
      </c>
      <c r="D428" t="s">
        <v>427</v>
      </c>
      <c r="E428" t="s">
        <v>5548</v>
      </c>
      <c r="F428" t="s">
        <v>428</v>
      </c>
      <c r="G428">
        <v>209421</v>
      </c>
      <c r="H428" t="s">
        <v>427</v>
      </c>
      <c r="I428" t="str">
        <f>CONCATENATE(D428," - ",H428)</f>
        <v>MONTERIA - MONTERIA</v>
      </c>
      <c r="J428" t="s">
        <v>5443</v>
      </c>
      <c r="K428" s="56">
        <v>22</v>
      </c>
      <c r="L428" s="65">
        <v>13772.468517281046</v>
      </c>
      <c r="M428" s="66">
        <f>K428*L428</f>
        <v>302994.30738018302</v>
      </c>
    </row>
    <row r="429" spans="1:13" x14ac:dyDescent="0.2">
      <c r="A429" s="56">
        <v>427</v>
      </c>
      <c r="B429" s="56">
        <v>718620</v>
      </c>
      <c r="C429" t="s">
        <v>149</v>
      </c>
      <c r="D429" t="s">
        <v>2960</v>
      </c>
      <c r="E429" t="s">
        <v>2960</v>
      </c>
      <c r="F429" t="s">
        <v>148</v>
      </c>
      <c r="G429">
        <v>709421</v>
      </c>
      <c r="H429" t="s">
        <v>5249</v>
      </c>
      <c r="I429" t="str">
        <f>CONCATENATE(D429," - ",H429)</f>
        <v>MONTERREY - YOPAL</v>
      </c>
      <c r="J429" t="s">
        <v>49</v>
      </c>
      <c r="K429" s="56">
        <v>22</v>
      </c>
      <c r="L429" s="65">
        <v>46832.575213664852</v>
      </c>
      <c r="M429" s="66">
        <f>K429*L429</f>
        <v>1030316.6547006267</v>
      </c>
    </row>
    <row r="430" spans="1:13" x14ac:dyDescent="0.2">
      <c r="A430" s="56">
        <v>428</v>
      </c>
      <c r="B430" s="56">
        <v>212754</v>
      </c>
      <c r="C430" t="s">
        <v>30</v>
      </c>
      <c r="D430" t="s">
        <v>2967</v>
      </c>
      <c r="E430" t="s">
        <v>2967</v>
      </c>
      <c r="F430" t="s">
        <v>428</v>
      </c>
      <c r="G430">
        <v>209421</v>
      </c>
      <c r="H430" t="s">
        <v>427</v>
      </c>
      <c r="I430" t="str">
        <f>CONCATENATE(D430," - ",H430)</f>
        <v>MOÑITOS - MONTERIA</v>
      </c>
      <c r="J430" t="s">
        <v>49</v>
      </c>
      <c r="K430" s="56">
        <v>22</v>
      </c>
      <c r="L430" s="65">
        <v>35812.207268907383</v>
      </c>
      <c r="M430" s="66">
        <f>K430*L430</f>
        <v>787868.5599159624</v>
      </c>
    </row>
    <row r="431" spans="1:13" x14ac:dyDescent="0.2">
      <c r="A431" s="56">
        <v>430</v>
      </c>
      <c r="B431" s="56">
        <v>511244</v>
      </c>
      <c r="C431" t="s">
        <v>47</v>
      </c>
      <c r="D431" t="s">
        <v>2974</v>
      </c>
      <c r="E431" t="s">
        <v>2974</v>
      </c>
      <c r="F431" t="s">
        <v>98</v>
      </c>
      <c r="G431">
        <v>509414</v>
      </c>
      <c r="H431" t="s">
        <v>45</v>
      </c>
      <c r="I431" t="str">
        <f>CONCATENATE(D431," - ",H431)</f>
        <v>MORALES - BUCARAMANGA</v>
      </c>
      <c r="J431" t="s">
        <v>49</v>
      </c>
      <c r="K431" s="56">
        <v>22</v>
      </c>
      <c r="L431" s="65">
        <v>49587.667199854215</v>
      </c>
      <c r="M431" s="66">
        <f>K431*L431</f>
        <v>1090928.6783967926</v>
      </c>
    </row>
    <row r="432" spans="1:13" x14ac:dyDescent="0.2">
      <c r="A432" s="56">
        <v>429</v>
      </c>
      <c r="B432" s="56">
        <v>612106</v>
      </c>
      <c r="C432" t="s">
        <v>200</v>
      </c>
      <c r="D432" t="s">
        <v>2974</v>
      </c>
      <c r="E432" t="s">
        <v>2974</v>
      </c>
      <c r="F432" t="s">
        <v>4874</v>
      </c>
      <c r="G432">
        <v>609431</v>
      </c>
      <c r="H432" t="s">
        <v>198</v>
      </c>
      <c r="I432" t="str">
        <f>CONCATENATE(D432," - ",H432)</f>
        <v>MORALES - POPAYAN</v>
      </c>
      <c r="J432" t="s">
        <v>32</v>
      </c>
      <c r="K432" s="56">
        <v>22</v>
      </c>
      <c r="L432" s="65">
        <v>39944.346679247137</v>
      </c>
      <c r="M432" s="66">
        <f>K432*L432</f>
        <v>878775.62694343703</v>
      </c>
    </row>
    <row r="433" spans="1:13" x14ac:dyDescent="0.2">
      <c r="A433" s="56">
        <v>431</v>
      </c>
      <c r="B433" s="56">
        <v>816618</v>
      </c>
      <c r="C433" t="s">
        <v>85</v>
      </c>
      <c r="D433" t="s">
        <v>2985</v>
      </c>
      <c r="E433" t="s">
        <v>2985</v>
      </c>
      <c r="F433" t="s">
        <v>5340</v>
      </c>
      <c r="G433">
        <v>809421</v>
      </c>
      <c r="H433" t="s">
        <v>209</v>
      </c>
      <c r="I433" t="str">
        <f>CONCATENATE(D433," - ",H433)</f>
        <v>MURILLO - IBAGUE</v>
      </c>
      <c r="J433" t="s">
        <v>32</v>
      </c>
      <c r="K433" s="56">
        <v>22</v>
      </c>
      <c r="L433" s="65">
        <v>41322.391241286117</v>
      </c>
      <c r="M433" s="66">
        <f>K433*L433</f>
        <v>909092.60730829462</v>
      </c>
    </row>
    <row r="434" spans="1:13" x14ac:dyDescent="0.2">
      <c r="A434" s="56">
        <v>432</v>
      </c>
      <c r="B434" s="56">
        <v>211326</v>
      </c>
      <c r="C434" t="s">
        <v>30</v>
      </c>
      <c r="D434" t="s">
        <v>2990</v>
      </c>
      <c r="E434" t="s">
        <v>5549</v>
      </c>
      <c r="F434" t="s">
        <v>30</v>
      </c>
      <c r="G434">
        <v>209414</v>
      </c>
      <c r="H434" t="s">
        <v>28</v>
      </c>
      <c r="I434" t="str">
        <f>CONCATENATE(D434," - ",H434)</f>
        <v>MUTATA - MEDELLIN</v>
      </c>
      <c r="J434" t="s">
        <v>49</v>
      </c>
      <c r="K434" s="56">
        <v>22</v>
      </c>
      <c r="L434" s="65">
        <v>53244.17183733391</v>
      </c>
      <c r="M434" s="66">
        <f>K434*L434</f>
        <v>1171371.780421346</v>
      </c>
    </row>
    <row r="435" spans="1:13" x14ac:dyDescent="0.2">
      <c r="A435" s="56">
        <v>433</v>
      </c>
      <c r="B435" s="56">
        <v>515136</v>
      </c>
      <c r="C435" t="s">
        <v>47</v>
      </c>
      <c r="D435" t="s">
        <v>2997</v>
      </c>
      <c r="E435" t="s">
        <v>2997</v>
      </c>
      <c r="F435" t="s">
        <v>5334</v>
      </c>
      <c r="G435">
        <v>509421</v>
      </c>
      <c r="H435" t="s">
        <v>1515</v>
      </c>
      <c r="I435" t="str">
        <f>CONCATENATE(D435," - ",H435)</f>
        <v>MUTISCUA - CUCUTA</v>
      </c>
      <c r="J435" t="s">
        <v>49</v>
      </c>
      <c r="K435" s="56">
        <v>22</v>
      </c>
      <c r="L435" s="65">
        <v>38568.296392985343</v>
      </c>
      <c r="M435" s="66">
        <f>K435*L435</f>
        <v>848502.52064567758</v>
      </c>
    </row>
    <row r="436" spans="1:13" x14ac:dyDescent="0.2">
      <c r="A436" s="56">
        <v>434</v>
      </c>
      <c r="B436" s="56">
        <v>711545</v>
      </c>
      <c r="C436" t="s">
        <v>149</v>
      </c>
      <c r="D436" t="s">
        <v>3004</v>
      </c>
      <c r="E436" t="s">
        <v>3004</v>
      </c>
      <c r="F436" t="s">
        <v>5431</v>
      </c>
      <c r="G436">
        <v>709414</v>
      </c>
      <c r="H436" t="s">
        <v>147</v>
      </c>
      <c r="I436" t="str">
        <f>CONCATENATE(D436," - ",H436)</f>
        <v>MUZO - TUNJA</v>
      </c>
      <c r="J436" t="s">
        <v>49</v>
      </c>
      <c r="K436" s="56">
        <v>22</v>
      </c>
      <c r="L436" s="65">
        <v>33057.115282718019</v>
      </c>
      <c r="M436" s="66">
        <f>K436*L436</f>
        <v>727256.5362197964</v>
      </c>
    </row>
    <row r="437" spans="1:13" x14ac:dyDescent="0.2">
      <c r="A437" s="56">
        <v>435</v>
      </c>
      <c r="B437" s="56">
        <v>316932</v>
      </c>
      <c r="C437" t="s">
        <v>137</v>
      </c>
      <c r="D437" t="s">
        <v>3011</v>
      </c>
      <c r="E437" t="s">
        <v>98</v>
      </c>
      <c r="F437" t="s">
        <v>5421</v>
      </c>
      <c r="G437">
        <v>309414</v>
      </c>
      <c r="H437" t="s">
        <v>2764</v>
      </c>
      <c r="I437" t="str">
        <f>CONCATENATE(D437," - ",H437)</f>
        <v>NARANJAL (Corregimiento del municipio de Bolivar - Valle del Cauca) - MANIZALES</v>
      </c>
      <c r="J437" t="s">
        <v>32</v>
      </c>
      <c r="K437" s="56">
        <v>22</v>
      </c>
      <c r="L437" s="65">
        <v>53718.809472305373</v>
      </c>
      <c r="M437" s="66">
        <f>K437*L437</f>
        <v>1181813.8083907182</v>
      </c>
    </row>
    <row r="438" spans="1:13" x14ac:dyDescent="0.2">
      <c r="A438" s="56">
        <v>436</v>
      </c>
      <c r="B438" s="56">
        <v>211442</v>
      </c>
      <c r="C438" t="s">
        <v>30</v>
      </c>
      <c r="D438" t="s">
        <v>3016</v>
      </c>
      <c r="E438" t="s">
        <v>3016</v>
      </c>
      <c r="F438" t="s">
        <v>30</v>
      </c>
      <c r="G438">
        <v>209414</v>
      </c>
      <c r="H438" t="s">
        <v>28</v>
      </c>
      <c r="I438" t="str">
        <f>CONCATENATE(D438," - ",H438)</f>
        <v>NARIÑO - MEDELLIN</v>
      </c>
      <c r="J438" t="s">
        <v>32</v>
      </c>
      <c r="K438" s="56">
        <v>22</v>
      </c>
      <c r="L438" s="65">
        <v>53244.17183733391</v>
      </c>
      <c r="M438" s="66">
        <f>K438*L438</f>
        <v>1171371.780421346</v>
      </c>
    </row>
    <row r="439" spans="1:13" x14ac:dyDescent="0.2">
      <c r="A439" s="56">
        <v>437</v>
      </c>
      <c r="B439" s="56">
        <v>813932</v>
      </c>
      <c r="C439" t="s">
        <v>85</v>
      </c>
      <c r="D439" t="s">
        <v>3021</v>
      </c>
      <c r="E439" t="s">
        <v>5550</v>
      </c>
      <c r="F439" t="s">
        <v>5352</v>
      </c>
      <c r="G439">
        <v>809414</v>
      </c>
      <c r="H439" t="s">
        <v>83</v>
      </c>
      <c r="I439" t="str">
        <f>CONCATENATE(D439," - ",H439)</f>
        <v>NATAGA - NEIVA</v>
      </c>
      <c r="J439" t="s">
        <v>32</v>
      </c>
      <c r="K439" s="56">
        <v>22</v>
      </c>
      <c r="L439" s="65">
        <v>23415.789037888127</v>
      </c>
      <c r="M439" s="66">
        <f>K439*L439</f>
        <v>515147.35883353883</v>
      </c>
    </row>
    <row r="440" spans="1:13" x14ac:dyDescent="0.2">
      <c r="A440" s="56">
        <v>438</v>
      </c>
      <c r="B440" s="56">
        <v>816619</v>
      </c>
      <c r="C440" t="s">
        <v>85</v>
      </c>
      <c r="D440" t="s">
        <v>3028</v>
      </c>
      <c r="E440" t="s">
        <v>3028</v>
      </c>
      <c r="F440" t="s">
        <v>5340</v>
      </c>
      <c r="G440">
        <v>809421</v>
      </c>
      <c r="H440" t="s">
        <v>209</v>
      </c>
      <c r="I440" t="str">
        <f>CONCATENATE(D440," - ",H440)</f>
        <v>NATAGAIMA - IBAGUE</v>
      </c>
      <c r="J440" t="s">
        <v>32</v>
      </c>
      <c r="K440" s="56">
        <v>22</v>
      </c>
      <c r="L440" s="65">
        <v>41322.391241286117</v>
      </c>
      <c r="M440" s="66">
        <f>K440*L440</f>
        <v>909092.60730829462</v>
      </c>
    </row>
    <row r="441" spans="1:13" x14ac:dyDescent="0.2">
      <c r="A441" s="56">
        <v>439</v>
      </c>
      <c r="B441" s="56">
        <v>211444</v>
      </c>
      <c r="C441" t="s">
        <v>30</v>
      </c>
      <c r="D441" t="s">
        <v>3035</v>
      </c>
      <c r="E441" t="s">
        <v>5551</v>
      </c>
      <c r="F441" t="s">
        <v>30</v>
      </c>
      <c r="G441">
        <v>209414</v>
      </c>
      <c r="H441" t="s">
        <v>28</v>
      </c>
      <c r="I441" t="str">
        <f>CONCATENATE(D441," - ",H441)</f>
        <v>NECHI - MEDELLIN</v>
      </c>
      <c r="J441" t="s">
        <v>49</v>
      </c>
      <c r="K441" s="56">
        <v>22</v>
      </c>
      <c r="L441" s="65">
        <v>53244.17183733391</v>
      </c>
      <c r="M441" s="66">
        <f>K441*L441</f>
        <v>1171371.780421346</v>
      </c>
    </row>
    <row r="442" spans="1:13" x14ac:dyDescent="0.2">
      <c r="A442" s="56">
        <v>440</v>
      </c>
      <c r="B442" s="56">
        <v>211446</v>
      </c>
      <c r="C442" t="s">
        <v>30</v>
      </c>
      <c r="D442" t="s">
        <v>3042</v>
      </c>
      <c r="E442" t="s">
        <v>5552</v>
      </c>
      <c r="F442" t="s">
        <v>30</v>
      </c>
      <c r="G442">
        <v>209414</v>
      </c>
      <c r="H442" t="s">
        <v>28</v>
      </c>
      <c r="I442" t="str">
        <f>CONCATENATE(D442," - ",H442)</f>
        <v>NECOCLI - MEDELLIN</v>
      </c>
      <c r="J442" t="s">
        <v>49</v>
      </c>
      <c r="K442" s="56">
        <v>22</v>
      </c>
      <c r="L442" s="65">
        <v>53244.17183733391</v>
      </c>
      <c r="M442" s="66">
        <f>K442*L442</f>
        <v>1171371.780421346</v>
      </c>
    </row>
    <row r="443" spans="1:13" x14ac:dyDescent="0.2">
      <c r="A443" s="56">
        <v>441</v>
      </c>
      <c r="B443" s="56">
        <v>311812</v>
      </c>
      <c r="C443" t="s">
        <v>137</v>
      </c>
      <c r="D443" t="s">
        <v>3049</v>
      </c>
      <c r="E443" t="s">
        <v>3049</v>
      </c>
      <c r="F443" t="s">
        <v>136</v>
      </c>
      <c r="G443">
        <v>309414</v>
      </c>
      <c r="H443" t="s">
        <v>2764</v>
      </c>
      <c r="I443" t="str">
        <f>CONCATENATE(D443," - ",H443)</f>
        <v>NEIRA - MANIZALES</v>
      </c>
      <c r="J443" t="s">
        <v>32</v>
      </c>
      <c r="K443" s="56">
        <v>22</v>
      </c>
      <c r="L443" s="65">
        <v>53718.809472305373</v>
      </c>
      <c r="M443" s="66">
        <f>K443*L443</f>
        <v>1181813.8083907182</v>
      </c>
    </row>
    <row r="444" spans="1:13" x14ac:dyDescent="0.2">
      <c r="A444" s="56">
        <v>442</v>
      </c>
      <c r="B444" s="56">
        <v>113149</v>
      </c>
      <c r="C444" t="s">
        <v>63</v>
      </c>
      <c r="D444" t="s">
        <v>3060</v>
      </c>
      <c r="E444" t="s">
        <v>3060</v>
      </c>
      <c r="F444" t="s">
        <v>5324</v>
      </c>
      <c r="G444">
        <v>109414</v>
      </c>
      <c r="H444" t="s">
        <v>63</v>
      </c>
      <c r="I444" t="str">
        <f>CONCATENATE(D444," - ",H444)</f>
        <v>NOCAIMA - BOGOTA</v>
      </c>
      <c r="J444" t="s">
        <v>32</v>
      </c>
      <c r="K444" s="56">
        <v>22</v>
      </c>
      <c r="L444" s="65">
        <v>35632.722448960194</v>
      </c>
      <c r="M444" s="66">
        <f>K444*L444</f>
        <v>783919.8938771243</v>
      </c>
    </row>
    <row r="445" spans="1:13" x14ac:dyDescent="0.2">
      <c r="A445" s="56">
        <v>443</v>
      </c>
      <c r="B445" s="56">
        <v>311861</v>
      </c>
      <c r="C445" t="s">
        <v>137</v>
      </c>
      <c r="D445" t="s">
        <v>3067</v>
      </c>
      <c r="E445" t="s">
        <v>3067</v>
      </c>
      <c r="F445" t="s">
        <v>136</v>
      </c>
      <c r="G445">
        <v>309414</v>
      </c>
      <c r="H445" t="s">
        <v>2764</v>
      </c>
      <c r="I445" t="str">
        <f>CONCATENATE(D445," - ",H445)</f>
        <v>NORCASIA - MANIZALES</v>
      </c>
      <c r="J445" t="s">
        <v>32</v>
      </c>
      <c r="K445" s="56">
        <v>22</v>
      </c>
      <c r="L445" s="65">
        <v>53718.809472305373</v>
      </c>
      <c r="M445" s="66">
        <f>K445*L445</f>
        <v>1181813.8083907182</v>
      </c>
    </row>
    <row r="446" spans="1:13" x14ac:dyDescent="0.2">
      <c r="A446" s="56">
        <v>444</v>
      </c>
      <c r="B446" s="56">
        <v>711547</v>
      </c>
      <c r="C446" t="s">
        <v>149</v>
      </c>
      <c r="D446" t="s">
        <v>3073</v>
      </c>
      <c r="E446" t="s">
        <v>5553</v>
      </c>
      <c r="F446" t="s">
        <v>5431</v>
      </c>
      <c r="G446">
        <v>709414</v>
      </c>
      <c r="H446" t="s">
        <v>147</v>
      </c>
      <c r="I446" t="str">
        <f>CONCATENATE(D446," - ",H446)</f>
        <v>NUEVO COLON - TUNJA</v>
      </c>
      <c r="J446" t="s">
        <v>49</v>
      </c>
      <c r="K446" s="56">
        <v>22</v>
      </c>
      <c r="L446" s="65">
        <v>33057.115282718019</v>
      </c>
      <c r="M446" s="66">
        <f>K446*L446</f>
        <v>727256.5362197964</v>
      </c>
    </row>
    <row r="447" spans="1:13" x14ac:dyDescent="0.2">
      <c r="A447" s="56">
        <v>445</v>
      </c>
      <c r="B447" s="56">
        <v>718623</v>
      </c>
      <c r="C447" t="s">
        <v>149</v>
      </c>
      <c r="D447" t="s">
        <v>3080</v>
      </c>
      <c r="E447" t="s">
        <v>5554</v>
      </c>
      <c r="F447" t="s">
        <v>148</v>
      </c>
      <c r="G447">
        <v>709421</v>
      </c>
      <c r="H447" t="s">
        <v>5249</v>
      </c>
      <c r="I447" t="str">
        <f>CONCATENATE(D447," - ",H447)</f>
        <v>NUNCHIA - YOPAL</v>
      </c>
      <c r="J447" t="s">
        <v>49</v>
      </c>
      <c r="K447" s="56">
        <v>22</v>
      </c>
      <c r="L447" s="65">
        <v>46832.575213664852</v>
      </c>
      <c r="M447" s="66">
        <f>K447*L447</f>
        <v>1030316.6547006267</v>
      </c>
    </row>
    <row r="448" spans="1:13" x14ac:dyDescent="0.2">
      <c r="A448" s="56">
        <v>446</v>
      </c>
      <c r="B448" s="56">
        <v>515120</v>
      </c>
      <c r="C448" t="s">
        <v>47</v>
      </c>
      <c r="D448" t="s">
        <v>3087</v>
      </c>
      <c r="E448" t="s">
        <v>3087</v>
      </c>
      <c r="F448" t="s">
        <v>5334</v>
      </c>
      <c r="G448">
        <v>509414</v>
      </c>
      <c r="H448" t="s">
        <v>45</v>
      </c>
      <c r="I448" t="str">
        <f>CONCATENATE(D448," - ",H448)</f>
        <v>OCAÑA - BUCARAMANGA</v>
      </c>
      <c r="J448" t="s">
        <v>49</v>
      </c>
      <c r="K448" s="56">
        <v>22</v>
      </c>
      <c r="L448" s="65">
        <v>49587.667199854215</v>
      </c>
      <c r="M448" s="66">
        <f>K448*L448</f>
        <v>1090928.6783967926</v>
      </c>
    </row>
    <row r="449" spans="1:13" x14ac:dyDescent="0.2">
      <c r="A449" s="56">
        <v>447</v>
      </c>
      <c r="B449" s="56">
        <v>516016</v>
      </c>
      <c r="C449" t="s">
        <v>47</v>
      </c>
      <c r="D449" t="s">
        <v>3094</v>
      </c>
      <c r="E449" t="s">
        <v>3094</v>
      </c>
      <c r="F449" t="s">
        <v>5328</v>
      </c>
      <c r="G449">
        <v>509414</v>
      </c>
      <c r="H449" t="s">
        <v>45</v>
      </c>
      <c r="I449" t="str">
        <f>CONCATENATE(D449," - ",H449)</f>
        <v>OIBA - BUCARAMANGA</v>
      </c>
      <c r="J449" t="s">
        <v>49</v>
      </c>
      <c r="K449" s="56">
        <v>22</v>
      </c>
      <c r="L449" s="65">
        <v>49587.667199854215</v>
      </c>
      <c r="M449" s="66">
        <f>K449*L449</f>
        <v>1090928.6783967926</v>
      </c>
    </row>
    <row r="450" spans="1:13" x14ac:dyDescent="0.2">
      <c r="A450" s="56">
        <v>448</v>
      </c>
      <c r="B450" s="56">
        <v>516067</v>
      </c>
      <c r="C450" t="s">
        <v>47</v>
      </c>
      <c r="D450" t="s">
        <v>3099</v>
      </c>
      <c r="E450" t="s">
        <v>3099</v>
      </c>
      <c r="F450" t="s">
        <v>5328</v>
      </c>
      <c r="G450">
        <v>509414</v>
      </c>
      <c r="H450" t="s">
        <v>45</v>
      </c>
      <c r="I450" t="str">
        <f>CONCATENATE(D450," - ",H450)</f>
        <v>ONZAGA - BUCARAMANGA</v>
      </c>
      <c r="J450" t="s">
        <v>49</v>
      </c>
      <c r="K450" s="56">
        <v>22</v>
      </c>
      <c r="L450" s="65">
        <v>49587.667199854215</v>
      </c>
      <c r="M450" s="66">
        <f>K450*L450</f>
        <v>1090928.6783967926</v>
      </c>
    </row>
    <row r="451" spans="1:13" x14ac:dyDescent="0.2">
      <c r="A451" s="56">
        <v>449</v>
      </c>
      <c r="B451" s="56">
        <v>813947</v>
      </c>
      <c r="C451" t="s">
        <v>85</v>
      </c>
      <c r="D451" t="s">
        <v>3106</v>
      </c>
      <c r="E451" t="s">
        <v>3106</v>
      </c>
      <c r="F451" t="s">
        <v>5352</v>
      </c>
      <c r="G451">
        <v>809414</v>
      </c>
      <c r="H451" t="s">
        <v>83</v>
      </c>
      <c r="I451" t="str">
        <f>CONCATENATE(D451," - ",H451)</f>
        <v>OPORAPA - NEIVA</v>
      </c>
      <c r="J451" t="s">
        <v>32</v>
      </c>
      <c r="K451" s="56">
        <v>22</v>
      </c>
      <c r="L451" s="65">
        <v>23415.789037888127</v>
      </c>
      <c r="M451" s="66">
        <f>K451*L451</f>
        <v>515147.35883353883</v>
      </c>
    </row>
    <row r="452" spans="1:13" x14ac:dyDescent="0.2">
      <c r="A452" s="56">
        <v>450</v>
      </c>
      <c r="B452" s="56">
        <v>817920</v>
      </c>
      <c r="C452" t="s">
        <v>85</v>
      </c>
      <c r="D452" t="s">
        <v>3113</v>
      </c>
      <c r="E452" t="s">
        <v>3113</v>
      </c>
      <c r="F452" t="s">
        <v>2439</v>
      </c>
      <c r="G452">
        <v>809441</v>
      </c>
      <c r="H452" t="s">
        <v>2900</v>
      </c>
      <c r="I452" t="str">
        <f>CONCATENATE(D452," - ",H452)</f>
        <v>ORITO - MOCOA</v>
      </c>
      <c r="J452" t="s">
        <v>49</v>
      </c>
      <c r="K452" s="56">
        <v>22</v>
      </c>
      <c r="L452" s="65">
        <v>68871.316827402596</v>
      </c>
      <c r="M452" s="66">
        <f>K452*L452</f>
        <v>1515168.9702028572</v>
      </c>
    </row>
    <row r="453" spans="1:13" x14ac:dyDescent="0.2">
      <c r="A453" s="56">
        <v>451</v>
      </c>
      <c r="B453" s="56">
        <v>118630</v>
      </c>
      <c r="C453" t="s">
        <v>63</v>
      </c>
      <c r="D453" t="s">
        <v>3120</v>
      </c>
      <c r="E453" t="s">
        <v>5555</v>
      </c>
      <c r="F453" t="s">
        <v>148</v>
      </c>
      <c r="G453">
        <v>109431</v>
      </c>
      <c r="H453" t="s">
        <v>61</v>
      </c>
      <c r="I453" t="str">
        <f>CONCATENATE(D453," - ",H453)</f>
        <v>OROCUE - VILLAVICENCIO</v>
      </c>
      <c r="J453" t="s">
        <v>49</v>
      </c>
      <c r="K453" s="56">
        <v>22</v>
      </c>
      <c r="L453" s="65">
        <v>13772.468517281046</v>
      </c>
      <c r="M453" s="66">
        <f>K453*L453</f>
        <v>302994.30738018302</v>
      </c>
    </row>
    <row r="454" spans="1:13" x14ac:dyDescent="0.2">
      <c r="A454" s="56">
        <v>452</v>
      </c>
      <c r="B454" s="56">
        <v>816621</v>
      </c>
      <c r="C454" t="s">
        <v>85</v>
      </c>
      <c r="D454" t="s">
        <v>3127</v>
      </c>
      <c r="E454" t="s">
        <v>3127</v>
      </c>
      <c r="F454" t="s">
        <v>5340</v>
      </c>
      <c r="G454">
        <v>809421</v>
      </c>
      <c r="H454" t="s">
        <v>209</v>
      </c>
      <c r="I454" t="str">
        <f>CONCATENATE(D454," - ",H454)</f>
        <v>ORTEGA - IBAGUE</v>
      </c>
      <c r="J454" t="s">
        <v>32</v>
      </c>
      <c r="K454" s="56">
        <v>22</v>
      </c>
      <c r="L454" s="65">
        <v>41322.391241286117</v>
      </c>
      <c r="M454" s="66">
        <f>K454*L454</f>
        <v>909092.60730829462</v>
      </c>
    </row>
    <row r="455" spans="1:13" x14ac:dyDescent="0.2">
      <c r="A455" s="56">
        <v>453</v>
      </c>
      <c r="B455" s="56">
        <v>711552</v>
      </c>
      <c r="C455" t="s">
        <v>149</v>
      </c>
      <c r="D455" t="s">
        <v>3134</v>
      </c>
      <c r="E455" t="s">
        <v>3134</v>
      </c>
      <c r="F455" t="s">
        <v>5431</v>
      </c>
      <c r="G455">
        <v>709414</v>
      </c>
      <c r="H455" t="s">
        <v>147</v>
      </c>
      <c r="I455" t="str">
        <f>CONCATENATE(D455," - ",H455)</f>
        <v>OTANCHE - TUNJA</v>
      </c>
      <c r="J455" t="s">
        <v>49</v>
      </c>
      <c r="K455" s="56">
        <v>22</v>
      </c>
      <c r="L455" s="65">
        <v>33057.115282718019</v>
      </c>
      <c r="M455" s="66">
        <f>K455*L455</f>
        <v>727256.5362197964</v>
      </c>
    </row>
    <row r="456" spans="1:13" x14ac:dyDescent="0.2">
      <c r="A456" s="56">
        <v>454</v>
      </c>
      <c r="B456" s="56">
        <v>416350</v>
      </c>
      <c r="C456" t="s">
        <v>99</v>
      </c>
      <c r="D456" t="s">
        <v>3141</v>
      </c>
      <c r="E456" t="s">
        <v>3141</v>
      </c>
      <c r="F456" t="s">
        <v>886</v>
      </c>
      <c r="G456">
        <v>409431</v>
      </c>
      <c r="H456" t="s">
        <v>97</v>
      </c>
      <c r="I456" t="str">
        <f>CONCATENATE(D456," - ",H456)</f>
        <v>OVEJAS - SINCELEJO</v>
      </c>
      <c r="J456" t="s">
        <v>49</v>
      </c>
      <c r="K456" s="56">
        <v>22</v>
      </c>
      <c r="L456" s="65">
        <v>82643.785344683638</v>
      </c>
      <c r="M456" s="66">
        <f>K456*L456</f>
        <v>1818163.2775830401</v>
      </c>
    </row>
    <row r="457" spans="1:13" x14ac:dyDescent="0.2">
      <c r="A457" s="56">
        <v>455</v>
      </c>
      <c r="B457" s="56">
        <v>113195</v>
      </c>
      <c r="C457" t="s">
        <v>63</v>
      </c>
      <c r="D457" t="s">
        <v>3146</v>
      </c>
      <c r="E457" t="s">
        <v>3146</v>
      </c>
      <c r="F457" t="s">
        <v>5324</v>
      </c>
      <c r="G457">
        <v>109414</v>
      </c>
      <c r="H457" t="s">
        <v>63</v>
      </c>
      <c r="I457" t="str">
        <f>CONCATENATE(D457," - ",H457)</f>
        <v>PACHO - BOGOTA</v>
      </c>
      <c r="J457" t="s">
        <v>49</v>
      </c>
      <c r="K457" s="56">
        <v>22</v>
      </c>
      <c r="L457" s="65">
        <v>35632.722448960194</v>
      </c>
      <c r="M457" s="66">
        <f>K457*L457</f>
        <v>783919.8938771243</v>
      </c>
    </row>
    <row r="458" spans="1:13" x14ac:dyDescent="0.2">
      <c r="A458" s="56">
        <v>456</v>
      </c>
      <c r="B458" s="56">
        <v>311860</v>
      </c>
      <c r="C458" t="s">
        <v>137</v>
      </c>
      <c r="D458" t="s">
        <v>3152</v>
      </c>
      <c r="E458" t="s">
        <v>5556</v>
      </c>
      <c r="F458" t="s">
        <v>136</v>
      </c>
      <c r="G458">
        <v>309414</v>
      </c>
      <c r="H458" t="s">
        <v>2764</v>
      </c>
      <c r="I458" t="str">
        <f>CONCATENATE(D458," - ",H458)</f>
        <v>PACORA - MANIZALES</v>
      </c>
      <c r="J458" t="s">
        <v>32</v>
      </c>
      <c r="K458" s="56">
        <v>22</v>
      </c>
      <c r="L458" s="65">
        <v>53718.809472305373</v>
      </c>
      <c r="M458" s="66">
        <f>K458*L458</f>
        <v>1181813.8083907182</v>
      </c>
    </row>
    <row r="459" spans="1:13" x14ac:dyDescent="0.2">
      <c r="A459" s="56">
        <v>457</v>
      </c>
      <c r="B459" s="56">
        <v>612126</v>
      </c>
      <c r="C459" t="s">
        <v>200</v>
      </c>
      <c r="D459" t="s">
        <v>3158</v>
      </c>
      <c r="E459" t="s">
        <v>3158</v>
      </c>
      <c r="F459" t="s">
        <v>4874</v>
      </c>
      <c r="G459">
        <v>609414</v>
      </c>
      <c r="H459" t="s">
        <v>661</v>
      </c>
      <c r="I459" t="str">
        <f>CONCATENATE(D459," - ",H459)</f>
        <v>PADILLA - CALI</v>
      </c>
      <c r="J459" t="s">
        <v>49</v>
      </c>
      <c r="K459" s="56">
        <v>22</v>
      </c>
      <c r="L459" s="65">
        <v>48208.625499926638</v>
      </c>
      <c r="M459" s="66">
        <f>K459*L459</f>
        <v>1060589.760998386</v>
      </c>
    </row>
    <row r="460" spans="1:13" x14ac:dyDescent="0.2">
      <c r="A460" s="56">
        <v>458</v>
      </c>
      <c r="B460" s="56">
        <v>711553</v>
      </c>
      <c r="C460" t="s">
        <v>149</v>
      </c>
      <c r="D460" t="s">
        <v>3164</v>
      </c>
      <c r="E460" t="s">
        <v>5557</v>
      </c>
      <c r="F460" t="s">
        <v>5431</v>
      </c>
      <c r="G460">
        <v>709414</v>
      </c>
      <c r="H460" t="s">
        <v>147</v>
      </c>
      <c r="I460" t="str">
        <f>CONCATENATE(D460," - ",H460)</f>
        <v>PAEZ - TUNJA</v>
      </c>
      <c r="J460" t="s">
        <v>49</v>
      </c>
      <c r="K460" s="56">
        <v>22</v>
      </c>
      <c r="L460" s="65">
        <v>33057.115282718019</v>
      </c>
      <c r="M460" s="66">
        <f>K460*L460</f>
        <v>727256.5362197964</v>
      </c>
    </row>
    <row r="461" spans="1:13" x14ac:dyDescent="0.2">
      <c r="A461" s="56">
        <v>459</v>
      </c>
      <c r="B461" s="56">
        <v>812140</v>
      </c>
      <c r="C461" t="s">
        <v>85</v>
      </c>
      <c r="D461" t="s">
        <v>3171</v>
      </c>
      <c r="E461" t="s">
        <v>3164</v>
      </c>
      <c r="F461" t="s">
        <v>4874</v>
      </c>
      <c r="G461">
        <v>809414</v>
      </c>
      <c r="H461" t="s">
        <v>83</v>
      </c>
      <c r="I461" t="str">
        <f>CONCATENATE(D461," - ",H461)</f>
        <v>PAEZ BELALCAZAR - NEIVA</v>
      </c>
      <c r="J461" t="s">
        <v>32</v>
      </c>
      <c r="K461" s="56">
        <v>22</v>
      </c>
      <c r="L461" s="65">
        <v>23415.789037888127</v>
      </c>
      <c r="M461" s="66">
        <f>K461*L461</f>
        <v>515147.35883353883</v>
      </c>
    </row>
    <row r="462" spans="1:13" x14ac:dyDescent="0.2">
      <c r="A462" s="56">
        <v>460</v>
      </c>
      <c r="B462" s="56">
        <v>813923</v>
      </c>
      <c r="C462" t="s">
        <v>85</v>
      </c>
      <c r="D462" t="s">
        <v>3177</v>
      </c>
      <c r="E462" t="s">
        <v>3177</v>
      </c>
      <c r="F462" t="s">
        <v>5352</v>
      </c>
      <c r="G462">
        <v>809414</v>
      </c>
      <c r="H462" t="s">
        <v>83</v>
      </c>
      <c r="I462" t="str">
        <f>CONCATENATE(D462," - ",H462)</f>
        <v>PAICOL - NEIVA</v>
      </c>
      <c r="J462" t="s">
        <v>32</v>
      </c>
      <c r="K462" s="56">
        <v>22</v>
      </c>
      <c r="L462" s="65">
        <v>23415.789037888127</v>
      </c>
      <c r="M462" s="66">
        <f>K462*L462</f>
        <v>515147.35883353883</v>
      </c>
    </row>
    <row r="463" spans="1:13" x14ac:dyDescent="0.2">
      <c r="A463" s="56">
        <v>461</v>
      </c>
      <c r="B463" s="56">
        <v>412455</v>
      </c>
      <c r="C463" t="s">
        <v>99</v>
      </c>
      <c r="D463" t="s">
        <v>3184</v>
      </c>
      <c r="E463" t="s">
        <v>5558</v>
      </c>
      <c r="F463" t="s">
        <v>5373</v>
      </c>
      <c r="G463">
        <v>409421</v>
      </c>
      <c r="H463" t="s">
        <v>5039</v>
      </c>
      <c r="I463" t="str">
        <f>CONCATENATE(D463," - ",H463)</f>
        <v>PAILITAS - CESAR - VALLEDUPAR</v>
      </c>
      <c r="J463" t="s">
        <v>49</v>
      </c>
      <c r="K463" s="56">
        <v>22</v>
      </c>
      <c r="L463" s="65">
        <v>70246.369975775786</v>
      </c>
      <c r="M463" s="66">
        <f>K463*L463</f>
        <v>1545420.1394670673</v>
      </c>
    </row>
    <row r="464" spans="1:13" x14ac:dyDescent="0.2">
      <c r="A464" s="56">
        <v>462</v>
      </c>
      <c r="B464" s="56">
        <v>113152</v>
      </c>
      <c r="C464" t="s">
        <v>63</v>
      </c>
      <c r="D464" t="s">
        <v>3190</v>
      </c>
      <c r="E464" t="s">
        <v>3190</v>
      </c>
      <c r="F464" t="s">
        <v>5324</v>
      </c>
      <c r="G464">
        <v>109414</v>
      </c>
      <c r="H464" t="s">
        <v>63</v>
      </c>
      <c r="I464" t="str">
        <f>CONCATENATE(D464," - ",H464)</f>
        <v>PAIME - BOGOTA</v>
      </c>
      <c r="J464" t="s">
        <v>49</v>
      </c>
      <c r="K464" s="56">
        <v>22</v>
      </c>
      <c r="L464" s="65">
        <v>35632.722448960194</v>
      </c>
      <c r="M464" s="66">
        <f>K464*L464</f>
        <v>783919.8938771243</v>
      </c>
    </row>
    <row r="465" spans="1:13" x14ac:dyDescent="0.2">
      <c r="A465" s="56">
        <v>463</v>
      </c>
      <c r="B465" s="56">
        <v>711511</v>
      </c>
      <c r="C465" t="s">
        <v>149</v>
      </c>
      <c r="D465" t="s">
        <v>3197</v>
      </c>
      <c r="E465" t="s">
        <v>3197</v>
      </c>
      <c r="F465" t="s">
        <v>5431</v>
      </c>
      <c r="G465">
        <v>709414</v>
      </c>
      <c r="H465" t="s">
        <v>147</v>
      </c>
      <c r="I465" t="str">
        <f>CONCATENATE(D465," - ",H465)</f>
        <v>PAIPA - TUNJA</v>
      </c>
      <c r="J465" t="s">
        <v>49</v>
      </c>
      <c r="K465" s="56">
        <v>22</v>
      </c>
      <c r="L465" s="65">
        <v>33057.115282718019</v>
      </c>
      <c r="M465" s="66">
        <f>K465*L465</f>
        <v>727256.5362197964</v>
      </c>
    </row>
    <row r="466" spans="1:13" x14ac:dyDescent="0.2">
      <c r="A466" s="56">
        <v>464</v>
      </c>
      <c r="B466" s="56">
        <v>612134</v>
      </c>
      <c r="C466" t="s">
        <v>200</v>
      </c>
      <c r="D466" t="s">
        <v>3204</v>
      </c>
      <c r="E466" t="s">
        <v>5559</v>
      </c>
      <c r="F466" t="s">
        <v>4874</v>
      </c>
      <c r="G466">
        <v>609431</v>
      </c>
      <c r="H466" t="s">
        <v>198</v>
      </c>
      <c r="I466" t="str">
        <f>CONCATENATE(D466," - ",H466)</f>
        <v>PAISPAMBA SOTARA - POPAYAN</v>
      </c>
      <c r="J466" t="s">
        <v>32</v>
      </c>
      <c r="K466" s="56">
        <v>22</v>
      </c>
      <c r="L466" s="65">
        <v>39944.346679247137</v>
      </c>
      <c r="M466" s="66">
        <f>K466*L466</f>
        <v>878775.62694343703</v>
      </c>
    </row>
    <row r="467" spans="1:13" x14ac:dyDescent="0.2">
      <c r="A467" s="56">
        <v>465</v>
      </c>
      <c r="B467" s="56">
        <v>711554</v>
      </c>
      <c r="C467" t="s">
        <v>149</v>
      </c>
      <c r="D467" t="s">
        <v>3210</v>
      </c>
      <c r="E467" t="s">
        <v>3210</v>
      </c>
      <c r="F467" t="s">
        <v>5431</v>
      </c>
      <c r="G467">
        <v>709421</v>
      </c>
      <c r="H467" t="s">
        <v>5249</v>
      </c>
      <c r="I467" t="str">
        <f>CONCATENATE(D467," - ",H467)</f>
        <v>PAJARITO - YOPAL</v>
      </c>
      <c r="J467" t="s">
        <v>49</v>
      </c>
      <c r="K467" s="56">
        <v>22</v>
      </c>
      <c r="L467" s="65">
        <v>46832.575213664852</v>
      </c>
      <c r="M467" s="66">
        <f>K467*L467</f>
        <v>1030316.6547006267</v>
      </c>
    </row>
    <row r="468" spans="1:13" x14ac:dyDescent="0.2">
      <c r="A468" s="56">
        <v>466</v>
      </c>
      <c r="B468" s="56">
        <v>813925</v>
      </c>
      <c r="C468" t="s">
        <v>85</v>
      </c>
      <c r="D468" t="s">
        <v>3217</v>
      </c>
      <c r="E468" t="s">
        <v>3217</v>
      </c>
      <c r="F468" t="s">
        <v>5352</v>
      </c>
      <c r="G468">
        <v>809414</v>
      </c>
      <c r="H468" t="s">
        <v>83</v>
      </c>
      <c r="I468" t="str">
        <f>CONCATENATE(D468," - ",H468)</f>
        <v>PALERMO - NEIVA</v>
      </c>
      <c r="J468" t="s">
        <v>32</v>
      </c>
      <c r="K468" s="56">
        <v>22</v>
      </c>
      <c r="L468" s="65">
        <v>23415.789037888127</v>
      </c>
      <c r="M468" s="66">
        <f>K468*L468</f>
        <v>515147.35883353883</v>
      </c>
    </row>
    <row r="469" spans="1:13" x14ac:dyDescent="0.2">
      <c r="A469" s="56">
        <v>467</v>
      </c>
      <c r="B469" s="56">
        <v>813945</v>
      </c>
      <c r="C469" t="s">
        <v>85</v>
      </c>
      <c r="D469" t="s">
        <v>3223</v>
      </c>
      <c r="E469" t="s">
        <v>3223</v>
      </c>
      <c r="F469" t="s">
        <v>5352</v>
      </c>
      <c r="G469">
        <v>809414</v>
      </c>
      <c r="H469" t="s">
        <v>83</v>
      </c>
      <c r="I469" t="str">
        <f>CONCATENATE(D469," - ",H469)</f>
        <v>PALESTINA - NEIVA</v>
      </c>
      <c r="J469" t="s">
        <v>32</v>
      </c>
      <c r="K469" s="56">
        <v>22</v>
      </c>
      <c r="L469" s="65">
        <v>23415.789037888127</v>
      </c>
      <c r="M469" s="66">
        <f>K469*L469</f>
        <v>515147.35883353883</v>
      </c>
    </row>
    <row r="470" spans="1:13" x14ac:dyDescent="0.2">
      <c r="A470" s="56">
        <v>468</v>
      </c>
      <c r="B470" s="56">
        <v>616940</v>
      </c>
      <c r="C470" t="s">
        <v>200</v>
      </c>
      <c r="D470" t="s">
        <v>3229</v>
      </c>
      <c r="E470" t="s">
        <v>3229</v>
      </c>
      <c r="F470" t="s">
        <v>5421</v>
      </c>
      <c r="G470">
        <v>609414</v>
      </c>
      <c r="H470" t="s">
        <v>661</v>
      </c>
      <c r="I470" t="str">
        <f>CONCATENATE(D470," - ",H470)</f>
        <v>PALMIRA - CALI</v>
      </c>
      <c r="J470" t="s">
        <v>49</v>
      </c>
      <c r="K470" s="56">
        <v>22</v>
      </c>
      <c r="L470" s="65">
        <v>96488.047789943565</v>
      </c>
      <c r="M470" s="66">
        <f>K470*L470</f>
        <v>2122737.0513787586</v>
      </c>
    </row>
    <row r="471" spans="1:13" x14ac:dyDescent="0.2">
      <c r="A471" s="56">
        <v>469</v>
      </c>
      <c r="B471" s="56">
        <v>816624</v>
      </c>
      <c r="C471" t="s">
        <v>85</v>
      </c>
      <c r="D471" t="s">
        <v>3236</v>
      </c>
      <c r="E471" t="s">
        <v>3236</v>
      </c>
      <c r="F471" t="s">
        <v>5340</v>
      </c>
      <c r="G471">
        <v>809421</v>
      </c>
      <c r="H471" t="s">
        <v>209</v>
      </c>
      <c r="I471" t="str">
        <f>CONCATENATE(D471," - ",H471)</f>
        <v>PALOCABILDO - IBAGUE</v>
      </c>
      <c r="J471" t="s">
        <v>32</v>
      </c>
      <c r="K471" s="56">
        <v>22</v>
      </c>
      <c r="L471" s="65">
        <v>41322.391241286117</v>
      </c>
      <c r="M471" s="66">
        <f>K471*L471</f>
        <v>909092.60730829462</v>
      </c>
    </row>
    <row r="472" spans="1:13" x14ac:dyDescent="0.2">
      <c r="A472" s="56">
        <v>470</v>
      </c>
      <c r="B472" s="56">
        <v>515130</v>
      </c>
      <c r="C472" t="s">
        <v>47</v>
      </c>
      <c r="D472" t="s">
        <v>3243</v>
      </c>
      <c r="E472" t="s">
        <v>3243</v>
      </c>
      <c r="F472" t="s">
        <v>5334</v>
      </c>
      <c r="G472">
        <v>509421</v>
      </c>
      <c r="H472" t="s">
        <v>1515</v>
      </c>
      <c r="I472" t="str">
        <f>CONCATENATE(D472," - ",H472)</f>
        <v>PAMPLONA - CUCUTA</v>
      </c>
      <c r="J472" t="s">
        <v>49</v>
      </c>
      <c r="K472" s="56">
        <v>22</v>
      </c>
      <c r="L472" s="65">
        <v>38568.296392985343</v>
      </c>
      <c r="M472" s="66">
        <f>K472*L472</f>
        <v>848502.52064567758</v>
      </c>
    </row>
    <row r="473" spans="1:13" x14ac:dyDescent="0.2">
      <c r="A473" s="56">
        <v>471</v>
      </c>
      <c r="B473" s="56">
        <v>113162</v>
      </c>
      <c r="C473" t="s">
        <v>63</v>
      </c>
      <c r="D473" t="s">
        <v>3250</v>
      </c>
      <c r="E473" t="s">
        <v>3250</v>
      </c>
      <c r="F473" t="s">
        <v>5324</v>
      </c>
      <c r="G473">
        <v>109414</v>
      </c>
      <c r="H473" t="s">
        <v>63</v>
      </c>
      <c r="I473" t="str">
        <f>CONCATENATE(D473," - ",H473)</f>
        <v>PANDI - BOGOTA</v>
      </c>
      <c r="J473" t="s">
        <v>32</v>
      </c>
      <c r="K473" s="56">
        <v>22</v>
      </c>
      <c r="L473" s="65">
        <v>35632.722448960194</v>
      </c>
      <c r="M473" s="66">
        <f>K473*L473</f>
        <v>783919.8938771243</v>
      </c>
    </row>
    <row r="474" spans="1:13" x14ac:dyDescent="0.2">
      <c r="A474" s="56">
        <v>472</v>
      </c>
      <c r="B474" s="56">
        <v>118635</v>
      </c>
      <c r="C474" t="s">
        <v>63</v>
      </c>
      <c r="D474" t="s">
        <v>3256</v>
      </c>
      <c r="E474" t="s">
        <v>3256</v>
      </c>
      <c r="F474" t="s">
        <v>5324</v>
      </c>
      <c r="G474">
        <v>109431</v>
      </c>
      <c r="H474" t="s">
        <v>61</v>
      </c>
      <c r="I474" t="str">
        <f>CONCATENATE(D474," - ",H474)</f>
        <v>PARATEBUENO - VILLAVICENCIO</v>
      </c>
      <c r="J474" t="s">
        <v>49</v>
      </c>
      <c r="K474" s="56">
        <v>22</v>
      </c>
      <c r="L474" s="65">
        <v>57850.948882645127</v>
      </c>
      <c r="M474" s="66">
        <f>K474*L474</f>
        <v>1272720.8754181927</v>
      </c>
    </row>
    <row r="475" spans="1:13" x14ac:dyDescent="0.2">
      <c r="A475" s="56">
        <v>473</v>
      </c>
      <c r="B475" s="56">
        <v>113153</v>
      </c>
      <c r="C475" t="s">
        <v>63</v>
      </c>
      <c r="D475" t="s">
        <v>3262</v>
      </c>
      <c r="E475" t="s">
        <v>3262</v>
      </c>
      <c r="F475" t="s">
        <v>5324</v>
      </c>
      <c r="G475">
        <v>109414</v>
      </c>
      <c r="H475" t="s">
        <v>63</v>
      </c>
      <c r="I475" t="str">
        <f>CONCATENATE(D475," - ",H475)</f>
        <v>PASCA - BOGOTA</v>
      </c>
      <c r="J475" t="s">
        <v>32</v>
      </c>
      <c r="K475" s="56">
        <v>22</v>
      </c>
      <c r="L475" s="65">
        <v>35632.722448960194</v>
      </c>
      <c r="M475" s="66">
        <f>K475*L475</f>
        <v>783919.8938771243</v>
      </c>
    </row>
    <row r="476" spans="1:13" x14ac:dyDescent="0.2">
      <c r="A476" s="56">
        <v>474</v>
      </c>
      <c r="B476" s="56">
        <v>711555</v>
      </c>
      <c r="C476" t="s">
        <v>149</v>
      </c>
      <c r="D476" t="s">
        <v>3274</v>
      </c>
      <c r="E476" t="s">
        <v>3274</v>
      </c>
      <c r="F476" t="s">
        <v>5431</v>
      </c>
      <c r="G476">
        <v>709414</v>
      </c>
      <c r="H476" t="s">
        <v>147</v>
      </c>
      <c r="I476" t="str">
        <f>CONCATENATE(D476," - ",H476)</f>
        <v>PAUNA - TUNJA</v>
      </c>
      <c r="J476" t="s">
        <v>49</v>
      </c>
      <c r="K476" s="56">
        <v>22</v>
      </c>
      <c r="L476" s="65">
        <v>33057.115282718019</v>
      </c>
      <c r="M476" s="66">
        <f>K476*L476</f>
        <v>727256.5362197964</v>
      </c>
    </row>
    <row r="477" spans="1:13" x14ac:dyDescent="0.2">
      <c r="A477" s="56">
        <v>475</v>
      </c>
      <c r="B477" s="56">
        <v>718645</v>
      </c>
      <c r="C477" t="s">
        <v>149</v>
      </c>
      <c r="D477" t="s">
        <v>3281</v>
      </c>
      <c r="E477" t="s">
        <v>3281</v>
      </c>
      <c r="F477" t="s">
        <v>148</v>
      </c>
      <c r="G477">
        <v>709421</v>
      </c>
      <c r="H477" t="s">
        <v>5249</v>
      </c>
      <c r="I477" t="str">
        <f>CONCATENATE(D477," - ",H477)</f>
        <v>PAZ DE ARIPORO - YOPAL</v>
      </c>
      <c r="J477" t="s">
        <v>49</v>
      </c>
      <c r="K477" s="56">
        <v>22</v>
      </c>
      <c r="L477" s="65">
        <v>46832.575213664852</v>
      </c>
      <c r="M477" s="66">
        <f>K477*L477</f>
        <v>1030316.6547006267</v>
      </c>
    </row>
    <row r="478" spans="1:13" x14ac:dyDescent="0.2">
      <c r="A478" s="56">
        <v>476</v>
      </c>
      <c r="B478" s="56">
        <v>711505</v>
      </c>
      <c r="C478" t="s">
        <v>149</v>
      </c>
      <c r="D478" t="s">
        <v>3287</v>
      </c>
      <c r="E478" t="s">
        <v>5560</v>
      </c>
      <c r="F478" t="s">
        <v>5431</v>
      </c>
      <c r="G478">
        <v>709414</v>
      </c>
      <c r="H478" t="s">
        <v>147</v>
      </c>
      <c r="I478" t="str">
        <f>CONCATENATE(D478," - ",H478)</f>
        <v>PAZ DE RIO - TUNJA</v>
      </c>
      <c r="J478" t="s">
        <v>32</v>
      </c>
      <c r="K478" s="56">
        <v>22</v>
      </c>
      <c r="L478" s="65">
        <v>13772.468517281046</v>
      </c>
      <c r="M478" s="66">
        <f>K478*L478</f>
        <v>302994.30738018302</v>
      </c>
    </row>
    <row r="479" spans="1:13" x14ac:dyDescent="0.2">
      <c r="A479" s="56">
        <v>477</v>
      </c>
      <c r="B479" s="56">
        <v>412460</v>
      </c>
      <c r="C479" t="s">
        <v>99</v>
      </c>
      <c r="D479" t="s">
        <v>3293</v>
      </c>
      <c r="E479" t="s">
        <v>3293</v>
      </c>
      <c r="F479" t="s">
        <v>5373</v>
      </c>
      <c r="G479">
        <v>409421</v>
      </c>
      <c r="H479" t="s">
        <v>5039</v>
      </c>
      <c r="I479" t="str">
        <f>CONCATENATE(D479," - ",H479)</f>
        <v>PELAYA - VALLEDUPAR</v>
      </c>
      <c r="J479" t="s">
        <v>49</v>
      </c>
      <c r="K479" s="56">
        <v>22</v>
      </c>
      <c r="L479" s="65">
        <v>70246.369975775786</v>
      </c>
      <c r="M479" s="66">
        <f>K479*L479</f>
        <v>1545420.1394670673</v>
      </c>
    </row>
    <row r="480" spans="1:13" x14ac:dyDescent="0.2">
      <c r="A480" s="56">
        <v>478</v>
      </c>
      <c r="B480" s="56">
        <v>211450</v>
      </c>
      <c r="C480" t="s">
        <v>30</v>
      </c>
      <c r="D480" t="s">
        <v>3299</v>
      </c>
      <c r="E480" t="s">
        <v>3299</v>
      </c>
      <c r="F480" t="s">
        <v>30</v>
      </c>
      <c r="G480">
        <v>209414</v>
      </c>
      <c r="H480" t="s">
        <v>28</v>
      </c>
      <c r="I480" t="str">
        <f>CONCATENATE(D480," - ",H480)</f>
        <v>PEQUE - MEDELLIN</v>
      </c>
      <c r="J480" t="s">
        <v>32</v>
      </c>
      <c r="K480" s="56">
        <v>22</v>
      </c>
      <c r="L480" s="65">
        <v>53244.17183733391</v>
      </c>
      <c r="M480" s="66">
        <f>K480*L480</f>
        <v>1171371.780421346</v>
      </c>
    </row>
    <row r="481" spans="1:13" x14ac:dyDescent="0.2">
      <c r="A481" s="56">
        <v>479</v>
      </c>
      <c r="B481" s="56">
        <v>315703</v>
      </c>
      <c r="C481" t="s">
        <v>137</v>
      </c>
      <c r="D481" t="s">
        <v>3305</v>
      </c>
      <c r="E481" t="s">
        <v>3305</v>
      </c>
      <c r="F481" t="s">
        <v>306</v>
      </c>
      <c r="G481">
        <v>309414</v>
      </c>
      <c r="H481" t="s">
        <v>2764</v>
      </c>
      <c r="I481" t="str">
        <f>CONCATENATE(D481," - ",H481)</f>
        <v>PEREIRA - MANIZALES</v>
      </c>
      <c r="J481" t="s">
        <v>49</v>
      </c>
      <c r="K481" s="56">
        <v>22</v>
      </c>
      <c r="L481" s="65">
        <v>53718.809472305373</v>
      </c>
      <c r="M481" s="66">
        <f>K481*L481</f>
        <v>1181813.8083907182</v>
      </c>
    </row>
    <row r="482" spans="1:13" x14ac:dyDescent="0.2">
      <c r="A482" s="56">
        <v>480</v>
      </c>
      <c r="B482" s="56">
        <v>711556</v>
      </c>
      <c r="C482" t="s">
        <v>149</v>
      </c>
      <c r="D482" t="s">
        <v>3311</v>
      </c>
      <c r="E482" t="s">
        <v>3311</v>
      </c>
      <c r="F482" t="s">
        <v>5431</v>
      </c>
      <c r="G482">
        <v>709414</v>
      </c>
      <c r="H482" t="s">
        <v>147</v>
      </c>
      <c r="I482" t="str">
        <f>CONCATENATE(D482," - ",H482)</f>
        <v>PESCA - TUNJA</v>
      </c>
      <c r="J482" t="s">
        <v>49</v>
      </c>
      <c r="K482" s="56">
        <v>22</v>
      </c>
      <c r="L482" s="65">
        <v>33057.115282718019</v>
      </c>
      <c r="M482" s="66">
        <f>K482*L482</f>
        <v>727256.5362197964</v>
      </c>
    </row>
    <row r="483" spans="1:13" x14ac:dyDescent="0.2">
      <c r="A483" s="56">
        <v>481</v>
      </c>
      <c r="B483" s="56">
        <v>516017</v>
      </c>
      <c r="C483" t="s">
        <v>47</v>
      </c>
      <c r="D483" t="s">
        <v>3318</v>
      </c>
      <c r="E483" t="s">
        <v>3318</v>
      </c>
      <c r="F483" t="s">
        <v>5328</v>
      </c>
      <c r="G483">
        <v>509414</v>
      </c>
      <c r="H483" t="s">
        <v>45</v>
      </c>
      <c r="I483" t="str">
        <f>CONCATENATE(D483," - ",H483)</f>
        <v>PIEDECUESTA - BUCARAMANGA</v>
      </c>
      <c r="J483" t="s">
        <v>49</v>
      </c>
      <c r="K483" s="56">
        <v>22</v>
      </c>
      <c r="L483" s="65">
        <v>49587.667199854215</v>
      </c>
      <c r="M483" s="66">
        <f>K483*L483</f>
        <v>1090928.6783967926</v>
      </c>
    </row>
    <row r="484" spans="1:13" x14ac:dyDescent="0.2">
      <c r="A484" s="56">
        <v>482</v>
      </c>
      <c r="B484" s="56">
        <v>816641</v>
      </c>
      <c r="C484" t="s">
        <v>85</v>
      </c>
      <c r="D484" t="s">
        <v>3325</v>
      </c>
      <c r="E484" t="s">
        <v>3325</v>
      </c>
      <c r="F484" t="s">
        <v>5340</v>
      </c>
      <c r="G484">
        <v>809421</v>
      </c>
      <c r="H484" t="s">
        <v>209</v>
      </c>
      <c r="I484" t="str">
        <f>CONCATENATE(D484," - ",H484)</f>
        <v>PIEDRAS - IBAGUE</v>
      </c>
      <c r="J484" t="s">
        <v>32</v>
      </c>
      <c r="K484" s="56">
        <v>22</v>
      </c>
      <c r="L484" s="65">
        <v>27546.931310339281</v>
      </c>
      <c r="M484" s="66">
        <f>K484*L484</f>
        <v>606032.48882746417</v>
      </c>
    </row>
    <row r="485" spans="1:13" x14ac:dyDescent="0.2">
      <c r="A485" s="56">
        <v>483</v>
      </c>
      <c r="B485" s="56">
        <v>616922</v>
      </c>
      <c r="C485" t="s">
        <v>200</v>
      </c>
      <c r="D485" t="s">
        <v>3332</v>
      </c>
      <c r="E485" t="s">
        <v>5561</v>
      </c>
      <c r="F485" t="s">
        <v>4874</v>
      </c>
      <c r="G485">
        <v>609431</v>
      </c>
      <c r="H485" t="s">
        <v>198</v>
      </c>
      <c r="I485" t="str">
        <f>CONCATENATE(D485," - ",H485)</f>
        <v>PIENDAMO - POPAYAN</v>
      </c>
      <c r="J485" t="s">
        <v>32</v>
      </c>
      <c r="K485" s="56">
        <v>22</v>
      </c>
      <c r="L485" s="65">
        <v>39944.346679247137</v>
      </c>
      <c r="M485" s="66">
        <f>K485*L485</f>
        <v>878775.62694343703</v>
      </c>
    </row>
    <row r="486" spans="1:13" x14ac:dyDescent="0.2">
      <c r="A486" s="56">
        <v>484</v>
      </c>
      <c r="B486" s="56">
        <v>315462</v>
      </c>
      <c r="C486" t="s">
        <v>137</v>
      </c>
      <c r="D486" t="s">
        <v>3339</v>
      </c>
      <c r="E486" t="s">
        <v>3339</v>
      </c>
      <c r="F486" t="s">
        <v>468</v>
      </c>
      <c r="G486">
        <v>309414</v>
      </c>
      <c r="H486" t="s">
        <v>2764</v>
      </c>
      <c r="I486" t="str">
        <f>CONCATENATE(D486," - ",H486)</f>
        <v>PIJAO - MANIZALES</v>
      </c>
      <c r="J486" t="s">
        <v>32</v>
      </c>
      <c r="K486" s="56">
        <v>22</v>
      </c>
      <c r="L486" s="65">
        <v>53718.809472305373</v>
      </c>
      <c r="M486" s="66">
        <f>K486*L486</f>
        <v>1181813.8083907182</v>
      </c>
    </row>
    <row r="487" spans="1:13" x14ac:dyDescent="0.2">
      <c r="A487" s="56">
        <v>485</v>
      </c>
      <c r="B487" s="56">
        <v>411246</v>
      </c>
      <c r="C487" t="s">
        <v>99</v>
      </c>
      <c r="D487" t="s">
        <v>3346</v>
      </c>
      <c r="E487" t="s">
        <v>3346</v>
      </c>
      <c r="F487" t="s">
        <v>98</v>
      </c>
      <c r="G487">
        <v>409431</v>
      </c>
      <c r="H487" t="s">
        <v>97</v>
      </c>
      <c r="I487" t="str">
        <f>CONCATENATE(D487," - ",H487)</f>
        <v>PINILLOS - SINCELEJO</v>
      </c>
      <c r="J487" t="s">
        <v>49</v>
      </c>
      <c r="K487" s="56">
        <v>22</v>
      </c>
      <c r="L487" s="65">
        <v>82643.785344683638</v>
      </c>
      <c r="M487" s="66">
        <f>K487*L487</f>
        <v>1818163.2775830401</v>
      </c>
    </row>
    <row r="488" spans="1:13" x14ac:dyDescent="0.2">
      <c r="A488" s="56">
        <v>486</v>
      </c>
      <c r="B488" s="56">
        <v>813963</v>
      </c>
      <c r="C488" t="s">
        <v>85</v>
      </c>
      <c r="D488" t="s">
        <v>3351</v>
      </c>
      <c r="E488" t="s">
        <v>3351</v>
      </c>
      <c r="F488" t="s">
        <v>5352</v>
      </c>
      <c r="G488">
        <v>809414</v>
      </c>
      <c r="H488" t="s">
        <v>83</v>
      </c>
      <c r="I488" t="str">
        <f>CONCATENATE(D488," - ",H488)</f>
        <v>PITAL - NEIVA</v>
      </c>
      <c r="J488" t="s">
        <v>32</v>
      </c>
      <c r="K488" s="56">
        <v>22</v>
      </c>
      <c r="L488" s="65">
        <v>23415.789037888127</v>
      </c>
      <c r="M488" s="66">
        <f>K488*L488</f>
        <v>515147.35883353883</v>
      </c>
    </row>
    <row r="489" spans="1:13" x14ac:dyDescent="0.2">
      <c r="A489" s="56">
        <v>487</v>
      </c>
      <c r="B489" s="56">
        <v>813942</v>
      </c>
      <c r="C489" t="s">
        <v>85</v>
      </c>
      <c r="D489" t="s">
        <v>3358</v>
      </c>
      <c r="E489" t="s">
        <v>3358</v>
      </c>
      <c r="F489" t="s">
        <v>5352</v>
      </c>
      <c r="G489">
        <v>809414</v>
      </c>
      <c r="H489" t="s">
        <v>83</v>
      </c>
      <c r="I489" t="str">
        <f>CONCATENATE(D489," - ",H489)</f>
        <v>PITALITO - NEIVA</v>
      </c>
      <c r="J489" t="s">
        <v>49</v>
      </c>
      <c r="K489" s="56">
        <v>22</v>
      </c>
      <c r="L489" s="65">
        <v>23415.789037888127</v>
      </c>
      <c r="M489" s="66">
        <f>K489*L489</f>
        <v>515147.35883353883</v>
      </c>
    </row>
    <row r="490" spans="1:13" x14ac:dyDescent="0.2">
      <c r="A490" s="56">
        <v>488</v>
      </c>
      <c r="B490" s="56">
        <v>414240</v>
      </c>
      <c r="C490" t="s">
        <v>99</v>
      </c>
      <c r="D490" t="s">
        <v>3364</v>
      </c>
      <c r="E490" t="s">
        <v>3364</v>
      </c>
      <c r="F490" t="s">
        <v>367</v>
      </c>
      <c r="G490">
        <v>409414</v>
      </c>
      <c r="H490" t="s">
        <v>518</v>
      </c>
      <c r="I490" t="str">
        <f>CONCATENATE(D490," - ",H490)</f>
        <v>PIVIJAY - BARRANQUILLA</v>
      </c>
      <c r="J490" t="s">
        <v>49</v>
      </c>
      <c r="K490" s="56">
        <v>22</v>
      </c>
      <c r="L490" s="65">
        <v>96488.047789943565</v>
      </c>
      <c r="M490" s="66">
        <f>K490*L490</f>
        <v>2122737.0513787586</v>
      </c>
    </row>
    <row r="491" spans="1:13" x14ac:dyDescent="0.2">
      <c r="A491" s="56">
        <v>489</v>
      </c>
      <c r="B491" s="56">
        <v>213350</v>
      </c>
      <c r="C491" t="s">
        <v>30</v>
      </c>
      <c r="D491" t="s">
        <v>3371</v>
      </c>
      <c r="E491" t="s">
        <v>5562</v>
      </c>
      <c r="F491" t="s">
        <v>5418</v>
      </c>
      <c r="G491">
        <v>209414</v>
      </c>
      <c r="H491" t="s">
        <v>28</v>
      </c>
      <c r="I491" t="str">
        <f>CONCATENATE(D491," - ",H491)</f>
        <v>PIZARRO - MEDELLIN</v>
      </c>
      <c r="J491" t="s">
        <v>49</v>
      </c>
      <c r="K491" s="56">
        <v>22</v>
      </c>
      <c r="L491" s="65">
        <v>53244.17183733391</v>
      </c>
      <c r="M491" s="66">
        <f>K491*L491</f>
        <v>1171371.780421346</v>
      </c>
    </row>
    <row r="492" spans="1:13" x14ac:dyDescent="0.2">
      <c r="A492" s="56">
        <v>490</v>
      </c>
      <c r="B492" s="56">
        <v>816642</v>
      </c>
      <c r="C492" t="s">
        <v>85</v>
      </c>
      <c r="D492" t="s">
        <v>3378</v>
      </c>
      <c r="E492" t="s">
        <v>3378</v>
      </c>
      <c r="F492" t="s">
        <v>5340</v>
      </c>
      <c r="G492">
        <v>809421</v>
      </c>
      <c r="H492" t="s">
        <v>209</v>
      </c>
      <c r="I492" t="str">
        <f>CONCATENATE(D492," - ",H492)</f>
        <v>PLANADAS - IBAGUE</v>
      </c>
      <c r="J492" t="s">
        <v>32</v>
      </c>
      <c r="K492" s="56">
        <v>22</v>
      </c>
      <c r="L492" s="65">
        <v>27546.931310339281</v>
      </c>
      <c r="M492" s="66">
        <f>K492*L492</f>
        <v>606032.48882746417</v>
      </c>
    </row>
    <row r="493" spans="1:13" x14ac:dyDescent="0.2">
      <c r="A493" s="56">
        <v>491</v>
      </c>
      <c r="B493" s="56">
        <v>212765</v>
      </c>
      <c r="C493" t="s">
        <v>30</v>
      </c>
      <c r="D493" t="s">
        <v>3385</v>
      </c>
      <c r="E493" t="s">
        <v>3385</v>
      </c>
      <c r="F493" t="s">
        <v>428</v>
      </c>
      <c r="G493">
        <v>209421</v>
      </c>
      <c r="H493" t="s">
        <v>427</v>
      </c>
      <c r="I493" t="str">
        <f>CONCATENATE(D493," - ",H493)</f>
        <v>PLANETA RICA - MONTERIA</v>
      </c>
      <c r="J493" t="s">
        <v>49</v>
      </c>
      <c r="K493" s="56">
        <v>22</v>
      </c>
      <c r="L493" s="65">
        <v>35812.207268907383</v>
      </c>
      <c r="M493" s="66">
        <f>K493*L493</f>
        <v>787868.5599159624</v>
      </c>
    </row>
    <row r="494" spans="1:13" x14ac:dyDescent="0.2">
      <c r="A494" s="56">
        <v>492</v>
      </c>
      <c r="B494" s="56">
        <v>414244</v>
      </c>
      <c r="C494" t="s">
        <v>99</v>
      </c>
      <c r="D494" t="s">
        <v>3392</v>
      </c>
      <c r="E494" t="s">
        <v>3392</v>
      </c>
      <c r="F494" t="s">
        <v>367</v>
      </c>
      <c r="G494">
        <v>409421</v>
      </c>
      <c r="H494" t="s">
        <v>5039</v>
      </c>
      <c r="I494" t="str">
        <f>CONCATENATE(D494," - ",H494)</f>
        <v>PLATO - VALLEDUPAR</v>
      </c>
      <c r="J494" t="s">
        <v>49</v>
      </c>
      <c r="K494" s="56">
        <v>22</v>
      </c>
      <c r="L494" s="65">
        <v>70246.369975775786</v>
      </c>
      <c r="M494" s="66">
        <f>K494*L494</f>
        <v>1545420.1394670673</v>
      </c>
    </row>
    <row r="495" spans="1:13" x14ac:dyDescent="0.2">
      <c r="A495" s="56">
        <v>493</v>
      </c>
      <c r="B495" s="56">
        <v>614891</v>
      </c>
      <c r="C495" t="s">
        <v>200</v>
      </c>
      <c r="D495" t="s">
        <v>3399</v>
      </c>
      <c r="E495" t="s">
        <v>3399</v>
      </c>
      <c r="F495" t="s">
        <v>3016</v>
      </c>
      <c r="G495">
        <v>609421</v>
      </c>
      <c r="H495" t="s">
        <v>257</v>
      </c>
      <c r="I495" t="str">
        <f>CONCATENATE(D495," - ",H495)</f>
        <v>POLICARPA - PASTO</v>
      </c>
      <c r="J495" t="s">
        <v>32</v>
      </c>
      <c r="K495" s="56">
        <v>22</v>
      </c>
      <c r="L495" s="65">
        <v>46832.575213664852</v>
      </c>
      <c r="M495" s="66">
        <f>K495*L495</f>
        <v>1030316.6547006267</v>
      </c>
    </row>
    <row r="496" spans="1:13" x14ac:dyDescent="0.2">
      <c r="A496" s="56">
        <v>494</v>
      </c>
      <c r="B496" s="56">
        <v>718646</v>
      </c>
      <c r="C496" t="s">
        <v>149</v>
      </c>
      <c r="D496" t="s">
        <v>3411</v>
      </c>
      <c r="E496" t="s">
        <v>3411</v>
      </c>
      <c r="F496" t="s">
        <v>148</v>
      </c>
      <c r="G496">
        <v>709421</v>
      </c>
      <c r="H496" t="s">
        <v>5249</v>
      </c>
      <c r="I496" t="str">
        <f>CONCATENATE(D496," - ",H496)</f>
        <v>PORE - YOPAL</v>
      </c>
      <c r="J496" t="s">
        <v>49</v>
      </c>
      <c r="K496" s="56">
        <v>22</v>
      </c>
      <c r="L496" s="65">
        <v>46832.575213664852</v>
      </c>
      <c r="M496" s="66">
        <f>K496*L496</f>
        <v>1030316.6547006267</v>
      </c>
    </row>
    <row r="497" spans="1:13" x14ac:dyDescent="0.2">
      <c r="A497" s="56">
        <v>495</v>
      </c>
      <c r="B497" s="56">
        <v>616941</v>
      </c>
      <c r="C497" t="s">
        <v>200</v>
      </c>
      <c r="D497" t="s">
        <v>3417</v>
      </c>
      <c r="E497" t="s">
        <v>3417</v>
      </c>
      <c r="F497" t="s">
        <v>5421</v>
      </c>
      <c r="G497">
        <v>609414</v>
      </c>
      <c r="H497" t="s">
        <v>661</v>
      </c>
      <c r="I497" t="str">
        <f>CONCATENATE(D497," - ",H497)</f>
        <v>PRADERA - CALI</v>
      </c>
      <c r="J497" t="s">
        <v>49</v>
      </c>
      <c r="K497" s="56">
        <v>22</v>
      </c>
      <c r="L497" s="65">
        <v>13772.468517281046</v>
      </c>
      <c r="M497" s="66">
        <f>K497*L497</f>
        <v>302994.30738018302</v>
      </c>
    </row>
    <row r="498" spans="1:13" x14ac:dyDescent="0.2">
      <c r="A498" s="56">
        <v>496</v>
      </c>
      <c r="B498" s="56">
        <v>816645</v>
      </c>
      <c r="C498" t="s">
        <v>85</v>
      </c>
      <c r="D498" t="s">
        <v>3424</v>
      </c>
      <c r="E498" t="s">
        <v>3424</v>
      </c>
      <c r="F498" t="s">
        <v>5340</v>
      </c>
      <c r="G498">
        <v>809421</v>
      </c>
      <c r="H498" t="s">
        <v>209</v>
      </c>
      <c r="I498" t="str">
        <f>CONCATENATE(D498," - ",H498)</f>
        <v>PRADO - IBAGUE</v>
      </c>
      <c r="J498" t="s">
        <v>32</v>
      </c>
      <c r="K498" s="56">
        <v>22</v>
      </c>
      <c r="L498" s="65">
        <v>41322.391241286117</v>
      </c>
      <c r="M498" s="66">
        <f>K498*L498</f>
        <v>909092.60730829462</v>
      </c>
    </row>
    <row r="499" spans="1:13" x14ac:dyDescent="0.2">
      <c r="A499" s="56">
        <v>497</v>
      </c>
      <c r="B499" s="56">
        <v>418110</v>
      </c>
      <c r="C499" t="s">
        <v>99</v>
      </c>
      <c r="D499" t="s">
        <v>3430</v>
      </c>
      <c r="E499" t="s">
        <v>3430</v>
      </c>
      <c r="F499" t="s">
        <v>5563</v>
      </c>
      <c r="G499">
        <v>409414</v>
      </c>
      <c r="H499" t="s">
        <v>518</v>
      </c>
      <c r="I499" t="str">
        <f>CONCATENATE(D499," - ",H499)</f>
        <v>PROVIDENCIA - BARRANQUILLA</v>
      </c>
      <c r="J499" t="s">
        <v>5564</v>
      </c>
      <c r="K499" s="56">
        <v>12</v>
      </c>
      <c r="L499" s="65">
        <v>41323.388379174714</v>
      </c>
      <c r="M499" s="66">
        <f>K499*L499</f>
        <v>495880.66055009654</v>
      </c>
    </row>
    <row r="500" spans="1:13" x14ac:dyDescent="0.2">
      <c r="A500" s="56">
        <v>778</v>
      </c>
      <c r="B500" s="56">
        <v>412445</v>
      </c>
      <c r="C500" t="s">
        <v>99</v>
      </c>
      <c r="D500" t="s">
        <v>5666</v>
      </c>
      <c r="E500" t="s">
        <v>5666</v>
      </c>
      <c r="F500" t="s">
        <v>5373</v>
      </c>
      <c r="G500">
        <v>409421</v>
      </c>
      <c r="H500" t="s">
        <v>5039</v>
      </c>
      <c r="I500" t="str">
        <f>CONCATENATE(D500," - ",H500)</f>
        <v>PUEBLO BELLO - VALLEDUPAR</v>
      </c>
      <c r="J500" t="s">
        <v>49</v>
      </c>
      <c r="K500" s="56">
        <v>22</v>
      </c>
      <c r="L500" s="65">
        <v>70246.369975775786</v>
      </c>
      <c r="M500" s="66">
        <f>K500*L500</f>
        <v>1545420.1394670673</v>
      </c>
    </row>
    <row r="501" spans="1:13" x14ac:dyDescent="0.2">
      <c r="A501" s="56">
        <v>498</v>
      </c>
      <c r="B501" s="56">
        <v>212767</v>
      </c>
      <c r="C501" t="s">
        <v>30</v>
      </c>
      <c r="D501" t="s">
        <v>3437</v>
      </c>
      <c r="E501" t="s">
        <v>3437</v>
      </c>
      <c r="F501" t="s">
        <v>428</v>
      </c>
      <c r="G501">
        <v>209421</v>
      </c>
      <c r="H501" t="s">
        <v>427</v>
      </c>
      <c r="I501" t="str">
        <f>CONCATENATE(D501," - ",H501)</f>
        <v>PUEBLO NUEVO - MONTERIA</v>
      </c>
      <c r="J501" t="s">
        <v>49</v>
      </c>
      <c r="K501" s="56">
        <v>22</v>
      </c>
      <c r="L501" s="65">
        <v>35812.207268907383</v>
      </c>
      <c r="M501" s="66">
        <f>K501*L501</f>
        <v>787868.5599159624</v>
      </c>
    </row>
    <row r="502" spans="1:13" x14ac:dyDescent="0.2">
      <c r="A502" s="56">
        <v>499</v>
      </c>
      <c r="B502" s="56">
        <v>315755</v>
      </c>
      <c r="C502" t="s">
        <v>137</v>
      </c>
      <c r="D502" t="s">
        <v>3443</v>
      </c>
      <c r="E502" t="s">
        <v>3443</v>
      </c>
      <c r="F502" t="s">
        <v>306</v>
      </c>
      <c r="G502">
        <v>309414</v>
      </c>
      <c r="H502" t="s">
        <v>2764</v>
      </c>
      <c r="I502" t="str">
        <f>CONCATENATE(D502," - ",H502)</f>
        <v>PUEBLO RICO - MANIZALES</v>
      </c>
      <c r="J502" t="s">
        <v>32</v>
      </c>
      <c r="K502" s="56">
        <v>22</v>
      </c>
      <c r="L502" s="65">
        <v>53718.809472305373</v>
      </c>
      <c r="M502" s="66">
        <f>K502*L502</f>
        <v>1181813.8083907182</v>
      </c>
    </row>
    <row r="503" spans="1:13" x14ac:dyDescent="0.2">
      <c r="A503" s="56">
        <v>500</v>
      </c>
      <c r="B503" s="56">
        <v>211452</v>
      </c>
      <c r="C503" t="s">
        <v>30</v>
      </c>
      <c r="D503" t="s">
        <v>3450</v>
      </c>
      <c r="E503" t="s">
        <v>3450</v>
      </c>
      <c r="F503" t="s">
        <v>30</v>
      </c>
      <c r="G503">
        <v>209414</v>
      </c>
      <c r="H503" t="s">
        <v>28</v>
      </c>
      <c r="I503" t="str">
        <f>CONCATENATE(D503," - ",H503)</f>
        <v>PUEBLORRICO - MEDELLIN</v>
      </c>
      <c r="J503" t="s">
        <v>32</v>
      </c>
      <c r="K503" s="56">
        <v>22</v>
      </c>
      <c r="L503" s="65">
        <v>53244.17183733391</v>
      </c>
      <c r="M503" s="66">
        <f>K503*L503</f>
        <v>1171371.780421346</v>
      </c>
    </row>
    <row r="504" spans="1:13" x14ac:dyDescent="0.2">
      <c r="A504" s="56">
        <v>501</v>
      </c>
      <c r="B504" s="56">
        <v>614820</v>
      </c>
      <c r="C504" t="s">
        <v>200</v>
      </c>
      <c r="D504" t="s">
        <v>3457</v>
      </c>
      <c r="E504" t="s">
        <v>3457</v>
      </c>
      <c r="F504" t="s">
        <v>3016</v>
      </c>
      <c r="G504">
        <v>609421</v>
      </c>
      <c r="H504" t="s">
        <v>257</v>
      </c>
      <c r="I504" t="str">
        <f>CONCATENATE(D504," - ",H504)</f>
        <v>PUERRES - PASTO</v>
      </c>
      <c r="J504" t="s">
        <v>49</v>
      </c>
      <c r="K504" s="56">
        <v>22</v>
      </c>
      <c r="L504" s="65">
        <v>46832.575213664852</v>
      </c>
      <c r="M504" s="66">
        <f>K504*L504</f>
        <v>1030316.6547006267</v>
      </c>
    </row>
    <row r="505" spans="1:13" x14ac:dyDescent="0.2">
      <c r="A505" s="56">
        <v>502</v>
      </c>
      <c r="B505" s="56">
        <v>817930</v>
      </c>
      <c r="C505" t="s">
        <v>85</v>
      </c>
      <c r="D505" t="s">
        <v>3463</v>
      </c>
      <c r="E505" t="s">
        <v>5565</v>
      </c>
      <c r="F505" t="s">
        <v>2439</v>
      </c>
      <c r="G505">
        <v>809441</v>
      </c>
      <c r="H505" t="s">
        <v>2900</v>
      </c>
      <c r="I505" t="str">
        <f>CONCATENATE(D505," - ",H505)</f>
        <v>PUERTO ASIS - MOCOA</v>
      </c>
      <c r="J505" t="s">
        <v>49</v>
      </c>
      <c r="K505" s="56">
        <v>22</v>
      </c>
      <c r="L505" s="65">
        <v>56471.90718271755</v>
      </c>
      <c r="M505" s="66">
        <f>K505*L505</f>
        <v>1242381.958019786</v>
      </c>
    </row>
    <row r="506" spans="1:13" x14ac:dyDescent="0.2">
      <c r="A506" s="56">
        <v>503</v>
      </c>
      <c r="B506" s="56">
        <v>211365</v>
      </c>
      <c r="C506" t="s">
        <v>30</v>
      </c>
      <c r="D506" t="s">
        <v>3470</v>
      </c>
      <c r="E506" t="s">
        <v>5566</v>
      </c>
      <c r="F506" t="s">
        <v>30</v>
      </c>
      <c r="G506">
        <v>209414</v>
      </c>
      <c r="H506" t="s">
        <v>28</v>
      </c>
      <c r="I506" t="str">
        <f>CONCATENATE(D506," - ",H506)</f>
        <v>PUERTO BERRIO - MEDELLIN</v>
      </c>
      <c r="J506" t="s">
        <v>49</v>
      </c>
      <c r="K506" s="56">
        <v>22</v>
      </c>
      <c r="L506" s="65">
        <v>53244.17183733391</v>
      </c>
      <c r="M506" s="66">
        <f>K506*L506</f>
        <v>1171371.780421346</v>
      </c>
    </row>
    <row r="507" spans="1:13" x14ac:dyDescent="0.2">
      <c r="A507" s="56">
        <v>504</v>
      </c>
      <c r="B507" s="68">
        <v>511560</v>
      </c>
      <c r="C507" t="s">
        <v>149</v>
      </c>
      <c r="D507" t="s">
        <v>3477</v>
      </c>
      <c r="E507" t="s">
        <v>5567</v>
      </c>
      <c r="F507" t="s">
        <v>5431</v>
      </c>
      <c r="G507">
        <v>709414</v>
      </c>
      <c r="H507" t="s">
        <v>147</v>
      </c>
      <c r="I507" t="str">
        <f>CONCATENATE(D507," - ",H507)</f>
        <v>PUERTO BOYACA - TUNJA</v>
      </c>
      <c r="J507" t="s">
        <v>49</v>
      </c>
      <c r="K507" s="56">
        <v>22</v>
      </c>
      <c r="L507" s="65">
        <v>33057.115282718019</v>
      </c>
      <c r="M507" s="66">
        <f>K507*L507</f>
        <v>727256.5362197964</v>
      </c>
    </row>
    <row r="508" spans="1:13" x14ac:dyDescent="0.2">
      <c r="A508" s="56">
        <v>505</v>
      </c>
      <c r="B508" s="56">
        <v>118503</v>
      </c>
      <c r="C508" t="s">
        <v>63</v>
      </c>
      <c r="D508" t="s">
        <v>3484</v>
      </c>
      <c r="E508" t="s">
        <v>3484</v>
      </c>
      <c r="F508" t="s">
        <v>5482</v>
      </c>
      <c r="G508">
        <v>109431</v>
      </c>
      <c r="H508" t="s">
        <v>61</v>
      </c>
      <c r="I508" t="str">
        <f>CONCATENATE(D508," - ",H508)</f>
        <v>PUERTO CARREÑO - VILLAVICENCIO</v>
      </c>
      <c r="J508" t="s">
        <v>5568</v>
      </c>
      <c r="K508" s="56">
        <v>5</v>
      </c>
      <c r="L508" s="65">
        <v>34434.162706868403</v>
      </c>
      <c r="M508" s="66">
        <f>K508*L508</f>
        <v>172170.81353434201</v>
      </c>
    </row>
    <row r="509" spans="1:13" x14ac:dyDescent="0.2">
      <c r="A509" s="56">
        <v>506</v>
      </c>
      <c r="B509" s="56">
        <v>411652</v>
      </c>
      <c r="C509" t="s">
        <v>99</v>
      </c>
      <c r="D509" t="s">
        <v>3491</v>
      </c>
      <c r="E509" t="s">
        <v>3491</v>
      </c>
      <c r="F509" t="s">
        <v>519</v>
      </c>
      <c r="G509">
        <v>409414</v>
      </c>
      <c r="H509" t="s">
        <v>518</v>
      </c>
      <c r="I509" t="str">
        <f>CONCATENATE(D509," - ",H509)</f>
        <v>PUERTO COLOMBIA - BARRANQUILLA</v>
      </c>
      <c r="J509" t="s">
        <v>49</v>
      </c>
      <c r="K509" s="56">
        <v>22</v>
      </c>
      <c r="L509" s="65">
        <v>96488.047789943565</v>
      </c>
      <c r="M509" s="66">
        <f>K509*L509</f>
        <v>2122737.0513787586</v>
      </c>
    </row>
    <row r="510" spans="1:13" x14ac:dyDescent="0.2">
      <c r="A510" s="56">
        <v>507</v>
      </c>
      <c r="B510" s="56">
        <v>212769</v>
      </c>
      <c r="C510" t="s">
        <v>30</v>
      </c>
      <c r="D510" t="s">
        <v>3497</v>
      </c>
      <c r="E510" t="s">
        <v>3497</v>
      </c>
      <c r="F510" t="s">
        <v>428</v>
      </c>
      <c r="G510">
        <v>209421</v>
      </c>
      <c r="H510" t="s">
        <v>427</v>
      </c>
      <c r="I510" t="str">
        <f>CONCATENATE(D510," - ",H510)</f>
        <v>PUERTO ESCONDIDO - MONTERIA</v>
      </c>
      <c r="J510" t="s">
        <v>49</v>
      </c>
      <c r="K510" s="56">
        <v>22</v>
      </c>
      <c r="L510" s="65">
        <v>35812.207268907383</v>
      </c>
      <c r="M510" s="66">
        <f>K510*L510</f>
        <v>787868.5599159624</v>
      </c>
    </row>
    <row r="511" spans="1:13" x14ac:dyDescent="0.2">
      <c r="A511" s="56">
        <v>508</v>
      </c>
      <c r="B511" s="56">
        <v>114524</v>
      </c>
      <c r="C511" t="s">
        <v>63</v>
      </c>
      <c r="D511" t="s">
        <v>3503</v>
      </c>
      <c r="E511" t="s">
        <v>5569</v>
      </c>
      <c r="F511" t="s">
        <v>5376</v>
      </c>
      <c r="G511">
        <v>109431</v>
      </c>
      <c r="H511" t="s">
        <v>61</v>
      </c>
      <c r="I511" t="str">
        <f>CONCATENATE(D511," - ",H511)</f>
        <v>PUERTO GAITAN - VILLAVICENCIO</v>
      </c>
      <c r="J511" t="s">
        <v>49</v>
      </c>
      <c r="K511" s="56">
        <v>22</v>
      </c>
      <c r="L511" s="65">
        <v>57850.948882645127</v>
      </c>
      <c r="M511" s="66">
        <f>K511*L511</f>
        <v>1272720.8754181927</v>
      </c>
    </row>
    <row r="512" spans="1:13" x14ac:dyDescent="0.2">
      <c r="A512" s="56">
        <v>509</v>
      </c>
      <c r="B512" s="56">
        <v>817960</v>
      </c>
      <c r="C512" t="s">
        <v>85</v>
      </c>
      <c r="D512" t="s">
        <v>3510</v>
      </c>
      <c r="E512" t="s">
        <v>5570</v>
      </c>
      <c r="F512" t="s">
        <v>2439</v>
      </c>
      <c r="G512">
        <v>809441</v>
      </c>
      <c r="H512" t="s">
        <v>2900</v>
      </c>
      <c r="I512" t="str">
        <f>CONCATENATE(D512," - ",H512)</f>
        <v>PUERTO GUZMAN - MOCOA</v>
      </c>
      <c r="J512" t="s">
        <v>49</v>
      </c>
      <c r="K512" s="56">
        <v>22</v>
      </c>
      <c r="L512" s="65">
        <v>68871.316827402596</v>
      </c>
      <c r="M512" s="66">
        <f>K512*L512</f>
        <v>1515168.9702028572</v>
      </c>
    </row>
    <row r="513" spans="1:13" x14ac:dyDescent="0.2">
      <c r="A513" s="56">
        <v>510</v>
      </c>
      <c r="B513" s="56">
        <v>117703</v>
      </c>
      <c r="C513" t="s">
        <v>63</v>
      </c>
      <c r="D513" t="s">
        <v>3516</v>
      </c>
      <c r="E513" t="s">
        <v>5571</v>
      </c>
      <c r="F513" t="s">
        <v>5572</v>
      </c>
      <c r="G513">
        <v>109431</v>
      </c>
      <c r="H513" t="s">
        <v>61</v>
      </c>
      <c r="I513" t="str">
        <f>CONCATENATE(D513," - ",H513)</f>
        <v>PUERTO INIRIDA - VILLAVICENCIO</v>
      </c>
      <c r="J513" t="s">
        <v>5490</v>
      </c>
      <c r="K513" s="56">
        <v>9</v>
      </c>
      <c r="L513" s="65">
        <v>8264.2788206795049</v>
      </c>
      <c r="M513" s="66">
        <f>K513*L513</f>
        <v>74378.509386115547</v>
      </c>
    </row>
    <row r="514" spans="1:13" x14ac:dyDescent="0.2">
      <c r="A514" s="56">
        <v>511</v>
      </c>
      <c r="B514" s="56">
        <v>817935</v>
      </c>
      <c r="C514" t="s">
        <v>85</v>
      </c>
      <c r="D514" t="s">
        <v>3524</v>
      </c>
      <c r="E514" t="s">
        <v>5573</v>
      </c>
      <c r="F514" t="s">
        <v>2439</v>
      </c>
      <c r="G514">
        <v>809441</v>
      </c>
      <c r="H514" t="s">
        <v>2900</v>
      </c>
      <c r="I514" t="str">
        <f>CONCATENATE(D514," - ",H514)</f>
        <v>PUERTO LEGUIZAMO - MOCOA</v>
      </c>
      <c r="J514" t="s">
        <v>49</v>
      </c>
      <c r="K514" s="56">
        <v>22</v>
      </c>
      <c r="L514" s="65">
        <v>82643.785344683638</v>
      </c>
      <c r="M514" s="66">
        <f>K514*L514</f>
        <v>1818163.2775830401</v>
      </c>
    </row>
    <row r="515" spans="1:13" x14ac:dyDescent="0.2">
      <c r="A515" s="56">
        <v>512</v>
      </c>
      <c r="B515" s="56">
        <v>212771</v>
      </c>
      <c r="C515" t="s">
        <v>30</v>
      </c>
      <c r="D515" t="s">
        <v>3531</v>
      </c>
      <c r="E515" t="s">
        <v>3531</v>
      </c>
      <c r="F515" t="s">
        <v>428</v>
      </c>
      <c r="G515">
        <v>209421</v>
      </c>
      <c r="H515" t="s">
        <v>427</v>
      </c>
      <c r="I515" t="str">
        <f>CONCATENATE(D515," - ",H515)</f>
        <v>PUERTO LIBERTADOR - MONTERIA</v>
      </c>
      <c r="J515" t="s">
        <v>49</v>
      </c>
      <c r="K515" s="56">
        <v>22</v>
      </c>
      <c r="L515" s="65">
        <v>35812.207268907383</v>
      </c>
      <c r="M515" s="66">
        <f>K515*L515</f>
        <v>787868.5599159624</v>
      </c>
    </row>
    <row r="516" spans="1:13" x14ac:dyDescent="0.2">
      <c r="A516" s="56">
        <v>513</v>
      </c>
      <c r="B516" s="56">
        <v>114522</v>
      </c>
      <c r="C516" t="s">
        <v>63</v>
      </c>
      <c r="D516" t="s">
        <v>3538</v>
      </c>
      <c r="E516" t="s">
        <v>3538</v>
      </c>
      <c r="F516" t="s">
        <v>5376</v>
      </c>
      <c r="G516">
        <v>109431</v>
      </c>
      <c r="H516" t="s">
        <v>61</v>
      </c>
      <c r="I516" t="str">
        <f>CONCATENATE(D516," - ",H516)</f>
        <v>PUERTO LLERAS - VILLAVICENCIO</v>
      </c>
      <c r="J516" t="s">
        <v>49</v>
      </c>
      <c r="K516" s="56">
        <v>22</v>
      </c>
      <c r="L516" s="65">
        <v>57850.948882645127</v>
      </c>
      <c r="M516" s="66">
        <f>K516*L516</f>
        <v>1272720.8754181927</v>
      </c>
    </row>
    <row r="517" spans="1:13" x14ac:dyDescent="0.2">
      <c r="A517" s="56">
        <v>514</v>
      </c>
      <c r="B517" s="56">
        <v>114530</v>
      </c>
      <c r="C517" t="s">
        <v>63</v>
      </c>
      <c r="D517" t="s">
        <v>3544</v>
      </c>
      <c r="E517" t="s">
        <v>5574</v>
      </c>
      <c r="F517" t="s">
        <v>5376</v>
      </c>
      <c r="G517">
        <v>109431</v>
      </c>
      <c r="H517" t="s">
        <v>61</v>
      </c>
      <c r="I517" t="str">
        <f>CONCATENATE(D517," - ",H517)</f>
        <v>PUERTO LOPEZ - VILLAVICENCIO</v>
      </c>
      <c r="J517" t="s">
        <v>49</v>
      </c>
      <c r="K517" s="56">
        <v>22</v>
      </c>
      <c r="L517" s="65">
        <v>57850.948882645127</v>
      </c>
      <c r="M517" s="66">
        <f>K517*L517</f>
        <v>1272720.8754181927</v>
      </c>
    </row>
    <row r="518" spans="1:13" x14ac:dyDescent="0.2">
      <c r="A518" s="56">
        <v>515</v>
      </c>
      <c r="B518" s="56">
        <v>211430</v>
      </c>
      <c r="C518" t="s">
        <v>30</v>
      </c>
      <c r="D518" t="s">
        <v>3551</v>
      </c>
      <c r="E518" t="s">
        <v>3551</v>
      </c>
      <c r="F518" t="s">
        <v>30</v>
      </c>
      <c r="G518">
        <v>209414</v>
      </c>
      <c r="H518" t="s">
        <v>28</v>
      </c>
      <c r="I518" t="str">
        <f>CONCATENATE(D518," - ",H518)</f>
        <v>PUERTO NARE - MEDELLIN</v>
      </c>
      <c r="J518" t="s">
        <v>32</v>
      </c>
      <c r="K518" s="56">
        <v>22</v>
      </c>
      <c r="L518" s="65">
        <v>53244.17183733391</v>
      </c>
      <c r="M518" s="66">
        <f>K518*L518</f>
        <v>1171371.780421346</v>
      </c>
    </row>
    <row r="519" spans="1:13" x14ac:dyDescent="0.2">
      <c r="A519" s="56">
        <v>517</v>
      </c>
      <c r="B519" s="56">
        <v>817560</v>
      </c>
      <c r="C519" t="s">
        <v>85</v>
      </c>
      <c r="D519" t="s">
        <v>3558</v>
      </c>
      <c r="E519" t="s">
        <v>3558</v>
      </c>
      <c r="F519" t="s">
        <v>165</v>
      </c>
      <c r="G519">
        <v>809431</v>
      </c>
      <c r="H519" t="s">
        <v>1832</v>
      </c>
      <c r="I519" t="str">
        <f>CONCATENATE(D519," - ",H519)</f>
        <v>PUERTO RICO - FLORENCIA</v>
      </c>
      <c r="J519" t="s">
        <v>49</v>
      </c>
      <c r="K519" s="56">
        <v>22</v>
      </c>
      <c r="L519" s="65">
        <v>41322.391241286117</v>
      </c>
      <c r="M519" s="66">
        <f>K519*L519</f>
        <v>909092.60730829462</v>
      </c>
    </row>
    <row r="520" spans="1:13" x14ac:dyDescent="0.2">
      <c r="A520" s="56">
        <v>516</v>
      </c>
      <c r="B520" s="56">
        <v>114523</v>
      </c>
      <c r="C520" t="s">
        <v>63</v>
      </c>
      <c r="D520" t="s">
        <v>3558</v>
      </c>
      <c r="E520" t="s">
        <v>3558</v>
      </c>
      <c r="F520" t="s">
        <v>5376</v>
      </c>
      <c r="G520">
        <v>109431</v>
      </c>
      <c r="H520" t="s">
        <v>61</v>
      </c>
      <c r="I520" t="str">
        <f>CONCATENATE(D520," - ",H520)</f>
        <v>PUERTO RICO - VILLAVICENCIO</v>
      </c>
      <c r="J520" t="s">
        <v>49</v>
      </c>
      <c r="K520" s="56">
        <v>22</v>
      </c>
      <c r="L520" s="65">
        <v>57850.948882645127</v>
      </c>
      <c r="M520" s="66">
        <f>K520*L520</f>
        <v>1272720.8754181927</v>
      </c>
    </row>
    <row r="521" spans="1:13" x14ac:dyDescent="0.2">
      <c r="A521" s="56">
        <v>518</v>
      </c>
      <c r="B521" s="56">
        <v>117350</v>
      </c>
      <c r="C521" t="s">
        <v>63</v>
      </c>
      <c r="D521" t="s">
        <v>3570</v>
      </c>
      <c r="E521" t="s">
        <v>5575</v>
      </c>
      <c r="F521" t="s">
        <v>389</v>
      </c>
      <c r="G521">
        <v>109421</v>
      </c>
      <c r="H521" t="s">
        <v>389</v>
      </c>
      <c r="I521" t="str">
        <f>CONCATENATE(D521," - ",H521)</f>
        <v>PUERTO RONDON - ARAUCA</v>
      </c>
      <c r="J521" t="s">
        <v>49</v>
      </c>
      <c r="K521" s="56">
        <v>22</v>
      </c>
      <c r="L521" s="65">
        <v>110191.71379291151</v>
      </c>
      <c r="M521" s="66">
        <f>K521*L521</f>
        <v>2424217.7034440534</v>
      </c>
    </row>
    <row r="522" spans="1:13" x14ac:dyDescent="0.2">
      <c r="A522" s="56">
        <v>519</v>
      </c>
      <c r="B522" s="56">
        <v>313164</v>
      </c>
      <c r="C522" t="s">
        <v>137</v>
      </c>
      <c r="D522" t="s">
        <v>3577</v>
      </c>
      <c r="E522" t="s">
        <v>3577</v>
      </c>
      <c r="F522" t="s">
        <v>5324</v>
      </c>
      <c r="G522">
        <v>309414</v>
      </c>
      <c r="H522" t="s">
        <v>2764</v>
      </c>
      <c r="I522" t="str">
        <f>CONCATENATE(D522," - ",H522)</f>
        <v>PUERTO SALGAR - MANIZALES</v>
      </c>
      <c r="J522" t="s">
        <v>49</v>
      </c>
      <c r="K522" s="56">
        <v>22</v>
      </c>
      <c r="L522" s="65">
        <v>53718.809472305373</v>
      </c>
      <c r="M522" s="66">
        <f>K522*L522</f>
        <v>1181813.8083907182</v>
      </c>
    </row>
    <row r="523" spans="1:13" x14ac:dyDescent="0.2">
      <c r="A523" s="56">
        <v>520</v>
      </c>
      <c r="B523" s="56">
        <v>515105</v>
      </c>
      <c r="C523" t="s">
        <v>47</v>
      </c>
      <c r="D523" t="s">
        <v>3583</v>
      </c>
      <c r="E523" t="s">
        <v>3583</v>
      </c>
      <c r="F523" t="s">
        <v>5334</v>
      </c>
      <c r="G523">
        <v>509421</v>
      </c>
      <c r="H523" t="s">
        <v>1515</v>
      </c>
      <c r="I523" t="str">
        <f>CONCATENATE(D523," - ",H523)</f>
        <v>PUERTO SANTANDER - CUCUTA</v>
      </c>
      <c r="J523" t="s">
        <v>49</v>
      </c>
      <c r="K523" s="56">
        <v>22</v>
      </c>
      <c r="L523" s="65">
        <v>38568.296392985343</v>
      </c>
      <c r="M523" s="66">
        <f>K523*L523</f>
        <v>848502.52064567758</v>
      </c>
    </row>
    <row r="524" spans="1:13" x14ac:dyDescent="0.2">
      <c r="A524" s="56">
        <v>521</v>
      </c>
      <c r="B524" s="56">
        <v>616921</v>
      </c>
      <c r="C524" t="s">
        <v>200</v>
      </c>
      <c r="D524" t="s">
        <v>3588</v>
      </c>
      <c r="E524" t="s">
        <v>3588</v>
      </c>
      <c r="F524" t="s">
        <v>4874</v>
      </c>
      <c r="G524">
        <v>609414</v>
      </c>
      <c r="H524" t="s">
        <v>661</v>
      </c>
      <c r="I524" t="str">
        <f>CONCATENATE(D524," - ",H524)</f>
        <v>PUERTO TEJADA - CALI</v>
      </c>
      <c r="J524" t="s">
        <v>49</v>
      </c>
      <c r="K524" s="56">
        <v>22</v>
      </c>
      <c r="L524" s="65">
        <v>96488.047789943565</v>
      </c>
      <c r="M524" s="66">
        <f>K524*L524</f>
        <v>2122737.0513787586</v>
      </c>
    </row>
    <row r="525" spans="1:13" x14ac:dyDescent="0.2">
      <c r="A525" s="56">
        <v>522</v>
      </c>
      <c r="B525" s="56">
        <v>211366</v>
      </c>
      <c r="C525" t="s">
        <v>30</v>
      </c>
      <c r="D525" t="s">
        <v>3595</v>
      </c>
      <c r="E525" t="s">
        <v>3595</v>
      </c>
      <c r="F525" t="s">
        <v>30</v>
      </c>
      <c r="G525">
        <v>209414</v>
      </c>
      <c r="H525" t="s">
        <v>28</v>
      </c>
      <c r="I525" t="str">
        <f>CONCATENATE(D525," - ",H525)</f>
        <v>PUERTO TRIUNFO - MEDELLIN</v>
      </c>
      <c r="J525" t="s">
        <v>49</v>
      </c>
      <c r="K525" s="56">
        <v>22</v>
      </c>
      <c r="L525" s="65">
        <v>53244.17183733391</v>
      </c>
      <c r="M525" s="66">
        <f>K525*L525</f>
        <v>1171371.780421346</v>
      </c>
    </row>
    <row r="526" spans="1:13" x14ac:dyDescent="0.2">
      <c r="A526" s="56">
        <v>523</v>
      </c>
      <c r="B526" s="56">
        <v>516038</v>
      </c>
      <c r="C526" t="s">
        <v>47</v>
      </c>
      <c r="D526" t="s">
        <v>3602</v>
      </c>
      <c r="E526" t="s">
        <v>3602</v>
      </c>
      <c r="F526" t="s">
        <v>5328</v>
      </c>
      <c r="G526">
        <v>509414</v>
      </c>
      <c r="H526" t="s">
        <v>45</v>
      </c>
      <c r="I526" t="str">
        <f>CONCATENATE(D526," - ",H526)</f>
        <v>PUERTO WILCHES - BUCARAMANGA</v>
      </c>
      <c r="J526" t="s">
        <v>49</v>
      </c>
      <c r="K526" s="56">
        <v>22</v>
      </c>
      <c r="L526" s="65">
        <v>49587.667199854215</v>
      </c>
      <c r="M526" s="66">
        <f>K526*L526</f>
        <v>1090928.6783967926</v>
      </c>
    </row>
    <row r="527" spans="1:13" x14ac:dyDescent="0.2">
      <c r="A527" s="56">
        <v>524</v>
      </c>
      <c r="B527" s="56">
        <v>614812</v>
      </c>
      <c r="C527" t="s">
        <v>200</v>
      </c>
      <c r="D527" t="s">
        <v>3609</v>
      </c>
      <c r="E527" t="s">
        <v>3609</v>
      </c>
      <c r="F527" t="s">
        <v>3016</v>
      </c>
      <c r="G527">
        <v>609421</v>
      </c>
      <c r="H527" t="s">
        <v>257</v>
      </c>
      <c r="I527" t="str">
        <f>CONCATENATE(D527," - ",H527)</f>
        <v>PUPIALES - PASTO</v>
      </c>
      <c r="J527" t="s">
        <v>49</v>
      </c>
      <c r="K527" s="56">
        <v>22</v>
      </c>
      <c r="L527" s="65">
        <v>46832.575213664852</v>
      </c>
      <c r="M527" s="66">
        <f>K527*L527</f>
        <v>1030316.6547006267</v>
      </c>
    </row>
    <row r="528" spans="1:13" x14ac:dyDescent="0.2">
      <c r="A528" s="56">
        <v>525</v>
      </c>
      <c r="B528" s="56">
        <v>612174</v>
      </c>
      <c r="C528" t="s">
        <v>200</v>
      </c>
      <c r="D528" t="s">
        <v>3615</v>
      </c>
      <c r="E528" t="s">
        <v>5576</v>
      </c>
      <c r="F528" t="s">
        <v>4874</v>
      </c>
      <c r="G528">
        <v>609431</v>
      </c>
      <c r="H528" t="s">
        <v>198</v>
      </c>
      <c r="I528" t="str">
        <f>CONCATENATE(D528," - ",H528)</f>
        <v>PURACE - POPAYAN</v>
      </c>
      <c r="J528" t="s">
        <v>49</v>
      </c>
      <c r="K528" s="56">
        <v>22</v>
      </c>
      <c r="L528" s="65">
        <v>39944.346679247137</v>
      </c>
      <c r="M528" s="66">
        <f>K528*L528</f>
        <v>878775.62694343703</v>
      </c>
    </row>
    <row r="529" spans="1:13" x14ac:dyDescent="0.2">
      <c r="A529" s="56">
        <v>526</v>
      </c>
      <c r="B529" s="56">
        <v>816625</v>
      </c>
      <c r="C529" t="s">
        <v>85</v>
      </c>
      <c r="D529" t="s">
        <v>3621</v>
      </c>
      <c r="E529" t="s">
        <v>5577</v>
      </c>
      <c r="F529" t="s">
        <v>5340</v>
      </c>
      <c r="G529">
        <v>809421</v>
      </c>
      <c r="H529" t="s">
        <v>209</v>
      </c>
      <c r="I529" t="str">
        <f>CONCATENATE(D529," - ",H529)</f>
        <v>PURIFICACION - IBAGUE</v>
      </c>
      <c r="J529" t="s">
        <v>32</v>
      </c>
      <c r="K529" s="56">
        <v>22</v>
      </c>
      <c r="L529" s="65">
        <v>41322.391241286117</v>
      </c>
      <c r="M529" s="66">
        <f>K529*L529</f>
        <v>909092.60730829462</v>
      </c>
    </row>
    <row r="530" spans="1:13" x14ac:dyDescent="0.2">
      <c r="A530" s="56">
        <v>527</v>
      </c>
      <c r="B530" s="56">
        <v>212773</v>
      </c>
      <c r="C530" t="s">
        <v>30</v>
      </c>
      <c r="D530" t="s">
        <v>5578</v>
      </c>
      <c r="E530" t="s">
        <v>5579</v>
      </c>
      <c r="F530" t="s">
        <v>428</v>
      </c>
      <c r="G530">
        <v>209421</v>
      </c>
      <c r="H530" t="s">
        <v>427</v>
      </c>
      <c r="I530" t="str">
        <f>CONCATENATE(D530," - ",H530)</f>
        <v>PURISIMA - MONTERIA</v>
      </c>
      <c r="J530" t="s">
        <v>49</v>
      </c>
      <c r="K530" s="56">
        <v>22</v>
      </c>
      <c r="L530" s="65">
        <v>35812.207268907383</v>
      </c>
      <c r="M530" s="66">
        <f>K530*L530</f>
        <v>787868.5599159624</v>
      </c>
    </row>
    <row r="531" spans="1:13" x14ac:dyDescent="0.2">
      <c r="A531" s="56">
        <v>528</v>
      </c>
      <c r="B531" s="56">
        <v>113154</v>
      </c>
      <c r="C531" t="s">
        <v>63</v>
      </c>
      <c r="D531" t="s">
        <v>3635</v>
      </c>
      <c r="E531" t="s">
        <v>3635</v>
      </c>
      <c r="F531" t="s">
        <v>5324</v>
      </c>
      <c r="G531">
        <v>109414</v>
      </c>
      <c r="H531" t="s">
        <v>63</v>
      </c>
      <c r="I531" t="str">
        <f>CONCATENATE(D531," - ",H531)</f>
        <v>QUETAME - BOGOTA</v>
      </c>
      <c r="J531" t="s">
        <v>49</v>
      </c>
      <c r="K531" s="56">
        <v>22</v>
      </c>
      <c r="L531" s="65">
        <v>35632.722448960194</v>
      </c>
      <c r="M531" s="66">
        <f>K531*L531</f>
        <v>783919.8938771243</v>
      </c>
    </row>
    <row r="532" spans="1:13" x14ac:dyDescent="0.2">
      <c r="A532" s="56">
        <v>529</v>
      </c>
      <c r="B532" s="56">
        <v>213303</v>
      </c>
      <c r="C532" t="s">
        <v>30</v>
      </c>
      <c r="D532" t="s">
        <v>3642</v>
      </c>
      <c r="E532" t="s">
        <v>5580</v>
      </c>
      <c r="F532" t="s">
        <v>5418</v>
      </c>
      <c r="G532">
        <v>209414</v>
      </c>
      <c r="H532" t="s">
        <v>28</v>
      </c>
      <c r="I532" t="str">
        <f>CONCATENATE(D532," - ",H532)</f>
        <v>QUIBDO - MEDELLIN</v>
      </c>
      <c r="J532" t="s">
        <v>49</v>
      </c>
      <c r="K532" s="56">
        <v>22</v>
      </c>
      <c r="L532" s="65">
        <v>6888.2285344177144</v>
      </c>
      <c r="M532" s="66">
        <f>K532*L532</f>
        <v>151541.0277571897</v>
      </c>
    </row>
    <row r="533" spans="1:13" x14ac:dyDescent="0.2">
      <c r="A533" s="56">
        <v>530</v>
      </c>
      <c r="B533" s="56">
        <v>315420</v>
      </c>
      <c r="C533" t="s">
        <v>137</v>
      </c>
      <c r="D533" t="s">
        <v>3649</v>
      </c>
      <c r="E533" t="s">
        <v>3649</v>
      </c>
      <c r="F533" t="s">
        <v>468</v>
      </c>
      <c r="G533">
        <v>309414</v>
      </c>
      <c r="H533" t="s">
        <v>2764</v>
      </c>
      <c r="I533" t="str">
        <f>CONCATENATE(D533," - ",H533)</f>
        <v>QUIMBAYA - MANIZALES</v>
      </c>
      <c r="J533" t="s">
        <v>32</v>
      </c>
      <c r="K533" s="56">
        <v>22</v>
      </c>
      <c r="L533" s="65">
        <v>53718.809472305373</v>
      </c>
      <c r="M533" s="66">
        <f>K533*L533</f>
        <v>1181813.8083907182</v>
      </c>
    </row>
    <row r="534" spans="1:13" x14ac:dyDescent="0.2">
      <c r="A534" s="56">
        <v>531</v>
      </c>
      <c r="B534" s="56">
        <v>113155</v>
      </c>
      <c r="C534" t="s">
        <v>63</v>
      </c>
      <c r="D534" t="s">
        <v>3656</v>
      </c>
      <c r="E534" t="s">
        <v>3656</v>
      </c>
      <c r="F534" t="s">
        <v>5324</v>
      </c>
      <c r="G534">
        <v>109414</v>
      </c>
      <c r="H534" t="s">
        <v>63</v>
      </c>
      <c r="I534" t="str">
        <f>CONCATENATE(D534," - ",H534)</f>
        <v>QUIPILE - BOGOTA</v>
      </c>
      <c r="J534" t="s">
        <v>49</v>
      </c>
      <c r="K534" s="56">
        <v>22</v>
      </c>
      <c r="L534" s="65">
        <v>35632.722448960194</v>
      </c>
      <c r="M534" s="66">
        <f>K534*L534</f>
        <v>783919.8938771243</v>
      </c>
    </row>
    <row r="535" spans="1:13" x14ac:dyDescent="0.2">
      <c r="A535" s="56">
        <v>532</v>
      </c>
      <c r="B535" s="56">
        <v>515145</v>
      </c>
      <c r="C535" t="s">
        <v>47</v>
      </c>
      <c r="D535" t="s">
        <v>3663</v>
      </c>
      <c r="E535" t="s">
        <v>3663</v>
      </c>
      <c r="F535" t="s">
        <v>5334</v>
      </c>
      <c r="G535">
        <v>509421</v>
      </c>
      <c r="H535" t="s">
        <v>1515</v>
      </c>
      <c r="I535" t="str">
        <f>CONCATENATE(D535," - ",H535)</f>
        <v>RAGONVALIA - CUCUTA</v>
      </c>
      <c r="J535" t="s">
        <v>32</v>
      </c>
      <c r="K535" s="56">
        <v>22</v>
      </c>
      <c r="L535" s="65">
        <v>38568.296392985343</v>
      </c>
      <c r="M535" s="66">
        <f>K535*L535</f>
        <v>848502.52064567758</v>
      </c>
    </row>
    <row r="536" spans="1:13" x14ac:dyDescent="0.2">
      <c r="A536" s="56">
        <v>533</v>
      </c>
      <c r="B536" s="56">
        <v>711563</v>
      </c>
      <c r="C536" t="s">
        <v>149</v>
      </c>
      <c r="D536" t="s">
        <v>3669</v>
      </c>
      <c r="E536" t="s">
        <v>5581</v>
      </c>
      <c r="F536" t="s">
        <v>5431</v>
      </c>
      <c r="G536">
        <v>709414</v>
      </c>
      <c r="H536" t="s">
        <v>147</v>
      </c>
      <c r="I536" t="str">
        <f>CONCATENATE(D536," - ",H536)</f>
        <v>RAMIRIQUI - TUNJA</v>
      </c>
      <c r="J536" t="s">
        <v>49</v>
      </c>
      <c r="K536" s="56">
        <v>22</v>
      </c>
      <c r="L536" s="65">
        <v>33057.115282718019</v>
      </c>
      <c r="M536" s="66">
        <f>K536*L536</f>
        <v>727256.5362197964</v>
      </c>
    </row>
    <row r="537" spans="1:13" x14ac:dyDescent="0.2">
      <c r="A537" s="56">
        <v>534</v>
      </c>
      <c r="B537" s="56">
        <v>211454</v>
      </c>
      <c r="C537" t="s">
        <v>30</v>
      </c>
      <c r="D537" t="s">
        <v>3676</v>
      </c>
      <c r="E537" t="s">
        <v>3676</v>
      </c>
      <c r="F537" t="s">
        <v>30</v>
      </c>
      <c r="G537">
        <v>209414</v>
      </c>
      <c r="H537" t="s">
        <v>28</v>
      </c>
      <c r="I537" t="str">
        <f>CONCATENATE(D537," - ",H537)</f>
        <v>REMEDIOS - MEDELLIN</v>
      </c>
      <c r="J537" t="s">
        <v>49</v>
      </c>
      <c r="K537" s="56">
        <v>22</v>
      </c>
      <c r="L537" s="65">
        <v>53244.17183733391</v>
      </c>
      <c r="M537" s="66">
        <f>K537*L537</f>
        <v>1171371.780421346</v>
      </c>
    </row>
    <row r="538" spans="1:13" x14ac:dyDescent="0.2">
      <c r="A538" s="56">
        <v>535</v>
      </c>
      <c r="B538" s="56">
        <v>411636</v>
      </c>
      <c r="C538" t="s">
        <v>99</v>
      </c>
      <c r="D538" t="s">
        <v>3683</v>
      </c>
      <c r="E538" t="s">
        <v>5582</v>
      </c>
      <c r="F538" t="s">
        <v>519</v>
      </c>
      <c r="G538">
        <v>409414</v>
      </c>
      <c r="H538" t="s">
        <v>518</v>
      </c>
      <c r="I538" t="str">
        <f>CONCATENATE(D538," - ",H538)</f>
        <v>REPELON - BARRANQUILLA</v>
      </c>
      <c r="J538" t="s">
        <v>49</v>
      </c>
      <c r="K538" s="56">
        <v>22</v>
      </c>
      <c r="L538" s="65">
        <v>96488.047789943565</v>
      </c>
      <c r="M538" s="66">
        <f>K538*L538</f>
        <v>2122737.0513787586</v>
      </c>
    </row>
    <row r="539" spans="1:13" x14ac:dyDescent="0.2">
      <c r="A539" s="56">
        <v>536</v>
      </c>
      <c r="B539" s="56">
        <v>114525</v>
      </c>
      <c r="C539" t="s">
        <v>63</v>
      </c>
      <c r="D539" t="s">
        <v>3689</v>
      </c>
      <c r="E539" t="s">
        <v>3689</v>
      </c>
      <c r="F539" t="s">
        <v>5376</v>
      </c>
      <c r="G539">
        <v>109431</v>
      </c>
      <c r="H539" t="s">
        <v>61</v>
      </c>
      <c r="I539" t="str">
        <f>CONCATENATE(D539," - ",H539)</f>
        <v>RESTREPO - VILLAVICENCIO</v>
      </c>
      <c r="J539" t="s">
        <v>49</v>
      </c>
      <c r="K539" s="56">
        <v>22</v>
      </c>
      <c r="L539" s="65">
        <v>4133.1365482283472</v>
      </c>
      <c r="M539" s="66">
        <f>K539*L539</f>
        <v>90929.004061023646</v>
      </c>
    </row>
    <row r="540" spans="1:13" x14ac:dyDescent="0.2">
      <c r="A540" s="56">
        <v>537</v>
      </c>
      <c r="B540" s="56">
        <v>614868</v>
      </c>
      <c r="C540" t="s">
        <v>200</v>
      </c>
      <c r="D540" t="s">
        <v>3696</v>
      </c>
      <c r="E540" t="s">
        <v>3696</v>
      </c>
      <c r="F540" t="s">
        <v>3016</v>
      </c>
      <c r="G540">
        <v>609421</v>
      </c>
      <c r="H540" t="s">
        <v>257</v>
      </c>
      <c r="I540" t="str">
        <f>CONCATENATE(D540," - ",H540)</f>
        <v>RICAURTE - PASTO</v>
      </c>
      <c r="J540" t="s">
        <v>32</v>
      </c>
      <c r="K540" s="56">
        <v>22</v>
      </c>
      <c r="L540" s="65">
        <v>6198.2091155096277</v>
      </c>
      <c r="M540" s="66">
        <f>K540*L540</f>
        <v>136360.60054121181</v>
      </c>
    </row>
    <row r="541" spans="1:13" x14ac:dyDescent="0.2">
      <c r="A541" s="56">
        <v>538</v>
      </c>
      <c r="B541" s="56">
        <v>512465</v>
      </c>
      <c r="C541" t="s">
        <v>47</v>
      </c>
      <c r="D541" t="s">
        <v>3703</v>
      </c>
      <c r="E541" t="s">
        <v>5583</v>
      </c>
      <c r="F541" t="s">
        <v>5373</v>
      </c>
      <c r="G541">
        <v>509414</v>
      </c>
      <c r="H541" t="s">
        <v>45</v>
      </c>
      <c r="I541" t="str">
        <f>CONCATENATE(D541," - ",H541)</f>
        <v>RIO DE ORO - BUCARAMANGA</v>
      </c>
      <c r="J541" t="s">
        <v>49</v>
      </c>
      <c r="K541" s="56">
        <v>22</v>
      </c>
      <c r="L541" s="65">
        <v>49587.667199854215</v>
      </c>
      <c r="M541" s="66">
        <f>K541*L541</f>
        <v>1090928.6783967926</v>
      </c>
    </row>
    <row r="542" spans="1:13" x14ac:dyDescent="0.2">
      <c r="A542" s="56">
        <v>539</v>
      </c>
      <c r="B542" s="56">
        <v>816646</v>
      </c>
      <c r="C542" t="s">
        <v>85</v>
      </c>
      <c r="D542" t="s">
        <v>3710</v>
      </c>
      <c r="E542" t="s">
        <v>3710</v>
      </c>
      <c r="F542" t="s">
        <v>5340</v>
      </c>
      <c r="G542">
        <v>809421</v>
      </c>
      <c r="H542" t="s">
        <v>209</v>
      </c>
      <c r="I542" t="str">
        <f>CONCATENATE(D542," - ",H542)</f>
        <v>RIOBLANCO - IBAGUE</v>
      </c>
      <c r="J542" t="s">
        <v>32</v>
      </c>
      <c r="K542" s="56">
        <v>22</v>
      </c>
      <c r="L542" s="65">
        <v>41322.391241286117</v>
      </c>
      <c r="M542" s="66">
        <f>K542*L542</f>
        <v>909092.60730829462</v>
      </c>
    </row>
    <row r="543" spans="1:13" x14ac:dyDescent="0.2">
      <c r="A543" s="56">
        <v>540</v>
      </c>
      <c r="B543" s="56">
        <v>616954</v>
      </c>
      <c r="C543" t="s">
        <v>200</v>
      </c>
      <c r="D543" t="s">
        <v>3717</v>
      </c>
      <c r="E543" t="s">
        <v>5584</v>
      </c>
      <c r="F543" t="s">
        <v>5421</v>
      </c>
      <c r="G543">
        <v>609414</v>
      </c>
      <c r="H543" t="s">
        <v>661</v>
      </c>
      <c r="I543" t="str">
        <f>CONCATENATE(D543," - ",H543)</f>
        <v>RIOFRIO - CALI</v>
      </c>
      <c r="J543" t="s">
        <v>49</v>
      </c>
      <c r="K543" s="56">
        <v>22</v>
      </c>
      <c r="L543" s="65">
        <v>96488.047789943565</v>
      </c>
      <c r="M543" s="66">
        <f>K543*L543</f>
        <v>2122737.0513787586</v>
      </c>
    </row>
    <row r="544" spans="1:13" x14ac:dyDescent="0.2">
      <c r="A544" s="56">
        <v>541</v>
      </c>
      <c r="B544" s="56">
        <v>413603</v>
      </c>
      <c r="C544" t="s">
        <v>99</v>
      </c>
      <c r="D544" t="s">
        <v>3723</v>
      </c>
      <c r="E544" t="s">
        <v>3723</v>
      </c>
      <c r="F544" t="s">
        <v>5498</v>
      </c>
      <c r="G544">
        <v>409421</v>
      </c>
      <c r="H544" t="s">
        <v>5039</v>
      </c>
      <c r="I544" t="str">
        <f>CONCATENATE(D544," - ",H544)</f>
        <v>RIOHACHA - VALLEDUPAR</v>
      </c>
      <c r="J544" t="s">
        <v>49</v>
      </c>
      <c r="K544" s="56">
        <v>22</v>
      </c>
      <c r="L544" s="65">
        <v>70246.369975775786</v>
      </c>
      <c r="M544" s="66">
        <f>K544*L544</f>
        <v>1545420.1394670673</v>
      </c>
    </row>
    <row r="545" spans="1:13" x14ac:dyDescent="0.2">
      <c r="A545" s="56">
        <v>543</v>
      </c>
      <c r="B545" s="56">
        <v>516005</v>
      </c>
      <c r="C545" t="s">
        <v>47</v>
      </c>
      <c r="D545" t="s">
        <v>3730</v>
      </c>
      <c r="E545" t="s">
        <v>3730</v>
      </c>
      <c r="F545" t="s">
        <v>5328</v>
      </c>
      <c r="G545">
        <v>509414</v>
      </c>
      <c r="H545" t="s">
        <v>45</v>
      </c>
      <c r="I545" t="str">
        <f>CONCATENATE(D545," - ",H545)</f>
        <v>RIONEGRO - BUCARAMANGA</v>
      </c>
      <c r="J545" t="s">
        <v>49</v>
      </c>
      <c r="K545" s="56">
        <v>22</v>
      </c>
      <c r="L545" s="65">
        <v>49587.667199854215</v>
      </c>
      <c r="M545" s="66">
        <f>K545*L545</f>
        <v>1090928.6783967926</v>
      </c>
    </row>
    <row r="546" spans="1:13" x14ac:dyDescent="0.2">
      <c r="A546" s="56">
        <v>542</v>
      </c>
      <c r="B546" s="56">
        <v>211381</v>
      </c>
      <c r="C546" t="s">
        <v>30</v>
      </c>
      <c r="D546" t="s">
        <v>3730</v>
      </c>
      <c r="E546" t="s">
        <v>3730</v>
      </c>
      <c r="F546" t="s">
        <v>30</v>
      </c>
      <c r="G546">
        <v>209414</v>
      </c>
      <c r="H546" t="s">
        <v>28</v>
      </c>
      <c r="I546" t="str">
        <f>CONCATENATE(D546," - ",H546)</f>
        <v>RIONEGRO - MEDELLIN</v>
      </c>
      <c r="J546" t="s">
        <v>49</v>
      </c>
      <c r="K546" s="56">
        <v>22</v>
      </c>
      <c r="L546" s="65">
        <v>53244.17183733391</v>
      </c>
      <c r="M546" s="66">
        <f>K546*L546</f>
        <v>1171371.780421346</v>
      </c>
    </row>
    <row r="547" spans="1:13" x14ac:dyDescent="0.2">
      <c r="A547" s="56">
        <v>545</v>
      </c>
      <c r="B547" s="56">
        <v>311835</v>
      </c>
      <c r="C547" t="s">
        <v>137</v>
      </c>
      <c r="D547" t="s">
        <v>3740</v>
      </c>
      <c r="E547" t="s">
        <v>3740</v>
      </c>
      <c r="F547" t="s">
        <v>136</v>
      </c>
      <c r="G547">
        <v>309414</v>
      </c>
      <c r="H547" t="s">
        <v>2764</v>
      </c>
      <c r="I547" t="str">
        <f>CONCATENATE(D547," - ",H547)</f>
        <v>RIOSUCIO - MANIZALES</v>
      </c>
      <c r="J547" t="s">
        <v>32</v>
      </c>
      <c r="K547" s="56">
        <v>22</v>
      </c>
      <c r="L547" s="65">
        <v>53718.809472305373</v>
      </c>
      <c r="M547" s="66">
        <f>K547*L547</f>
        <v>1181813.8083907182</v>
      </c>
    </row>
    <row r="548" spans="1:13" x14ac:dyDescent="0.2">
      <c r="A548" s="56">
        <v>544</v>
      </c>
      <c r="B548" s="56">
        <v>213360</v>
      </c>
      <c r="C548" t="s">
        <v>30</v>
      </c>
      <c r="D548" t="s">
        <v>3740</v>
      </c>
      <c r="E548" t="s">
        <v>3740</v>
      </c>
      <c r="F548" t="s">
        <v>5418</v>
      </c>
      <c r="G548">
        <v>209414</v>
      </c>
      <c r="H548" t="s">
        <v>28</v>
      </c>
      <c r="I548" t="str">
        <f>CONCATENATE(D548," - ",H548)</f>
        <v>RIOSUCIO - MEDELLIN</v>
      </c>
      <c r="J548" t="s">
        <v>49</v>
      </c>
      <c r="K548" s="56">
        <v>22</v>
      </c>
      <c r="L548" s="65">
        <v>53244.17183733391</v>
      </c>
      <c r="M548" s="66">
        <f>K548*L548</f>
        <v>1171371.780421346</v>
      </c>
    </row>
    <row r="549" spans="1:13" x14ac:dyDescent="0.2">
      <c r="A549" s="56">
        <v>546</v>
      </c>
      <c r="B549" s="56">
        <v>311862</v>
      </c>
      <c r="C549" t="s">
        <v>137</v>
      </c>
      <c r="D549" t="s">
        <v>306</v>
      </c>
      <c r="E549" t="s">
        <v>306</v>
      </c>
      <c r="F549" t="s">
        <v>136</v>
      </c>
      <c r="G549">
        <v>309414</v>
      </c>
      <c r="H549" t="s">
        <v>2764</v>
      </c>
      <c r="I549" t="str">
        <f>CONCATENATE(D549," - ",H549)</f>
        <v>RISARALDA - MANIZALES</v>
      </c>
      <c r="J549" t="s">
        <v>32</v>
      </c>
      <c r="K549" s="56">
        <v>22</v>
      </c>
      <c r="L549" s="65">
        <v>53718.809472305373</v>
      </c>
      <c r="M549" s="66">
        <f>K549*L549</f>
        <v>1181813.8083907182</v>
      </c>
    </row>
    <row r="550" spans="1:13" x14ac:dyDescent="0.2">
      <c r="A550" s="56">
        <v>547</v>
      </c>
      <c r="B550" s="56">
        <v>813930</v>
      </c>
      <c r="C550" t="s">
        <v>85</v>
      </c>
      <c r="D550" t="s">
        <v>3757</v>
      </c>
      <c r="E550" t="s">
        <v>3757</v>
      </c>
      <c r="F550" t="s">
        <v>5352</v>
      </c>
      <c r="G550">
        <v>809414</v>
      </c>
      <c r="H550" t="s">
        <v>83</v>
      </c>
      <c r="I550" t="str">
        <f>CONCATENATE(D550," - ",H550)</f>
        <v>RIVERA - NEIVA</v>
      </c>
      <c r="J550" t="s">
        <v>32</v>
      </c>
      <c r="K550" s="56">
        <v>22</v>
      </c>
      <c r="L550" s="65">
        <v>23415.789037888127</v>
      </c>
      <c r="M550" s="66">
        <f>K550*L550</f>
        <v>515147.35883353883</v>
      </c>
    </row>
    <row r="551" spans="1:13" x14ac:dyDescent="0.2">
      <c r="A551" s="56">
        <v>548</v>
      </c>
      <c r="B551" s="56">
        <v>316970</v>
      </c>
      <c r="C551" t="s">
        <v>137</v>
      </c>
      <c r="D551" t="s">
        <v>3764</v>
      </c>
      <c r="E551" t="s">
        <v>3764</v>
      </c>
      <c r="F551" t="s">
        <v>5421</v>
      </c>
      <c r="G551">
        <v>309414</v>
      </c>
      <c r="H551" t="s">
        <v>2764</v>
      </c>
      <c r="I551" t="str">
        <f>CONCATENATE(D551," - ",H551)</f>
        <v>ROLDANILLO - MANIZALES</v>
      </c>
      <c r="J551" t="s">
        <v>49</v>
      </c>
      <c r="K551" s="56">
        <v>22</v>
      </c>
      <c r="L551" s="65">
        <v>53718.809472305373</v>
      </c>
      <c r="M551" s="66">
        <f>K551*L551</f>
        <v>1181813.8083907182</v>
      </c>
    </row>
    <row r="552" spans="1:13" x14ac:dyDescent="0.2">
      <c r="A552" s="56">
        <v>549</v>
      </c>
      <c r="B552" s="56">
        <v>816647</v>
      </c>
      <c r="C552" t="s">
        <v>85</v>
      </c>
      <c r="D552" t="s">
        <v>3771</v>
      </c>
      <c r="E552" t="s">
        <v>3771</v>
      </c>
      <c r="F552" t="s">
        <v>5340</v>
      </c>
      <c r="G552">
        <v>809421</v>
      </c>
      <c r="H552" t="s">
        <v>209</v>
      </c>
      <c r="I552" t="str">
        <f>CONCATENATE(D552," - ",H552)</f>
        <v>RONCESVALLES - IBAGUE</v>
      </c>
      <c r="J552" t="s">
        <v>32</v>
      </c>
      <c r="K552" s="56">
        <v>22</v>
      </c>
      <c r="L552" s="65">
        <v>41322.391241286117</v>
      </c>
      <c r="M552" s="66">
        <f>K552*L552</f>
        <v>909092.60730829462</v>
      </c>
    </row>
    <row r="553" spans="1:13" x14ac:dyDescent="0.2">
      <c r="A553" s="56">
        <v>550</v>
      </c>
      <c r="B553" s="56">
        <v>612108</v>
      </c>
      <c r="C553" t="s">
        <v>200</v>
      </c>
      <c r="D553" t="s">
        <v>3777</v>
      </c>
      <c r="E553" t="s">
        <v>3777</v>
      </c>
      <c r="F553" t="s">
        <v>4874</v>
      </c>
      <c r="G553">
        <v>609431</v>
      </c>
      <c r="H553" t="s">
        <v>198</v>
      </c>
      <c r="I553" t="str">
        <f>CONCATENATE(D553," - ",H553)</f>
        <v>ROSAS - POPAYAN</v>
      </c>
      <c r="J553" t="s">
        <v>32</v>
      </c>
      <c r="K553" s="56">
        <v>22</v>
      </c>
      <c r="L553" s="65">
        <v>39944.346679247137</v>
      </c>
      <c r="M553" s="66">
        <f>K553*L553</f>
        <v>878775.62694343703</v>
      </c>
    </row>
    <row r="554" spans="1:13" x14ac:dyDescent="0.2">
      <c r="A554" s="56">
        <v>551</v>
      </c>
      <c r="B554" s="56">
        <v>816660</v>
      </c>
      <c r="C554" t="s">
        <v>85</v>
      </c>
      <c r="D554" t="s">
        <v>3784</v>
      </c>
      <c r="E554" t="s">
        <v>3784</v>
      </c>
      <c r="F554" t="s">
        <v>5340</v>
      </c>
      <c r="G554">
        <v>809421</v>
      </c>
      <c r="H554" t="s">
        <v>209</v>
      </c>
      <c r="I554" t="str">
        <f>CONCATENATE(D554," - ",H554)</f>
        <v>ROVIRA - IBAGUE</v>
      </c>
      <c r="J554" t="s">
        <v>32</v>
      </c>
      <c r="K554" s="56">
        <v>22</v>
      </c>
      <c r="L554" s="65">
        <v>41322.391241286117</v>
      </c>
      <c r="M554" s="66">
        <f>K554*L554</f>
        <v>909092.60730829462</v>
      </c>
    </row>
    <row r="555" spans="1:13" x14ac:dyDescent="0.2">
      <c r="A555" s="56">
        <v>552</v>
      </c>
      <c r="B555" s="56">
        <v>516040</v>
      </c>
      <c r="C555" t="s">
        <v>47</v>
      </c>
      <c r="D555" t="s">
        <v>3791</v>
      </c>
      <c r="E555" t="s">
        <v>3791</v>
      </c>
      <c r="F555" t="s">
        <v>5328</v>
      </c>
      <c r="G555">
        <v>509414</v>
      </c>
      <c r="H555" t="s">
        <v>45</v>
      </c>
      <c r="I555" t="str">
        <f>CONCATENATE(D555," - ",H555)</f>
        <v>SABANA DE TORRES - BUCARAMANGA</v>
      </c>
      <c r="J555" t="s">
        <v>49</v>
      </c>
      <c r="K555" s="56">
        <v>22</v>
      </c>
      <c r="L555" s="65">
        <v>49587.667199854215</v>
      </c>
      <c r="M555" s="66">
        <f>K555*L555</f>
        <v>1090928.6783967926</v>
      </c>
    </row>
    <row r="556" spans="1:13" x14ac:dyDescent="0.2">
      <c r="A556" s="56">
        <v>554</v>
      </c>
      <c r="B556" s="56">
        <v>411620</v>
      </c>
      <c r="C556" t="s">
        <v>99</v>
      </c>
      <c r="D556" t="s">
        <v>3798</v>
      </c>
      <c r="E556" t="s">
        <v>3798</v>
      </c>
      <c r="F556" t="s">
        <v>519</v>
      </c>
      <c r="G556">
        <v>409414</v>
      </c>
      <c r="H556" t="s">
        <v>518</v>
      </c>
      <c r="I556" t="str">
        <f>CONCATENATE(D556," - ",H556)</f>
        <v>SABANALARGA - BARRANQUILLA</v>
      </c>
      <c r="J556" t="s">
        <v>49</v>
      </c>
      <c r="K556" s="56">
        <v>22</v>
      </c>
      <c r="L556" s="65">
        <v>60606.040868834491</v>
      </c>
      <c r="M556" s="66">
        <f>K556*L556</f>
        <v>1333332.8991143587</v>
      </c>
    </row>
    <row r="557" spans="1:13" x14ac:dyDescent="0.2">
      <c r="A557" s="56">
        <v>553</v>
      </c>
      <c r="B557" s="56">
        <v>211460</v>
      </c>
      <c r="C557" t="s">
        <v>30</v>
      </c>
      <c r="D557" t="s">
        <v>3798</v>
      </c>
      <c r="E557" t="s">
        <v>3798</v>
      </c>
      <c r="F557" t="s">
        <v>30</v>
      </c>
      <c r="G557">
        <v>209414</v>
      </c>
      <c r="H557" t="s">
        <v>28</v>
      </c>
      <c r="I557" t="str">
        <f>CONCATENATE(D557," - ",H557)</f>
        <v>SABANALARGA - MEDELLIN</v>
      </c>
      <c r="J557" t="s">
        <v>32</v>
      </c>
      <c r="K557" s="56">
        <v>22</v>
      </c>
      <c r="L557" s="65">
        <v>53244.17183733391</v>
      </c>
      <c r="M557" s="66">
        <f>K557*L557</f>
        <v>1171371.780421346</v>
      </c>
    </row>
    <row r="558" spans="1:13" x14ac:dyDescent="0.2">
      <c r="A558" s="56">
        <v>555</v>
      </c>
      <c r="B558" s="56">
        <v>718648</v>
      </c>
      <c r="C558" t="s">
        <v>149</v>
      </c>
      <c r="D558" t="s">
        <v>3798</v>
      </c>
      <c r="E558" t="s">
        <v>3798</v>
      </c>
      <c r="F558" t="s">
        <v>148</v>
      </c>
      <c r="G558">
        <v>709421</v>
      </c>
      <c r="H558" t="s">
        <v>5249</v>
      </c>
      <c r="I558" t="str">
        <f>CONCATENATE(D558," - ",H558)</f>
        <v>SABANALARGA - YOPAL</v>
      </c>
      <c r="J558" t="s">
        <v>49</v>
      </c>
      <c r="K558" s="56">
        <v>22</v>
      </c>
      <c r="L558" s="65">
        <v>46832.575213664852</v>
      </c>
      <c r="M558" s="66">
        <f>K558*L558</f>
        <v>1030316.6547006267</v>
      </c>
    </row>
    <row r="559" spans="1:13" x14ac:dyDescent="0.2">
      <c r="A559" s="56">
        <v>556</v>
      </c>
      <c r="B559" s="56">
        <v>414215</v>
      </c>
      <c r="C559" t="s">
        <v>99</v>
      </c>
      <c r="D559" t="s">
        <v>3813</v>
      </c>
      <c r="E559" t="s">
        <v>3813</v>
      </c>
      <c r="F559" t="s">
        <v>367</v>
      </c>
      <c r="G559">
        <v>409421</v>
      </c>
      <c r="H559" t="s">
        <v>5039</v>
      </c>
      <c r="I559" t="str">
        <f>CONCATENATE(D559," - ",H559)</f>
        <v>SABANAS DE SAN ANGEL - VALLEDUPAR</v>
      </c>
      <c r="J559" t="s">
        <v>49</v>
      </c>
      <c r="K559" s="56">
        <v>22</v>
      </c>
      <c r="L559" s="65">
        <v>70246.369975775786</v>
      </c>
      <c r="M559" s="66">
        <f>K559*L559</f>
        <v>1545420.1394670673</v>
      </c>
    </row>
    <row r="560" spans="1:13" x14ac:dyDescent="0.2">
      <c r="A560" s="56">
        <v>557</v>
      </c>
      <c r="B560" s="56">
        <v>711567</v>
      </c>
      <c r="C560" t="s">
        <v>149</v>
      </c>
      <c r="D560" t="s">
        <v>3819</v>
      </c>
      <c r="E560" t="s">
        <v>5585</v>
      </c>
      <c r="F560" t="s">
        <v>5431</v>
      </c>
      <c r="G560">
        <v>709414</v>
      </c>
      <c r="H560" t="s">
        <v>147</v>
      </c>
      <c r="I560" t="str">
        <f>CONCATENATE(D560," - ",H560)</f>
        <v>SABOYA - TUNJA</v>
      </c>
      <c r="J560" t="s">
        <v>49</v>
      </c>
      <c r="K560" s="56">
        <v>22</v>
      </c>
      <c r="L560" s="65">
        <v>33057.115282718019</v>
      </c>
      <c r="M560" s="66">
        <f>K560*L560</f>
        <v>727256.5362197964</v>
      </c>
    </row>
    <row r="561" spans="1:13" x14ac:dyDescent="0.2">
      <c r="A561" s="56">
        <v>558</v>
      </c>
      <c r="B561" s="56">
        <v>212770</v>
      </c>
      <c r="C561" t="s">
        <v>30</v>
      </c>
      <c r="D561" t="s">
        <v>3826</v>
      </c>
      <c r="E561" t="s">
        <v>5586</v>
      </c>
      <c r="F561" t="s">
        <v>428</v>
      </c>
      <c r="G561">
        <v>209421</v>
      </c>
      <c r="H561" t="s">
        <v>427</v>
      </c>
      <c r="I561" t="str">
        <f>CONCATENATE(D561," - ",H561)</f>
        <v>SAHAGUN - MONTERIA</v>
      </c>
      <c r="J561" t="s">
        <v>49</v>
      </c>
      <c r="K561" s="56">
        <v>22</v>
      </c>
      <c r="L561" s="65">
        <v>35812.207268907383</v>
      </c>
      <c r="M561" s="66">
        <f>K561*L561</f>
        <v>787868.5599159624</v>
      </c>
    </row>
    <row r="562" spans="1:13" x14ac:dyDescent="0.2">
      <c r="A562" s="56">
        <v>559</v>
      </c>
      <c r="B562" s="56">
        <v>813967</v>
      </c>
      <c r="C562" t="s">
        <v>85</v>
      </c>
      <c r="D562" t="s">
        <v>3833</v>
      </c>
      <c r="E562" t="s">
        <v>3833</v>
      </c>
      <c r="F562" t="s">
        <v>5352</v>
      </c>
      <c r="G562">
        <v>809414</v>
      </c>
      <c r="H562" t="s">
        <v>83</v>
      </c>
      <c r="I562" t="str">
        <f>CONCATENATE(D562," - ",H562)</f>
        <v>SALADOBLANCO - NEIVA</v>
      </c>
      <c r="J562" t="s">
        <v>32</v>
      </c>
      <c r="K562" s="56">
        <v>22</v>
      </c>
      <c r="L562" s="65">
        <v>23415.789037888127</v>
      </c>
      <c r="M562" s="66">
        <f>K562*L562</f>
        <v>515147.35883353883</v>
      </c>
    </row>
    <row r="563" spans="1:13" x14ac:dyDescent="0.2">
      <c r="A563" s="56">
        <v>560</v>
      </c>
      <c r="B563" s="56">
        <v>311830</v>
      </c>
      <c r="C563" t="s">
        <v>137</v>
      </c>
      <c r="D563" t="s">
        <v>3840</v>
      </c>
      <c r="E563" t="s">
        <v>3840</v>
      </c>
      <c r="F563" t="s">
        <v>136</v>
      </c>
      <c r="G563">
        <v>309414</v>
      </c>
      <c r="H563" t="s">
        <v>2764</v>
      </c>
      <c r="I563" t="str">
        <f>CONCATENATE(D563," - ",H563)</f>
        <v>SALAMINA - MANIZALES</v>
      </c>
      <c r="J563" t="s">
        <v>32</v>
      </c>
      <c r="K563" s="56">
        <v>22</v>
      </c>
      <c r="L563" s="65">
        <v>53718.809472305373</v>
      </c>
      <c r="M563" s="66">
        <f>K563*L563</f>
        <v>1181813.8083907182</v>
      </c>
    </row>
    <row r="564" spans="1:13" x14ac:dyDescent="0.2">
      <c r="A564" s="56">
        <v>561</v>
      </c>
      <c r="B564" s="56">
        <v>515152</v>
      </c>
      <c r="C564" t="s">
        <v>47</v>
      </c>
      <c r="D564" t="s">
        <v>3847</v>
      </c>
      <c r="E564" t="s">
        <v>3847</v>
      </c>
      <c r="F564" t="s">
        <v>5334</v>
      </c>
      <c r="G564">
        <v>509421</v>
      </c>
      <c r="H564" t="s">
        <v>1515</v>
      </c>
      <c r="I564" t="str">
        <f>CONCATENATE(D564," - ",H564)</f>
        <v>SALAZAR - CUCUTA</v>
      </c>
      <c r="J564" t="s">
        <v>32</v>
      </c>
      <c r="K564" s="56">
        <v>22</v>
      </c>
      <c r="L564" s="65">
        <v>38568.296392985343</v>
      </c>
      <c r="M564" s="66">
        <f>K564*L564</f>
        <v>848502.52064567758</v>
      </c>
    </row>
    <row r="565" spans="1:13" x14ac:dyDescent="0.2">
      <c r="A565" s="56">
        <v>562</v>
      </c>
      <c r="B565" s="56">
        <v>816650</v>
      </c>
      <c r="C565" t="s">
        <v>85</v>
      </c>
      <c r="D565" t="s">
        <v>3854</v>
      </c>
      <c r="E565" t="s">
        <v>3854</v>
      </c>
      <c r="F565" t="s">
        <v>5340</v>
      </c>
      <c r="G565">
        <v>809421</v>
      </c>
      <c r="H565" t="s">
        <v>209</v>
      </c>
      <c r="I565" t="str">
        <f>CONCATENATE(D565," - ",H565)</f>
        <v>SALDAÑA - IBAGUE</v>
      </c>
      <c r="J565" t="s">
        <v>32</v>
      </c>
      <c r="K565" s="56">
        <v>22</v>
      </c>
      <c r="L565" s="65">
        <v>41322.391241286117</v>
      </c>
      <c r="M565" s="66">
        <f>K565*L565</f>
        <v>909092.60730829462</v>
      </c>
    </row>
    <row r="566" spans="1:13" x14ac:dyDescent="0.2">
      <c r="A566" s="56">
        <v>563</v>
      </c>
      <c r="B566" s="56">
        <v>315450</v>
      </c>
      <c r="C566" t="s">
        <v>137</v>
      </c>
      <c r="D566" t="s">
        <v>3861</v>
      </c>
      <c r="E566" t="s">
        <v>3861</v>
      </c>
      <c r="F566" t="s">
        <v>468</v>
      </c>
      <c r="G566">
        <v>309414</v>
      </c>
      <c r="H566" t="s">
        <v>2764</v>
      </c>
      <c r="I566" t="str">
        <f>CONCATENATE(D566," - ",H566)</f>
        <v>SALENTO - MANIZALES</v>
      </c>
      <c r="J566" t="s">
        <v>32</v>
      </c>
      <c r="K566" s="56">
        <v>22</v>
      </c>
      <c r="L566" s="65">
        <v>53718.809472305373</v>
      </c>
      <c r="M566" s="66">
        <f>K566*L566</f>
        <v>1181813.8083907182</v>
      </c>
    </row>
    <row r="567" spans="1:13" x14ac:dyDescent="0.2">
      <c r="A567" s="56">
        <v>564</v>
      </c>
      <c r="B567" s="56">
        <v>711568</v>
      </c>
      <c r="C567" t="s">
        <v>149</v>
      </c>
      <c r="D567" t="s">
        <v>3867</v>
      </c>
      <c r="E567" t="s">
        <v>5587</v>
      </c>
      <c r="F567" t="s">
        <v>5431</v>
      </c>
      <c r="G567">
        <v>709414</v>
      </c>
      <c r="H567" t="s">
        <v>147</v>
      </c>
      <c r="I567" t="str">
        <f>CONCATENATE(D567," - ",H567)</f>
        <v>SAMACA - TUNJA</v>
      </c>
      <c r="J567" t="s">
        <v>32</v>
      </c>
      <c r="K567" s="56">
        <v>22</v>
      </c>
      <c r="L567" s="65">
        <v>33057.115282718019</v>
      </c>
      <c r="M567" s="66">
        <f>K567*L567</f>
        <v>727256.5362197964</v>
      </c>
    </row>
    <row r="568" spans="1:13" x14ac:dyDescent="0.2">
      <c r="A568" s="56">
        <v>565</v>
      </c>
      <c r="B568" s="56">
        <v>311853</v>
      </c>
      <c r="C568" t="s">
        <v>137</v>
      </c>
      <c r="D568" t="s">
        <v>3874</v>
      </c>
      <c r="E568" t="s">
        <v>5588</v>
      </c>
      <c r="F568" t="s">
        <v>136</v>
      </c>
      <c r="G568">
        <v>309414</v>
      </c>
      <c r="H568" t="s">
        <v>2764</v>
      </c>
      <c r="I568" t="str">
        <f>CONCATENATE(D568," - ",H568)</f>
        <v>SAMANA - MANIZALES</v>
      </c>
      <c r="J568" t="s">
        <v>32</v>
      </c>
      <c r="K568" s="56">
        <v>22</v>
      </c>
      <c r="L568" s="65">
        <v>53718.809472305373</v>
      </c>
      <c r="M568" s="66">
        <f>K568*L568</f>
        <v>1181813.8083907182</v>
      </c>
    </row>
    <row r="569" spans="1:13" x14ac:dyDescent="0.2">
      <c r="A569" s="56">
        <v>566</v>
      </c>
      <c r="B569" s="56">
        <v>614870</v>
      </c>
      <c r="C569" t="s">
        <v>200</v>
      </c>
      <c r="D569" t="s">
        <v>3881</v>
      </c>
      <c r="E569" t="s">
        <v>3881</v>
      </c>
      <c r="F569" t="s">
        <v>3016</v>
      </c>
      <c r="G569">
        <v>609421</v>
      </c>
      <c r="H569" t="s">
        <v>257</v>
      </c>
      <c r="I569" t="str">
        <f>CONCATENATE(D569," - ",H569)</f>
        <v>SAMANIEGO - PASTO</v>
      </c>
      <c r="J569" t="s">
        <v>32</v>
      </c>
      <c r="K569" s="56">
        <v>22</v>
      </c>
      <c r="L569" s="65">
        <v>46832.575213664852</v>
      </c>
      <c r="M569" s="66">
        <f>K569*L569</f>
        <v>1030316.6547006267</v>
      </c>
    </row>
    <row r="570" spans="1:13" x14ac:dyDescent="0.2">
      <c r="A570" s="56">
        <v>567</v>
      </c>
      <c r="B570" s="56">
        <v>416360</v>
      </c>
      <c r="C570" t="s">
        <v>99</v>
      </c>
      <c r="D570" t="s">
        <v>3888</v>
      </c>
      <c r="E570" t="s">
        <v>5589</v>
      </c>
      <c r="F570" t="s">
        <v>886</v>
      </c>
      <c r="G570">
        <v>409431</v>
      </c>
      <c r="H570" t="s">
        <v>97</v>
      </c>
      <c r="I570" t="str">
        <f>CONCATENATE(D570," - ",H570)</f>
        <v>SAMPUES - SINCELEJO</v>
      </c>
      <c r="J570" t="s">
        <v>49</v>
      </c>
      <c r="K570" s="56">
        <v>22</v>
      </c>
      <c r="L570" s="65">
        <v>82643.785344683638</v>
      </c>
      <c r="M570" s="66">
        <f>K570*L570</f>
        <v>1818163.2775830401</v>
      </c>
    </row>
    <row r="571" spans="1:13" x14ac:dyDescent="0.2">
      <c r="A571" s="56">
        <v>568</v>
      </c>
      <c r="B571" s="56">
        <v>813952</v>
      </c>
      <c r="C571" t="s">
        <v>85</v>
      </c>
      <c r="D571" t="s">
        <v>3895</v>
      </c>
      <c r="E571" t="s">
        <v>5590</v>
      </c>
      <c r="F571" t="s">
        <v>5352</v>
      </c>
      <c r="G571">
        <v>809414</v>
      </c>
      <c r="H571" t="s">
        <v>83</v>
      </c>
      <c r="I571" t="str">
        <f>CONCATENATE(D571," - ",H571)</f>
        <v>SAN AGUSTIN - NEIVA</v>
      </c>
      <c r="J571" t="s">
        <v>49</v>
      </c>
      <c r="K571" s="56">
        <v>22</v>
      </c>
      <c r="L571" s="65">
        <v>23415.789037888127</v>
      </c>
      <c r="M571" s="66">
        <f>K571*L571</f>
        <v>515147.35883353883</v>
      </c>
    </row>
    <row r="572" spans="1:13" x14ac:dyDescent="0.2">
      <c r="A572" s="56">
        <v>569</v>
      </c>
      <c r="B572" s="56">
        <v>512435</v>
      </c>
      <c r="C572" t="s">
        <v>47</v>
      </c>
      <c r="D572" t="s">
        <v>3902</v>
      </c>
      <c r="E572" t="s">
        <v>3902</v>
      </c>
      <c r="F572" t="s">
        <v>5373</v>
      </c>
      <c r="G572">
        <v>509414</v>
      </c>
      <c r="H572" t="s">
        <v>45</v>
      </c>
      <c r="I572" t="str">
        <f>CONCATENATE(D572," - ",H572)</f>
        <v>SAN ALBERTO - BUCARAMANGA</v>
      </c>
      <c r="J572" t="s">
        <v>49</v>
      </c>
      <c r="K572" s="56">
        <v>22</v>
      </c>
      <c r="L572" s="65">
        <v>49587.667199854215</v>
      </c>
      <c r="M572" s="66">
        <f>K572*L572</f>
        <v>1090928.6783967926</v>
      </c>
    </row>
    <row r="573" spans="1:13" x14ac:dyDescent="0.2">
      <c r="A573" s="56">
        <v>570</v>
      </c>
      <c r="B573" s="56">
        <v>516068</v>
      </c>
      <c r="C573" t="s">
        <v>47</v>
      </c>
      <c r="D573" t="s">
        <v>3909</v>
      </c>
      <c r="E573" t="s">
        <v>5591</v>
      </c>
      <c r="F573" t="s">
        <v>5328</v>
      </c>
      <c r="G573">
        <v>509414</v>
      </c>
      <c r="H573" t="s">
        <v>45</v>
      </c>
      <c r="I573" t="str">
        <f>CONCATENATE(D573," - ",H573)</f>
        <v>SAN ANDRES - BUCARAMANGA</v>
      </c>
      <c r="J573" t="s">
        <v>32</v>
      </c>
      <c r="K573" s="56">
        <v>22</v>
      </c>
      <c r="L573" s="65">
        <v>13769.47710361526</v>
      </c>
      <c r="M573" s="66">
        <f>K573*L573</f>
        <v>302928.4962795357</v>
      </c>
    </row>
    <row r="574" spans="1:13" x14ac:dyDescent="0.2">
      <c r="A574" s="56">
        <v>571</v>
      </c>
      <c r="B574" s="56">
        <v>211462</v>
      </c>
      <c r="C574" t="s">
        <v>30</v>
      </c>
      <c r="D574" t="s">
        <v>3920</v>
      </c>
      <c r="E574" t="s">
        <v>5592</v>
      </c>
      <c r="F574" t="s">
        <v>30</v>
      </c>
      <c r="G574">
        <v>209414</v>
      </c>
      <c r="H574" t="s">
        <v>28</v>
      </c>
      <c r="I574" t="str">
        <f>CONCATENATE(D574," - ",H574)</f>
        <v>SAN ANDRES DE CUERQUIA - MEDELLIN</v>
      </c>
      <c r="J574" t="s">
        <v>32</v>
      </c>
      <c r="K574" s="56">
        <v>22</v>
      </c>
      <c r="L574" s="65">
        <v>53244.17183733391</v>
      </c>
      <c r="M574" s="66">
        <f>K574*L574</f>
        <v>1171371.780421346</v>
      </c>
    </row>
    <row r="575" spans="1:13" x14ac:dyDescent="0.2">
      <c r="A575" s="56">
        <v>573</v>
      </c>
      <c r="B575" s="56">
        <v>212775</v>
      </c>
      <c r="C575" t="s">
        <v>30</v>
      </c>
      <c r="D575" t="s">
        <v>3927</v>
      </c>
      <c r="E575" t="s">
        <v>5594</v>
      </c>
      <c r="F575" t="s">
        <v>428</v>
      </c>
      <c r="G575">
        <v>209421</v>
      </c>
      <c r="H575" t="s">
        <v>427</v>
      </c>
      <c r="I575" t="str">
        <f>CONCATENATE(D575," - ",H575)</f>
        <v>SAN ANDRES DE SOTAVENTO - MONTERIA</v>
      </c>
      <c r="J575" t="s">
        <v>49</v>
      </c>
      <c r="K575" s="56">
        <v>22</v>
      </c>
      <c r="L575" s="65">
        <v>14370.751250438347</v>
      </c>
      <c r="M575" s="66">
        <f>K575*L575</f>
        <v>316156.52750964364</v>
      </c>
    </row>
    <row r="576" spans="1:13" x14ac:dyDescent="0.2">
      <c r="A576" s="56">
        <v>572</v>
      </c>
      <c r="B576" s="56">
        <v>418103</v>
      </c>
      <c r="C576" t="s">
        <v>99</v>
      </c>
      <c r="D576" t="s">
        <v>5593</v>
      </c>
      <c r="E576" t="s">
        <v>518</v>
      </c>
      <c r="F576" t="s">
        <v>519</v>
      </c>
      <c r="G576">
        <v>109414</v>
      </c>
      <c r="H576" t="s">
        <v>63</v>
      </c>
      <c r="I576" t="str">
        <f>CONCATENATE(D576," - ",H576)</f>
        <v>SAN ANDRES ISLA - BOGOTA</v>
      </c>
      <c r="J576" t="s">
        <v>49</v>
      </c>
      <c r="K576" s="56">
        <v>22</v>
      </c>
      <c r="L576" s="65">
        <v>4591.8199769822777</v>
      </c>
      <c r="M576" s="66">
        <f>K576*L576</f>
        <v>101020.03949361011</v>
      </c>
    </row>
    <row r="577" spans="1:13" x14ac:dyDescent="0.2">
      <c r="A577" s="56">
        <v>574</v>
      </c>
      <c r="B577" s="56">
        <v>212777</v>
      </c>
      <c r="C577" t="s">
        <v>30</v>
      </c>
      <c r="D577" t="s">
        <v>3934</v>
      </c>
      <c r="E577" t="s">
        <v>3934</v>
      </c>
      <c r="F577" t="s">
        <v>428</v>
      </c>
      <c r="G577">
        <v>209421</v>
      </c>
      <c r="H577" t="s">
        <v>427</v>
      </c>
      <c r="I577" t="str">
        <f>CONCATENATE(D577," - ",H577)</f>
        <v>SAN ANTERO - MONTERIA</v>
      </c>
      <c r="J577" t="s">
        <v>49</v>
      </c>
      <c r="K577" s="56">
        <v>22</v>
      </c>
      <c r="L577" s="65">
        <v>35812.207268907383</v>
      </c>
      <c r="M577" s="66">
        <f>K577*L577</f>
        <v>787868.5599159624</v>
      </c>
    </row>
    <row r="578" spans="1:13" x14ac:dyDescent="0.2">
      <c r="A578" s="56">
        <v>575</v>
      </c>
      <c r="B578" s="56">
        <v>816652</v>
      </c>
      <c r="C578" t="s">
        <v>85</v>
      </c>
      <c r="D578" t="s">
        <v>3941</v>
      </c>
      <c r="E578" t="s">
        <v>3941</v>
      </c>
      <c r="F578" t="s">
        <v>5340</v>
      </c>
      <c r="G578">
        <v>809421</v>
      </c>
      <c r="H578" t="s">
        <v>209</v>
      </c>
      <c r="I578" t="str">
        <f>CONCATENATE(D578," - ",H578)</f>
        <v>SAN ANTONIO - IBAGUE</v>
      </c>
      <c r="J578" t="s">
        <v>32</v>
      </c>
      <c r="K578" s="56">
        <v>22</v>
      </c>
      <c r="L578" s="65">
        <v>41322.391241286117</v>
      </c>
      <c r="M578" s="66">
        <f>K578*L578</f>
        <v>909092.60730829462</v>
      </c>
    </row>
    <row r="579" spans="1:13" x14ac:dyDescent="0.2">
      <c r="A579" s="56">
        <v>576</v>
      </c>
      <c r="B579" s="56">
        <v>416362</v>
      </c>
      <c r="C579" t="s">
        <v>99</v>
      </c>
      <c r="D579" t="s">
        <v>3948</v>
      </c>
      <c r="E579" t="s">
        <v>3948</v>
      </c>
      <c r="F579" t="s">
        <v>886</v>
      </c>
      <c r="G579">
        <v>409431</v>
      </c>
      <c r="H579" t="s">
        <v>97</v>
      </c>
      <c r="I579" t="str">
        <f>CONCATENATE(D579," - ",H579)</f>
        <v>SAN BENITO ABAD - SINCELEJO</v>
      </c>
      <c r="J579" t="s">
        <v>49</v>
      </c>
      <c r="K579" s="56">
        <v>22</v>
      </c>
      <c r="L579" s="65">
        <v>82643.785344683638</v>
      </c>
      <c r="M579" s="66">
        <f>K579*L579</f>
        <v>1818163.2775830401</v>
      </c>
    </row>
    <row r="580" spans="1:13" x14ac:dyDescent="0.2">
      <c r="A580" s="56">
        <v>577</v>
      </c>
      <c r="B580" s="56">
        <v>113156</v>
      </c>
      <c r="C580" t="s">
        <v>63</v>
      </c>
      <c r="D580" t="s">
        <v>3955</v>
      </c>
      <c r="E580" t="s">
        <v>3955</v>
      </c>
      <c r="F580" t="s">
        <v>5324</v>
      </c>
      <c r="G580">
        <v>109414</v>
      </c>
      <c r="H580" t="s">
        <v>63</v>
      </c>
      <c r="I580" t="str">
        <f>CONCATENATE(D580," - ",H580)</f>
        <v>SAN BERNARDO - BOGOTA</v>
      </c>
      <c r="J580" t="s">
        <v>32</v>
      </c>
      <c r="K580" s="56">
        <v>22</v>
      </c>
      <c r="L580" s="65">
        <v>35632.722448960194</v>
      </c>
      <c r="M580" s="66">
        <f>K580*L580</f>
        <v>783919.8938771243</v>
      </c>
    </row>
    <row r="581" spans="1:13" x14ac:dyDescent="0.2">
      <c r="A581" s="56">
        <v>578</v>
      </c>
      <c r="B581" s="56">
        <v>212757</v>
      </c>
      <c r="C581" t="s">
        <v>30</v>
      </c>
      <c r="D581" t="s">
        <v>3962</v>
      </c>
      <c r="E581" t="s">
        <v>3962</v>
      </c>
      <c r="F581" t="s">
        <v>428</v>
      </c>
      <c r="G581">
        <v>209421</v>
      </c>
      <c r="H581" t="s">
        <v>427</v>
      </c>
      <c r="I581" t="str">
        <f>CONCATENATE(D581," - ",H581)</f>
        <v>SAN BERNARDO DEL VIENTO - MONTERIA</v>
      </c>
      <c r="J581" t="s">
        <v>49</v>
      </c>
      <c r="K581" s="56">
        <v>22</v>
      </c>
      <c r="L581" s="65">
        <v>35812.207268907383</v>
      </c>
      <c r="M581" s="66">
        <f>K581*L581</f>
        <v>787868.5599159624</v>
      </c>
    </row>
    <row r="582" spans="1:13" x14ac:dyDescent="0.2">
      <c r="A582" s="56">
        <v>579</v>
      </c>
      <c r="B582" s="56">
        <v>211396</v>
      </c>
      <c r="C582" t="s">
        <v>30</v>
      </c>
      <c r="D582" t="s">
        <v>3969</v>
      </c>
      <c r="E582" t="s">
        <v>3969</v>
      </c>
      <c r="F582" t="s">
        <v>30</v>
      </c>
      <c r="G582">
        <v>209414</v>
      </c>
      <c r="H582" t="s">
        <v>28</v>
      </c>
      <c r="I582" t="str">
        <f>CONCATENATE(D582," - ",H582)</f>
        <v>SAN CARLOS - MEDELLIN</v>
      </c>
      <c r="J582" t="s">
        <v>32</v>
      </c>
      <c r="K582" s="56">
        <v>22</v>
      </c>
      <c r="L582" s="65">
        <v>53244.17183733391</v>
      </c>
      <c r="M582" s="66">
        <f>K582*L582</f>
        <v>1171371.780421346</v>
      </c>
    </row>
    <row r="583" spans="1:13" x14ac:dyDescent="0.2">
      <c r="A583" s="56">
        <v>580</v>
      </c>
      <c r="B583" s="56">
        <v>212730</v>
      </c>
      <c r="C583" t="s">
        <v>30</v>
      </c>
      <c r="D583" t="s">
        <v>3969</v>
      </c>
      <c r="E583" t="s">
        <v>3969</v>
      </c>
      <c r="F583" t="s">
        <v>428</v>
      </c>
      <c r="G583">
        <v>209421</v>
      </c>
      <c r="H583" t="s">
        <v>427</v>
      </c>
      <c r="I583" t="str">
        <f>CONCATENATE(D583," - ",H583)</f>
        <v>SAN CARLOS - MONTERIA</v>
      </c>
      <c r="J583" t="s">
        <v>49</v>
      </c>
      <c r="K583" s="56">
        <v>22</v>
      </c>
      <c r="L583" s="65">
        <v>35812.207268907383</v>
      </c>
      <c r="M583" s="66">
        <f>K583*L583</f>
        <v>787868.5599159624</v>
      </c>
    </row>
    <row r="584" spans="1:13" x14ac:dyDescent="0.2">
      <c r="A584" s="56">
        <v>581</v>
      </c>
      <c r="B584" s="56">
        <v>114540</v>
      </c>
      <c r="C584" t="s">
        <v>63</v>
      </c>
      <c r="D584" t="s">
        <v>3981</v>
      </c>
      <c r="E584" t="s">
        <v>3981</v>
      </c>
      <c r="F584" t="s">
        <v>5376</v>
      </c>
      <c r="G584">
        <v>109431</v>
      </c>
      <c r="H584" t="s">
        <v>61</v>
      </c>
      <c r="I584" t="str">
        <f>CONCATENATE(D584," - ",H584)</f>
        <v>SAN CARLOS DE GUAROA - VILLAVICENCIO</v>
      </c>
      <c r="J584" t="s">
        <v>49</v>
      </c>
      <c r="K584" s="56">
        <v>22</v>
      </c>
      <c r="L584" s="65">
        <v>57850.948882645127</v>
      </c>
      <c r="M584" s="66">
        <f>K584*L584</f>
        <v>1272720.8754181927</v>
      </c>
    </row>
    <row r="585" spans="1:13" x14ac:dyDescent="0.2">
      <c r="A585" s="56">
        <v>582</v>
      </c>
      <c r="B585" s="56">
        <v>113157</v>
      </c>
      <c r="C585" t="s">
        <v>63</v>
      </c>
      <c r="D585" t="s">
        <v>3987</v>
      </c>
      <c r="E585" t="s">
        <v>3987</v>
      </c>
      <c r="F585" t="s">
        <v>5324</v>
      </c>
      <c r="G585">
        <v>109414</v>
      </c>
      <c r="H585" t="s">
        <v>63</v>
      </c>
      <c r="I585" t="str">
        <f>CONCATENATE(D585," - ",H585)</f>
        <v>SAN CAYETANO - BOGOTA</v>
      </c>
      <c r="J585" t="s">
        <v>32</v>
      </c>
      <c r="K585" s="56">
        <v>22</v>
      </c>
      <c r="L585" s="65">
        <v>35632.722448960194</v>
      </c>
      <c r="M585" s="66">
        <f>K585*L585</f>
        <v>783919.8938771243</v>
      </c>
    </row>
    <row r="586" spans="1:13" x14ac:dyDescent="0.2">
      <c r="A586" s="56">
        <v>583</v>
      </c>
      <c r="B586" s="56">
        <v>211385</v>
      </c>
      <c r="C586" t="s">
        <v>30</v>
      </c>
      <c r="D586" t="s">
        <v>3993</v>
      </c>
      <c r="E586" t="s">
        <v>5424</v>
      </c>
      <c r="F586" t="s">
        <v>30</v>
      </c>
      <c r="G586">
        <v>209414</v>
      </c>
      <c r="H586" t="s">
        <v>28</v>
      </c>
      <c r="I586" t="str">
        <f>CONCATENATE(D586," - ",H586)</f>
        <v>SAN CRISTOBAL - MEDELLIN</v>
      </c>
      <c r="J586" t="s">
        <v>49</v>
      </c>
      <c r="K586" s="56">
        <v>22</v>
      </c>
      <c r="L586" s="65">
        <v>53244.17183733391</v>
      </c>
      <c r="M586" s="66">
        <f>K586*L586</f>
        <v>1171371.780421346</v>
      </c>
    </row>
    <row r="587" spans="1:13" x14ac:dyDescent="0.2">
      <c r="A587" s="56">
        <v>584</v>
      </c>
      <c r="B587" s="56">
        <v>412440</v>
      </c>
      <c r="C587" t="s">
        <v>99</v>
      </c>
      <c r="D587" t="s">
        <v>3999</v>
      </c>
      <c r="E587" t="s">
        <v>3999</v>
      </c>
      <c r="F587" t="s">
        <v>5373</v>
      </c>
      <c r="G587">
        <v>409421</v>
      </c>
      <c r="H587" t="s">
        <v>5039</v>
      </c>
      <c r="I587" t="str">
        <f>CONCATENATE(D587," - ",H587)</f>
        <v>SAN DIEGO - VALLEDUPAR</v>
      </c>
      <c r="J587" t="s">
        <v>49</v>
      </c>
      <c r="K587" s="56">
        <v>22</v>
      </c>
      <c r="L587" s="65">
        <v>70246.369975775786</v>
      </c>
      <c r="M587" s="66">
        <f>K587*L587</f>
        <v>1545420.1394670673</v>
      </c>
    </row>
    <row r="588" spans="1:13" x14ac:dyDescent="0.2">
      <c r="A588" s="56">
        <v>585</v>
      </c>
      <c r="B588" s="56">
        <v>411260</v>
      </c>
      <c r="C588" t="s">
        <v>99</v>
      </c>
      <c r="D588" t="s">
        <v>4005</v>
      </c>
      <c r="E588" t="s">
        <v>4005</v>
      </c>
      <c r="F588" t="s">
        <v>98</v>
      </c>
      <c r="G588">
        <v>409414</v>
      </c>
      <c r="H588" t="s">
        <v>518</v>
      </c>
      <c r="I588" t="str">
        <f>CONCATENATE(D588," - ",H588)</f>
        <v>SAN ESTANISLAO - BARRANQUILLA</v>
      </c>
      <c r="J588" t="s">
        <v>49</v>
      </c>
      <c r="K588" s="56">
        <v>22</v>
      </c>
      <c r="L588" s="65">
        <v>96488.047789943565</v>
      </c>
      <c r="M588" s="66">
        <f>K588*L588</f>
        <v>2122737.0513787586</v>
      </c>
    </row>
    <row r="589" spans="1:13" x14ac:dyDescent="0.2">
      <c r="A589" s="56">
        <v>586</v>
      </c>
      <c r="B589" s="56">
        <v>113158</v>
      </c>
      <c r="C589" t="s">
        <v>63</v>
      </c>
      <c r="D589" t="s">
        <v>4012</v>
      </c>
      <c r="E589" t="s">
        <v>4012</v>
      </c>
      <c r="F589" t="s">
        <v>5324</v>
      </c>
      <c r="G589">
        <v>109414</v>
      </c>
      <c r="H589" t="s">
        <v>63</v>
      </c>
      <c r="I589" t="str">
        <f>CONCATENATE(D589," - ",H589)</f>
        <v>SAN FRANCISCO - BOGOTA</v>
      </c>
      <c r="J589" t="s">
        <v>49</v>
      </c>
      <c r="K589" s="56">
        <v>22</v>
      </c>
      <c r="L589" s="65">
        <v>35632.722448960194</v>
      </c>
      <c r="M589" s="66">
        <f>K589*L589</f>
        <v>783919.8938771243</v>
      </c>
    </row>
    <row r="590" spans="1:13" x14ac:dyDescent="0.2">
      <c r="A590" s="56">
        <v>587</v>
      </c>
      <c r="B590" s="56">
        <v>516042</v>
      </c>
      <c r="C590" t="s">
        <v>47</v>
      </c>
      <c r="D590" t="s">
        <v>4019</v>
      </c>
      <c r="E590" t="s">
        <v>4019</v>
      </c>
      <c r="F590" t="s">
        <v>5328</v>
      </c>
      <c r="G590">
        <v>509414</v>
      </c>
      <c r="H590" t="s">
        <v>45</v>
      </c>
      <c r="I590" t="str">
        <f>CONCATENATE(D590," - ",H590)</f>
        <v>SAN GIL - BUCARAMANGA</v>
      </c>
      <c r="J590" t="s">
        <v>49</v>
      </c>
      <c r="K590" s="56">
        <v>22</v>
      </c>
      <c r="L590" s="65">
        <v>49587.667199854215</v>
      </c>
      <c r="M590" s="66">
        <f>K590*L590</f>
        <v>1090928.6783967926</v>
      </c>
    </row>
    <row r="591" spans="1:13" x14ac:dyDescent="0.2">
      <c r="A591" s="56">
        <v>588</v>
      </c>
      <c r="B591" s="56">
        <v>411263</v>
      </c>
      <c r="C591" t="s">
        <v>99</v>
      </c>
      <c r="D591" t="s">
        <v>4026</v>
      </c>
      <c r="E591" t="s">
        <v>4026</v>
      </c>
      <c r="F591" t="s">
        <v>98</v>
      </c>
      <c r="G591">
        <v>409431</v>
      </c>
      <c r="H591" t="s">
        <v>97</v>
      </c>
      <c r="I591" t="str">
        <f>CONCATENATE(D591," - ",H591)</f>
        <v>SAN JACINTO - SINCELEJO</v>
      </c>
      <c r="J591" t="s">
        <v>49</v>
      </c>
      <c r="K591" s="56">
        <v>22</v>
      </c>
      <c r="L591" s="65">
        <v>82643.785344683638</v>
      </c>
      <c r="M591" s="66">
        <f>K591*L591</f>
        <v>1818163.2775830401</v>
      </c>
    </row>
    <row r="592" spans="1:13" x14ac:dyDescent="0.2">
      <c r="A592" s="56">
        <v>589</v>
      </c>
      <c r="B592" s="56">
        <v>211386</v>
      </c>
      <c r="C592" t="s">
        <v>30</v>
      </c>
      <c r="D592" t="s">
        <v>4033</v>
      </c>
      <c r="E592" t="s">
        <v>5595</v>
      </c>
      <c r="F592" t="s">
        <v>30</v>
      </c>
      <c r="G592">
        <v>209414</v>
      </c>
      <c r="H592" t="s">
        <v>28</v>
      </c>
      <c r="I592" t="str">
        <f>CONCATENATE(D592," - ",H592)</f>
        <v>SAN JERONIMO - MEDELLIN</v>
      </c>
      <c r="J592" t="s">
        <v>32</v>
      </c>
      <c r="K592" s="56">
        <v>22</v>
      </c>
      <c r="L592" s="65">
        <v>53244.17183733391</v>
      </c>
      <c r="M592" s="66">
        <f>K592*L592</f>
        <v>1171371.780421346</v>
      </c>
    </row>
    <row r="593" spans="1:13" x14ac:dyDescent="0.2">
      <c r="A593" s="56">
        <v>590</v>
      </c>
      <c r="B593" s="56">
        <v>311870</v>
      </c>
      <c r="C593" t="s">
        <v>137</v>
      </c>
      <c r="D593" t="s">
        <v>4040</v>
      </c>
      <c r="E593" t="s">
        <v>4040</v>
      </c>
      <c r="F593" t="s">
        <v>136</v>
      </c>
      <c r="G593">
        <v>309414</v>
      </c>
      <c r="H593" t="s">
        <v>2764</v>
      </c>
      <c r="I593" t="str">
        <f>CONCATENATE(D593," - ",H593)</f>
        <v>SAN JOSÉ - MANIZALES</v>
      </c>
      <c r="J593" t="s">
        <v>32</v>
      </c>
      <c r="K593" s="56">
        <v>22</v>
      </c>
      <c r="L593" s="65">
        <v>53718.809472305373</v>
      </c>
      <c r="M593" s="66">
        <f>K593*L593</f>
        <v>1181813.8083907182</v>
      </c>
    </row>
    <row r="594" spans="1:13" x14ac:dyDescent="0.2">
      <c r="A594" s="56">
        <v>591</v>
      </c>
      <c r="B594" s="56">
        <v>614872</v>
      </c>
      <c r="C594" t="s">
        <v>200</v>
      </c>
      <c r="D594" t="s">
        <v>4047</v>
      </c>
      <c r="E594" t="s">
        <v>5596</v>
      </c>
      <c r="F594" t="s">
        <v>3016</v>
      </c>
      <c r="G594">
        <v>609421</v>
      </c>
      <c r="H594" t="s">
        <v>257</v>
      </c>
      <c r="I594" t="str">
        <f>CONCATENATE(D594," - ",H594)</f>
        <v>SAN JOSE DE ALBAN - PASTO</v>
      </c>
      <c r="J594" t="s">
        <v>32</v>
      </c>
      <c r="K594" s="56">
        <v>22</v>
      </c>
      <c r="L594" s="65">
        <v>46832.575213664852</v>
      </c>
      <c r="M594" s="66">
        <f>K594*L594</f>
        <v>1030316.6547006267</v>
      </c>
    </row>
    <row r="595" spans="1:13" x14ac:dyDescent="0.2">
      <c r="A595" s="56">
        <v>592</v>
      </c>
      <c r="B595" s="56">
        <v>211466</v>
      </c>
      <c r="C595" t="s">
        <v>30</v>
      </c>
      <c r="D595" t="s">
        <v>4053</v>
      </c>
      <c r="E595" t="s">
        <v>5597</v>
      </c>
      <c r="F595" t="s">
        <v>30</v>
      </c>
      <c r="G595">
        <v>209414</v>
      </c>
      <c r="H595" t="s">
        <v>28</v>
      </c>
      <c r="I595" t="str">
        <f>CONCATENATE(D595," - ",H595)</f>
        <v>SAN JOSE DE LA MONTAÑA - MEDELLIN</v>
      </c>
      <c r="J595" t="s">
        <v>49</v>
      </c>
      <c r="K595" s="56">
        <v>22</v>
      </c>
      <c r="L595" s="65">
        <v>53244.17183733391</v>
      </c>
      <c r="M595" s="66">
        <f>K595*L595</f>
        <v>1171371.780421346</v>
      </c>
    </row>
    <row r="596" spans="1:13" x14ac:dyDescent="0.2">
      <c r="A596" s="56">
        <v>593</v>
      </c>
      <c r="B596" s="56">
        <v>711569</v>
      </c>
      <c r="C596" t="s">
        <v>149</v>
      </c>
      <c r="D596" t="s">
        <v>4060</v>
      </c>
      <c r="E596" t="s">
        <v>5598</v>
      </c>
      <c r="F596" t="s">
        <v>5431</v>
      </c>
      <c r="G596">
        <v>709414</v>
      </c>
      <c r="H596" t="s">
        <v>147</v>
      </c>
      <c r="I596" t="str">
        <f>CONCATENATE(D596," - ",H596)</f>
        <v>SAN JOSE DE PARE - TUNJA</v>
      </c>
      <c r="J596" t="s">
        <v>32</v>
      </c>
      <c r="K596" s="56">
        <v>22</v>
      </c>
      <c r="L596" s="65">
        <v>33057.115282718019</v>
      </c>
      <c r="M596" s="66">
        <f>K596*L596</f>
        <v>727256.5362197964</v>
      </c>
    </row>
    <row r="597" spans="1:13" x14ac:dyDescent="0.2">
      <c r="A597" s="56">
        <v>594</v>
      </c>
      <c r="B597" s="56">
        <v>118303</v>
      </c>
      <c r="C597" t="s">
        <v>63</v>
      </c>
      <c r="D597" t="s">
        <v>4067</v>
      </c>
      <c r="E597" t="s">
        <v>5599</v>
      </c>
      <c r="F597" t="s">
        <v>5540</v>
      </c>
      <c r="G597">
        <v>109431</v>
      </c>
      <c r="H597" t="s">
        <v>61</v>
      </c>
      <c r="I597" t="str">
        <f>CONCATENATE(D597," - ",H597)</f>
        <v>SAN JOSE DEL GUAVIARE - VILLAVICENCIO</v>
      </c>
      <c r="J597" t="s">
        <v>49</v>
      </c>
      <c r="K597" s="56">
        <v>22</v>
      </c>
      <c r="L597" s="65">
        <v>57850.948882645127</v>
      </c>
      <c r="M597" s="66">
        <f>K597*L597</f>
        <v>1272720.8754181927</v>
      </c>
    </row>
    <row r="598" spans="1:13" x14ac:dyDescent="0.2">
      <c r="A598" s="56">
        <v>595</v>
      </c>
      <c r="B598" s="56">
        <v>114532</v>
      </c>
      <c r="C598" t="s">
        <v>63</v>
      </c>
      <c r="D598" t="s">
        <v>4074</v>
      </c>
      <c r="E598" t="s">
        <v>4074</v>
      </c>
      <c r="F598" t="s">
        <v>5376</v>
      </c>
      <c r="G598">
        <v>109431</v>
      </c>
      <c r="H598" t="s">
        <v>61</v>
      </c>
      <c r="I598" t="str">
        <f>CONCATENATE(D598," - ",H598)</f>
        <v>SAN JUAN DE ARAMA - VILLAVICENCIO</v>
      </c>
      <c r="J598" t="s">
        <v>49</v>
      </c>
      <c r="K598" s="56">
        <v>22</v>
      </c>
      <c r="L598" s="65">
        <v>57850.948882645127</v>
      </c>
      <c r="M598" s="66">
        <f>K598*L598</f>
        <v>1272720.8754181927</v>
      </c>
    </row>
    <row r="599" spans="1:13" x14ac:dyDescent="0.2">
      <c r="A599" s="56">
        <v>596</v>
      </c>
      <c r="B599" s="56">
        <v>411250</v>
      </c>
      <c r="C599" t="s">
        <v>99</v>
      </c>
      <c r="D599" t="s">
        <v>4081</v>
      </c>
      <c r="E599" t="s">
        <v>5600</v>
      </c>
      <c r="F599" t="s">
        <v>98</v>
      </c>
      <c r="G599">
        <v>409431</v>
      </c>
      <c r="H599" t="s">
        <v>97</v>
      </c>
      <c r="I599" t="str">
        <f>CONCATENATE(D599," - ",H599)</f>
        <v>SAN JUAN DE NEPOMUCENO - SINCELEJO</v>
      </c>
      <c r="J599" t="s">
        <v>49</v>
      </c>
      <c r="K599" s="56">
        <v>22</v>
      </c>
      <c r="L599" s="65">
        <v>82643.785344683638</v>
      </c>
      <c r="M599" s="66">
        <f>K599*L599</f>
        <v>1818163.2775830401</v>
      </c>
    </row>
    <row r="600" spans="1:13" x14ac:dyDescent="0.2">
      <c r="A600" s="56">
        <v>597</v>
      </c>
      <c r="B600" s="56">
        <v>113159</v>
      </c>
      <c r="C600" t="s">
        <v>63</v>
      </c>
      <c r="D600" t="s">
        <v>4088</v>
      </c>
      <c r="E600" t="s">
        <v>5601</v>
      </c>
      <c r="F600" t="s">
        <v>5324</v>
      </c>
      <c r="G600">
        <v>109414</v>
      </c>
      <c r="H600" t="s">
        <v>63</v>
      </c>
      <c r="I600" t="str">
        <f>CONCATENATE(D600," - ",H600)</f>
        <v>SAN JUAN DE RIOSECO - BOGOTA</v>
      </c>
      <c r="J600" t="s">
        <v>49</v>
      </c>
      <c r="K600" s="56">
        <v>22</v>
      </c>
      <c r="L600" s="65">
        <v>35632.722448960194</v>
      </c>
      <c r="M600" s="66">
        <f>K600*L600</f>
        <v>783919.8938771243</v>
      </c>
    </row>
    <row r="601" spans="1:13" x14ac:dyDescent="0.2">
      <c r="A601" s="56">
        <v>598</v>
      </c>
      <c r="B601" s="56">
        <v>211356</v>
      </c>
      <c r="C601" t="s">
        <v>30</v>
      </c>
      <c r="D601" t="s">
        <v>5305</v>
      </c>
      <c r="E601" t="s">
        <v>5424</v>
      </c>
      <c r="F601" t="s">
        <v>30</v>
      </c>
      <c r="G601">
        <v>209414</v>
      </c>
      <c r="H601" t="s">
        <v>28</v>
      </c>
      <c r="I601" t="str">
        <f>CONCATENATE(D601," - ",H601)</f>
        <v>SAN JUAN DE URABA - MEDELLIN</v>
      </c>
      <c r="J601" s="67" t="s">
        <v>49</v>
      </c>
      <c r="K601" s="56">
        <v>22</v>
      </c>
      <c r="L601" s="65">
        <v>45478</v>
      </c>
      <c r="M601" s="66">
        <f>K601*L601</f>
        <v>1000516</v>
      </c>
    </row>
    <row r="602" spans="1:13" x14ac:dyDescent="0.2">
      <c r="A602" s="56">
        <v>599</v>
      </c>
      <c r="B602" s="56">
        <v>413640</v>
      </c>
      <c r="C602" t="s">
        <v>99</v>
      </c>
      <c r="D602" t="s">
        <v>4095</v>
      </c>
      <c r="E602" t="s">
        <v>4095</v>
      </c>
      <c r="F602" t="s">
        <v>5498</v>
      </c>
      <c r="G602">
        <v>409421</v>
      </c>
      <c r="H602" t="s">
        <v>5039</v>
      </c>
      <c r="I602" t="str">
        <f>CONCATENATE(D602," - ",H602)</f>
        <v>SAN JUAN DEL CESAR - VALLEDUPAR</v>
      </c>
      <c r="J602" t="s">
        <v>49</v>
      </c>
      <c r="K602" s="56">
        <v>22</v>
      </c>
      <c r="L602" s="65">
        <v>70246.369975775786</v>
      </c>
      <c r="M602" s="66">
        <f>K602*L602</f>
        <v>1545420.1394670673</v>
      </c>
    </row>
    <row r="603" spans="1:13" x14ac:dyDescent="0.2">
      <c r="A603" s="56">
        <v>600</v>
      </c>
      <c r="B603" s="56">
        <v>114542</v>
      </c>
      <c r="C603" t="s">
        <v>63</v>
      </c>
      <c r="D603" t="s">
        <v>4101</v>
      </c>
      <c r="E603" t="s">
        <v>4101</v>
      </c>
      <c r="F603" t="s">
        <v>5376</v>
      </c>
      <c r="G603">
        <v>109431</v>
      </c>
      <c r="H603" t="s">
        <v>61</v>
      </c>
      <c r="I603" t="str">
        <f>CONCATENATE(D603," - ",H603)</f>
        <v>SAN JUANITO - VILLAVICENCIO</v>
      </c>
      <c r="J603" t="s">
        <v>5564</v>
      </c>
      <c r="K603" s="56">
        <v>12</v>
      </c>
      <c r="L603" s="65">
        <v>57850.948882645127</v>
      </c>
      <c r="M603" s="66">
        <f>K603*L603</f>
        <v>694211.38659174158</v>
      </c>
    </row>
    <row r="604" spans="1:13" x14ac:dyDescent="0.2">
      <c r="A604" s="56">
        <v>601</v>
      </c>
      <c r="B604" s="56">
        <v>614874</v>
      </c>
      <c r="C604" t="s">
        <v>200</v>
      </c>
      <c r="D604" t="s">
        <v>4108</v>
      </c>
      <c r="E604" t="s">
        <v>4108</v>
      </c>
      <c r="F604" t="s">
        <v>3016</v>
      </c>
      <c r="G604">
        <v>609421</v>
      </c>
      <c r="H604" t="s">
        <v>257</v>
      </c>
      <c r="I604" t="str">
        <f>CONCATENATE(D604," - ",H604)</f>
        <v>SAN LORENZO - PASTO</v>
      </c>
      <c r="J604" t="s">
        <v>32</v>
      </c>
      <c r="K604" s="56">
        <v>22</v>
      </c>
      <c r="L604" s="65">
        <v>46832.575213664852</v>
      </c>
      <c r="M604" s="66">
        <f>K604*L604</f>
        <v>1030316.6547006267</v>
      </c>
    </row>
    <row r="605" spans="1:13" x14ac:dyDescent="0.2">
      <c r="A605" s="56">
        <v>603</v>
      </c>
      <c r="B605" s="56">
        <v>816653</v>
      </c>
      <c r="C605" t="s">
        <v>85</v>
      </c>
      <c r="D605" t="s">
        <v>4114</v>
      </c>
      <c r="E605" t="s">
        <v>4114</v>
      </c>
      <c r="F605" t="s">
        <v>5340</v>
      </c>
      <c r="G605">
        <v>809421</v>
      </c>
      <c r="H605" t="s">
        <v>209</v>
      </c>
      <c r="I605" t="str">
        <f>CONCATENATE(D605," - ",H605)</f>
        <v>SAN LUIS - IBAGUE</v>
      </c>
      <c r="J605" t="s">
        <v>32</v>
      </c>
      <c r="K605" s="56">
        <v>22</v>
      </c>
      <c r="L605" s="65">
        <v>41322.391241286117</v>
      </c>
      <c r="M605" s="66">
        <f>K605*L605</f>
        <v>909092.60730829462</v>
      </c>
    </row>
    <row r="606" spans="1:13" x14ac:dyDescent="0.2">
      <c r="A606" s="56">
        <v>602</v>
      </c>
      <c r="B606" s="56">
        <v>211345</v>
      </c>
      <c r="C606" t="s">
        <v>30</v>
      </c>
      <c r="D606" t="s">
        <v>4114</v>
      </c>
      <c r="E606" t="s">
        <v>4114</v>
      </c>
      <c r="F606" t="s">
        <v>30</v>
      </c>
      <c r="G606">
        <v>209414</v>
      </c>
      <c r="H606" t="s">
        <v>28</v>
      </c>
      <c r="I606" t="str">
        <f>CONCATENATE(D606," - ",H606)</f>
        <v>SAN LUIS - MEDELLIN</v>
      </c>
      <c r="J606" t="s">
        <v>32</v>
      </c>
      <c r="K606" s="56">
        <v>22</v>
      </c>
      <c r="L606" s="65">
        <v>53244.17183733391</v>
      </c>
      <c r="M606" s="66">
        <f>K606*L606</f>
        <v>1171371.780421346</v>
      </c>
    </row>
    <row r="607" spans="1:13" x14ac:dyDescent="0.2">
      <c r="A607" s="56">
        <v>604</v>
      </c>
      <c r="B607" s="56">
        <v>711570</v>
      </c>
      <c r="C607" t="s">
        <v>149</v>
      </c>
      <c r="D607" t="s">
        <v>4126</v>
      </c>
      <c r="E607" t="s">
        <v>4126</v>
      </c>
      <c r="F607" t="s">
        <v>5431</v>
      </c>
      <c r="G607">
        <v>709414</v>
      </c>
      <c r="H607" t="s">
        <v>147</v>
      </c>
      <c r="I607" t="str">
        <f>CONCATENATE(D607," - ",H607)</f>
        <v>SAN LUIS DE GACENO - TUNJA</v>
      </c>
      <c r="J607" t="s">
        <v>49</v>
      </c>
      <c r="K607" s="56">
        <v>22</v>
      </c>
      <c r="L607" s="65">
        <v>33057.115282718019</v>
      </c>
      <c r="M607" s="66">
        <f>K607*L607</f>
        <v>727256.5362197964</v>
      </c>
    </row>
    <row r="608" spans="1:13" x14ac:dyDescent="0.2">
      <c r="A608" s="56">
        <v>605</v>
      </c>
      <c r="B608" s="56">
        <v>718650</v>
      </c>
      <c r="C608" t="s">
        <v>149</v>
      </c>
      <c r="D608" t="s">
        <v>4133</v>
      </c>
      <c r="E608" t="s">
        <v>4133</v>
      </c>
      <c r="F608" t="s">
        <v>148</v>
      </c>
      <c r="G608">
        <v>709421</v>
      </c>
      <c r="H608" t="s">
        <v>5249</v>
      </c>
      <c r="I608" t="str">
        <f>CONCATENATE(D608," - ",H608)</f>
        <v>SAN LUIS DE PALENQUE - YOPAL</v>
      </c>
      <c r="J608" t="s">
        <v>49</v>
      </c>
      <c r="K608" s="56">
        <v>22</v>
      </c>
      <c r="L608" s="65">
        <v>46832.575213664852</v>
      </c>
      <c r="M608" s="66">
        <f>K608*L608</f>
        <v>1030316.6547006267</v>
      </c>
    </row>
    <row r="609" spans="1:13" x14ac:dyDescent="0.2">
      <c r="A609" s="56">
        <v>606</v>
      </c>
      <c r="B609" s="56">
        <v>416364</v>
      </c>
      <c r="C609" t="s">
        <v>99</v>
      </c>
      <c r="D609" t="s">
        <v>4140</v>
      </c>
      <c r="E609" t="s">
        <v>4140</v>
      </c>
      <c r="F609" t="s">
        <v>886</v>
      </c>
      <c r="G609">
        <v>409431</v>
      </c>
      <c r="H609" t="s">
        <v>97</v>
      </c>
      <c r="I609" t="str">
        <f>CONCATENATE(D609," - ",H609)</f>
        <v>SAN MARCOS - SINCELEJO</v>
      </c>
      <c r="J609" t="s">
        <v>49</v>
      </c>
      <c r="K609" s="56">
        <v>22</v>
      </c>
      <c r="L609" s="65">
        <v>82643.785344683638</v>
      </c>
      <c r="M609" s="66">
        <f>K609*L609</f>
        <v>1818163.2775830401</v>
      </c>
    </row>
    <row r="610" spans="1:13" x14ac:dyDescent="0.2">
      <c r="A610" s="56">
        <v>607</v>
      </c>
      <c r="B610" s="56">
        <v>114535</v>
      </c>
      <c r="C610" t="s">
        <v>63</v>
      </c>
      <c r="D610" t="s">
        <v>4147</v>
      </c>
      <c r="E610" t="s">
        <v>5602</v>
      </c>
      <c r="F610" t="s">
        <v>5376</v>
      </c>
      <c r="G610">
        <v>109431</v>
      </c>
      <c r="H610" t="s">
        <v>61</v>
      </c>
      <c r="I610" t="str">
        <f>CONCATENATE(D610," - ",H610)</f>
        <v>SAN MARTIN - VILLAVICENCIO</v>
      </c>
      <c r="J610" t="s">
        <v>49</v>
      </c>
      <c r="K610" s="56">
        <v>22</v>
      </c>
      <c r="L610" s="65">
        <v>57850.948882645127</v>
      </c>
      <c r="M610" s="66">
        <f>K610*L610</f>
        <v>1272720.8754181927</v>
      </c>
    </row>
    <row r="611" spans="1:13" x14ac:dyDescent="0.2">
      <c r="A611" s="56">
        <v>608</v>
      </c>
      <c r="B611" s="56">
        <v>711571</v>
      </c>
      <c r="C611" t="s">
        <v>149</v>
      </c>
      <c r="D611" t="s">
        <v>4154</v>
      </c>
      <c r="E611" t="s">
        <v>4154</v>
      </c>
      <c r="F611" t="s">
        <v>5431</v>
      </c>
      <c r="G611">
        <v>709414</v>
      </c>
      <c r="H611" t="s">
        <v>147</v>
      </c>
      <c r="I611" t="str">
        <f>CONCATENATE(D611," - ",H611)</f>
        <v>SAN MATEO - TUNJA</v>
      </c>
      <c r="J611" t="s">
        <v>49</v>
      </c>
      <c r="K611" s="56">
        <v>22</v>
      </c>
      <c r="L611" s="65">
        <v>33057.115282718019</v>
      </c>
      <c r="M611" s="66">
        <f>K611*L611</f>
        <v>727256.5362197964</v>
      </c>
    </row>
    <row r="612" spans="1:13" x14ac:dyDescent="0.2">
      <c r="A612" s="56">
        <v>609</v>
      </c>
      <c r="B612" s="56">
        <v>817940</v>
      </c>
      <c r="C612" t="s">
        <v>85</v>
      </c>
      <c r="D612" t="s">
        <v>4161</v>
      </c>
      <c r="E612" t="s">
        <v>4161</v>
      </c>
      <c r="F612" t="s">
        <v>2439</v>
      </c>
      <c r="G612">
        <v>809441</v>
      </c>
      <c r="H612" t="s">
        <v>2900</v>
      </c>
      <c r="I612" t="str">
        <f>CONCATENATE(D612," - ",H612)</f>
        <v>SAN MIGUEL - MOCOA</v>
      </c>
      <c r="J612" t="s">
        <v>49</v>
      </c>
      <c r="K612" s="56">
        <v>22</v>
      </c>
      <c r="L612" s="65">
        <v>68871.316827402596</v>
      </c>
      <c r="M612" s="66">
        <f>K612*L612</f>
        <v>1515168.9702028572</v>
      </c>
    </row>
    <row r="613" spans="1:13" x14ac:dyDescent="0.2">
      <c r="A613" s="56">
        <v>610</v>
      </c>
      <c r="B613" s="56">
        <v>416366</v>
      </c>
      <c r="C613" t="s">
        <v>99</v>
      </c>
      <c r="D613" t="s">
        <v>4167</v>
      </c>
      <c r="E613" t="s">
        <v>4167</v>
      </c>
      <c r="F613" t="s">
        <v>886</v>
      </c>
      <c r="G613">
        <v>409431</v>
      </c>
      <c r="H613" t="s">
        <v>97</v>
      </c>
      <c r="I613" t="str">
        <f>CONCATENATE(D613," - ",H613)</f>
        <v>SAN ONOFRE - SINCELEJO</v>
      </c>
      <c r="J613" t="s">
        <v>49</v>
      </c>
      <c r="K613" s="56">
        <v>22</v>
      </c>
      <c r="L613" s="65">
        <v>42698.441527547904</v>
      </c>
      <c r="M613" s="66">
        <f>K613*L613</f>
        <v>939365.71360605385</v>
      </c>
    </row>
    <row r="614" spans="1:13" x14ac:dyDescent="0.2">
      <c r="A614" s="56">
        <v>612</v>
      </c>
      <c r="B614" s="56">
        <v>511255</v>
      </c>
      <c r="C614" t="s">
        <v>47</v>
      </c>
      <c r="D614" t="s">
        <v>4174</v>
      </c>
      <c r="E614" t="s">
        <v>4174</v>
      </c>
      <c r="F614" t="s">
        <v>98</v>
      </c>
      <c r="G614">
        <v>509414</v>
      </c>
      <c r="H614" t="s">
        <v>45</v>
      </c>
      <c r="I614" t="str">
        <f>CONCATENATE(D614," - ",H614)</f>
        <v>SAN PABLO - BUCARAMANGA</v>
      </c>
      <c r="J614" t="s">
        <v>49</v>
      </c>
      <c r="K614" s="56">
        <v>22</v>
      </c>
      <c r="L614" s="65">
        <v>49587.667199854215</v>
      </c>
      <c r="M614" s="66">
        <f>K614*L614</f>
        <v>1090928.6783967926</v>
      </c>
    </row>
    <row r="615" spans="1:13" x14ac:dyDescent="0.2">
      <c r="A615" s="56">
        <v>611</v>
      </c>
      <c r="B615" s="56">
        <v>614876</v>
      </c>
      <c r="C615" t="s">
        <v>200</v>
      </c>
      <c r="D615" t="s">
        <v>4174</v>
      </c>
      <c r="E615" t="s">
        <v>4174</v>
      </c>
      <c r="F615" t="s">
        <v>3016</v>
      </c>
      <c r="G615">
        <v>609421</v>
      </c>
      <c r="H615" t="s">
        <v>257</v>
      </c>
      <c r="I615" t="str">
        <f>CONCATENATE(D615," - ",H615)</f>
        <v>SAN PABLO - PASTO</v>
      </c>
      <c r="J615" t="s">
        <v>32</v>
      </c>
      <c r="K615" s="56">
        <v>22</v>
      </c>
      <c r="L615" s="65">
        <v>46832.575213664852</v>
      </c>
      <c r="M615" s="66">
        <f>K615*L615</f>
        <v>1030316.6547006267</v>
      </c>
    </row>
    <row r="616" spans="1:13" x14ac:dyDescent="0.2">
      <c r="A616" s="56">
        <v>613</v>
      </c>
      <c r="B616" s="56">
        <v>211387</v>
      </c>
      <c r="C616" t="s">
        <v>30</v>
      </c>
      <c r="D616" t="s">
        <v>4186</v>
      </c>
      <c r="E616" t="s">
        <v>5603</v>
      </c>
      <c r="F616" t="s">
        <v>30</v>
      </c>
      <c r="G616">
        <v>209414</v>
      </c>
      <c r="H616" t="s">
        <v>28</v>
      </c>
      <c r="I616" t="str">
        <f>CONCATENATE(D616," - ",H616)</f>
        <v>SAN PEDRO - MEDELLIN</v>
      </c>
      <c r="J616" t="s">
        <v>49</v>
      </c>
      <c r="K616" s="56">
        <v>22</v>
      </c>
      <c r="L616" s="65">
        <v>53244.17183733391</v>
      </c>
      <c r="M616" s="66">
        <f>K616*L616</f>
        <v>1171371.780421346</v>
      </c>
    </row>
    <row r="617" spans="1:13" x14ac:dyDescent="0.2">
      <c r="A617" s="56">
        <v>614</v>
      </c>
      <c r="B617" s="56">
        <v>416368</v>
      </c>
      <c r="C617" t="s">
        <v>99</v>
      </c>
      <c r="D617" t="s">
        <v>4186</v>
      </c>
      <c r="E617" t="s">
        <v>4186</v>
      </c>
      <c r="F617" t="s">
        <v>886</v>
      </c>
      <c r="G617">
        <v>409431</v>
      </c>
      <c r="H617" t="s">
        <v>97</v>
      </c>
      <c r="I617" t="str">
        <f>CONCATENATE(D617," - ",H617)</f>
        <v>SAN PEDRO - SINCELEJO</v>
      </c>
      <c r="J617" t="s">
        <v>49</v>
      </c>
      <c r="K617" s="56">
        <v>22</v>
      </c>
      <c r="L617" s="65">
        <v>4133.1365482283472</v>
      </c>
      <c r="M617" s="66">
        <f>K617*L617</f>
        <v>90929.004061023646</v>
      </c>
    </row>
    <row r="618" spans="1:13" x14ac:dyDescent="0.2">
      <c r="A618" s="56">
        <v>615</v>
      </c>
      <c r="B618" s="56">
        <v>211391</v>
      </c>
      <c r="C618" t="s">
        <v>30</v>
      </c>
      <c r="D618" t="s">
        <v>4199</v>
      </c>
      <c r="E618" t="s">
        <v>4199</v>
      </c>
      <c r="F618" t="s">
        <v>30</v>
      </c>
      <c r="G618">
        <v>209421</v>
      </c>
      <c r="H618" t="s">
        <v>427</v>
      </c>
      <c r="I618" t="str">
        <f>CONCATENATE(D618," - ",H618)</f>
        <v>SAN PEDRO DE URABA - MONTERIA</v>
      </c>
      <c r="J618" t="s">
        <v>49</v>
      </c>
      <c r="K618" s="56">
        <v>22</v>
      </c>
      <c r="L618" s="65">
        <v>60606.040868834491</v>
      </c>
      <c r="M618" s="66">
        <f>K618*L618</f>
        <v>1333332.8991143587</v>
      </c>
    </row>
    <row r="619" spans="1:13" x14ac:dyDescent="0.2">
      <c r="A619" s="56">
        <v>616</v>
      </c>
      <c r="B619" s="56">
        <v>212772</v>
      </c>
      <c r="C619" t="s">
        <v>30</v>
      </c>
      <c r="D619" t="s">
        <v>4206</v>
      </c>
      <c r="E619" t="s">
        <v>4206</v>
      </c>
      <c r="F619" t="s">
        <v>428</v>
      </c>
      <c r="G619">
        <v>209421</v>
      </c>
      <c r="H619" t="s">
        <v>427</v>
      </c>
      <c r="I619" t="str">
        <f>CONCATENATE(D619," - ",H619)</f>
        <v>SAN PELAYO - MONTERIA</v>
      </c>
      <c r="J619" t="s">
        <v>49</v>
      </c>
      <c r="K619" s="56">
        <v>22</v>
      </c>
      <c r="L619" s="65">
        <v>35812.207268907383</v>
      </c>
      <c r="M619" s="66">
        <f>K619*L619</f>
        <v>787868.5599159624</v>
      </c>
    </row>
    <row r="620" spans="1:13" x14ac:dyDescent="0.2">
      <c r="A620" s="56">
        <v>617</v>
      </c>
      <c r="B620" s="56">
        <v>211470</v>
      </c>
      <c r="C620" t="s">
        <v>30</v>
      </c>
      <c r="D620" t="s">
        <v>4213</v>
      </c>
      <c r="E620" t="s">
        <v>4213</v>
      </c>
      <c r="F620" t="s">
        <v>30</v>
      </c>
      <c r="G620">
        <v>209414</v>
      </c>
      <c r="H620" t="s">
        <v>28</v>
      </c>
      <c r="I620" t="str">
        <f>CONCATENATE(D620," - ",H620)</f>
        <v>SAN RAFAEL - MEDELLIN</v>
      </c>
      <c r="J620" t="s">
        <v>32</v>
      </c>
      <c r="K620" s="56">
        <v>22</v>
      </c>
      <c r="L620" s="65">
        <v>53244.17183733391</v>
      </c>
      <c r="M620" s="66">
        <f>K620*L620</f>
        <v>1171371.780421346</v>
      </c>
    </row>
    <row r="621" spans="1:13" x14ac:dyDescent="0.2">
      <c r="A621" s="56">
        <v>618</v>
      </c>
      <c r="B621" s="56">
        <v>211472</v>
      </c>
      <c r="C621" t="s">
        <v>30</v>
      </c>
      <c r="D621" t="s">
        <v>4220</v>
      </c>
      <c r="E621" t="s">
        <v>4220</v>
      </c>
      <c r="F621" t="s">
        <v>30</v>
      </c>
      <c r="G621">
        <v>209414</v>
      </c>
      <c r="H621" t="s">
        <v>28</v>
      </c>
      <c r="I621" t="str">
        <f>CONCATENATE(D621," - ",H621)</f>
        <v>SAN ROQUE - MEDELLIN</v>
      </c>
      <c r="J621" t="s">
        <v>32</v>
      </c>
      <c r="K621" s="56">
        <v>22</v>
      </c>
      <c r="L621" s="65">
        <v>53244.17183733391</v>
      </c>
      <c r="M621" s="66">
        <f>K621*L621</f>
        <v>1171371.780421346</v>
      </c>
    </row>
    <row r="622" spans="1:13" x14ac:dyDescent="0.2">
      <c r="A622" s="56">
        <v>620</v>
      </c>
      <c r="B622" s="56">
        <v>612165</v>
      </c>
      <c r="C622" t="s">
        <v>200</v>
      </c>
      <c r="D622" t="s">
        <v>4227</v>
      </c>
      <c r="E622" t="s">
        <v>5605</v>
      </c>
      <c r="F622" t="s">
        <v>4874</v>
      </c>
      <c r="G622">
        <v>609431</v>
      </c>
      <c r="H622" t="s">
        <v>198</v>
      </c>
      <c r="I622" t="str">
        <f>CONCATENATE(D622," - ",H622)</f>
        <v>SAN SEBASTIAN - POPAYAN</v>
      </c>
      <c r="J622" t="s">
        <v>32</v>
      </c>
      <c r="K622" s="56">
        <v>22</v>
      </c>
      <c r="L622" s="65">
        <v>39944.346679247137</v>
      </c>
      <c r="M622" s="66">
        <f>K622*L622</f>
        <v>878775.62694343703</v>
      </c>
    </row>
    <row r="623" spans="1:13" x14ac:dyDescent="0.2">
      <c r="A623" s="56">
        <v>619</v>
      </c>
      <c r="B623" s="56">
        <v>414260</v>
      </c>
      <c r="C623" t="s">
        <v>99</v>
      </c>
      <c r="D623" t="s">
        <v>4227</v>
      </c>
      <c r="E623" t="s">
        <v>5604</v>
      </c>
      <c r="F623" t="s">
        <v>367</v>
      </c>
      <c r="G623">
        <v>409421</v>
      </c>
      <c r="H623" t="s">
        <v>5039</v>
      </c>
      <c r="I623" t="str">
        <f>CONCATENATE(D623," - ",H623)</f>
        <v>SAN SEBASTIAN - VALLEDUPAR</v>
      </c>
      <c r="J623" t="s">
        <v>49</v>
      </c>
      <c r="K623" s="56">
        <v>22</v>
      </c>
      <c r="L623" s="65">
        <v>70246.369975775786</v>
      </c>
      <c r="M623" s="66">
        <f>K623*L623</f>
        <v>1545420.1394670673</v>
      </c>
    </row>
    <row r="624" spans="1:13" x14ac:dyDescent="0.2">
      <c r="A624" s="56">
        <v>621</v>
      </c>
      <c r="B624" s="56">
        <v>211388</v>
      </c>
      <c r="C624" t="s">
        <v>30</v>
      </c>
      <c r="D624" t="s">
        <v>4237</v>
      </c>
      <c r="E624" t="s">
        <v>4237</v>
      </c>
      <c r="F624" t="s">
        <v>30</v>
      </c>
      <c r="G624">
        <v>209414</v>
      </c>
      <c r="H624" t="s">
        <v>28</v>
      </c>
      <c r="I624" t="str">
        <f>CONCATENATE(D624," - ",H624)</f>
        <v>SAN VICENTE - MEDELLIN</v>
      </c>
      <c r="J624" t="s">
        <v>32</v>
      </c>
      <c r="K624" s="56">
        <v>22</v>
      </c>
      <c r="L624" s="65">
        <v>53244.17183733391</v>
      </c>
      <c r="M624" s="66">
        <f>K624*L624</f>
        <v>1171371.780421346</v>
      </c>
    </row>
    <row r="625" spans="1:13" x14ac:dyDescent="0.2">
      <c r="A625" s="56">
        <v>622</v>
      </c>
      <c r="B625" s="56">
        <v>516022</v>
      </c>
      <c r="C625" t="s">
        <v>47</v>
      </c>
      <c r="D625" t="s">
        <v>4244</v>
      </c>
      <c r="E625" t="s">
        <v>5606</v>
      </c>
      <c r="F625" t="s">
        <v>5328</v>
      </c>
      <c r="G625">
        <v>509414</v>
      </c>
      <c r="H625" t="s">
        <v>45</v>
      </c>
      <c r="I625" t="str">
        <f>CONCATENATE(D625," - ",H625)</f>
        <v>SAN VICENTE DE CHUCURI - BUCARAMANGA</v>
      </c>
      <c r="J625" t="s">
        <v>49</v>
      </c>
      <c r="K625" s="56">
        <v>22</v>
      </c>
      <c r="L625" s="65">
        <v>49587.667199854215</v>
      </c>
      <c r="M625" s="66">
        <f>K625*L625</f>
        <v>1090928.6783967926</v>
      </c>
    </row>
    <row r="626" spans="1:13" x14ac:dyDescent="0.2">
      <c r="A626" s="56">
        <v>623</v>
      </c>
      <c r="B626" s="56">
        <v>817565</v>
      </c>
      <c r="C626" t="s">
        <v>85</v>
      </c>
      <c r="D626" t="s">
        <v>4251</v>
      </c>
      <c r="E626" t="s">
        <v>5607</v>
      </c>
      <c r="F626" t="s">
        <v>165</v>
      </c>
      <c r="G626">
        <v>809431</v>
      </c>
      <c r="H626" t="s">
        <v>1832</v>
      </c>
      <c r="I626" t="str">
        <f>CONCATENATE(D626," - ",H626)</f>
        <v>SAN VICENTE DEL CAGUAN - FLORENCIA</v>
      </c>
      <c r="J626" t="s">
        <v>49</v>
      </c>
      <c r="K626" s="56">
        <v>22</v>
      </c>
      <c r="L626" s="65">
        <v>41322.391241286117</v>
      </c>
      <c r="M626" s="66">
        <f>K626*L626</f>
        <v>909092.60730829462</v>
      </c>
    </row>
    <row r="627" spans="1:13" x14ac:dyDescent="0.2">
      <c r="A627" s="56">
        <v>624</v>
      </c>
      <c r="B627" s="56">
        <v>614810</v>
      </c>
      <c r="C627" t="s">
        <v>200</v>
      </c>
      <c r="D627" t="s">
        <v>4258</v>
      </c>
      <c r="E627" t="s">
        <v>5608</v>
      </c>
      <c r="F627" t="s">
        <v>3016</v>
      </c>
      <c r="G627">
        <v>609421</v>
      </c>
      <c r="H627" t="s">
        <v>257</v>
      </c>
      <c r="I627" t="str">
        <f>CONCATENATE(D627," - ",H627)</f>
        <v>SANDONA - PASTO</v>
      </c>
      <c r="J627" t="s">
        <v>32</v>
      </c>
      <c r="K627" s="56">
        <v>22</v>
      </c>
      <c r="L627" s="65">
        <v>46832.575213664852</v>
      </c>
      <c r="M627" s="66">
        <f>K627*L627</f>
        <v>1030316.6547006267</v>
      </c>
    </row>
    <row r="628" spans="1:13" x14ac:dyDescent="0.2">
      <c r="A628" s="56">
        <v>625</v>
      </c>
      <c r="B628" s="56">
        <v>414263</v>
      </c>
      <c r="C628" t="s">
        <v>99</v>
      </c>
      <c r="D628" t="s">
        <v>4265</v>
      </c>
      <c r="E628" t="s">
        <v>4265</v>
      </c>
      <c r="F628" t="s">
        <v>367</v>
      </c>
      <c r="G628">
        <v>409421</v>
      </c>
      <c r="H628" t="s">
        <v>5039</v>
      </c>
      <c r="I628" t="str">
        <f>CONCATENATE(D628," - ",H628)</f>
        <v>SANTA ANA - VALLEDUPAR</v>
      </c>
      <c r="J628" t="s">
        <v>49</v>
      </c>
      <c r="K628" s="56">
        <v>22</v>
      </c>
      <c r="L628" s="65">
        <v>70246.369975775786</v>
      </c>
      <c r="M628" s="66">
        <f>K628*L628</f>
        <v>1545420.1394670673</v>
      </c>
    </row>
    <row r="629" spans="1:13" x14ac:dyDescent="0.2">
      <c r="A629" s="56">
        <v>626</v>
      </c>
      <c r="B629" s="56">
        <v>614878</v>
      </c>
      <c r="C629" t="s">
        <v>200</v>
      </c>
      <c r="D629" t="s">
        <v>4271</v>
      </c>
      <c r="E629" t="s">
        <v>5609</v>
      </c>
      <c r="F629" t="s">
        <v>3016</v>
      </c>
      <c r="G629">
        <v>609414</v>
      </c>
      <c r="H629" t="s">
        <v>661</v>
      </c>
      <c r="I629" t="str">
        <f>CONCATENATE(D629," - ",H629)</f>
        <v>SANTA BARBARA DE ISCUANDE - CALI</v>
      </c>
      <c r="J629" t="s">
        <v>5564</v>
      </c>
      <c r="K629" s="56">
        <v>12</v>
      </c>
      <c r="L629" s="65">
        <v>6886.234258640523</v>
      </c>
      <c r="M629" s="66">
        <f>K629*L629</f>
        <v>82634.811103686283</v>
      </c>
    </row>
    <row r="630" spans="1:13" x14ac:dyDescent="0.2">
      <c r="A630" s="56">
        <v>627</v>
      </c>
      <c r="B630" s="56">
        <v>411267</v>
      </c>
      <c r="C630" t="s">
        <v>99</v>
      </c>
      <c r="D630" t="s">
        <v>4277</v>
      </c>
      <c r="E630" t="s">
        <v>4277</v>
      </c>
      <c r="F630" t="s">
        <v>98</v>
      </c>
      <c r="G630">
        <v>409414</v>
      </c>
      <c r="H630" t="s">
        <v>518</v>
      </c>
      <c r="I630" t="str">
        <f>CONCATENATE(D630," - ",H630)</f>
        <v>SANTA CATALINA - BARRANQUILLA</v>
      </c>
      <c r="J630" t="s">
        <v>49</v>
      </c>
      <c r="K630" s="56">
        <v>22</v>
      </c>
      <c r="L630" s="65">
        <v>96488.047789943565</v>
      </c>
      <c r="M630" s="66">
        <f>K630*L630</f>
        <v>2122737.0513787586</v>
      </c>
    </row>
    <row r="631" spans="1:13" x14ac:dyDescent="0.2">
      <c r="A631" s="56">
        <v>628</v>
      </c>
      <c r="B631" s="56">
        <v>816654</v>
      </c>
      <c r="C631" t="s">
        <v>85</v>
      </c>
      <c r="D631" t="s">
        <v>4283</v>
      </c>
      <c r="E631" t="s">
        <v>4283</v>
      </c>
      <c r="F631" t="s">
        <v>5340</v>
      </c>
      <c r="G631">
        <v>809421</v>
      </c>
      <c r="H631" t="s">
        <v>209</v>
      </c>
      <c r="I631" t="str">
        <f>CONCATENATE(D631," - ",H631)</f>
        <v>SANTA ISABEL - IBAGUE</v>
      </c>
      <c r="J631" t="s">
        <v>32</v>
      </c>
      <c r="K631" s="56">
        <v>22</v>
      </c>
      <c r="L631" s="65">
        <v>41322.391241286117</v>
      </c>
      <c r="M631" s="66">
        <f>K631*L631</f>
        <v>909092.60730829462</v>
      </c>
    </row>
    <row r="632" spans="1:13" x14ac:dyDescent="0.2">
      <c r="A632" s="56">
        <v>629</v>
      </c>
      <c r="B632" s="56">
        <v>813950</v>
      </c>
      <c r="C632" t="s">
        <v>85</v>
      </c>
      <c r="D632" t="s">
        <v>4290</v>
      </c>
      <c r="E632" t="s">
        <v>5610</v>
      </c>
      <c r="F632" t="s">
        <v>5352</v>
      </c>
      <c r="G632">
        <v>809414</v>
      </c>
      <c r="H632" t="s">
        <v>83</v>
      </c>
      <c r="I632" t="str">
        <f>CONCATENATE(D632," - ",H632)</f>
        <v>SANTA MARIA - NEIVA</v>
      </c>
      <c r="J632" t="s">
        <v>32</v>
      </c>
      <c r="K632" s="56">
        <v>22</v>
      </c>
      <c r="L632" s="65">
        <v>23415.789037888127</v>
      </c>
      <c r="M632" s="66">
        <f>K632*L632</f>
        <v>515147.35883353883</v>
      </c>
    </row>
    <row r="633" spans="1:13" x14ac:dyDescent="0.2">
      <c r="A633" s="56">
        <v>630</v>
      </c>
      <c r="B633" s="56">
        <v>414210</v>
      </c>
      <c r="C633" t="s">
        <v>99</v>
      </c>
      <c r="D633" t="s">
        <v>4297</v>
      </c>
      <c r="E633" t="s">
        <v>4297</v>
      </c>
      <c r="F633" t="s">
        <v>367</v>
      </c>
      <c r="G633">
        <v>409414</v>
      </c>
      <c r="H633" t="s">
        <v>518</v>
      </c>
      <c r="I633" t="str">
        <f>CONCATENATE(D633," - ",H633)</f>
        <v>SANTA MARTA - BARRANQUILLA</v>
      </c>
      <c r="J633" t="s">
        <v>49</v>
      </c>
      <c r="K633" s="56">
        <v>22</v>
      </c>
      <c r="L633" s="65">
        <v>19972.671908567863</v>
      </c>
      <c r="M633" s="66">
        <f>K633*L633</f>
        <v>439398.78198849299</v>
      </c>
    </row>
    <row r="634" spans="1:13" x14ac:dyDescent="0.2">
      <c r="A634" s="56">
        <v>631</v>
      </c>
      <c r="B634" s="56">
        <v>315715</v>
      </c>
      <c r="C634" t="s">
        <v>137</v>
      </c>
      <c r="D634" t="s">
        <v>4304</v>
      </c>
      <c r="E634" t="s">
        <v>4304</v>
      </c>
      <c r="F634" t="s">
        <v>306</v>
      </c>
      <c r="G634">
        <v>309414</v>
      </c>
      <c r="H634" t="s">
        <v>2764</v>
      </c>
      <c r="I634" t="str">
        <f>CONCATENATE(D634," - ",H634)</f>
        <v>SANTA ROSA DE CABAL - MANIZALES</v>
      </c>
      <c r="J634" t="s">
        <v>49</v>
      </c>
      <c r="K634" s="56">
        <v>22</v>
      </c>
      <c r="L634" s="65">
        <v>53718.809472305373</v>
      </c>
      <c r="M634" s="66">
        <f>K634*L634</f>
        <v>1181813.8083907182</v>
      </c>
    </row>
    <row r="635" spans="1:13" x14ac:dyDescent="0.2">
      <c r="A635" s="56">
        <v>632</v>
      </c>
      <c r="B635" s="56">
        <v>211340</v>
      </c>
      <c r="C635" t="s">
        <v>30</v>
      </c>
      <c r="D635" t="s">
        <v>4311</v>
      </c>
      <c r="E635" t="s">
        <v>4311</v>
      </c>
      <c r="F635" t="s">
        <v>30</v>
      </c>
      <c r="G635">
        <v>209414</v>
      </c>
      <c r="H635" t="s">
        <v>28</v>
      </c>
      <c r="I635" t="str">
        <f>CONCATENATE(D635," - ",H635)</f>
        <v>SANTA ROSA DE OSOS - MEDELLIN</v>
      </c>
      <c r="J635" t="s">
        <v>49</v>
      </c>
      <c r="K635" s="56">
        <v>22</v>
      </c>
      <c r="L635" s="65">
        <v>53244.17183733391</v>
      </c>
      <c r="M635" s="66">
        <f>K635*L635</f>
        <v>1171371.780421346</v>
      </c>
    </row>
    <row r="636" spans="1:13" x14ac:dyDescent="0.2">
      <c r="A636" s="56">
        <v>633</v>
      </c>
      <c r="B636" s="56">
        <v>711573</v>
      </c>
      <c r="C636" t="s">
        <v>149</v>
      </c>
      <c r="D636" t="s">
        <v>4318</v>
      </c>
      <c r="E636" t="s">
        <v>4318</v>
      </c>
      <c r="F636" t="s">
        <v>5431</v>
      </c>
      <c r="G636">
        <v>709414</v>
      </c>
      <c r="H636" t="s">
        <v>147</v>
      </c>
      <c r="I636" t="str">
        <f>CONCATENATE(D636," - ",H636)</f>
        <v>SANTA ROSA DE VITERBO - TUNJA</v>
      </c>
      <c r="J636" t="s">
        <v>49</v>
      </c>
      <c r="K636" s="56">
        <v>22</v>
      </c>
      <c r="L636" s="65">
        <v>33057.115282718019</v>
      </c>
      <c r="M636" s="66">
        <f>K636*L636</f>
        <v>727256.5362197964</v>
      </c>
    </row>
    <row r="637" spans="1:13" x14ac:dyDescent="0.2">
      <c r="A637" s="56">
        <v>634</v>
      </c>
      <c r="B637" s="56">
        <v>511270</v>
      </c>
      <c r="C637" t="s">
        <v>47</v>
      </c>
      <c r="D637" t="s">
        <v>4325</v>
      </c>
      <c r="E637" t="s">
        <v>4325</v>
      </c>
      <c r="F637" t="s">
        <v>98</v>
      </c>
      <c r="G637">
        <v>509414</v>
      </c>
      <c r="H637" t="s">
        <v>45</v>
      </c>
      <c r="I637" t="str">
        <f>CONCATENATE(D637," - ",H637)</f>
        <v>SANTA ROSA DEL SUR - BUCARAMANGA</v>
      </c>
      <c r="J637" t="s">
        <v>49</v>
      </c>
      <c r="K637" s="56">
        <v>22</v>
      </c>
      <c r="L637" s="65">
        <v>49587.667199854215</v>
      </c>
      <c r="M637" s="66">
        <f>K637*L637</f>
        <v>1090928.6783967926</v>
      </c>
    </row>
    <row r="638" spans="1:13" x14ac:dyDescent="0.2">
      <c r="A638" s="56">
        <v>635</v>
      </c>
      <c r="B638" s="56">
        <v>118520</v>
      </c>
      <c r="C638" t="s">
        <v>63</v>
      </c>
      <c r="D638" t="s">
        <v>4332</v>
      </c>
      <c r="E638" t="s">
        <v>5611</v>
      </c>
      <c r="F638" t="s">
        <v>5482</v>
      </c>
      <c r="G638">
        <v>109431</v>
      </c>
      <c r="H638" t="s">
        <v>61</v>
      </c>
      <c r="I638" t="str">
        <f>CONCATENATE(D638," - ",H638)</f>
        <v>SANTA ROSALIA - VILLAVICENCIO</v>
      </c>
      <c r="J638" t="s">
        <v>49</v>
      </c>
      <c r="K638" s="56">
        <v>22</v>
      </c>
      <c r="L638" s="65">
        <v>57850.948882645127</v>
      </c>
      <c r="M638" s="66">
        <f>K638*L638</f>
        <v>1272720.8754181927</v>
      </c>
    </row>
    <row r="639" spans="1:13" x14ac:dyDescent="0.2">
      <c r="A639" s="56">
        <v>636</v>
      </c>
      <c r="B639" s="56">
        <v>711574</v>
      </c>
      <c r="C639" t="s">
        <v>149</v>
      </c>
      <c r="D639" t="s">
        <v>4339</v>
      </c>
      <c r="E639" t="s">
        <v>5612</v>
      </c>
      <c r="F639" t="s">
        <v>5431</v>
      </c>
      <c r="G639">
        <v>709414</v>
      </c>
      <c r="H639" t="s">
        <v>147</v>
      </c>
      <c r="I639" t="str">
        <f>CONCATENATE(D639," - ",H639)</f>
        <v>SANTA SOFIA - TUNJA</v>
      </c>
      <c r="J639" t="s">
        <v>49</v>
      </c>
      <c r="K639" s="56">
        <v>22</v>
      </c>
      <c r="L639" s="65">
        <v>33057.115282718019</v>
      </c>
      <c r="M639" s="66">
        <f>K639*L639</f>
        <v>727256.5362197964</v>
      </c>
    </row>
    <row r="640" spans="1:13" x14ac:dyDescent="0.2">
      <c r="A640" s="56">
        <v>637</v>
      </c>
      <c r="B640" s="56">
        <v>211389</v>
      </c>
      <c r="C640" t="s">
        <v>30</v>
      </c>
      <c r="D640" t="s">
        <v>4345</v>
      </c>
      <c r="E640" t="s">
        <v>5613</v>
      </c>
      <c r="F640" t="s">
        <v>30</v>
      </c>
      <c r="G640">
        <v>209414</v>
      </c>
      <c r="H640" t="s">
        <v>28</v>
      </c>
      <c r="I640" t="str">
        <f>CONCATENATE(D640," - ",H640)</f>
        <v>SANTAFE DE ANTIOQUIA - MEDELLIN</v>
      </c>
      <c r="J640" t="s">
        <v>32</v>
      </c>
      <c r="K640" s="56">
        <v>22</v>
      </c>
      <c r="L640" s="65">
        <v>53244.17183733391</v>
      </c>
      <c r="M640" s="66">
        <f>K640*L640</f>
        <v>1171371.780421346</v>
      </c>
    </row>
    <row r="641" spans="1:13" x14ac:dyDescent="0.2">
      <c r="A641" s="56">
        <v>638</v>
      </c>
      <c r="B641" s="56">
        <v>711572</v>
      </c>
      <c r="C641" t="s">
        <v>149</v>
      </c>
      <c r="D641" t="s">
        <v>4352</v>
      </c>
      <c r="E641" t="s">
        <v>4352</v>
      </c>
      <c r="F641" t="s">
        <v>5431</v>
      </c>
      <c r="G641">
        <v>709414</v>
      </c>
      <c r="H641" t="s">
        <v>147</v>
      </c>
      <c r="I641" t="str">
        <f>CONCATENATE(D641," - ",H641)</f>
        <v>SANTANA - TUNJA</v>
      </c>
      <c r="J641" t="s">
        <v>32</v>
      </c>
      <c r="K641" s="56">
        <v>22</v>
      </c>
      <c r="L641" s="65">
        <v>33057.115282718019</v>
      </c>
      <c r="M641" s="66">
        <f>K641*L641</f>
        <v>727256.5362197964</v>
      </c>
    </row>
    <row r="642" spans="1:13" x14ac:dyDescent="0.2">
      <c r="A642" s="56">
        <v>639</v>
      </c>
      <c r="B642" s="56">
        <v>616920</v>
      </c>
      <c r="C642" t="s">
        <v>200</v>
      </c>
      <c r="D642" t="s">
        <v>4359</v>
      </c>
      <c r="E642" t="s">
        <v>4359</v>
      </c>
      <c r="F642" t="s">
        <v>4874</v>
      </c>
      <c r="G642">
        <v>609414</v>
      </c>
      <c r="H642" t="s">
        <v>661</v>
      </c>
      <c r="I642" t="str">
        <f>CONCATENATE(D642," - ",H642)</f>
        <v>SANTANDER DE QUILICHAO - CALI</v>
      </c>
      <c r="J642" t="s">
        <v>32</v>
      </c>
      <c r="K642" s="56">
        <v>22</v>
      </c>
      <c r="L642" s="65">
        <v>57850.948882645127</v>
      </c>
      <c r="M642" s="66">
        <f>K642*L642</f>
        <v>1272720.8754181927</v>
      </c>
    </row>
    <row r="643" spans="1:13" x14ac:dyDescent="0.2">
      <c r="A643" s="56">
        <v>640</v>
      </c>
      <c r="B643" s="56">
        <v>211474</v>
      </c>
      <c r="C643" t="s">
        <v>30</v>
      </c>
      <c r="D643" t="s">
        <v>4365</v>
      </c>
      <c r="E643" t="s">
        <v>4365</v>
      </c>
      <c r="F643" t="s">
        <v>30</v>
      </c>
      <c r="G643">
        <v>209414</v>
      </c>
      <c r="H643" t="s">
        <v>28</v>
      </c>
      <c r="I643" t="str">
        <f>CONCATENATE(D643," - ",H643)</f>
        <v>SANTO DOMINGO - MEDELLIN</v>
      </c>
      <c r="J643" t="s">
        <v>32</v>
      </c>
      <c r="K643" s="56">
        <v>22</v>
      </c>
      <c r="L643" s="65">
        <v>53244.17183733391</v>
      </c>
      <c r="M643" s="66">
        <f>K643*L643</f>
        <v>1171371.780421346</v>
      </c>
    </row>
    <row r="644" spans="1:13" x14ac:dyDescent="0.2">
      <c r="A644" s="56">
        <v>641</v>
      </c>
      <c r="B644" s="56">
        <v>411660</v>
      </c>
      <c r="C644" t="s">
        <v>99</v>
      </c>
      <c r="D644" t="s">
        <v>4372</v>
      </c>
      <c r="E644" t="s">
        <v>5614</v>
      </c>
      <c r="F644" t="s">
        <v>519</v>
      </c>
      <c r="G644">
        <v>409414</v>
      </c>
      <c r="H644" t="s">
        <v>518</v>
      </c>
      <c r="I644" t="str">
        <f>CONCATENATE(D644," - ",H644)</f>
        <v>SANTO TOMAS - BARRANQUILLA</v>
      </c>
      <c r="J644" t="s">
        <v>49</v>
      </c>
      <c r="K644" s="56">
        <v>22</v>
      </c>
      <c r="L644" s="65">
        <v>96488.047789943565</v>
      </c>
      <c r="M644" s="66">
        <f>K644*L644</f>
        <v>2122737.0513787586</v>
      </c>
    </row>
    <row r="645" spans="1:13" x14ac:dyDescent="0.2">
      <c r="A645" s="56">
        <v>642</v>
      </c>
      <c r="B645" s="56">
        <v>211390</v>
      </c>
      <c r="C645" t="s">
        <v>30</v>
      </c>
      <c r="D645" t="s">
        <v>4379</v>
      </c>
      <c r="E645" t="s">
        <v>5615</v>
      </c>
      <c r="F645" t="s">
        <v>30</v>
      </c>
      <c r="G645">
        <v>209414</v>
      </c>
      <c r="H645" t="s">
        <v>28</v>
      </c>
      <c r="I645" t="str">
        <f>CONCATENATE(D645," - ",H645)</f>
        <v>SANTUARIO - MEDELLIN</v>
      </c>
      <c r="J645" t="s">
        <v>32</v>
      </c>
      <c r="K645" s="56">
        <v>22</v>
      </c>
      <c r="L645" s="65">
        <v>53244.17183733391</v>
      </c>
      <c r="M645" s="66">
        <f>K645*L645</f>
        <v>1171371.780421346</v>
      </c>
    </row>
    <row r="646" spans="1:13" x14ac:dyDescent="0.2">
      <c r="A646" s="56">
        <v>643</v>
      </c>
      <c r="B646" s="56">
        <v>117360</v>
      </c>
      <c r="C646" t="s">
        <v>63</v>
      </c>
      <c r="D646" t="s">
        <v>4386</v>
      </c>
      <c r="E646" t="s">
        <v>4386</v>
      </c>
      <c r="F646" t="s">
        <v>389</v>
      </c>
      <c r="G646">
        <v>109421</v>
      </c>
      <c r="H646" t="s">
        <v>389</v>
      </c>
      <c r="I646" t="str">
        <f>CONCATENATE(D646," - ",H646)</f>
        <v>SARAVENA - ARAUCA</v>
      </c>
      <c r="J646" t="s">
        <v>49</v>
      </c>
      <c r="K646" s="56">
        <v>22</v>
      </c>
      <c r="L646" s="65">
        <v>96488.047789943565</v>
      </c>
      <c r="M646" s="66">
        <f>K646*L646</f>
        <v>2122737.0513787586</v>
      </c>
    </row>
    <row r="647" spans="1:13" x14ac:dyDescent="0.2">
      <c r="A647" s="56">
        <v>644</v>
      </c>
      <c r="B647" s="56">
        <v>515150</v>
      </c>
      <c r="C647" t="s">
        <v>47</v>
      </c>
      <c r="D647" t="s">
        <v>4393</v>
      </c>
      <c r="E647" t="s">
        <v>4393</v>
      </c>
      <c r="F647" t="s">
        <v>5334</v>
      </c>
      <c r="G647">
        <v>509421</v>
      </c>
      <c r="H647" t="s">
        <v>1515</v>
      </c>
      <c r="I647" t="str">
        <f>CONCATENATE(D647," - ",H647)</f>
        <v>SARDINATA - CUCUTA</v>
      </c>
      <c r="J647" t="s">
        <v>32</v>
      </c>
      <c r="K647" s="56">
        <v>22</v>
      </c>
      <c r="L647" s="65">
        <v>38568.296392985343</v>
      </c>
      <c r="M647" s="66">
        <f>K647*L647</f>
        <v>848502.52064567758</v>
      </c>
    </row>
    <row r="648" spans="1:13" x14ac:dyDescent="0.2">
      <c r="A648" s="56">
        <v>645</v>
      </c>
      <c r="B648" s="56">
        <v>113167</v>
      </c>
      <c r="C648" t="s">
        <v>63</v>
      </c>
      <c r="D648" t="s">
        <v>4400</v>
      </c>
      <c r="E648" t="s">
        <v>4400</v>
      </c>
      <c r="F648" t="s">
        <v>5324</v>
      </c>
      <c r="G648">
        <v>109414</v>
      </c>
      <c r="H648" t="s">
        <v>63</v>
      </c>
      <c r="I648" t="str">
        <f>CONCATENATE(D648," - ",H648)</f>
        <v>SASAIMA - BOGOTA</v>
      </c>
      <c r="J648" t="s">
        <v>49</v>
      </c>
      <c r="K648" s="56">
        <v>22</v>
      </c>
      <c r="L648" s="65">
        <v>53718.809472305373</v>
      </c>
      <c r="M648" s="66">
        <f>K648*L648</f>
        <v>1181813.8083907182</v>
      </c>
    </row>
    <row r="649" spans="1:13" x14ac:dyDescent="0.2">
      <c r="A649" s="56">
        <v>646</v>
      </c>
      <c r="B649" s="56">
        <v>711575</v>
      </c>
      <c r="C649" t="s">
        <v>149</v>
      </c>
      <c r="D649" t="s">
        <v>4407</v>
      </c>
      <c r="E649" t="s">
        <v>4407</v>
      </c>
      <c r="F649" t="s">
        <v>5431</v>
      </c>
      <c r="G649">
        <v>709414</v>
      </c>
      <c r="H649" t="s">
        <v>147</v>
      </c>
      <c r="I649" t="str">
        <f>CONCATENATE(D649," - ",H649)</f>
        <v>SATIVANORTE - TUNJA</v>
      </c>
      <c r="J649" t="s">
        <v>49</v>
      </c>
      <c r="K649" s="56">
        <v>22</v>
      </c>
      <c r="L649" s="65">
        <v>13772.468517281046</v>
      </c>
      <c r="M649" s="66">
        <f>K649*L649</f>
        <v>302994.30738018302</v>
      </c>
    </row>
    <row r="650" spans="1:13" x14ac:dyDescent="0.2">
      <c r="A650" s="56">
        <v>647</v>
      </c>
      <c r="B650" s="56">
        <v>211476</v>
      </c>
      <c r="C650" t="s">
        <v>30</v>
      </c>
      <c r="D650" t="s">
        <v>4414</v>
      </c>
      <c r="E650" t="s">
        <v>4414</v>
      </c>
      <c r="F650" t="s">
        <v>30</v>
      </c>
      <c r="G650">
        <v>209414</v>
      </c>
      <c r="H650" t="s">
        <v>28</v>
      </c>
      <c r="I650" t="str">
        <f>CONCATENATE(D650," - ",H650)</f>
        <v>SEGOVIA - MEDELLIN</v>
      </c>
      <c r="J650" t="s">
        <v>32</v>
      </c>
      <c r="K650" s="56">
        <v>22</v>
      </c>
      <c r="L650" s="65">
        <v>53244.17183733391</v>
      </c>
      <c r="M650" s="66">
        <f>K650*L650</f>
        <v>1171371.780421346</v>
      </c>
    </row>
    <row r="651" spans="1:13" x14ac:dyDescent="0.2">
      <c r="A651" s="56">
        <v>648</v>
      </c>
      <c r="B651" s="56">
        <v>316950</v>
      </c>
      <c r="C651" t="s">
        <v>137</v>
      </c>
      <c r="D651" t="s">
        <v>4421</v>
      </c>
      <c r="E651" t="s">
        <v>4421</v>
      </c>
      <c r="F651" t="s">
        <v>5421</v>
      </c>
      <c r="G651">
        <v>309414</v>
      </c>
      <c r="H651" t="s">
        <v>2764</v>
      </c>
      <c r="I651" t="str">
        <f>CONCATENATE(D651," - ",H651)</f>
        <v>SEVILLA - MANIZALES</v>
      </c>
      <c r="J651" t="s">
        <v>32</v>
      </c>
      <c r="K651" s="56">
        <v>22</v>
      </c>
      <c r="L651" s="65">
        <v>53718.809472305373</v>
      </c>
      <c r="M651" s="66">
        <f>K651*L651</f>
        <v>1181813.8083907182</v>
      </c>
    </row>
    <row r="652" spans="1:13" x14ac:dyDescent="0.2">
      <c r="A652" s="56">
        <v>649</v>
      </c>
      <c r="B652" s="56">
        <v>817901</v>
      </c>
      <c r="C652" t="s">
        <v>85</v>
      </c>
      <c r="D652" t="s">
        <v>4428</v>
      </c>
      <c r="E652" t="s">
        <v>4428</v>
      </c>
      <c r="F652" t="s">
        <v>2439</v>
      </c>
      <c r="G652">
        <v>809441</v>
      </c>
      <c r="H652" t="s">
        <v>2900</v>
      </c>
      <c r="I652" t="str">
        <f>CONCATENATE(D652," - ",H652)</f>
        <v>SIBUNDOY - MOCOA</v>
      </c>
      <c r="J652" t="s">
        <v>49</v>
      </c>
      <c r="K652" s="56">
        <v>22</v>
      </c>
      <c r="L652" s="65">
        <v>68871.316827402596</v>
      </c>
      <c r="M652" s="66">
        <f>K652*L652</f>
        <v>1515168.9702028572</v>
      </c>
    </row>
    <row r="653" spans="1:13" x14ac:dyDescent="0.2">
      <c r="A653" s="56">
        <v>650</v>
      </c>
      <c r="B653" s="56">
        <v>515164</v>
      </c>
      <c r="C653" t="s">
        <v>47</v>
      </c>
      <c r="D653" t="s">
        <v>4435</v>
      </c>
      <c r="E653" t="s">
        <v>4435</v>
      </c>
      <c r="F653" t="s">
        <v>5334</v>
      </c>
      <c r="G653">
        <v>509421</v>
      </c>
      <c r="H653" t="s">
        <v>1515</v>
      </c>
      <c r="I653" t="str">
        <f>CONCATENATE(D653," - ",H653)</f>
        <v>SILOS - CUCUTA</v>
      </c>
      <c r="J653" t="s">
        <v>49</v>
      </c>
      <c r="K653" s="56">
        <v>22</v>
      </c>
      <c r="L653" s="65">
        <v>38568.296392985343</v>
      </c>
      <c r="M653" s="66">
        <f>K653*L653</f>
        <v>848502.52064567758</v>
      </c>
    </row>
    <row r="654" spans="1:13" x14ac:dyDescent="0.2">
      <c r="A654" s="56">
        <v>651</v>
      </c>
      <c r="B654" s="56">
        <v>113163</v>
      </c>
      <c r="C654" t="s">
        <v>63</v>
      </c>
      <c r="D654" t="s">
        <v>4441</v>
      </c>
      <c r="E654" t="s">
        <v>4441</v>
      </c>
      <c r="F654" t="s">
        <v>5324</v>
      </c>
      <c r="G654">
        <v>109414</v>
      </c>
      <c r="H654" t="s">
        <v>63</v>
      </c>
      <c r="I654" t="str">
        <f>CONCATENATE(D654," - ",H654)</f>
        <v>SILVANIA - BOGOTA</v>
      </c>
      <c r="J654" t="s">
        <v>49</v>
      </c>
      <c r="K654" s="56">
        <v>22</v>
      </c>
      <c r="L654" s="65">
        <v>35632.722448960194</v>
      </c>
      <c r="M654" s="66">
        <f>K654*L654</f>
        <v>783919.8938771243</v>
      </c>
    </row>
    <row r="655" spans="1:13" x14ac:dyDescent="0.2">
      <c r="A655" s="56">
        <v>652</v>
      </c>
      <c r="B655" s="56">
        <v>616916</v>
      </c>
      <c r="C655" t="s">
        <v>200</v>
      </c>
      <c r="D655" t="s">
        <v>4448</v>
      </c>
      <c r="E655" t="s">
        <v>4448</v>
      </c>
      <c r="F655" t="s">
        <v>4874</v>
      </c>
      <c r="G655">
        <v>609431</v>
      </c>
      <c r="H655" t="s">
        <v>198</v>
      </c>
      <c r="I655" t="str">
        <f>CONCATENATE(D655," - ",H655)</f>
        <v>SILVIA - POPAYAN</v>
      </c>
      <c r="J655" t="s">
        <v>32</v>
      </c>
      <c r="K655" s="56">
        <v>22</v>
      </c>
      <c r="L655" s="65">
        <v>39944.346679247137</v>
      </c>
      <c r="M655" s="66">
        <f>K655*L655</f>
        <v>878775.62694343703</v>
      </c>
    </row>
    <row r="656" spans="1:13" x14ac:dyDescent="0.2">
      <c r="A656" s="56">
        <v>653</v>
      </c>
      <c r="B656" s="56">
        <v>516072</v>
      </c>
      <c r="C656" t="s">
        <v>47</v>
      </c>
      <c r="D656" t="s">
        <v>4454</v>
      </c>
      <c r="E656" t="s">
        <v>4454</v>
      </c>
      <c r="F656" t="s">
        <v>5328</v>
      </c>
      <c r="G656">
        <v>509414</v>
      </c>
      <c r="H656" t="s">
        <v>45</v>
      </c>
      <c r="I656" t="str">
        <f>CONCATENATE(D656," - ",H656)</f>
        <v>SIMACOTA - BUCARAMANGA</v>
      </c>
      <c r="J656" t="s">
        <v>49</v>
      </c>
      <c r="K656" s="56">
        <v>22</v>
      </c>
      <c r="L656" s="65">
        <v>49587.667199854215</v>
      </c>
      <c r="M656" s="66">
        <f>K656*L656</f>
        <v>1090928.6783967926</v>
      </c>
    </row>
    <row r="657" spans="1:13" x14ac:dyDescent="0.2">
      <c r="A657" s="56">
        <v>654</v>
      </c>
      <c r="B657" s="56">
        <v>113165</v>
      </c>
      <c r="C657" t="s">
        <v>63</v>
      </c>
      <c r="D657" t="s">
        <v>4461</v>
      </c>
      <c r="E657" t="s">
        <v>4461</v>
      </c>
      <c r="F657" t="s">
        <v>5324</v>
      </c>
      <c r="G657">
        <v>109414</v>
      </c>
      <c r="H657" t="s">
        <v>63</v>
      </c>
      <c r="I657" t="str">
        <f>CONCATENATE(D657," - ",H657)</f>
        <v>SIMIJACA - BOGOTA</v>
      </c>
      <c r="J657" t="s">
        <v>49</v>
      </c>
      <c r="K657" s="56">
        <v>22</v>
      </c>
      <c r="L657" s="65">
        <v>35632.722448960194</v>
      </c>
      <c r="M657" s="66">
        <f>K657*L657</f>
        <v>783919.8938771243</v>
      </c>
    </row>
    <row r="658" spans="1:13" x14ac:dyDescent="0.2">
      <c r="A658" s="56">
        <v>655</v>
      </c>
      <c r="B658" s="56">
        <v>511265</v>
      </c>
      <c r="C658" t="s">
        <v>47</v>
      </c>
      <c r="D658" t="s">
        <v>4468</v>
      </c>
      <c r="E658" t="s">
        <v>5616</v>
      </c>
      <c r="F658" t="s">
        <v>98</v>
      </c>
      <c r="G658">
        <v>509414</v>
      </c>
      <c r="H658" t="s">
        <v>45</v>
      </c>
      <c r="I658" t="str">
        <f>CONCATENATE(D658," - ",H658)</f>
        <v>SIMITI - BUCARAMANGA</v>
      </c>
      <c r="J658" t="s">
        <v>49</v>
      </c>
      <c r="K658" s="56">
        <v>22</v>
      </c>
      <c r="L658" s="65">
        <v>49587.667199854215</v>
      </c>
      <c r="M658" s="66">
        <f>K658*L658</f>
        <v>1090928.6783967926</v>
      </c>
    </row>
    <row r="659" spans="1:13" x14ac:dyDescent="0.2">
      <c r="A659" s="56">
        <v>656</v>
      </c>
      <c r="B659" s="56">
        <v>416370</v>
      </c>
      <c r="C659" t="s">
        <v>99</v>
      </c>
      <c r="D659" t="s">
        <v>4475</v>
      </c>
      <c r="E659" t="s">
        <v>5617</v>
      </c>
      <c r="F659" t="s">
        <v>886</v>
      </c>
      <c r="G659">
        <v>409431</v>
      </c>
      <c r="H659" t="s">
        <v>97</v>
      </c>
      <c r="I659" t="str">
        <f>CONCATENATE(D659," - ",H659)</f>
        <v>SINCE - SINCELEJO</v>
      </c>
      <c r="J659" t="s">
        <v>49</v>
      </c>
      <c r="K659" s="56">
        <v>22</v>
      </c>
      <c r="L659" s="65">
        <v>82643.785344683638</v>
      </c>
      <c r="M659" s="66">
        <f>K659*L659</f>
        <v>1818163.2775830401</v>
      </c>
    </row>
    <row r="660" spans="1:13" x14ac:dyDescent="0.2">
      <c r="A660" s="56">
        <v>657</v>
      </c>
      <c r="B660" s="56">
        <v>711576</v>
      </c>
      <c r="C660" t="s">
        <v>149</v>
      </c>
      <c r="D660" t="s">
        <v>4485</v>
      </c>
      <c r="E660" t="s">
        <v>5618</v>
      </c>
      <c r="F660" t="s">
        <v>5431</v>
      </c>
      <c r="G660">
        <v>709414</v>
      </c>
      <c r="H660" t="s">
        <v>147</v>
      </c>
      <c r="I660" t="str">
        <f>CONCATENATE(D660," - ",H660)</f>
        <v>SOATA - TUNJA</v>
      </c>
      <c r="J660" t="s">
        <v>32</v>
      </c>
      <c r="K660" s="56">
        <v>22</v>
      </c>
      <c r="L660" s="65">
        <v>33057.115282718019</v>
      </c>
      <c r="M660" s="66">
        <f>K660*L660</f>
        <v>727256.5362197964</v>
      </c>
    </row>
    <row r="661" spans="1:13" x14ac:dyDescent="0.2">
      <c r="A661" s="56">
        <v>658</v>
      </c>
      <c r="B661" s="56">
        <v>711578</v>
      </c>
      <c r="C661" t="s">
        <v>149</v>
      </c>
      <c r="D661" t="s">
        <v>4492</v>
      </c>
      <c r="E661" t="s">
        <v>4492</v>
      </c>
      <c r="F661" t="s">
        <v>5431</v>
      </c>
      <c r="G661">
        <v>709414</v>
      </c>
      <c r="H661" t="s">
        <v>147</v>
      </c>
      <c r="I661" t="str">
        <f>CONCATENATE(D661," - ",H661)</f>
        <v>SOCHA - TUNJA</v>
      </c>
      <c r="J661" t="s">
        <v>32</v>
      </c>
      <c r="K661" s="56">
        <v>22</v>
      </c>
      <c r="L661" s="65">
        <v>13772.468517281046</v>
      </c>
      <c r="M661" s="66">
        <f>K661*L661</f>
        <v>302994.30738018302</v>
      </c>
    </row>
    <row r="662" spans="1:13" x14ac:dyDescent="0.2">
      <c r="A662" s="56">
        <v>659</v>
      </c>
      <c r="B662" s="56">
        <v>516044</v>
      </c>
      <c r="C662" t="s">
        <v>47</v>
      </c>
      <c r="D662" t="s">
        <v>4499</v>
      </c>
      <c r="E662" t="s">
        <v>4499</v>
      </c>
      <c r="F662" t="s">
        <v>5328</v>
      </c>
      <c r="G662">
        <v>509414</v>
      </c>
      <c r="H662" t="s">
        <v>45</v>
      </c>
      <c r="I662" t="str">
        <f>CONCATENATE(D662," - ",H662)</f>
        <v>SOCORRO - BUCARAMANGA</v>
      </c>
      <c r="J662" t="s">
        <v>49</v>
      </c>
      <c r="K662" s="56">
        <v>22</v>
      </c>
      <c r="L662" s="65">
        <v>49587.667199854215</v>
      </c>
      <c r="M662" s="66">
        <f>K662*L662</f>
        <v>1090928.6783967926</v>
      </c>
    </row>
    <row r="663" spans="1:13" x14ac:dyDescent="0.2">
      <c r="A663" s="56">
        <v>660</v>
      </c>
      <c r="B663" s="56">
        <v>711577</v>
      </c>
      <c r="C663" t="s">
        <v>149</v>
      </c>
      <c r="D663" t="s">
        <v>4506</v>
      </c>
      <c r="E663" t="s">
        <v>5619</v>
      </c>
      <c r="F663" t="s">
        <v>5431</v>
      </c>
      <c r="G663">
        <v>709414</v>
      </c>
      <c r="H663" t="s">
        <v>147</v>
      </c>
      <c r="I663" t="str">
        <f>CONCATENATE(D663," - ",H663)</f>
        <v>SOCOTA - TUNJA</v>
      </c>
      <c r="J663" t="s">
        <v>32</v>
      </c>
      <c r="K663" s="56">
        <v>22</v>
      </c>
      <c r="L663" s="65">
        <v>13772.468517281046</v>
      </c>
      <c r="M663" s="66">
        <f>K663*L663</f>
        <v>302994.30738018302</v>
      </c>
    </row>
    <row r="664" spans="1:13" x14ac:dyDescent="0.2">
      <c r="A664" s="56">
        <v>661</v>
      </c>
      <c r="B664" s="56">
        <v>711516</v>
      </c>
      <c r="C664" t="s">
        <v>149</v>
      </c>
      <c r="D664" t="s">
        <v>4513</v>
      </c>
      <c r="E664" t="s">
        <v>4513</v>
      </c>
      <c r="F664" t="s">
        <v>5431</v>
      </c>
      <c r="G664">
        <v>709414</v>
      </c>
      <c r="H664" t="s">
        <v>147</v>
      </c>
      <c r="I664" t="str">
        <f>CONCATENATE(D664," - ",H664)</f>
        <v>SOGAMOSO - TUNJA</v>
      </c>
      <c r="J664" t="s">
        <v>49</v>
      </c>
      <c r="K664" s="56">
        <v>22</v>
      </c>
      <c r="L664" s="65">
        <v>33057.115282718019</v>
      </c>
      <c r="M664" s="66">
        <f>K664*L664</f>
        <v>727256.5362197964</v>
      </c>
    </row>
    <row r="665" spans="1:13" x14ac:dyDescent="0.2">
      <c r="A665" s="56">
        <v>662</v>
      </c>
      <c r="B665" s="56">
        <v>817567</v>
      </c>
      <c r="C665" t="s">
        <v>85</v>
      </c>
      <c r="D665" t="s">
        <v>4520</v>
      </c>
      <c r="E665" t="s">
        <v>4520</v>
      </c>
      <c r="F665" t="s">
        <v>165</v>
      </c>
      <c r="G665">
        <v>809431</v>
      </c>
      <c r="H665" t="s">
        <v>1832</v>
      </c>
      <c r="I665" t="str">
        <f>CONCATENATE(D665," - ",H665)</f>
        <v>SOLANO - FLORENCIA</v>
      </c>
      <c r="J665" t="s">
        <v>49</v>
      </c>
      <c r="K665" s="56">
        <v>22</v>
      </c>
      <c r="L665" s="65">
        <v>41322.391241286117</v>
      </c>
      <c r="M665" s="66">
        <f>K665*L665</f>
        <v>909092.60730829462</v>
      </c>
    </row>
    <row r="666" spans="1:13" x14ac:dyDescent="0.2">
      <c r="A666" s="56">
        <v>663</v>
      </c>
      <c r="B666" s="56">
        <v>411204</v>
      </c>
      <c r="C666" t="s">
        <v>99</v>
      </c>
      <c r="D666" t="s">
        <v>4526</v>
      </c>
      <c r="E666" t="s">
        <v>4526</v>
      </c>
      <c r="F666" t="s">
        <v>519</v>
      </c>
      <c r="G666">
        <v>409414</v>
      </c>
      <c r="H666" t="s">
        <v>518</v>
      </c>
      <c r="I666" t="str">
        <f>CONCATENATE(D666," - ",H666)</f>
        <v>SOLEDAD - BARRANQUILLA</v>
      </c>
      <c r="J666" t="s">
        <v>49</v>
      </c>
      <c r="K666" s="56">
        <v>22</v>
      </c>
      <c r="L666" s="65">
        <v>96488.047789943565</v>
      </c>
      <c r="M666" s="66">
        <f>K666*L666</f>
        <v>2122737.0513787586</v>
      </c>
    </row>
    <row r="667" spans="1:13" x14ac:dyDescent="0.2">
      <c r="A667" s="56">
        <v>664</v>
      </c>
      <c r="B667" s="56">
        <v>813904</v>
      </c>
      <c r="C667" t="s">
        <v>85</v>
      </c>
      <c r="D667" t="s">
        <v>4531</v>
      </c>
      <c r="E667" t="s">
        <v>4531</v>
      </c>
      <c r="F667" t="s">
        <v>165</v>
      </c>
      <c r="G667">
        <v>809431</v>
      </c>
      <c r="H667" t="s">
        <v>1832</v>
      </c>
      <c r="I667" t="str">
        <f>CONCATENATE(D667," - ",H667)</f>
        <v>SOLITA - FLORENCIA</v>
      </c>
      <c r="J667" t="s">
        <v>49</v>
      </c>
      <c r="K667" s="56">
        <v>22</v>
      </c>
      <c r="L667" s="65">
        <v>41322.391241286117</v>
      </c>
      <c r="M667" s="66">
        <f>K667*L667</f>
        <v>909092.60730829462</v>
      </c>
    </row>
    <row r="668" spans="1:13" x14ac:dyDescent="0.2">
      <c r="A668" s="56">
        <v>665</v>
      </c>
      <c r="B668" s="56">
        <v>711579</v>
      </c>
      <c r="C668" t="s">
        <v>149</v>
      </c>
      <c r="D668" t="s">
        <v>4536</v>
      </c>
      <c r="E668" t="s">
        <v>4536</v>
      </c>
      <c r="F668" t="s">
        <v>5431</v>
      </c>
      <c r="G668">
        <v>709414</v>
      </c>
      <c r="H668" t="s">
        <v>147</v>
      </c>
      <c r="I668" t="str">
        <f>CONCATENATE(D668," - ",H668)</f>
        <v>SOMONDOCO - TUNJA</v>
      </c>
      <c r="J668" t="s">
        <v>49</v>
      </c>
      <c r="K668" s="56">
        <v>22</v>
      </c>
      <c r="L668" s="65">
        <v>33057.115282718019</v>
      </c>
      <c r="M668" s="66">
        <f>K668*L668</f>
        <v>727256.5362197964</v>
      </c>
    </row>
    <row r="669" spans="1:13" x14ac:dyDescent="0.2">
      <c r="A669" s="56">
        <v>666</v>
      </c>
      <c r="B669" s="56">
        <v>211346</v>
      </c>
      <c r="C669" t="s">
        <v>30</v>
      </c>
      <c r="D669" t="s">
        <v>4543</v>
      </c>
      <c r="E669" t="s">
        <v>4543</v>
      </c>
      <c r="F669" t="s">
        <v>30</v>
      </c>
      <c r="G669">
        <v>209414</v>
      </c>
      <c r="H669" t="s">
        <v>28</v>
      </c>
      <c r="I669" t="str">
        <f>CONCATENATE(D669," - ",H669)</f>
        <v>SONSON - MEDELLIN</v>
      </c>
      <c r="J669" t="s">
        <v>32</v>
      </c>
      <c r="K669" s="56">
        <v>22</v>
      </c>
      <c r="L669" s="65">
        <v>53244.17183733391</v>
      </c>
      <c r="M669" s="66">
        <f>K669*L669</f>
        <v>1171371.780421346</v>
      </c>
    </row>
    <row r="670" spans="1:13" x14ac:dyDescent="0.2">
      <c r="A670" s="56">
        <v>667</v>
      </c>
      <c r="B670" s="56">
        <v>211397</v>
      </c>
      <c r="C670" t="s">
        <v>30</v>
      </c>
      <c r="D670" t="s">
        <v>4550</v>
      </c>
      <c r="E670" t="s">
        <v>5620</v>
      </c>
      <c r="F670" t="s">
        <v>30</v>
      </c>
      <c r="G670">
        <v>209414</v>
      </c>
      <c r="H670" t="s">
        <v>28</v>
      </c>
      <c r="I670" t="str">
        <f>CONCATENATE(D670," - ",H670)</f>
        <v>SOPETRAN - MEDELLIN</v>
      </c>
      <c r="J670" t="s">
        <v>32</v>
      </c>
      <c r="K670" s="56">
        <v>22</v>
      </c>
      <c r="L670" s="65">
        <v>53244.17183733391</v>
      </c>
      <c r="M670" s="66">
        <f>K670*L670</f>
        <v>1171371.780421346</v>
      </c>
    </row>
    <row r="671" spans="1:13" x14ac:dyDescent="0.2">
      <c r="A671" s="56">
        <v>668</v>
      </c>
      <c r="B671" s="56">
        <v>110960</v>
      </c>
      <c r="C671" t="s">
        <v>63</v>
      </c>
      <c r="D671" t="s">
        <v>4557</v>
      </c>
      <c r="E671" t="s">
        <v>5621</v>
      </c>
      <c r="F671" t="s">
        <v>5324</v>
      </c>
      <c r="G671">
        <v>109414</v>
      </c>
      <c r="H671" t="s">
        <v>63</v>
      </c>
      <c r="I671" t="str">
        <f>CONCATENATE(D671," - ",H671)</f>
        <v>SOPO - BOGOTA</v>
      </c>
      <c r="J671" t="s">
        <v>49</v>
      </c>
      <c r="K671" s="56">
        <v>22</v>
      </c>
      <c r="L671" s="65">
        <v>35632.722448960194</v>
      </c>
      <c r="M671" s="66">
        <f>K671*L671</f>
        <v>783919.8938771243</v>
      </c>
    </row>
    <row r="672" spans="1:13" x14ac:dyDescent="0.2">
      <c r="A672" s="56">
        <v>669</v>
      </c>
      <c r="B672" s="56">
        <v>711580</v>
      </c>
      <c r="C672" t="s">
        <v>149</v>
      </c>
      <c r="D672" t="s">
        <v>4564</v>
      </c>
      <c r="E672" t="s">
        <v>5622</v>
      </c>
      <c r="F672" t="s">
        <v>5431</v>
      </c>
      <c r="G672">
        <v>709414</v>
      </c>
      <c r="H672" t="s">
        <v>147</v>
      </c>
      <c r="I672" t="str">
        <f>CONCATENATE(D672," - ",H672)</f>
        <v>SOTAQUIRA - TUNJA</v>
      </c>
      <c r="J672" t="s">
        <v>32</v>
      </c>
      <c r="K672" s="56">
        <v>22</v>
      </c>
      <c r="L672" s="65">
        <v>33057.115282718019</v>
      </c>
      <c r="M672" s="66">
        <f>K672*L672</f>
        <v>727256.5362197964</v>
      </c>
    </row>
    <row r="673" spans="1:13" x14ac:dyDescent="0.2">
      <c r="A673" s="56">
        <v>670</v>
      </c>
      <c r="B673" s="56">
        <v>614862</v>
      </c>
      <c r="C673" t="s">
        <v>200</v>
      </c>
      <c r="D673" t="s">
        <v>4571</v>
      </c>
      <c r="E673" t="s">
        <v>5623</v>
      </c>
      <c r="F673" t="s">
        <v>3016</v>
      </c>
      <c r="G673">
        <v>609421</v>
      </c>
      <c r="H673" t="s">
        <v>257</v>
      </c>
      <c r="I673" t="str">
        <f>CONCATENATE(D673," - ",H673)</f>
        <v>SOTOMAYOR - PASTO</v>
      </c>
      <c r="J673" t="s">
        <v>32</v>
      </c>
      <c r="K673" s="56">
        <v>22</v>
      </c>
      <c r="L673" s="65">
        <v>46832.575213664852</v>
      </c>
      <c r="M673" s="66">
        <f>K673*L673</f>
        <v>1030316.6547006267</v>
      </c>
    </row>
    <row r="674" spans="1:13" x14ac:dyDescent="0.2">
      <c r="A674" s="56">
        <v>671</v>
      </c>
      <c r="B674" s="56">
        <v>612111</v>
      </c>
      <c r="C674" t="s">
        <v>200</v>
      </c>
      <c r="D674" t="s">
        <v>4577</v>
      </c>
      <c r="E674" t="s">
        <v>5624</v>
      </c>
      <c r="F674" t="s">
        <v>4874</v>
      </c>
      <c r="G674">
        <v>609414</v>
      </c>
      <c r="H674" t="s">
        <v>661</v>
      </c>
      <c r="I674" t="str">
        <f>CONCATENATE(D674," - ",H674)</f>
        <v>SUAREZ - CALI</v>
      </c>
      <c r="J674" t="s">
        <v>32</v>
      </c>
      <c r="K674" s="56">
        <v>22</v>
      </c>
      <c r="L674" s="65">
        <v>57850.948882645127</v>
      </c>
      <c r="M674" s="66">
        <f>K674*L674</f>
        <v>1272720.8754181927</v>
      </c>
    </row>
    <row r="675" spans="1:13" x14ac:dyDescent="0.2">
      <c r="A675" s="56">
        <v>672</v>
      </c>
      <c r="B675" s="56">
        <v>816657</v>
      </c>
      <c r="C675" t="s">
        <v>85</v>
      </c>
      <c r="D675" t="s">
        <v>4577</v>
      </c>
      <c r="E675" t="s">
        <v>5624</v>
      </c>
      <c r="F675" t="s">
        <v>5340</v>
      </c>
      <c r="G675">
        <v>809421</v>
      </c>
      <c r="H675" t="s">
        <v>209</v>
      </c>
      <c r="I675" t="str">
        <f>CONCATENATE(D675," - ",H675)</f>
        <v>SUAREZ - IBAGUE</v>
      </c>
      <c r="J675" t="s">
        <v>49</v>
      </c>
      <c r="K675" s="56">
        <v>22</v>
      </c>
      <c r="L675" s="65">
        <v>48208.625499926638</v>
      </c>
      <c r="M675" s="66">
        <f>K675*L675</f>
        <v>1060589.760998386</v>
      </c>
    </row>
    <row r="676" spans="1:13" x14ac:dyDescent="0.2">
      <c r="A676" s="56">
        <v>673</v>
      </c>
      <c r="B676" s="56">
        <v>813973</v>
      </c>
      <c r="C676" t="s">
        <v>85</v>
      </c>
      <c r="D676" t="s">
        <v>4587</v>
      </c>
      <c r="E676" t="s">
        <v>4587</v>
      </c>
      <c r="F676" t="s">
        <v>5352</v>
      </c>
      <c r="G676">
        <v>809414</v>
      </c>
      <c r="H676" t="s">
        <v>83</v>
      </c>
      <c r="I676" t="str">
        <f>CONCATENATE(D676," - ",H676)</f>
        <v>SUAZA - NEIVA</v>
      </c>
      <c r="J676" t="s">
        <v>32</v>
      </c>
      <c r="K676" s="56">
        <v>22</v>
      </c>
      <c r="L676" s="65">
        <v>23415.789037888127</v>
      </c>
      <c r="M676" s="66">
        <f>K676*L676</f>
        <v>515147.35883353883</v>
      </c>
    </row>
    <row r="677" spans="1:13" x14ac:dyDescent="0.2">
      <c r="A677" s="56">
        <v>674</v>
      </c>
      <c r="B677" s="56">
        <v>110980</v>
      </c>
      <c r="C677" t="s">
        <v>63</v>
      </c>
      <c r="D677" t="s">
        <v>4594</v>
      </c>
      <c r="E677" t="s">
        <v>4594</v>
      </c>
      <c r="F677" t="s">
        <v>5324</v>
      </c>
      <c r="G677">
        <v>109414</v>
      </c>
      <c r="H677" t="s">
        <v>63</v>
      </c>
      <c r="I677" t="str">
        <f>CONCATENATE(D677," - ",H677)</f>
        <v>SUBACHOQUE - BOGOTA</v>
      </c>
      <c r="J677" t="s">
        <v>49</v>
      </c>
      <c r="K677" s="56">
        <v>22</v>
      </c>
      <c r="L677" s="65">
        <v>35632.722448960194</v>
      </c>
      <c r="M677" s="66">
        <f>K677*L677</f>
        <v>783919.8938771243</v>
      </c>
    </row>
    <row r="678" spans="1:13" x14ac:dyDescent="0.2">
      <c r="A678" s="56">
        <v>675</v>
      </c>
      <c r="B678" s="56">
        <v>416372</v>
      </c>
      <c r="C678" t="s">
        <v>99</v>
      </c>
      <c r="D678" t="s">
        <v>886</v>
      </c>
      <c r="E678" t="s">
        <v>886</v>
      </c>
      <c r="F678" t="s">
        <v>886</v>
      </c>
      <c r="G678">
        <v>409431</v>
      </c>
      <c r="H678" t="s">
        <v>97</v>
      </c>
      <c r="I678" t="str">
        <f>CONCATENATE(D678," - ",H678)</f>
        <v>SUCRE - SINCELEJO</v>
      </c>
      <c r="J678" t="s">
        <v>49</v>
      </c>
      <c r="K678" s="56">
        <v>22</v>
      </c>
      <c r="L678" s="65">
        <v>6888.2285344177144</v>
      </c>
      <c r="M678" s="66">
        <f>K678*L678</f>
        <v>151541.0277571897</v>
      </c>
    </row>
    <row r="679" spans="1:13" x14ac:dyDescent="0.2">
      <c r="A679" s="56">
        <v>676</v>
      </c>
      <c r="B679" s="56">
        <v>716076</v>
      </c>
      <c r="C679" t="s">
        <v>149</v>
      </c>
      <c r="D679" t="s">
        <v>886</v>
      </c>
      <c r="E679" t="s">
        <v>886</v>
      </c>
      <c r="F679" t="s">
        <v>5328</v>
      </c>
      <c r="G679">
        <v>709414</v>
      </c>
      <c r="H679" t="s">
        <v>147</v>
      </c>
      <c r="I679" t="str">
        <f>CONCATENATE(D679," - ",H679)</f>
        <v>SUCRE - TUNJA</v>
      </c>
      <c r="J679" t="s">
        <v>49</v>
      </c>
      <c r="K679" s="56">
        <v>22</v>
      </c>
      <c r="L679" s="65">
        <v>6888.2285344177144</v>
      </c>
      <c r="M679" s="66">
        <f>K679*L679</f>
        <v>151541.0277571897</v>
      </c>
    </row>
    <row r="680" spans="1:13" x14ac:dyDescent="0.2">
      <c r="A680" s="56">
        <v>677</v>
      </c>
      <c r="B680" s="56">
        <v>113160</v>
      </c>
      <c r="C680" t="s">
        <v>63</v>
      </c>
      <c r="D680" t="s">
        <v>4609</v>
      </c>
      <c r="E680" t="s">
        <v>4609</v>
      </c>
      <c r="F680" t="s">
        <v>5324</v>
      </c>
      <c r="G680">
        <v>109414</v>
      </c>
      <c r="H680" t="s">
        <v>63</v>
      </c>
      <c r="I680" t="str">
        <f>CONCATENATE(D680," - ",H680)</f>
        <v>SUESCA - BOGOTA</v>
      </c>
      <c r="J680" t="s">
        <v>49</v>
      </c>
      <c r="K680" s="56">
        <v>22</v>
      </c>
      <c r="L680" s="65">
        <v>35632.722448960194</v>
      </c>
      <c r="M680" s="66">
        <f>K680*L680</f>
        <v>783919.8938771243</v>
      </c>
    </row>
    <row r="681" spans="1:13" x14ac:dyDescent="0.2">
      <c r="A681" s="56">
        <v>678</v>
      </c>
      <c r="B681" s="56">
        <v>113161</v>
      </c>
      <c r="C681" t="s">
        <v>63</v>
      </c>
      <c r="D681" t="s">
        <v>4616</v>
      </c>
      <c r="E681" t="s">
        <v>5625</v>
      </c>
      <c r="F681" t="s">
        <v>5324</v>
      </c>
      <c r="G681">
        <v>109414</v>
      </c>
      <c r="H681" t="s">
        <v>63</v>
      </c>
      <c r="I681" t="str">
        <f>CONCATENATE(D681," - ",H681)</f>
        <v>SUPATA - BOGOTA</v>
      </c>
      <c r="J681" t="s">
        <v>32</v>
      </c>
      <c r="K681" s="56">
        <v>22</v>
      </c>
      <c r="L681" s="65">
        <v>35632.722448960194</v>
      </c>
      <c r="M681" s="66">
        <f>K681*L681</f>
        <v>783919.8938771243</v>
      </c>
    </row>
    <row r="682" spans="1:13" x14ac:dyDescent="0.2">
      <c r="A682" s="56">
        <v>679</v>
      </c>
      <c r="B682" s="56">
        <v>516077</v>
      </c>
      <c r="C682" t="s">
        <v>47</v>
      </c>
      <c r="D682" t="s">
        <v>5626</v>
      </c>
      <c r="E682" t="s">
        <v>5627</v>
      </c>
      <c r="F682" t="s">
        <v>5328</v>
      </c>
      <c r="G682">
        <v>509414</v>
      </c>
      <c r="H682" t="s">
        <v>45</v>
      </c>
      <c r="I682" t="str">
        <f>CONCATENATE(D682," - ",H682)</f>
        <v>SURATA - BUCARAMANGA</v>
      </c>
      <c r="J682" t="s">
        <v>49</v>
      </c>
      <c r="K682" s="56">
        <v>22</v>
      </c>
      <c r="L682" s="65">
        <v>49587.667199854215</v>
      </c>
      <c r="M682" s="66">
        <f>K682*L682</f>
        <v>1090928.6783967926</v>
      </c>
    </row>
    <row r="683" spans="1:13" x14ac:dyDescent="0.2">
      <c r="A683" s="56">
        <v>680</v>
      </c>
      <c r="B683" s="56">
        <v>113168</v>
      </c>
      <c r="C683" t="s">
        <v>63</v>
      </c>
      <c r="D683" t="s">
        <v>4630</v>
      </c>
      <c r="E683" t="s">
        <v>4630</v>
      </c>
      <c r="F683" t="s">
        <v>5324</v>
      </c>
      <c r="G683">
        <v>109414</v>
      </c>
      <c r="H683" t="s">
        <v>63</v>
      </c>
      <c r="I683" t="str">
        <f>CONCATENATE(D683," - ",H683)</f>
        <v>SUSA - BOGOTA</v>
      </c>
      <c r="J683" t="s">
        <v>49</v>
      </c>
      <c r="K683" s="56">
        <v>22</v>
      </c>
      <c r="L683" s="65">
        <v>35632.722448960194</v>
      </c>
      <c r="M683" s="66">
        <f>K683*L683</f>
        <v>783919.8938771243</v>
      </c>
    </row>
    <row r="684" spans="1:13" x14ac:dyDescent="0.2">
      <c r="A684" s="56">
        <v>681</v>
      </c>
      <c r="B684" s="56">
        <v>711582</v>
      </c>
      <c r="C684" t="s">
        <v>149</v>
      </c>
      <c r="D684" t="s">
        <v>4636</v>
      </c>
      <c r="E684" t="s">
        <v>5628</v>
      </c>
      <c r="F684" t="s">
        <v>5431</v>
      </c>
      <c r="G684">
        <v>709414</v>
      </c>
      <c r="H684" t="s">
        <v>147</v>
      </c>
      <c r="I684" t="str">
        <f>CONCATENATE(D684," - ",H684)</f>
        <v>SUSACON - TUNJA</v>
      </c>
      <c r="J684" t="s">
        <v>49</v>
      </c>
      <c r="K684" s="56">
        <v>22</v>
      </c>
      <c r="L684" s="65">
        <v>33057.115282718019</v>
      </c>
      <c r="M684" s="66">
        <f>K684*L684</f>
        <v>727256.5362197964</v>
      </c>
    </row>
    <row r="685" spans="1:13" x14ac:dyDescent="0.2">
      <c r="A685" s="56">
        <v>682</v>
      </c>
      <c r="B685" s="56">
        <v>711583</v>
      </c>
      <c r="C685" t="s">
        <v>149</v>
      </c>
      <c r="D685" t="s">
        <v>4642</v>
      </c>
      <c r="E685" t="s">
        <v>5629</v>
      </c>
      <c r="F685" t="s">
        <v>5431</v>
      </c>
      <c r="G685">
        <v>709414</v>
      </c>
      <c r="H685" t="s">
        <v>147</v>
      </c>
      <c r="I685" t="str">
        <f>CONCATENATE(D685," - ",H685)</f>
        <v>SUTAMARCHAN - TUNJA</v>
      </c>
      <c r="J685" t="s">
        <v>49</v>
      </c>
      <c r="K685" s="56">
        <v>22</v>
      </c>
      <c r="L685" s="65">
        <v>33057.115282718019</v>
      </c>
      <c r="M685" s="66">
        <f>K685*L685</f>
        <v>727256.5362197964</v>
      </c>
    </row>
    <row r="686" spans="1:13" x14ac:dyDescent="0.2">
      <c r="A686" s="56">
        <v>683</v>
      </c>
      <c r="B686" s="56">
        <v>213375</v>
      </c>
      <c r="C686" t="s">
        <v>30</v>
      </c>
      <c r="D686" t="s">
        <v>4649</v>
      </c>
      <c r="E686" t="s">
        <v>5630</v>
      </c>
      <c r="F686" t="s">
        <v>5418</v>
      </c>
      <c r="G686">
        <v>209414</v>
      </c>
      <c r="H686" t="s">
        <v>28</v>
      </c>
      <c r="I686" t="str">
        <f>CONCATENATE(D686," - ",H686)</f>
        <v>TADO - MEDELLIN</v>
      </c>
      <c r="J686" t="s">
        <v>49</v>
      </c>
      <c r="K686" s="56">
        <v>22</v>
      </c>
      <c r="L686" s="65">
        <v>53244.17183733391</v>
      </c>
      <c r="M686" s="66">
        <f>K686*L686</f>
        <v>1171371.780421346</v>
      </c>
    </row>
    <row r="687" spans="1:13" x14ac:dyDescent="0.2">
      <c r="A687" s="56">
        <v>684</v>
      </c>
      <c r="B687" s="56">
        <v>412470</v>
      </c>
      <c r="C687" t="s">
        <v>99</v>
      </c>
      <c r="D687" t="s">
        <v>4655</v>
      </c>
      <c r="E687" t="s">
        <v>4655</v>
      </c>
      <c r="F687" t="s">
        <v>5373</v>
      </c>
      <c r="G687">
        <v>409421</v>
      </c>
      <c r="H687" t="s">
        <v>5039</v>
      </c>
      <c r="I687" t="str">
        <f>CONCATENATE(D687," - ",H687)</f>
        <v>TAMALAMEQUE - VALLEDUPAR</v>
      </c>
      <c r="J687" t="s">
        <v>49</v>
      </c>
      <c r="K687" s="56">
        <v>22</v>
      </c>
      <c r="L687" s="65">
        <v>70246.369975775786</v>
      </c>
      <c r="M687" s="66">
        <f>K687*L687</f>
        <v>1545420.1394670673</v>
      </c>
    </row>
    <row r="688" spans="1:13" x14ac:dyDescent="0.2">
      <c r="A688" s="56">
        <v>685</v>
      </c>
      <c r="B688" s="56">
        <v>718660</v>
      </c>
      <c r="C688" t="s">
        <v>149</v>
      </c>
      <c r="D688" t="s">
        <v>4661</v>
      </c>
      <c r="E688" t="s">
        <v>5631</v>
      </c>
      <c r="F688" t="s">
        <v>148</v>
      </c>
      <c r="G688">
        <v>709421</v>
      </c>
      <c r="H688" t="s">
        <v>5249</v>
      </c>
      <c r="I688" t="str">
        <f>CONCATENATE(D688," - ",H688)</f>
        <v>TAMARA - YOPAL</v>
      </c>
      <c r="J688" t="s">
        <v>49</v>
      </c>
      <c r="K688" s="56">
        <v>22</v>
      </c>
      <c r="L688" s="65">
        <v>46832.575213664852</v>
      </c>
      <c r="M688" s="66">
        <f>K688*L688</f>
        <v>1030316.6547006267</v>
      </c>
    </row>
    <row r="689" spans="1:13" x14ac:dyDescent="0.2">
      <c r="A689" s="56">
        <v>686</v>
      </c>
      <c r="B689" s="56">
        <v>117370</v>
      </c>
      <c r="C689" t="s">
        <v>63</v>
      </c>
      <c r="D689" t="s">
        <v>4668</v>
      </c>
      <c r="E689" t="s">
        <v>4668</v>
      </c>
      <c r="F689" t="s">
        <v>389</v>
      </c>
      <c r="G689">
        <v>109421</v>
      </c>
      <c r="H689" t="s">
        <v>389</v>
      </c>
      <c r="I689" t="str">
        <f>CONCATENATE(D689," - ",H689)</f>
        <v>TAME - ARAUCA</v>
      </c>
      <c r="J689" t="s">
        <v>49</v>
      </c>
      <c r="K689" s="56">
        <v>22</v>
      </c>
      <c r="L689" s="65">
        <v>96488.047789943565</v>
      </c>
      <c r="M689" s="66">
        <f>K689*L689</f>
        <v>2122737.0513787586</v>
      </c>
    </row>
    <row r="690" spans="1:13" x14ac:dyDescent="0.2">
      <c r="A690" s="56">
        <v>687</v>
      </c>
      <c r="B690" s="56">
        <v>211357</v>
      </c>
      <c r="C690" t="s">
        <v>30</v>
      </c>
      <c r="D690" t="s">
        <v>4675</v>
      </c>
      <c r="E690" t="s">
        <v>5632</v>
      </c>
      <c r="F690" t="s">
        <v>30</v>
      </c>
      <c r="G690">
        <v>209414</v>
      </c>
      <c r="H690" t="s">
        <v>28</v>
      </c>
      <c r="I690" t="str">
        <f>CONCATENATE(D690," - ",H690)</f>
        <v>TAMESIS - MEDELLIN</v>
      </c>
      <c r="J690" t="s">
        <v>5524</v>
      </c>
      <c r="K690" s="56">
        <v>18</v>
      </c>
      <c r="L690" s="65">
        <v>53244.17183733391</v>
      </c>
      <c r="M690" s="66">
        <f>K690*L690</f>
        <v>958395.09307201044</v>
      </c>
    </row>
    <row r="691" spans="1:13" x14ac:dyDescent="0.2">
      <c r="A691" s="56">
        <v>688</v>
      </c>
      <c r="B691" s="56">
        <v>614880</v>
      </c>
      <c r="C691" t="s">
        <v>200</v>
      </c>
      <c r="D691" t="s">
        <v>4680</v>
      </c>
      <c r="E691" t="s">
        <v>4680</v>
      </c>
      <c r="F691" t="s">
        <v>3016</v>
      </c>
      <c r="G691">
        <v>609421</v>
      </c>
      <c r="H691" t="s">
        <v>257</v>
      </c>
      <c r="I691" t="str">
        <f>CONCATENATE(D691," - ",H691)</f>
        <v>TAMINANGO - PASTO</v>
      </c>
      <c r="J691" t="s">
        <v>32</v>
      </c>
      <c r="K691" s="56">
        <v>22</v>
      </c>
      <c r="L691" s="65">
        <v>46832.575213664852</v>
      </c>
      <c r="M691" s="66">
        <f>K691*L691</f>
        <v>1030316.6547006267</v>
      </c>
    </row>
    <row r="692" spans="1:13" x14ac:dyDescent="0.2">
      <c r="A692" s="56">
        <v>689</v>
      </c>
      <c r="B692" s="56">
        <v>211478</v>
      </c>
      <c r="C692" t="s">
        <v>30</v>
      </c>
      <c r="D692" t="s">
        <v>4686</v>
      </c>
      <c r="E692" t="s">
        <v>5633</v>
      </c>
      <c r="F692" t="s">
        <v>30</v>
      </c>
      <c r="G692">
        <v>209414</v>
      </c>
      <c r="H692" t="s">
        <v>28</v>
      </c>
      <c r="I692" t="str">
        <f>CONCATENATE(D692," - ",H692)</f>
        <v>TARAZA - MEDELLIN</v>
      </c>
      <c r="J692" t="s">
        <v>49</v>
      </c>
      <c r="K692" s="56">
        <v>22</v>
      </c>
      <c r="L692" s="65">
        <v>53244.17183733391</v>
      </c>
      <c r="M692" s="66">
        <f>K692*L692</f>
        <v>1171371.780421346</v>
      </c>
    </row>
    <row r="693" spans="1:13" x14ac:dyDescent="0.2">
      <c r="A693" s="56">
        <v>690</v>
      </c>
      <c r="B693" s="56">
        <v>813955</v>
      </c>
      <c r="C693" t="s">
        <v>85</v>
      </c>
      <c r="D693" t="s">
        <v>4693</v>
      </c>
      <c r="E693" t="s">
        <v>4693</v>
      </c>
      <c r="F693" t="s">
        <v>5352</v>
      </c>
      <c r="G693">
        <v>809414</v>
      </c>
      <c r="H693" t="s">
        <v>83</v>
      </c>
      <c r="I693" t="str">
        <f>CONCATENATE(D693," - ",H693)</f>
        <v>TARQUI - NEIVA</v>
      </c>
      <c r="J693" t="s">
        <v>32</v>
      </c>
      <c r="K693" s="56">
        <v>22</v>
      </c>
      <c r="L693" s="65">
        <v>23415.789037888127</v>
      </c>
      <c r="M693" s="66">
        <f>K693*L693</f>
        <v>515147.35883353883</v>
      </c>
    </row>
    <row r="694" spans="1:13" x14ac:dyDescent="0.2">
      <c r="A694" s="56">
        <v>691</v>
      </c>
      <c r="B694" s="56">
        <v>211480</v>
      </c>
      <c r="C694" t="s">
        <v>30</v>
      </c>
      <c r="D694" t="s">
        <v>4700</v>
      </c>
      <c r="E694" t="s">
        <v>4700</v>
      </c>
      <c r="F694" t="s">
        <v>30</v>
      </c>
      <c r="G694">
        <v>209414</v>
      </c>
      <c r="H694" t="s">
        <v>28</v>
      </c>
      <c r="I694" t="str">
        <f>CONCATENATE(D694," - ",H694)</f>
        <v>TARSO - MEDELLIN</v>
      </c>
      <c r="J694" t="s">
        <v>32</v>
      </c>
      <c r="K694" s="56">
        <v>22</v>
      </c>
      <c r="L694" s="65">
        <v>53244.17183733391</v>
      </c>
      <c r="M694" s="66">
        <f>K694*L694</f>
        <v>1171371.780421346</v>
      </c>
    </row>
    <row r="695" spans="1:13" x14ac:dyDescent="0.2">
      <c r="A695" s="56">
        <v>692</v>
      </c>
      <c r="B695" s="56">
        <v>718663</v>
      </c>
      <c r="C695" t="s">
        <v>149</v>
      </c>
      <c r="D695" t="s">
        <v>4707</v>
      </c>
      <c r="E695" t="s">
        <v>4707</v>
      </c>
      <c r="F695" t="s">
        <v>148</v>
      </c>
      <c r="G695">
        <v>709421</v>
      </c>
      <c r="H695" t="s">
        <v>5249</v>
      </c>
      <c r="I695" t="str">
        <f>CONCATENATE(D695," - ",H695)</f>
        <v>TAURAMENA - YOPAL</v>
      </c>
      <c r="J695" t="s">
        <v>49</v>
      </c>
      <c r="K695" s="56">
        <v>22</v>
      </c>
      <c r="L695" s="65">
        <v>46832.575213664852</v>
      </c>
      <c r="M695" s="66">
        <f>K695*L695</f>
        <v>1030316.6547006267</v>
      </c>
    </row>
    <row r="696" spans="1:13" x14ac:dyDescent="0.2">
      <c r="A696" s="56">
        <v>693</v>
      </c>
      <c r="B696" s="56">
        <v>813960</v>
      </c>
      <c r="C696" t="s">
        <v>85</v>
      </c>
      <c r="D696" t="s">
        <v>4714</v>
      </c>
      <c r="E696" t="s">
        <v>4714</v>
      </c>
      <c r="F696" t="s">
        <v>5352</v>
      </c>
      <c r="G696">
        <v>809414</v>
      </c>
      <c r="H696" t="s">
        <v>83</v>
      </c>
      <c r="I696" t="str">
        <f>CONCATENATE(D696," - ",H696)</f>
        <v>TELLO - NEIVA</v>
      </c>
      <c r="J696" t="s">
        <v>32</v>
      </c>
      <c r="K696" s="56">
        <v>22</v>
      </c>
      <c r="L696" s="65">
        <v>23415.789037888127</v>
      </c>
      <c r="M696" s="66">
        <f>K696*L696</f>
        <v>515147.35883353883</v>
      </c>
    </row>
    <row r="697" spans="1:13" x14ac:dyDescent="0.2">
      <c r="A697" s="56">
        <v>694</v>
      </c>
      <c r="B697" s="56">
        <v>113101</v>
      </c>
      <c r="C697" t="s">
        <v>63</v>
      </c>
      <c r="D697" t="s">
        <v>5634</v>
      </c>
      <c r="E697" t="s">
        <v>4721</v>
      </c>
      <c r="F697" t="s">
        <v>5324</v>
      </c>
      <c r="G697">
        <v>109414</v>
      </c>
      <c r="H697" t="s">
        <v>63</v>
      </c>
      <c r="I697" t="str">
        <f>CONCATENATE(D697," - ",H697)</f>
        <v>TENA (Operando desde la oficina de  La Mesa - Cundinamarca) - BOGOTA</v>
      </c>
      <c r="J697" t="s">
        <v>49</v>
      </c>
      <c r="K697" s="56">
        <v>22</v>
      </c>
      <c r="L697" s="65">
        <v>35632.722448960194</v>
      </c>
      <c r="M697" s="66">
        <f>K697*L697</f>
        <v>783919.8938771243</v>
      </c>
    </row>
    <row r="698" spans="1:13" x14ac:dyDescent="0.2">
      <c r="A698" s="56">
        <v>695</v>
      </c>
      <c r="B698" s="56">
        <v>110940</v>
      </c>
      <c r="C698" t="s">
        <v>63</v>
      </c>
      <c r="D698" t="s">
        <v>4728</v>
      </c>
      <c r="E698" t="s">
        <v>4728</v>
      </c>
      <c r="F698" t="s">
        <v>5324</v>
      </c>
      <c r="G698">
        <v>109414</v>
      </c>
      <c r="H698" t="s">
        <v>63</v>
      </c>
      <c r="I698" t="str">
        <f>CONCATENATE(D698," - ",H698)</f>
        <v>TENJO - BOGOTA</v>
      </c>
      <c r="J698" t="s">
        <v>49</v>
      </c>
      <c r="K698" s="56">
        <v>22</v>
      </c>
      <c r="L698" s="65">
        <v>35632.722448960194</v>
      </c>
      <c r="M698" s="66">
        <f>K698*L698</f>
        <v>783919.8938771243</v>
      </c>
    </row>
    <row r="699" spans="1:13" x14ac:dyDescent="0.2">
      <c r="A699" s="56">
        <v>696</v>
      </c>
      <c r="B699" s="56">
        <v>711584</v>
      </c>
      <c r="C699" t="s">
        <v>149</v>
      </c>
      <c r="D699" t="s">
        <v>4735</v>
      </c>
      <c r="E699" t="s">
        <v>4735</v>
      </c>
      <c r="F699" t="s">
        <v>5431</v>
      </c>
      <c r="G699">
        <v>709414</v>
      </c>
      <c r="H699" t="s">
        <v>147</v>
      </c>
      <c r="I699" t="str">
        <f>CONCATENATE(D699," - ",H699)</f>
        <v>TENZA - TUNJA</v>
      </c>
      <c r="J699" t="s">
        <v>49</v>
      </c>
      <c r="K699" s="56">
        <v>22</v>
      </c>
      <c r="L699" s="65">
        <v>33057.115282718019</v>
      </c>
      <c r="M699" s="66">
        <f>K699*L699</f>
        <v>727256.5362197964</v>
      </c>
    </row>
    <row r="700" spans="1:13" x14ac:dyDescent="0.2">
      <c r="A700" s="56">
        <v>697</v>
      </c>
      <c r="B700" s="56">
        <v>515172</v>
      </c>
      <c r="C700" t="s">
        <v>47</v>
      </c>
      <c r="D700" t="s">
        <v>4742</v>
      </c>
      <c r="E700" t="s">
        <v>4742</v>
      </c>
      <c r="F700" t="s">
        <v>5334</v>
      </c>
      <c r="G700">
        <v>509414</v>
      </c>
      <c r="H700" t="s">
        <v>45</v>
      </c>
      <c r="I700" t="str">
        <f>CONCATENATE(D700," - ",H700)</f>
        <v>TEORAMA - BUCARAMANGA</v>
      </c>
      <c r="J700" t="s">
        <v>49</v>
      </c>
      <c r="K700" s="56">
        <v>22</v>
      </c>
      <c r="L700" s="65">
        <v>49587.667199854215</v>
      </c>
      <c r="M700" s="66">
        <f>K700*L700</f>
        <v>1090928.6783967926</v>
      </c>
    </row>
    <row r="701" spans="1:13" x14ac:dyDescent="0.2">
      <c r="A701" s="56">
        <v>698</v>
      </c>
      <c r="B701" s="56">
        <v>813957</v>
      </c>
      <c r="C701" t="s">
        <v>85</v>
      </c>
      <c r="D701" t="s">
        <v>4749</v>
      </c>
      <c r="E701" t="s">
        <v>4749</v>
      </c>
      <c r="F701" t="s">
        <v>5352</v>
      </c>
      <c r="G701">
        <v>809414</v>
      </c>
      <c r="H701" t="s">
        <v>83</v>
      </c>
      <c r="I701" t="str">
        <f>CONCATENATE(D701," - ",H701)</f>
        <v>TERUEL - NEIVA</v>
      </c>
      <c r="J701" t="s">
        <v>32</v>
      </c>
      <c r="K701" s="56">
        <v>22</v>
      </c>
      <c r="L701" s="65">
        <v>23415.789037888127</v>
      </c>
      <c r="M701" s="66">
        <f>K701*L701</f>
        <v>515147.35883353883</v>
      </c>
    </row>
    <row r="702" spans="1:13" x14ac:dyDescent="0.2">
      <c r="A702" s="56">
        <v>699</v>
      </c>
      <c r="B702" s="56">
        <v>813970</v>
      </c>
      <c r="C702" t="s">
        <v>85</v>
      </c>
      <c r="D702" t="s">
        <v>4756</v>
      </c>
      <c r="E702" t="s">
        <v>4756</v>
      </c>
      <c r="F702" t="s">
        <v>5352</v>
      </c>
      <c r="G702">
        <v>809414</v>
      </c>
      <c r="H702" t="s">
        <v>83</v>
      </c>
      <c r="I702" t="str">
        <f>CONCATENATE(D702," - ",H702)</f>
        <v>TESALIA - NEIVA</v>
      </c>
      <c r="J702" t="s">
        <v>32</v>
      </c>
      <c r="K702" s="56">
        <v>22</v>
      </c>
      <c r="L702" s="65">
        <v>23415.789037888127</v>
      </c>
      <c r="M702" s="66">
        <f>K702*L702</f>
        <v>515147.35883353883</v>
      </c>
    </row>
    <row r="703" spans="1:13" x14ac:dyDescent="0.2">
      <c r="A703" s="56">
        <v>700</v>
      </c>
      <c r="B703" s="56">
        <v>711585</v>
      </c>
      <c r="C703" t="s">
        <v>149</v>
      </c>
      <c r="D703" t="s">
        <v>4763</v>
      </c>
      <c r="E703" t="s">
        <v>5635</v>
      </c>
      <c r="F703" t="s">
        <v>5431</v>
      </c>
      <c r="G703">
        <v>709414</v>
      </c>
      <c r="H703" t="s">
        <v>147</v>
      </c>
      <c r="I703" t="str">
        <f>CONCATENATE(D703," - ",H703)</f>
        <v>TIBANA - TUNJA</v>
      </c>
      <c r="J703" t="s">
        <v>49</v>
      </c>
      <c r="K703" s="56">
        <v>22</v>
      </c>
      <c r="L703" s="65">
        <v>33057.115282718019</v>
      </c>
      <c r="M703" s="66">
        <f>K703*L703</f>
        <v>727256.5362197964</v>
      </c>
    </row>
    <row r="704" spans="1:13" x14ac:dyDescent="0.2">
      <c r="A704" s="56">
        <v>701</v>
      </c>
      <c r="B704" s="56">
        <v>515170</v>
      </c>
      <c r="C704" t="s">
        <v>47</v>
      </c>
      <c r="D704" t="s">
        <v>4770</v>
      </c>
      <c r="E704" t="s">
        <v>5636</v>
      </c>
      <c r="F704" t="s">
        <v>5334</v>
      </c>
      <c r="G704">
        <v>509421</v>
      </c>
      <c r="H704" t="s">
        <v>1515</v>
      </c>
      <c r="I704" t="str">
        <f>CONCATENATE(D704," - ",H704)</f>
        <v>TIBU - CUCUTA</v>
      </c>
      <c r="J704" t="s">
        <v>49</v>
      </c>
      <c r="K704" s="56">
        <v>22</v>
      </c>
      <c r="L704" s="65">
        <v>14370.751250438347</v>
      </c>
      <c r="M704" s="66">
        <f>K704*L704</f>
        <v>316156.52750964364</v>
      </c>
    </row>
    <row r="705" spans="1:13" x14ac:dyDescent="0.2">
      <c r="A705" s="56">
        <v>702</v>
      </c>
      <c r="B705" s="56">
        <v>212780</v>
      </c>
      <c r="C705" t="s">
        <v>30</v>
      </c>
      <c r="D705" t="s">
        <v>4777</v>
      </c>
      <c r="E705" t="s">
        <v>4777</v>
      </c>
      <c r="F705" t="s">
        <v>428</v>
      </c>
      <c r="G705">
        <v>209421</v>
      </c>
      <c r="H705" t="s">
        <v>427</v>
      </c>
      <c r="I705" t="str">
        <f>CONCATENATE(D705," - ",H705)</f>
        <v>TIERRALTA - MONTERIA</v>
      </c>
      <c r="J705" t="s">
        <v>49</v>
      </c>
      <c r="K705" s="56">
        <v>22</v>
      </c>
      <c r="L705" s="65">
        <v>35812.207268907383</v>
      </c>
      <c r="M705" s="66">
        <f>K705*L705</f>
        <v>787868.5599159624</v>
      </c>
    </row>
    <row r="706" spans="1:13" x14ac:dyDescent="0.2">
      <c r="A706" s="56">
        <v>703</v>
      </c>
      <c r="B706" s="56">
        <v>813965</v>
      </c>
      <c r="C706" t="s">
        <v>85</v>
      </c>
      <c r="D706" t="s">
        <v>4784</v>
      </c>
      <c r="E706" t="s">
        <v>5637</v>
      </c>
      <c r="F706" t="s">
        <v>5352</v>
      </c>
      <c r="G706">
        <v>809414</v>
      </c>
      <c r="H706" t="s">
        <v>83</v>
      </c>
      <c r="I706" t="str">
        <f>CONCATENATE(D706," - ",H706)</f>
        <v>TIMANA - NEIVA</v>
      </c>
      <c r="J706" t="s">
        <v>32</v>
      </c>
      <c r="K706" s="56">
        <v>22</v>
      </c>
      <c r="L706" s="65">
        <v>23415.789037888127</v>
      </c>
      <c r="M706" s="66">
        <f>K706*L706</f>
        <v>515147.35883353883</v>
      </c>
    </row>
    <row r="707" spans="1:13" x14ac:dyDescent="0.2">
      <c r="A707" s="56">
        <v>704</v>
      </c>
      <c r="B707" s="56">
        <v>616917</v>
      </c>
      <c r="C707" t="s">
        <v>200</v>
      </c>
      <c r="D707" t="s">
        <v>4791</v>
      </c>
      <c r="E707" t="s">
        <v>5638</v>
      </c>
      <c r="F707" t="s">
        <v>4874</v>
      </c>
      <c r="G707">
        <v>609431</v>
      </c>
      <c r="H707" t="s">
        <v>198</v>
      </c>
      <c r="I707" t="str">
        <f>CONCATENATE(D707," - ",H707)</f>
        <v>TIMBIO - POPAYAN</v>
      </c>
      <c r="J707" t="s">
        <v>32</v>
      </c>
      <c r="K707" s="56">
        <v>22</v>
      </c>
      <c r="L707" s="65">
        <v>39944.346679247137</v>
      </c>
      <c r="M707" s="66">
        <f>K707*L707</f>
        <v>878775.62694343703</v>
      </c>
    </row>
    <row r="708" spans="1:13" x14ac:dyDescent="0.2">
      <c r="A708" s="56">
        <v>705</v>
      </c>
      <c r="B708" s="56">
        <v>612180</v>
      </c>
      <c r="C708" t="s">
        <v>200</v>
      </c>
      <c r="D708" t="s">
        <v>4798</v>
      </c>
      <c r="E708" t="s">
        <v>5639</v>
      </c>
      <c r="F708" t="s">
        <v>4874</v>
      </c>
      <c r="G708">
        <v>609414</v>
      </c>
      <c r="H708" t="s">
        <v>661</v>
      </c>
      <c r="I708" t="str">
        <f>CONCATENATE(D708," - ",H708)</f>
        <v>TIMBIQUI - CALI</v>
      </c>
      <c r="J708" t="s">
        <v>5506</v>
      </c>
      <c r="K708" s="56">
        <v>12</v>
      </c>
      <c r="L708" s="65">
        <v>57850.948882645127</v>
      </c>
      <c r="M708" s="66">
        <f>K708*L708</f>
        <v>694211.38659174158</v>
      </c>
    </row>
    <row r="709" spans="1:13" x14ac:dyDescent="0.2">
      <c r="A709" s="56">
        <v>706</v>
      </c>
      <c r="B709" s="56">
        <v>711586</v>
      </c>
      <c r="C709" t="s">
        <v>149</v>
      </c>
      <c r="D709" t="s">
        <v>4804</v>
      </c>
      <c r="E709" t="s">
        <v>4804</v>
      </c>
      <c r="F709" t="s">
        <v>5431</v>
      </c>
      <c r="G709">
        <v>709414</v>
      </c>
      <c r="H709" t="s">
        <v>147</v>
      </c>
      <c r="I709" t="str">
        <f>CONCATENATE(D709," - ",H709)</f>
        <v>TIPACOQUE - TUNJA</v>
      </c>
      <c r="J709" t="s">
        <v>49</v>
      </c>
      <c r="K709" s="56">
        <v>22</v>
      </c>
      <c r="L709" s="65">
        <v>33057.115282718019</v>
      </c>
      <c r="M709" s="66">
        <f>K709*L709</f>
        <v>727256.5362197964</v>
      </c>
    </row>
    <row r="710" spans="1:13" x14ac:dyDescent="0.2">
      <c r="A710" s="56">
        <v>707</v>
      </c>
      <c r="B710" s="56">
        <v>211392</v>
      </c>
      <c r="C710" t="s">
        <v>30</v>
      </c>
      <c r="D710" t="s">
        <v>4811</v>
      </c>
      <c r="E710" t="s">
        <v>5640</v>
      </c>
      <c r="F710" t="s">
        <v>30</v>
      </c>
      <c r="G710">
        <v>209414</v>
      </c>
      <c r="H710" t="s">
        <v>28</v>
      </c>
      <c r="I710" t="str">
        <f>CONCATENATE(D710," - ",H710)</f>
        <v>TITIRIBI - MEDELLIN</v>
      </c>
      <c r="J710" t="s">
        <v>32</v>
      </c>
      <c r="K710" s="56">
        <v>22</v>
      </c>
      <c r="L710" s="65">
        <v>53244.17183733391</v>
      </c>
      <c r="M710" s="66">
        <f>K710*L710</f>
        <v>1171371.780421346</v>
      </c>
    </row>
    <row r="711" spans="1:13" x14ac:dyDescent="0.2">
      <c r="A711" s="56">
        <v>708</v>
      </c>
      <c r="B711" s="56">
        <v>711587</v>
      </c>
      <c r="C711" t="s">
        <v>149</v>
      </c>
      <c r="D711" t="s">
        <v>4818</v>
      </c>
      <c r="E711" t="s">
        <v>4818</v>
      </c>
      <c r="F711" t="s">
        <v>5431</v>
      </c>
      <c r="G711">
        <v>709414</v>
      </c>
      <c r="H711" t="s">
        <v>147</v>
      </c>
      <c r="I711" t="str">
        <f>CONCATENATE(D711," - ",H711)</f>
        <v>TOCA - TUNJA</v>
      </c>
      <c r="J711" t="s">
        <v>32</v>
      </c>
      <c r="K711" s="56">
        <v>22</v>
      </c>
      <c r="L711" s="65">
        <v>33057.115282718019</v>
      </c>
      <c r="M711" s="66">
        <f>K711*L711</f>
        <v>727256.5362197964</v>
      </c>
    </row>
    <row r="712" spans="1:13" x14ac:dyDescent="0.2">
      <c r="A712" s="56">
        <v>709</v>
      </c>
      <c r="B712" s="56">
        <v>711588</v>
      </c>
      <c r="C712" t="s">
        <v>149</v>
      </c>
      <c r="D712" t="s">
        <v>4825</v>
      </c>
      <c r="E712" t="s">
        <v>5641</v>
      </c>
      <c r="F712" t="s">
        <v>5431</v>
      </c>
      <c r="G712">
        <v>709414</v>
      </c>
      <c r="H712" t="s">
        <v>147</v>
      </c>
      <c r="I712" t="str">
        <f>CONCATENATE(D712," - ",H712)</f>
        <v>TOGUI - TUNJA</v>
      </c>
      <c r="J712" t="s">
        <v>49</v>
      </c>
      <c r="K712" s="56">
        <v>22</v>
      </c>
      <c r="L712" s="65">
        <v>33057.115282718019</v>
      </c>
      <c r="M712" s="66">
        <f>K712*L712</f>
        <v>727256.5362197964</v>
      </c>
    </row>
    <row r="713" spans="1:13" x14ac:dyDescent="0.2">
      <c r="A713" s="56">
        <v>711</v>
      </c>
      <c r="B713" s="56">
        <v>515160</v>
      </c>
      <c r="C713" t="s">
        <v>47</v>
      </c>
      <c r="D713" t="s">
        <v>4832</v>
      </c>
      <c r="E713" t="s">
        <v>4832</v>
      </c>
      <c r="F713" t="s">
        <v>5334</v>
      </c>
      <c r="G713">
        <v>509421</v>
      </c>
      <c r="H713" t="s">
        <v>1515</v>
      </c>
      <c r="I713" t="str">
        <f>CONCATENATE(D713," - ",H713)</f>
        <v>TOLEDO - CUCUTA</v>
      </c>
      <c r="J713" t="s">
        <v>32</v>
      </c>
      <c r="K713" s="56">
        <v>22</v>
      </c>
      <c r="L713" s="65">
        <v>38568.296392985343</v>
      </c>
      <c r="M713" s="66">
        <f>K713*L713</f>
        <v>848502.52064567758</v>
      </c>
    </row>
    <row r="714" spans="1:13" x14ac:dyDescent="0.2">
      <c r="A714" s="56">
        <v>710</v>
      </c>
      <c r="B714" s="56">
        <v>211482</v>
      </c>
      <c r="C714" t="s">
        <v>30</v>
      </c>
      <c r="D714" t="s">
        <v>4832</v>
      </c>
      <c r="E714" t="s">
        <v>4832</v>
      </c>
      <c r="F714" t="s">
        <v>30</v>
      </c>
      <c r="G714">
        <v>209414</v>
      </c>
      <c r="H714" t="s">
        <v>28</v>
      </c>
      <c r="I714" t="str">
        <f>CONCATENATE(D714," - ",H714)</f>
        <v>TOLEDO - MEDELLIN</v>
      </c>
      <c r="J714" t="s">
        <v>32</v>
      </c>
      <c r="K714" s="56">
        <v>22</v>
      </c>
      <c r="L714" s="65">
        <v>53244.17183733391</v>
      </c>
      <c r="M714" s="66">
        <f>K714*L714</f>
        <v>1171371.780421346</v>
      </c>
    </row>
    <row r="715" spans="1:13" x14ac:dyDescent="0.2">
      <c r="A715" s="56">
        <v>712</v>
      </c>
      <c r="B715" s="56">
        <v>416380</v>
      </c>
      <c r="C715" t="s">
        <v>99</v>
      </c>
      <c r="D715" t="s">
        <v>4844</v>
      </c>
      <c r="E715" t="s">
        <v>5642</v>
      </c>
      <c r="F715" t="s">
        <v>886</v>
      </c>
      <c r="G715">
        <v>409431</v>
      </c>
      <c r="H715" t="s">
        <v>97</v>
      </c>
      <c r="I715" t="str">
        <f>CONCATENATE(D715," - ",H715)</f>
        <v>TOLU - SINCELEJO</v>
      </c>
      <c r="J715" t="s">
        <v>49</v>
      </c>
      <c r="K715" s="56">
        <v>22</v>
      </c>
      <c r="L715" s="65">
        <v>44077.483227475481</v>
      </c>
      <c r="M715" s="66">
        <f>K715*L715</f>
        <v>969704.63100446062</v>
      </c>
    </row>
    <row r="716" spans="1:13" x14ac:dyDescent="0.2">
      <c r="A716" s="56">
        <v>713</v>
      </c>
      <c r="B716" s="56">
        <v>416382</v>
      </c>
      <c r="C716" t="s">
        <v>99</v>
      </c>
      <c r="D716" t="s">
        <v>4851</v>
      </c>
      <c r="E716" t="s">
        <v>5643</v>
      </c>
      <c r="F716" t="s">
        <v>886</v>
      </c>
      <c r="G716">
        <v>409431</v>
      </c>
      <c r="H716" t="s">
        <v>97</v>
      </c>
      <c r="I716" t="str">
        <f>CONCATENATE(D716," - ",H716)</f>
        <v>TOLUVIEJO - SINCELEJO</v>
      </c>
      <c r="J716" t="s">
        <v>49</v>
      </c>
      <c r="K716" s="56">
        <v>22</v>
      </c>
      <c r="L716" s="65">
        <v>82643.785344683638</v>
      </c>
      <c r="M716" s="66">
        <f>K716*L716</f>
        <v>1818163.2775830401</v>
      </c>
    </row>
    <row r="717" spans="1:13" x14ac:dyDescent="0.2">
      <c r="A717" s="56">
        <v>714</v>
      </c>
      <c r="B717" s="56">
        <v>516078</v>
      </c>
      <c r="C717" t="s">
        <v>47</v>
      </c>
      <c r="D717" t="s">
        <v>4858</v>
      </c>
      <c r="E717" t="s">
        <v>4858</v>
      </c>
      <c r="F717" t="s">
        <v>5328</v>
      </c>
      <c r="G717">
        <v>509414</v>
      </c>
      <c r="H717" t="s">
        <v>45</v>
      </c>
      <c r="I717" t="str">
        <f>CONCATENATE(D717," - ",H717)</f>
        <v>TONA - BUCARAMANGA</v>
      </c>
      <c r="J717" t="s">
        <v>49</v>
      </c>
      <c r="K717" s="56">
        <v>22</v>
      </c>
      <c r="L717" s="65">
        <v>49587.667199854215</v>
      </c>
      <c r="M717" s="66">
        <f>K717*L717</f>
        <v>1090928.6783967926</v>
      </c>
    </row>
    <row r="718" spans="1:13" x14ac:dyDescent="0.2">
      <c r="A718" s="56">
        <v>715</v>
      </c>
      <c r="B718" s="56">
        <v>113172</v>
      </c>
      <c r="C718" t="s">
        <v>63</v>
      </c>
      <c r="D718" t="s">
        <v>4865</v>
      </c>
      <c r="E718" t="s">
        <v>5644</v>
      </c>
      <c r="F718" t="s">
        <v>5324</v>
      </c>
      <c r="G718">
        <v>109414</v>
      </c>
      <c r="H718" t="s">
        <v>63</v>
      </c>
      <c r="I718" t="str">
        <f>CONCATENATE(D718," - ",H718)</f>
        <v>TOPAIPI - BOGOTA</v>
      </c>
      <c r="J718" t="s">
        <v>49</v>
      </c>
      <c r="K718" s="56">
        <v>22</v>
      </c>
      <c r="L718" s="65">
        <v>35632.722448960194</v>
      </c>
      <c r="M718" s="66">
        <f>K718*L718</f>
        <v>783919.8938771243</v>
      </c>
    </row>
    <row r="719" spans="1:13" x14ac:dyDescent="0.2">
      <c r="A719" s="56">
        <v>716</v>
      </c>
      <c r="B719" s="56">
        <v>612175</v>
      </c>
      <c r="C719" t="s">
        <v>200</v>
      </c>
      <c r="D719" t="s">
        <v>4872</v>
      </c>
      <c r="E719" t="s">
        <v>4872</v>
      </c>
      <c r="F719" t="s">
        <v>4874</v>
      </c>
      <c r="G719">
        <v>609414</v>
      </c>
      <c r="H719" t="s">
        <v>661</v>
      </c>
      <c r="I719" t="str">
        <f>CONCATENATE(D719," - ",H719)</f>
        <v>TORIBIO - CALI</v>
      </c>
      <c r="J719" t="s">
        <v>32</v>
      </c>
      <c r="K719" s="56">
        <v>22</v>
      </c>
      <c r="L719" s="65">
        <v>57850.948882645127</v>
      </c>
      <c r="M719" s="66">
        <f>K719*L719</f>
        <v>1272720.8754181927</v>
      </c>
    </row>
    <row r="720" spans="1:13" x14ac:dyDescent="0.2">
      <c r="A720" s="56">
        <v>717</v>
      </c>
      <c r="B720" s="56">
        <v>316974</v>
      </c>
      <c r="C720" t="s">
        <v>137</v>
      </c>
      <c r="D720" t="s">
        <v>4880</v>
      </c>
      <c r="E720" t="s">
        <v>4880</v>
      </c>
      <c r="F720" t="s">
        <v>5421</v>
      </c>
      <c r="G720">
        <v>309414</v>
      </c>
      <c r="H720" t="s">
        <v>2764</v>
      </c>
      <c r="I720" t="str">
        <f>CONCATENATE(D720," - ",H720)</f>
        <v>TORO - MANIZALES</v>
      </c>
      <c r="J720" t="s">
        <v>32</v>
      </c>
      <c r="K720" s="56">
        <v>22</v>
      </c>
      <c r="L720" s="65">
        <v>53718.809472305373</v>
      </c>
      <c r="M720" s="66">
        <f>K720*L720</f>
        <v>1181813.8083907182</v>
      </c>
    </row>
    <row r="721" spans="1:13" x14ac:dyDescent="0.2">
      <c r="A721" s="56">
        <v>718</v>
      </c>
      <c r="B721" s="56">
        <v>612107</v>
      </c>
      <c r="C721" t="s">
        <v>200</v>
      </c>
      <c r="D721" t="s">
        <v>4887</v>
      </c>
      <c r="E721" t="s">
        <v>5645</v>
      </c>
      <c r="F721" t="s">
        <v>4874</v>
      </c>
      <c r="G721">
        <v>609431</v>
      </c>
      <c r="H721" t="s">
        <v>198</v>
      </c>
      <c r="I721" t="str">
        <f>CONCATENATE(D721," - ",H721)</f>
        <v>TOTORO - POPAYAN</v>
      </c>
      <c r="J721" t="s">
        <v>32</v>
      </c>
      <c r="K721" s="56">
        <v>22</v>
      </c>
      <c r="L721" s="65">
        <v>39944.346679247137</v>
      </c>
      <c r="M721" s="66">
        <f>K721*L721</f>
        <v>878775.62694343703</v>
      </c>
    </row>
    <row r="722" spans="1:13" x14ac:dyDescent="0.2">
      <c r="A722" s="56">
        <v>719</v>
      </c>
      <c r="B722" s="56">
        <v>718665</v>
      </c>
      <c r="C722" t="s">
        <v>149</v>
      </c>
      <c r="D722" t="s">
        <v>4894</v>
      </c>
      <c r="E722" t="s">
        <v>4894</v>
      </c>
      <c r="F722" t="s">
        <v>148</v>
      </c>
      <c r="G722">
        <v>709421</v>
      </c>
      <c r="H722" t="s">
        <v>5249</v>
      </c>
      <c r="I722" t="str">
        <f>CONCATENATE(D722," - ",H722)</f>
        <v>TRINIDAD - YOPAL</v>
      </c>
      <c r="J722" t="s">
        <v>49</v>
      </c>
      <c r="K722" s="56">
        <v>22</v>
      </c>
      <c r="L722" s="65">
        <v>46832.575213664852</v>
      </c>
      <c r="M722" s="66">
        <f>K722*L722</f>
        <v>1030316.6547006267</v>
      </c>
    </row>
    <row r="723" spans="1:13" x14ac:dyDescent="0.2">
      <c r="A723" s="56">
        <v>720</v>
      </c>
      <c r="B723" s="56">
        <v>616952</v>
      </c>
      <c r="C723" t="s">
        <v>200</v>
      </c>
      <c r="D723" t="s">
        <v>4902</v>
      </c>
      <c r="E723" t="s">
        <v>4902</v>
      </c>
      <c r="F723" t="s">
        <v>5421</v>
      </c>
      <c r="G723">
        <v>609414</v>
      </c>
      <c r="H723" t="s">
        <v>661</v>
      </c>
      <c r="I723" t="str">
        <f>CONCATENATE(D723," - ",H723)</f>
        <v>TRUJILLO - CALI</v>
      </c>
      <c r="J723" t="s">
        <v>32</v>
      </c>
      <c r="K723" s="56">
        <v>22</v>
      </c>
      <c r="L723" s="65">
        <v>48208.625499926638</v>
      </c>
      <c r="M723" s="66">
        <f>K723*L723</f>
        <v>1060589.760998386</v>
      </c>
    </row>
    <row r="724" spans="1:13" x14ac:dyDescent="0.2">
      <c r="A724" s="56">
        <v>721</v>
      </c>
      <c r="B724" s="56">
        <v>616955</v>
      </c>
      <c r="C724" t="s">
        <v>200</v>
      </c>
      <c r="D724" t="s">
        <v>4909</v>
      </c>
      <c r="E724" t="s">
        <v>5646</v>
      </c>
      <c r="F724" t="s">
        <v>5421</v>
      </c>
      <c r="G724">
        <v>609414</v>
      </c>
      <c r="H724" t="s">
        <v>661</v>
      </c>
      <c r="I724" t="str">
        <f>CONCATENATE(D724," - ",H724)</f>
        <v>TULUA - CALI</v>
      </c>
      <c r="J724" t="s">
        <v>49</v>
      </c>
      <c r="K724" s="56">
        <v>22</v>
      </c>
      <c r="L724" s="65">
        <v>96488.047789943565</v>
      </c>
      <c r="M724" s="66">
        <f>K724*L724</f>
        <v>2122737.0513787586</v>
      </c>
    </row>
    <row r="725" spans="1:13" x14ac:dyDescent="0.2">
      <c r="A725" s="56">
        <v>722</v>
      </c>
      <c r="B725" s="56">
        <v>614882</v>
      </c>
      <c r="C725" t="s">
        <v>200</v>
      </c>
      <c r="D725" t="s">
        <v>4916</v>
      </c>
      <c r="E725" t="s">
        <v>4916</v>
      </c>
      <c r="F725" t="s">
        <v>3016</v>
      </c>
      <c r="G725">
        <v>609421</v>
      </c>
      <c r="H725" t="s">
        <v>257</v>
      </c>
      <c r="I725" t="str">
        <f>CONCATENATE(D725," - ",H725)</f>
        <v>TUMACO - PASTO</v>
      </c>
      <c r="J725" t="s">
        <v>49</v>
      </c>
      <c r="K725" s="56">
        <v>22</v>
      </c>
      <c r="L725" s="65">
        <v>46832.575213664852</v>
      </c>
      <c r="M725" s="66">
        <f>K725*L725</f>
        <v>1030316.6547006267</v>
      </c>
    </row>
    <row r="726" spans="1:13" x14ac:dyDescent="0.2">
      <c r="A726" s="56">
        <v>723</v>
      </c>
      <c r="B726" s="56">
        <v>614808</v>
      </c>
      <c r="C726" t="s">
        <v>200</v>
      </c>
      <c r="D726" t="s">
        <v>4931</v>
      </c>
      <c r="E726" t="s">
        <v>5647</v>
      </c>
      <c r="F726" t="s">
        <v>3016</v>
      </c>
      <c r="G726">
        <v>609421</v>
      </c>
      <c r="H726" t="s">
        <v>257</v>
      </c>
      <c r="I726" t="str">
        <f>CONCATENATE(D726," - ",H726)</f>
        <v>TUQUERRES - PASTO</v>
      </c>
      <c r="J726" t="s">
        <v>49</v>
      </c>
      <c r="K726" s="56">
        <v>22</v>
      </c>
      <c r="L726" s="65">
        <v>46832.575213664852</v>
      </c>
      <c r="M726" s="66">
        <f>K726*L726</f>
        <v>1030316.6547006267</v>
      </c>
    </row>
    <row r="727" spans="1:13" x14ac:dyDescent="0.2">
      <c r="A727" s="56">
        <v>724</v>
      </c>
      <c r="B727" s="56">
        <v>211332</v>
      </c>
      <c r="C727" t="s">
        <v>30</v>
      </c>
      <c r="D727" t="s">
        <v>4938</v>
      </c>
      <c r="E727" t="s">
        <v>4938</v>
      </c>
      <c r="F727" t="s">
        <v>30</v>
      </c>
      <c r="G727">
        <v>209414</v>
      </c>
      <c r="H727" t="s">
        <v>28</v>
      </c>
      <c r="I727" t="str">
        <f>CONCATENATE(D727," - ",H727)</f>
        <v>TURBO - MEDELLIN</v>
      </c>
      <c r="J727" t="s">
        <v>49</v>
      </c>
      <c r="K727" s="56">
        <v>22</v>
      </c>
      <c r="L727" s="65">
        <v>6888.2285344177144</v>
      </c>
      <c r="M727" s="66">
        <f>K727*L727</f>
        <v>151541.0277571897</v>
      </c>
    </row>
    <row r="728" spans="1:13" x14ac:dyDescent="0.2">
      <c r="A728" s="56">
        <v>725</v>
      </c>
      <c r="B728" s="56">
        <v>711589</v>
      </c>
      <c r="C728" t="s">
        <v>149</v>
      </c>
      <c r="D728" t="s">
        <v>4945</v>
      </c>
      <c r="E728" t="s">
        <v>5648</v>
      </c>
      <c r="F728" t="s">
        <v>5431</v>
      </c>
      <c r="G728">
        <v>709414</v>
      </c>
      <c r="H728" t="s">
        <v>147</v>
      </c>
      <c r="I728" t="str">
        <f>CONCATENATE(D728," - ",H728)</f>
        <v>TURMEQUE - TUNJA</v>
      </c>
      <c r="J728" t="s">
        <v>49</v>
      </c>
      <c r="K728" s="56">
        <v>22</v>
      </c>
      <c r="L728" s="65">
        <v>33057.115282718019</v>
      </c>
      <c r="M728" s="66">
        <f>K728*L728</f>
        <v>727256.5362197964</v>
      </c>
    </row>
    <row r="729" spans="1:13" x14ac:dyDescent="0.2">
      <c r="A729" s="56">
        <v>726</v>
      </c>
      <c r="B729" s="56">
        <v>711590</v>
      </c>
      <c r="C729" t="s">
        <v>149</v>
      </c>
      <c r="D729" t="s">
        <v>4952</v>
      </c>
      <c r="E729" t="s">
        <v>4952</v>
      </c>
      <c r="F729" t="s">
        <v>5431</v>
      </c>
      <c r="G729">
        <v>709414</v>
      </c>
      <c r="H729" t="s">
        <v>147</v>
      </c>
      <c r="I729" t="str">
        <f>CONCATENATE(D729," - ",H729)</f>
        <v>TUTA - TUNJA</v>
      </c>
      <c r="J729" t="s">
        <v>49</v>
      </c>
      <c r="K729" s="56">
        <v>22</v>
      </c>
      <c r="L729" s="65">
        <v>33057.115282718019</v>
      </c>
      <c r="M729" s="66">
        <f>K729*L729</f>
        <v>727256.5362197964</v>
      </c>
    </row>
    <row r="730" spans="1:13" x14ac:dyDescent="0.2">
      <c r="A730" s="56">
        <v>727</v>
      </c>
      <c r="B730" s="56">
        <v>113174</v>
      </c>
      <c r="C730" t="s">
        <v>63</v>
      </c>
      <c r="D730" t="s">
        <v>5649</v>
      </c>
      <c r="E730" t="s">
        <v>5650</v>
      </c>
      <c r="F730" t="s">
        <v>5324</v>
      </c>
      <c r="G730">
        <v>109414</v>
      </c>
      <c r="H730" t="s">
        <v>63</v>
      </c>
      <c r="I730" t="str">
        <f>CONCATENATE(D730," - ",H730)</f>
        <v>UBALA - BOGOTA</v>
      </c>
      <c r="J730" t="s">
        <v>32</v>
      </c>
      <c r="K730" s="56">
        <v>22</v>
      </c>
      <c r="L730" s="65">
        <v>35632.722448960194</v>
      </c>
      <c r="M730" s="66">
        <f>K730*L730</f>
        <v>783919.8938771243</v>
      </c>
    </row>
    <row r="731" spans="1:13" x14ac:dyDescent="0.2">
      <c r="A731" s="56">
        <v>728</v>
      </c>
      <c r="B731" s="56">
        <v>110290</v>
      </c>
      <c r="C731" t="s">
        <v>63</v>
      </c>
      <c r="D731" t="s">
        <v>4965</v>
      </c>
      <c r="E731" t="s">
        <v>4965</v>
      </c>
      <c r="F731" t="s">
        <v>5324</v>
      </c>
      <c r="G731">
        <v>109414</v>
      </c>
      <c r="H731" t="s">
        <v>63</v>
      </c>
      <c r="I731" t="str">
        <f>CONCATENATE(D731," - ",H731)</f>
        <v>UBATE - BOGOTA</v>
      </c>
      <c r="J731" t="s">
        <v>49</v>
      </c>
      <c r="K731" s="56">
        <v>22</v>
      </c>
      <c r="L731" s="65">
        <v>35632.722448960194</v>
      </c>
      <c r="M731" s="66">
        <f>K731*L731</f>
        <v>783919.8938771243</v>
      </c>
    </row>
    <row r="732" spans="1:13" x14ac:dyDescent="0.2">
      <c r="A732" s="56">
        <v>729</v>
      </c>
      <c r="B732" s="56">
        <v>316982</v>
      </c>
      <c r="C732" t="s">
        <v>137</v>
      </c>
      <c r="D732" t="s">
        <v>4971</v>
      </c>
      <c r="E732" t="s">
        <v>4971</v>
      </c>
      <c r="F732" t="s">
        <v>5421</v>
      </c>
      <c r="G732">
        <v>309414</v>
      </c>
      <c r="H732" t="s">
        <v>2764</v>
      </c>
      <c r="I732" t="str">
        <f>CONCATENATE(D732," - ",H732)</f>
        <v>ULLOA - MANIZALES</v>
      </c>
      <c r="J732" t="s">
        <v>32</v>
      </c>
      <c r="K732" s="56">
        <v>22</v>
      </c>
      <c r="L732" s="65">
        <v>53718.809472305373</v>
      </c>
      <c r="M732" s="66">
        <f>K732*L732</f>
        <v>1181813.8083907182</v>
      </c>
    </row>
    <row r="733" spans="1:13" x14ac:dyDescent="0.2">
      <c r="A733" s="56">
        <v>730</v>
      </c>
      <c r="B733" s="56">
        <v>711592</v>
      </c>
      <c r="C733" t="s">
        <v>149</v>
      </c>
      <c r="D733" t="s">
        <v>4977</v>
      </c>
      <c r="E733" t="s">
        <v>4977</v>
      </c>
      <c r="F733" t="s">
        <v>5431</v>
      </c>
      <c r="G733">
        <v>709414</v>
      </c>
      <c r="H733" t="s">
        <v>147</v>
      </c>
      <c r="I733" t="str">
        <f>CONCATENATE(D733," - ",H733)</f>
        <v>UMBITA - TUNJA</v>
      </c>
      <c r="J733" t="s">
        <v>49</v>
      </c>
      <c r="K733" s="56">
        <v>22</v>
      </c>
      <c r="L733" s="65">
        <v>33057.115282718019</v>
      </c>
      <c r="M733" s="66">
        <f>K733*L733</f>
        <v>727256.5362197964</v>
      </c>
    </row>
    <row r="734" spans="1:13" x14ac:dyDescent="0.2">
      <c r="A734" s="56">
        <v>731</v>
      </c>
      <c r="B734" s="56">
        <v>110730</v>
      </c>
      <c r="C734" t="s">
        <v>63</v>
      </c>
      <c r="D734" t="s">
        <v>4984</v>
      </c>
      <c r="E734" t="s">
        <v>4984</v>
      </c>
      <c r="F734" t="s">
        <v>5324</v>
      </c>
      <c r="G734">
        <v>109414</v>
      </c>
      <c r="H734" t="s">
        <v>63</v>
      </c>
      <c r="I734" t="str">
        <f>CONCATENATE(D734," - ",H734)</f>
        <v>UNE - BOGOTA</v>
      </c>
      <c r="J734" t="s">
        <v>49</v>
      </c>
      <c r="K734" s="56">
        <v>22</v>
      </c>
      <c r="L734" s="65">
        <v>35632.722448960194</v>
      </c>
      <c r="M734" s="66">
        <f>K734*L734</f>
        <v>783919.8938771243</v>
      </c>
    </row>
    <row r="735" spans="1:13" x14ac:dyDescent="0.2">
      <c r="A735" s="56">
        <v>732</v>
      </c>
      <c r="B735" s="56">
        <v>213370</v>
      </c>
      <c r="C735" t="s">
        <v>30</v>
      </c>
      <c r="D735" t="s">
        <v>4991</v>
      </c>
      <c r="E735" t="s">
        <v>5651</v>
      </c>
      <c r="F735" t="s">
        <v>5418</v>
      </c>
      <c r="G735">
        <v>209414</v>
      </c>
      <c r="H735" t="s">
        <v>28</v>
      </c>
      <c r="I735" t="str">
        <f>CONCATENATE(D735," - ",H735)</f>
        <v>UNGUIA - MEDELLIN</v>
      </c>
      <c r="J735" t="s">
        <v>49</v>
      </c>
      <c r="K735" s="56">
        <v>22</v>
      </c>
      <c r="L735" s="65">
        <v>53244.17183733391</v>
      </c>
      <c r="M735" s="66">
        <f>K735*L735</f>
        <v>1171371.780421346</v>
      </c>
    </row>
    <row r="736" spans="1:13" x14ac:dyDescent="0.2">
      <c r="A736" s="56">
        <v>733</v>
      </c>
      <c r="B736" s="56">
        <v>211395</v>
      </c>
      <c r="C736" t="s">
        <v>30</v>
      </c>
      <c r="D736" t="s">
        <v>4998</v>
      </c>
      <c r="E736" t="s">
        <v>4998</v>
      </c>
      <c r="F736" t="s">
        <v>30</v>
      </c>
      <c r="G736">
        <v>209414</v>
      </c>
      <c r="H736" t="s">
        <v>28</v>
      </c>
      <c r="I736" t="str">
        <f>CONCATENATE(D736," - ",H736)</f>
        <v>URRAO - MEDELLIN</v>
      </c>
      <c r="J736" t="s">
        <v>32</v>
      </c>
      <c r="K736" s="56">
        <v>22</v>
      </c>
      <c r="L736" s="65">
        <v>53244.17183733391</v>
      </c>
      <c r="M736" s="66">
        <f>K736*L736</f>
        <v>1171371.780421346</v>
      </c>
    </row>
    <row r="737" spans="1:13" x14ac:dyDescent="0.2">
      <c r="A737" s="56">
        <v>734</v>
      </c>
      <c r="B737" s="56">
        <v>413660</v>
      </c>
      <c r="C737" t="s">
        <v>99</v>
      </c>
      <c r="D737" t="s">
        <v>5004</v>
      </c>
      <c r="E737" t="s">
        <v>5004</v>
      </c>
      <c r="F737" t="s">
        <v>5498</v>
      </c>
      <c r="G737">
        <v>409421</v>
      </c>
      <c r="H737" t="s">
        <v>5039</v>
      </c>
      <c r="I737" t="str">
        <f>CONCATENATE(D737," - ",H737)</f>
        <v>URUMITA - VALLEDUPAR</v>
      </c>
      <c r="J737" t="s">
        <v>49</v>
      </c>
      <c r="K737" s="56">
        <v>22</v>
      </c>
      <c r="L737" s="65">
        <v>70246.369975775786</v>
      </c>
      <c r="M737" s="66">
        <f>K737*L737</f>
        <v>1545420.1394670673</v>
      </c>
    </row>
    <row r="738" spans="1:13" x14ac:dyDescent="0.2">
      <c r="A738" s="56">
        <v>735</v>
      </c>
      <c r="B738" s="56">
        <v>113176</v>
      </c>
      <c r="C738" t="s">
        <v>63</v>
      </c>
      <c r="D738" t="s">
        <v>5011</v>
      </c>
      <c r="E738" t="s">
        <v>5652</v>
      </c>
      <c r="F738" t="s">
        <v>5324</v>
      </c>
      <c r="G738">
        <v>109414</v>
      </c>
      <c r="H738" t="s">
        <v>63</v>
      </c>
      <c r="I738" t="str">
        <f>CONCATENATE(D738," - ",H738)</f>
        <v>UTICA - BOGOTA</v>
      </c>
      <c r="J738" t="s">
        <v>32</v>
      </c>
      <c r="K738" s="56">
        <v>22</v>
      </c>
      <c r="L738" s="65">
        <v>35632.722448960194</v>
      </c>
      <c r="M738" s="66">
        <f>K738*L738</f>
        <v>783919.8938771243</v>
      </c>
    </row>
    <row r="739" spans="1:13" x14ac:dyDescent="0.2">
      <c r="A739" s="56">
        <v>736</v>
      </c>
      <c r="B739" s="56">
        <v>211484</v>
      </c>
      <c r="C739" t="s">
        <v>30</v>
      </c>
      <c r="D739" t="s">
        <v>5018</v>
      </c>
      <c r="E739" t="s">
        <v>5018</v>
      </c>
      <c r="F739" t="s">
        <v>30</v>
      </c>
      <c r="G739">
        <v>209414</v>
      </c>
      <c r="H739" t="s">
        <v>28</v>
      </c>
      <c r="I739" t="str">
        <f>CONCATENATE(D739," - ",H739)</f>
        <v>VALDIVIA - MEDELLIN</v>
      </c>
      <c r="J739" t="s">
        <v>49</v>
      </c>
      <c r="K739" s="56">
        <v>22</v>
      </c>
      <c r="L739" s="65">
        <v>53244.17183733391</v>
      </c>
      <c r="M739" s="66">
        <f>K739*L739</f>
        <v>1171371.780421346</v>
      </c>
    </row>
    <row r="740" spans="1:13" x14ac:dyDescent="0.2">
      <c r="A740" s="56">
        <v>737</v>
      </c>
      <c r="B740" s="56">
        <v>212786</v>
      </c>
      <c r="C740" t="s">
        <v>30</v>
      </c>
      <c r="D740" t="s">
        <v>5025</v>
      </c>
      <c r="E740" t="s">
        <v>5025</v>
      </c>
      <c r="F740" t="s">
        <v>428</v>
      </c>
      <c r="G740">
        <v>209421</v>
      </c>
      <c r="H740" t="s">
        <v>427</v>
      </c>
      <c r="I740" t="str">
        <f>CONCATENATE(D740," - ",H740)</f>
        <v>VALENCIA - MONTERIA</v>
      </c>
      <c r="J740" t="s">
        <v>49</v>
      </c>
      <c r="K740" s="56">
        <v>22</v>
      </c>
      <c r="L740" s="65">
        <v>35812.207268907383</v>
      </c>
      <c r="M740" s="66">
        <f>K740*L740</f>
        <v>787868.5599159624</v>
      </c>
    </row>
    <row r="741" spans="1:13" x14ac:dyDescent="0.2">
      <c r="A741" s="56">
        <v>738</v>
      </c>
      <c r="B741" s="56">
        <v>816680</v>
      </c>
      <c r="C741" t="s">
        <v>85</v>
      </c>
      <c r="D741" t="s">
        <v>5032</v>
      </c>
      <c r="E741" t="s">
        <v>5032</v>
      </c>
      <c r="F741" t="s">
        <v>5340</v>
      </c>
      <c r="G741">
        <v>809421</v>
      </c>
      <c r="H741" t="s">
        <v>209</v>
      </c>
      <c r="I741" t="str">
        <f>CONCATENATE(D741," - ",H741)</f>
        <v>VALLE DE SAN JUAN - IBAGUE</v>
      </c>
      <c r="J741" t="s">
        <v>32</v>
      </c>
      <c r="K741" s="56">
        <v>22</v>
      </c>
      <c r="L741" s="65">
        <v>41322.391241286117</v>
      </c>
      <c r="M741" s="66">
        <f>K741*L741</f>
        <v>909092.60730829462</v>
      </c>
    </row>
    <row r="742" spans="1:13" x14ac:dyDescent="0.2">
      <c r="A742" s="56">
        <v>739</v>
      </c>
      <c r="B742" s="56">
        <v>412410</v>
      </c>
      <c r="C742" t="s">
        <v>99</v>
      </c>
      <c r="D742" t="s">
        <v>5045</v>
      </c>
      <c r="E742" t="s">
        <v>5039</v>
      </c>
      <c r="F742" t="s">
        <v>5373</v>
      </c>
      <c r="G742">
        <v>409421</v>
      </c>
      <c r="H742" t="s">
        <v>5039</v>
      </c>
      <c r="I742" t="str">
        <f>CONCATENATE(D742," - ",H742)</f>
        <v>VALLEDUPAR - CDV - VALLEDUPAR</v>
      </c>
      <c r="J742" t="s">
        <v>49</v>
      </c>
      <c r="K742" s="56">
        <v>21</v>
      </c>
      <c r="L742" s="65">
        <v>70246.369975775786</v>
      </c>
      <c r="M742" s="66">
        <f>K742*L742</f>
        <v>1475173.7694912916</v>
      </c>
    </row>
    <row r="743" spans="1:13" x14ac:dyDescent="0.2">
      <c r="A743" s="56">
        <v>741</v>
      </c>
      <c r="B743" s="56">
        <v>817580</v>
      </c>
      <c r="C743" t="s">
        <v>85</v>
      </c>
      <c r="D743" t="s">
        <v>5050</v>
      </c>
      <c r="E743" t="s">
        <v>5653</v>
      </c>
      <c r="F743" t="s">
        <v>165</v>
      </c>
      <c r="G743">
        <v>809431</v>
      </c>
      <c r="H743" t="s">
        <v>1832</v>
      </c>
      <c r="I743" t="str">
        <f>CONCATENATE(D743," - ",H743)</f>
        <v>VALPARAISO - FLORENCIA</v>
      </c>
      <c r="J743" t="s">
        <v>49</v>
      </c>
      <c r="K743" s="56">
        <v>22</v>
      </c>
      <c r="L743" s="65">
        <v>75473.366787793391</v>
      </c>
      <c r="M743" s="66">
        <f>K743*L743</f>
        <v>1660414.0693314546</v>
      </c>
    </row>
    <row r="744" spans="1:13" x14ac:dyDescent="0.2">
      <c r="A744" s="56">
        <v>740</v>
      </c>
      <c r="B744" s="56">
        <v>211486</v>
      </c>
      <c r="C744" t="s">
        <v>30</v>
      </c>
      <c r="D744" t="s">
        <v>5050</v>
      </c>
      <c r="E744" t="s">
        <v>5653</v>
      </c>
      <c r="F744" t="s">
        <v>30</v>
      </c>
      <c r="G744">
        <v>209414</v>
      </c>
      <c r="H744" t="s">
        <v>28</v>
      </c>
      <c r="I744" t="str">
        <f>CONCATENATE(D744," - ",H744)</f>
        <v>VALPARAISO - MEDELLIN</v>
      </c>
      <c r="J744" t="s">
        <v>32</v>
      </c>
      <c r="K744" s="56">
        <v>22</v>
      </c>
      <c r="L744" s="65">
        <v>53244.17183733391</v>
      </c>
      <c r="M744" s="66">
        <f>K744*L744</f>
        <v>1171371.780421346</v>
      </c>
    </row>
    <row r="745" spans="1:13" x14ac:dyDescent="0.2">
      <c r="A745" s="56">
        <v>742</v>
      </c>
      <c r="B745" s="56">
        <v>211456</v>
      </c>
      <c r="C745" t="s">
        <v>30</v>
      </c>
      <c r="D745" t="s">
        <v>5061</v>
      </c>
      <c r="E745" t="s">
        <v>5654</v>
      </c>
      <c r="F745" t="s">
        <v>30</v>
      </c>
      <c r="G745">
        <v>209414</v>
      </c>
      <c r="H745" t="s">
        <v>28</v>
      </c>
      <c r="I745" t="str">
        <f>CONCATENATE(D745," - ",H745)</f>
        <v>VEGACHI - MEDELLIN</v>
      </c>
      <c r="J745" t="s">
        <v>32</v>
      </c>
      <c r="K745" s="56">
        <v>22</v>
      </c>
      <c r="L745" s="65">
        <v>53244.17183733391</v>
      </c>
      <c r="M745" s="66">
        <f>K745*L745</f>
        <v>1171371.780421346</v>
      </c>
    </row>
    <row r="746" spans="1:13" x14ac:dyDescent="0.2">
      <c r="A746" s="56">
        <v>743</v>
      </c>
      <c r="B746" s="56">
        <v>716046</v>
      </c>
      <c r="C746" t="s">
        <v>149</v>
      </c>
      <c r="D746" t="s">
        <v>5068</v>
      </c>
      <c r="E746" t="s">
        <v>5655</v>
      </c>
      <c r="F746" t="s">
        <v>5328</v>
      </c>
      <c r="G746">
        <v>709414</v>
      </c>
      <c r="H746" t="s">
        <v>147</v>
      </c>
      <c r="I746" t="str">
        <f>CONCATENATE(D746," - ",H746)</f>
        <v>VELEZ - TUNJA</v>
      </c>
      <c r="J746" t="s">
        <v>32</v>
      </c>
      <c r="K746" s="56">
        <v>22</v>
      </c>
      <c r="L746" s="65">
        <v>33057.115282718019</v>
      </c>
      <c r="M746" s="66">
        <f>K746*L746</f>
        <v>727256.5362197964</v>
      </c>
    </row>
    <row r="747" spans="1:13" x14ac:dyDescent="0.2">
      <c r="A747" s="56">
        <v>744</v>
      </c>
      <c r="B747" s="56">
        <v>816670</v>
      </c>
      <c r="C747" t="s">
        <v>85</v>
      </c>
      <c r="D747" t="s">
        <v>5075</v>
      </c>
      <c r="E747" t="s">
        <v>5075</v>
      </c>
      <c r="F747" t="s">
        <v>5340</v>
      </c>
      <c r="G747">
        <v>809421</v>
      </c>
      <c r="H747" t="s">
        <v>209</v>
      </c>
      <c r="I747" t="str">
        <f>CONCATENATE(D747," - ",H747)</f>
        <v>VENADILLO - IBAGUE</v>
      </c>
      <c r="J747" t="s">
        <v>32</v>
      </c>
      <c r="K747" s="56">
        <v>22</v>
      </c>
      <c r="L747" s="65">
        <v>41322.391241286117</v>
      </c>
      <c r="M747" s="66">
        <f>K747*L747</f>
        <v>909092.60730829462</v>
      </c>
    </row>
    <row r="748" spans="1:13" x14ac:dyDescent="0.2">
      <c r="A748" s="56">
        <v>745</v>
      </c>
      <c r="B748" s="56">
        <v>113150</v>
      </c>
      <c r="C748" t="s">
        <v>63</v>
      </c>
      <c r="D748" t="s">
        <v>5082</v>
      </c>
      <c r="E748" t="s">
        <v>5082</v>
      </c>
      <c r="F748" t="s">
        <v>5324</v>
      </c>
      <c r="G748">
        <v>109414</v>
      </c>
      <c r="H748" t="s">
        <v>63</v>
      </c>
      <c r="I748" t="str">
        <f>CONCATENATE(D748," - ",H748)</f>
        <v>VENECIA - BOGOTA</v>
      </c>
      <c r="J748" t="s">
        <v>32</v>
      </c>
      <c r="K748" s="56">
        <v>22</v>
      </c>
      <c r="L748" s="65">
        <v>35632.722448960194</v>
      </c>
      <c r="M748" s="66">
        <f>K748*L748</f>
        <v>783919.8938771243</v>
      </c>
    </row>
    <row r="749" spans="1:13" x14ac:dyDescent="0.2">
      <c r="A749" s="56">
        <v>746</v>
      </c>
      <c r="B749" s="56">
        <v>711593</v>
      </c>
      <c r="C749" t="s">
        <v>149</v>
      </c>
      <c r="D749" t="s">
        <v>5089</v>
      </c>
      <c r="E749" t="s">
        <v>5089</v>
      </c>
      <c r="F749" t="s">
        <v>5431</v>
      </c>
      <c r="G749">
        <v>709414</v>
      </c>
      <c r="H749" t="s">
        <v>147</v>
      </c>
      <c r="I749" t="str">
        <f>CONCATENATE(D749," - ",H749)</f>
        <v>VENTAQUEMADA - TUNJA</v>
      </c>
      <c r="J749" t="s">
        <v>49</v>
      </c>
      <c r="K749" s="56">
        <v>22</v>
      </c>
      <c r="L749" s="65">
        <v>33057.115282718019</v>
      </c>
      <c r="M749" s="66">
        <f>K749*L749</f>
        <v>727256.5362197964</v>
      </c>
    </row>
    <row r="750" spans="1:13" x14ac:dyDescent="0.2">
      <c r="A750" s="56">
        <v>747</v>
      </c>
      <c r="B750" s="56">
        <v>113178</v>
      </c>
      <c r="C750" t="s">
        <v>63</v>
      </c>
      <c r="D750" t="s">
        <v>5096</v>
      </c>
      <c r="E750" t="s">
        <v>5096</v>
      </c>
      <c r="F750" t="s">
        <v>5324</v>
      </c>
      <c r="G750">
        <v>109414</v>
      </c>
      <c r="H750" t="s">
        <v>63</v>
      </c>
      <c r="I750" t="str">
        <f>CONCATENATE(D750," - ",H750)</f>
        <v>VERGARA - BOGOTA</v>
      </c>
      <c r="J750" t="s">
        <v>32</v>
      </c>
      <c r="K750" s="56">
        <v>22</v>
      </c>
      <c r="L750" s="65">
        <v>35632.722448960194</v>
      </c>
      <c r="M750" s="66">
        <f>K750*L750</f>
        <v>783919.8938771243</v>
      </c>
    </row>
    <row r="751" spans="1:13" x14ac:dyDescent="0.2">
      <c r="A751" s="56">
        <v>748</v>
      </c>
      <c r="B751" s="56">
        <v>516079</v>
      </c>
      <c r="C751" t="s">
        <v>47</v>
      </c>
      <c r="D751" t="s">
        <v>5103</v>
      </c>
      <c r="E751" t="s">
        <v>5103</v>
      </c>
      <c r="F751" t="s">
        <v>5328</v>
      </c>
      <c r="G751">
        <v>509414</v>
      </c>
      <c r="H751" t="s">
        <v>45</v>
      </c>
      <c r="I751" t="str">
        <f>CONCATENATE(D751," - ",H751)</f>
        <v>VETAS - BUCARAMANGA</v>
      </c>
      <c r="J751" t="s">
        <v>49</v>
      </c>
      <c r="K751" s="56">
        <v>22</v>
      </c>
      <c r="L751" s="65">
        <v>49587.667199854215</v>
      </c>
      <c r="M751" s="66">
        <f>K751*L751</f>
        <v>1090928.6783967926</v>
      </c>
    </row>
    <row r="752" spans="1:13" x14ac:dyDescent="0.2">
      <c r="A752" s="56">
        <v>749</v>
      </c>
      <c r="B752" s="56">
        <v>311865</v>
      </c>
      <c r="C752" t="s">
        <v>137</v>
      </c>
      <c r="D752" t="s">
        <v>5110</v>
      </c>
      <c r="E752" t="s">
        <v>5110</v>
      </c>
      <c r="F752" t="s">
        <v>136</v>
      </c>
      <c r="G752">
        <v>309414</v>
      </c>
      <c r="H752" t="s">
        <v>2764</v>
      </c>
      <c r="I752" t="str">
        <f>CONCATENATE(D752," - ",H752)</f>
        <v>VICTORIA - MANIZALES</v>
      </c>
      <c r="J752" t="s">
        <v>32</v>
      </c>
      <c r="K752" s="56">
        <v>22</v>
      </c>
      <c r="L752" s="65">
        <v>53718.809472305373</v>
      </c>
      <c r="M752" s="66">
        <f>K752*L752</f>
        <v>1181813.8083907182</v>
      </c>
    </row>
    <row r="753" spans="1:13" x14ac:dyDescent="0.2">
      <c r="A753" s="56">
        <v>750</v>
      </c>
      <c r="B753" s="56">
        <v>616910</v>
      </c>
      <c r="C753" t="s">
        <v>200</v>
      </c>
      <c r="D753" t="s">
        <v>5116</v>
      </c>
      <c r="E753" t="s">
        <v>5116</v>
      </c>
      <c r="F753" t="s">
        <v>5421</v>
      </c>
      <c r="G753">
        <v>609414</v>
      </c>
      <c r="H753" t="s">
        <v>661</v>
      </c>
      <c r="I753" t="str">
        <f>CONCATENATE(D753," - ",H753)</f>
        <v>VIJES - CALI</v>
      </c>
      <c r="J753" t="s">
        <v>32</v>
      </c>
      <c r="K753" s="56">
        <v>22</v>
      </c>
      <c r="L753" s="65">
        <v>48208.625499926638</v>
      </c>
      <c r="M753" s="66">
        <f>K753*L753</f>
        <v>1060589.760998386</v>
      </c>
    </row>
    <row r="754" spans="1:13" x14ac:dyDescent="0.2">
      <c r="A754" s="56">
        <v>751</v>
      </c>
      <c r="B754" s="56">
        <v>711546</v>
      </c>
      <c r="C754" t="s">
        <v>149</v>
      </c>
      <c r="D754" t="s">
        <v>5121</v>
      </c>
      <c r="E754" t="s">
        <v>5121</v>
      </c>
      <c r="F754" t="s">
        <v>5431</v>
      </c>
      <c r="G754">
        <v>709414</v>
      </c>
      <c r="H754" t="s">
        <v>147</v>
      </c>
      <c r="I754" t="str">
        <f>CONCATENATE(D754," - ",H754)</f>
        <v>VILLA DE LEYVA - TUNJA</v>
      </c>
      <c r="J754" t="s">
        <v>32</v>
      </c>
      <c r="K754" s="56">
        <v>22</v>
      </c>
      <c r="L754" s="65">
        <v>33057.115282718019</v>
      </c>
      <c r="M754" s="66">
        <f>K754*L754</f>
        <v>727256.5362197964</v>
      </c>
    </row>
    <row r="755" spans="1:13" x14ac:dyDescent="0.2">
      <c r="A755" s="56">
        <v>752</v>
      </c>
      <c r="B755" s="56">
        <v>515180</v>
      </c>
      <c r="C755" t="s">
        <v>47</v>
      </c>
      <c r="D755" t="s">
        <v>5128</v>
      </c>
      <c r="E755" t="s">
        <v>5656</v>
      </c>
      <c r="F755" t="s">
        <v>5334</v>
      </c>
      <c r="G755">
        <v>509421</v>
      </c>
      <c r="H755" t="s">
        <v>1515</v>
      </c>
      <c r="I755" t="str">
        <f>CONCATENATE(D755," - ",H755)</f>
        <v>VILLACARO - CUCUTA</v>
      </c>
      <c r="J755" t="s">
        <v>49</v>
      </c>
      <c r="K755" s="56">
        <v>22</v>
      </c>
      <c r="L755" s="65">
        <v>38568.296392985343</v>
      </c>
      <c r="M755" s="66">
        <f>K755*L755</f>
        <v>848502.52064567758</v>
      </c>
    </row>
    <row r="756" spans="1:13" x14ac:dyDescent="0.2">
      <c r="A756" s="56">
        <v>753</v>
      </c>
      <c r="B756" s="56">
        <v>817950</v>
      </c>
      <c r="C756" t="s">
        <v>85</v>
      </c>
      <c r="D756" t="s">
        <v>5135</v>
      </c>
      <c r="E756" t="s">
        <v>5657</v>
      </c>
      <c r="F756" t="s">
        <v>2439</v>
      </c>
      <c r="G756">
        <v>809441</v>
      </c>
      <c r="H756" t="s">
        <v>2900</v>
      </c>
      <c r="I756" t="str">
        <f>CONCATENATE(D756," - ",H756)</f>
        <v>VILLAGARZON - MOCOA</v>
      </c>
      <c r="J756" t="s">
        <v>49</v>
      </c>
      <c r="K756" s="56">
        <v>22</v>
      </c>
      <c r="L756" s="65">
        <v>56471.90718271755</v>
      </c>
      <c r="M756" s="66">
        <f>K756*L756</f>
        <v>1242381.958019786</v>
      </c>
    </row>
    <row r="757" spans="1:13" x14ac:dyDescent="0.2">
      <c r="A757" s="56">
        <v>754</v>
      </c>
      <c r="B757" s="56">
        <v>113105</v>
      </c>
      <c r="C757" t="s">
        <v>63</v>
      </c>
      <c r="D757" t="s">
        <v>5142</v>
      </c>
      <c r="E757" t="s">
        <v>5658</v>
      </c>
      <c r="F757" t="s">
        <v>5324</v>
      </c>
      <c r="G757">
        <v>109414</v>
      </c>
      <c r="H757" t="s">
        <v>63</v>
      </c>
      <c r="I757" t="str">
        <f>CONCATENATE(D757," - ",H757)</f>
        <v>VILLAGOMEZ - BOGOTA</v>
      </c>
      <c r="J757" t="s">
        <v>32</v>
      </c>
      <c r="K757" s="56">
        <v>22</v>
      </c>
      <c r="L757" s="65">
        <v>35632.722448960194</v>
      </c>
      <c r="M757" s="66">
        <f>K757*L757</f>
        <v>783919.8938771243</v>
      </c>
    </row>
    <row r="758" spans="1:13" x14ac:dyDescent="0.2">
      <c r="A758" s="56">
        <v>755</v>
      </c>
      <c r="B758" s="56">
        <v>816628</v>
      </c>
      <c r="C758" t="s">
        <v>85</v>
      </c>
      <c r="D758" t="s">
        <v>5148</v>
      </c>
      <c r="E758" t="s">
        <v>5148</v>
      </c>
      <c r="F758" t="s">
        <v>5340</v>
      </c>
      <c r="G758">
        <v>809421</v>
      </c>
      <c r="H758" t="s">
        <v>209</v>
      </c>
      <c r="I758" t="str">
        <f>CONCATENATE(D758," - ",H758)</f>
        <v>VILLAHERMOSA - IBAGUE</v>
      </c>
      <c r="J758" t="s">
        <v>32</v>
      </c>
      <c r="K758" s="56">
        <v>22</v>
      </c>
      <c r="L758" s="65">
        <v>41322.391241286117</v>
      </c>
      <c r="M758" s="66">
        <f>K758*L758</f>
        <v>909092.60730829462</v>
      </c>
    </row>
    <row r="759" spans="1:13" x14ac:dyDescent="0.2">
      <c r="A759" s="56">
        <v>757</v>
      </c>
      <c r="B759" s="56">
        <v>516081</v>
      </c>
      <c r="C759" t="s">
        <v>47</v>
      </c>
      <c r="D759" t="s">
        <v>5155</v>
      </c>
      <c r="E759" t="s">
        <v>5155</v>
      </c>
      <c r="F759" t="s">
        <v>5328</v>
      </c>
      <c r="G759">
        <v>509414</v>
      </c>
      <c r="H759" t="s">
        <v>45</v>
      </c>
      <c r="I759" t="str">
        <f>CONCATENATE(D759," - ",H759)</f>
        <v>VILLANUEVA - BUCARAMANGA</v>
      </c>
      <c r="J759" t="s">
        <v>49</v>
      </c>
      <c r="K759" s="56">
        <v>22</v>
      </c>
      <c r="L759" s="65">
        <v>49587.667199854215</v>
      </c>
      <c r="M759" s="66">
        <f>K759*L759</f>
        <v>1090928.6783967926</v>
      </c>
    </row>
    <row r="760" spans="1:13" x14ac:dyDescent="0.2">
      <c r="A760" s="56">
        <v>756</v>
      </c>
      <c r="B760" s="56">
        <v>718640</v>
      </c>
      <c r="C760" t="s">
        <v>149</v>
      </c>
      <c r="D760" t="s">
        <v>5155</v>
      </c>
      <c r="E760" t="s">
        <v>5155</v>
      </c>
      <c r="F760" t="s">
        <v>148</v>
      </c>
      <c r="G760">
        <v>709421</v>
      </c>
      <c r="H760" t="s">
        <v>5249</v>
      </c>
      <c r="I760" t="str">
        <f>CONCATENATE(D760," - ",H760)</f>
        <v>VILLANUEVA - YOPAL</v>
      </c>
      <c r="J760" t="s">
        <v>49</v>
      </c>
      <c r="K760" s="56">
        <v>22</v>
      </c>
      <c r="L760" s="65">
        <v>46832.575213664852</v>
      </c>
      <c r="M760" s="66">
        <f>K760*L760</f>
        <v>1030316.6547006267</v>
      </c>
    </row>
    <row r="761" spans="1:13" x14ac:dyDescent="0.2">
      <c r="A761" s="56">
        <v>758</v>
      </c>
      <c r="B761" s="56">
        <v>713180</v>
      </c>
      <c r="C761" t="s">
        <v>149</v>
      </c>
      <c r="D761" t="s">
        <v>5165</v>
      </c>
      <c r="E761" t="s">
        <v>5659</v>
      </c>
      <c r="F761" t="s">
        <v>5324</v>
      </c>
      <c r="G761">
        <v>109414</v>
      </c>
      <c r="H761" t="s">
        <v>63</v>
      </c>
      <c r="I761" t="str">
        <f>CONCATENATE(D761," - ",H761)</f>
        <v>VILLAPINZON - BOGOTA</v>
      </c>
      <c r="J761" t="s">
        <v>49</v>
      </c>
      <c r="K761" s="56">
        <v>22</v>
      </c>
      <c r="L761" s="65">
        <v>35632.722448960194</v>
      </c>
      <c r="M761" s="66">
        <f>K761*L761</f>
        <v>783919.8938771243</v>
      </c>
    </row>
    <row r="762" spans="1:13" x14ac:dyDescent="0.2">
      <c r="A762" s="56">
        <v>759</v>
      </c>
      <c r="B762" s="56">
        <v>713180</v>
      </c>
      <c r="C762" t="s">
        <v>149</v>
      </c>
      <c r="D762" t="s">
        <v>5165</v>
      </c>
      <c r="E762" t="s">
        <v>5659</v>
      </c>
      <c r="F762" t="s">
        <v>5324</v>
      </c>
      <c r="G762">
        <v>709414</v>
      </c>
      <c r="H762" t="s">
        <v>147</v>
      </c>
      <c r="I762" t="str">
        <f>CONCATENATE(D762," - ",H762)</f>
        <v>VILLAPINZON - TUNJA</v>
      </c>
      <c r="J762" t="s">
        <v>49</v>
      </c>
      <c r="K762" s="56">
        <v>22</v>
      </c>
      <c r="L762" s="65">
        <v>35632.722448960194</v>
      </c>
      <c r="M762" s="66">
        <f>K762*L762</f>
        <v>783919.8938771243</v>
      </c>
    </row>
    <row r="763" spans="1:13" x14ac:dyDescent="0.2">
      <c r="A763" s="56">
        <v>760</v>
      </c>
      <c r="B763" s="56">
        <v>816632</v>
      </c>
      <c r="C763" t="s">
        <v>85</v>
      </c>
      <c r="D763" t="s">
        <v>5172</v>
      </c>
      <c r="E763" t="s">
        <v>5172</v>
      </c>
      <c r="F763" t="s">
        <v>5340</v>
      </c>
      <c r="G763">
        <v>809421</v>
      </c>
      <c r="H763" t="s">
        <v>209</v>
      </c>
      <c r="I763" t="str">
        <f>CONCATENATE(D763," - ",H763)</f>
        <v>VILLARRICA - IBAGUE</v>
      </c>
      <c r="J763" t="s">
        <v>32</v>
      </c>
      <c r="K763" s="56">
        <v>22</v>
      </c>
      <c r="L763" s="65">
        <v>41322.391241286117</v>
      </c>
      <c r="M763" s="66">
        <f>K763*L763</f>
        <v>909092.60730829462</v>
      </c>
    </row>
    <row r="764" spans="1:13" x14ac:dyDescent="0.2">
      <c r="A764" s="56">
        <v>761</v>
      </c>
      <c r="B764" s="56">
        <v>114501</v>
      </c>
      <c r="C764" t="s">
        <v>63</v>
      </c>
      <c r="D764" t="s">
        <v>61</v>
      </c>
      <c r="E764" t="s">
        <v>61</v>
      </c>
      <c r="F764" t="s">
        <v>5376</v>
      </c>
      <c r="G764">
        <v>109431</v>
      </c>
      <c r="H764" t="s">
        <v>61</v>
      </c>
      <c r="I764" t="str">
        <f>CONCATENATE(D764," - ",H764)</f>
        <v>VILLAVICENCIO - VILLAVICENCIO</v>
      </c>
      <c r="J764" t="s">
        <v>49</v>
      </c>
      <c r="K764" s="56">
        <v>22</v>
      </c>
      <c r="L764" s="65">
        <v>6888.2285344177144</v>
      </c>
      <c r="M764" s="66">
        <f>K764*L764</f>
        <v>151541.0277571897</v>
      </c>
    </row>
    <row r="765" spans="1:13" x14ac:dyDescent="0.2">
      <c r="A765" s="56">
        <v>762</v>
      </c>
      <c r="B765" s="56">
        <v>813980</v>
      </c>
      <c r="C765" t="s">
        <v>85</v>
      </c>
      <c r="D765" t="s">
        <v>5184</v>
      </c>
      <c r="E765" t="s">
        <v>5184</v>
      </c>
      <c r="F765" t="s">
        <v>5352</v>
      </c>
      <c r="G765">
        <v>809414</v>
      </c>
      <c r="H765" t="s">
        <v>83</v>
      </c>
      <c r="I765" t="str">
        <f>CONCATENATE(D765," - ",H765)</f>
        <v>VILLAVIEJA - NEIVA</v>
      </c>
      <c r="J765" t="s">
        <v>49</v>
      </c>
      <c r="K765" s="56">
        <v>22</v>
      </c>
      <c r="L765" s="65">
        <v>23415.789037888127</v>
      </c>
      <c r="M765" s="66">
        <f>K765*L765</f>
        <v>515147.35883353883</v>
      </c>
    </row>
    <row r="766" spans="1:13" x14ac:dyDescent="0.2">
      <c r="A766" s="56">
        <v>763</v>
      </c>
      <c r="B766" s="56">
        <v>113121</v>
      </c>
      <c r="C766" t="s">
        <v>63</v>
      </c>
      <c r="D766" t="s">
        <v>5191</v>
      </c>
      <c r="E766" t="s">
        <v>5191</v>
      </c>
      <c r="F766" t="s">
        <v>5324</v>
      </c>
      <c r="G766">
        <v>109414</v>
      </c>
      <c r="H766" t="s">
        <v>63</v>
      </c>
      <c r="I766" t="str">
        <f>CONCATENATE(D766," - ",H766)</f>
        <v>VILLETA - BOGOTA</v>
      </c>
      <c r="J766" t="s">
        <v>49</v>
      </c>
      <c r="K766" s="56">
        <v>22</v>
      </c>
      <c r="L766" s="65">
        <v>35632.722448960194</v>
      </c>
      <c r="M766" s="66">
        <f>K766*L766</f>
        <v>783919.8938771243</v>
      </c>
    </row>
    <row r="767" spans="1:13" x14ac:dyDescent="0.2">
      <c r="A767" s="56">
        <v>764</v>
      </c>
      <c r="B767" s="56">
        <v>113186</v>
      </c>
      <c r="C767" t="s">
        <v>63</v>
      </c>
      <c r="D767" t="s">
        <v>5196</v>
      </c>
      <c r="E767" t="s">
        <v>5660</v>
      </c>
      <c r="F767" t="s">
        <v>5324</v>
      </c>
      <c r="G767">
        <v>109414</v>
      </c>
      <c r="H767" t="s">
        <v>63</v>
      </c>
      <c r="I767" t="str">
        <f>CONCATENATE(D767," - ",H767)</f>
        <v>VIOTA - BOGOTA</v>
      </c>
      <c r="J767" t="s">
        <v>49</v>
      </c>
      <c r="K767" s="56">
        <v>22</v>
      </c>
      <c r="L767" s="65">
        <v>48208.625499926638</v>
      </c>
      <c r="M767" s="66">
        <f>K767*L767</f>
        <v>1060589.760998386</v>
      </c>
    </row>
    <row r="768" spans="1:13" x14ac:dyDescent="0.2">
      <c r="A768" s="56">
        <v>765</v>
      </c>
      <c r="B768" s="56">
        <v>114550</v>
      </c>
      <c r="C768" t="s">
        <v>63</v>
      </c>
      <c r="D768" t="s">
        <v>5203</v>
      </c>
      <c r="E768" t="s">
        <v>5203</v>
      </c>
      <c r="F768" t="s">
        <v>5376</v>
      </c>
      <c r="G768">
        <v>109431</v>
      </c>
      <c r="H768" t="s">
        <v>61</v>
      </c>
      <c r="I768" t="str">
        <f>CONCATENATE(D768," - ",H768)</f>
        <v>VISTAHERMOSA - VILLAVICENCIO</v>
      </c>
      <c r="J768" t="s">
        <v>49</v>
      </c>
      <c r="K768" s="56">
        <v>22</v>
      </c>
      <c r="L768" s="65">
        <v>57850.948882645127</v>
      </c>
      <c r="M768" s="66">
        <f>K768*L768</f>
        <v>1272720.8754181927</v>
      </c>
    </row>
    <row r="769" spans="1:13" x14ac:dyDescent="0.2">
      <c r="A769" s="56">
        <v>766</v>
      </c>
      <c r="B769" s="56">
        <v>311855</v>
      </c>
      <c r="C769" t="s">
        <v>137</v>
      </c>
      <c r="D769" t="s">
        <v>5209</v>
      </c>
      <c r="E769" t="s">
        <v>5209</v>
      </c>
      <c r="F769" t="s">
        <v>136</v>
      </c>
      <c r="G769">
        <v>309414</v>
      </c>
      <c r="H769" t="s">
        <v>2764</v>
      </c>
      <c r="I769" t="str">
        <f>CONCATENATE(D769," - ",H769)</f>
        <v>VITERBO - MANIZALES</v>
      </c>
      <c r="J769" t="s">
        <v>32</v>
      </c>
      <c r="K769" s="56">
        <v>22</v>
      </c>
      <c r="L769" s="65">
        <v>53718.809472305373</v>
      </c>
      <c r="M769" s="66">
        <f>K769*L769</f>
        <v>1181813.8083907182</v>
      </c>
    </row>
    <row r="770" spans="1:13" x14ac:dyDescent="0.2">
      <c r="A770" s="56">
        <v>767</v>
      </c>
      <c r="B770" s="56">
        <v>113190</v>
      </c>
      <c r="C770" t="s">
        <v>63</v>
      </c>
      <c r="D770" t="s">
        <v>5215</v>
      </c>
      <c r="E770" t="s">
        <v>5661</v>
      </c>
      <c r="F770" t="s">
        <v>5324</v>
      </c>
      <c r="G770">
        <v>109414</v>
      </c>
      <c r="H770" t="s">
        <v>63</v>
      </c>
      <c r="I770" t="str">
        <f>CONCATENATE(D770," - ",H770)</f>
        <v>YACOPI - BOGOTA</v>
      </c>
      <c r="J770" t="s">
        <v>49</v>
      </c>
      <c r="K770" s="56">
        <v>22</v>
      </c>
      <c r="L770" s="65">
        <v>35632.722448960194</v>
      </c>
      <c r="M770" s="66">
        <f>K770*L770</f>
        <v>783919.8938771243</v>
      </c>
    </row>
    <row r="771" spans="1:13" x14ac:dyDescent="0.2">
      <c r="A771" s="56">
        <v>768</v>
      </c>
      <c r="B771" s="56">
        <v>614822</v>
      </c>
      <c r="C771" t="s">
        <v>200</v>
      </c>
      <c r="D771" t="s">
        <v>5222</v>
      </c>
      <c r="E771" t="s">
        <v>5222</v>
      </c>
      <c r="F771" t="s">
        <v>3016</v>
      </c>
      <c r="G771">
        <v>609421</v>
      </c>
      <c r="H771" t="s">
        <v>257</v>
      </c>
      <c r="I771" t="str">
        <f>CONCATENATE(D771," - ",H771)</f>
        <v>YACUANQUER - PASTO</v>
      </c>
      <c r="J771" t="s">
        <v>49</v>
      </c>
      <c r="K771" s="56">
        <v>22</v>
      </c>
      <c r="L771" s="65">
        <v>46832.575213664852</v>
      </c>
      <c r="M771" s="66">
        <f>K771*L771</f>
        <v>1030316.6547006267</v>
      </c>
    </row>
    <row r="772" spans="1:13" x14ac:dyDescent="0.2">
      <c r="A772" s="56">
        <v>769</v>
      </c>
      <c r="B772" s="56">
        <v>813940</v>
      </c>
      <c r="C772" t="s">
        <v>85</v>
      </c>
      <c r="D772" t="s">
        <v>5228</v>
      </c>
      <c r="E772" t="s">
        <v>5662</v>
      </c>
      <c r="F772" t="s">
        <v>5352</v>
      </c>
      <c r="G772">
        <v>809414</v>
      </c>
      <c r="H772" t="s">
        <v>83</v>
      </c>
      <c r="I772" t="str">
        <f>CONCATENATE(D772," - ",H772)</f>
        <v>YAGUARA - NEIVA</v>
      </c>
      <c r="J772" t="s">
        <v>49</v>
      </c>
      <c r="K772" s="56">
        <v>22</v>
      </c>
      <c r="L772" s="65">
        <v>23415.789037888127</v>
      </c>
      <c r="M772" s="66">
        <f>K772*L772</f>
        <v>515147.35883353883</v>
      </c>
    </row>
    <row r="773" spans="1:13" x14ac:dyDescent="0.2">
      <c r="A773" s="56">
        <v>770</v>
      </c>
      <c r="B773" s="56">
        <v>211398</v>
      </c>
      <c r="C773" t="s">
        <v>30</v>
      </c>
      <c r="D773" t="s">
        <v>5235</v>
      </c>
      <c r="E773" t="s">
        <v>5235</v>
      </c>
      <c r="F773" t="s">
        <v>30</v>
      </c>
      <c r="G773">
        <v>209414</v>
      </c>
      <c r="H773" t="s">
        <v>28</v>
      </c>
      <c r="I773" t="str">
        <f>CONCATENATE(D773," - ",H773)</f>
        <v>YARUMAL - MEDELLIN</v>
      </c>
      <c r="J773" t="s">
        <v>49</v>
      </c>
      <c r="K773" s="56">
        <v>22</v>
      </c>
      <c r="L773" s="65">
        <v>53244.17183733391</v>
      </c>
      <c r="M773" s="66">
        <f>K773*L773</f>
        <v>1171371.780421346</v>
      </c>
    </row>
    <row r="774" spans="1:13" x14ac:dyDescent="0.2">
      <c r="A774" s="56">
        <v>771</v>
      </c>
      <c r="B774" s="56">
        <v>511394</v>
      </c>
      <c r="C774" t="s">
        <v>47</v>
      </c>
      <c r="D774" t="s">
        <v>5242</v>
      </c>
      <c r="E774" t="s">
        <v>5663</v>
      </c>
      <c r="F774" t="s">
        <v>30</v>
      </c>
      <c r="G774">
        <v>509414</v>
      </c>
      <c r="H774" t="s">
        <v>45</v>
      </c>
      <c r="I774" t="str">
        <f>CONCATENATE(D774," - ",H774)</f>
        <v>YONDO - BUCARAMANGA</v>
      </c>
      <c r="J774" t="s">
        <v>49</v>
      </c>
      <c r="K774" s="56">
        <v>22</v>
      </c>
      <c r="L774" s="65">
        <v>49587.667199854215</v>
      </c>
      <c r="M774" s="66">
        <f>K774*L774</f>
        <v>1090928.6783967926</v>
      </c>
    </row>
    <row r="775" spans="1:13" x14ac:dyDescent="0.2">
      <c r="A775" s="56">
        <v>772</v>
      </c>
      <c r="B775" s="56">
        <v>516048</v>
      </c>
      <c r="C775" t="s">
        <v>47</v>
      </c>
      <c r="D775" t="s">
        <v>5256</v>
      </c>
      <c r="E775" t="s">
        <v>5256</v>
      </c>
      <c r="F775" t="s">
        <v>5328</v>
      </c>
      <c r="G775">
        <v>509414</v>
      </c>
      <c r="H775" t="s">
        <v>45</v>
      </c>
      <c r="I775" t="str">
        <f>CONCATENATE(D775," - ",H775)</f>
        <v>ZAPATOCA - BUCARAMANGA</v>
      </c>
      <c r="J775" t="s">
        <v>49</v>
      </c>
      <c r="K775" s="56">
        <v>22</v>
      </c>
      <c r="L775" s="65">
        <v>49587.667199854215</v>
      </c>
      <c r="M775" s="66">
        <f>K775*L775</f>
        <v>1090928.6783967926</v>
      </c>
    </row>
    <row r="776" spans="1:13" x14ac:dyDescent="0.2">
      <c r="A776" s="56">
        <v>773</v>
      </c>
      <c r="B776" s="56">
        <v>211399</v>
      </c>
      <c r="C776" t="s">
        <v>30</v>
      </c>
      <c r="D776" t="s">
        <v>5664</v>
      </c>
      <c r="E776" t="s">
        <v>5664</v>
      </c>
      <c r="F776" t="s">
        <v>30</v>
      </c>
      <c r="G776">
        <v>209414</v>
      </c>
      <c r="H776" t="s">
        <v>28</v>
      </c>
      <c r="I776" t="str">
        <f>CONCATENATE(D776," - ",H776)</f>
        <v>ZARAGOZA - MEDELLIN</v>
      </c>
      <c r="J776" t="s">
        <v>49</v>
      </c>
      <c r="K776" s="56">
        <v>22</v>
      </c>
      <c r="L776" s="65">
        <v>53244.17183733391</v>
      </c>
      <c r="M776" s="66">
        <f>K776*L776</f>
        <v>1171371.780421346</v>
      </c>
    </row>
    <row r="777" spans="1:13" x14ac:dyDescent="0.2">
      <c r="A777" s="56">
        <v>774</v>
      </c>
      <c r="B777" s="56">
        <v>316972</v>
      </c>
      <c r="C777" t="s">
        <v>137</v>
      </c>
      <c r="D777" t="s">
        <v>5269</v>
      </c>
      <c r="E777" t="s">
        <v>5269</v>
      </c>
      <c r="F777" t="s">
        <v>5421</v>
      </c>
      <c r="G777">
        <v>309414</v>
      </c>
      <c r="H777" t="s">
        <v>2764</v>
      </c>
      <c r="I777" t="str">
        <f>CONCATENATE(D777," - ",H777)</f>
        <v>ZARZAL - MANIZALES</v>
      </c>
      <c r="J777" t="s">
        <v>49</v>
      </c>
      <c r="K777" s="56">
        <v>22</v>
      </c>
      <c r="L777" s="65">
        <v>53718.809472305373</v>
      </c>
      <c r="M777" s="66">
        <f>K777*L777</f>
        <v>1181813.8083907182</v>
      </c>
    </row>
    <row r="778" spans="1:13" x14ac:dyDescent="0.2">
      <c r="A778" s="56">
        <v>775</v>
      </c>
      <c r="B778" s="56">
        <v>711595</v>
      </c>
      <c r="C778" t="s">
        <v>149</v>
      </c>
      <c r="D778" t="s">
        <v>5276</v>
      </c>
      <c r="E778" t="s">
        <v>5276</v>
      </c>
      <c r="F778" t="s">
        <v>5431</v>
      </c>
      <c r="G778">
        <v>709414</v>
      </c>
      <c r="H778" t="s">
        <v>147</v>
      </c>
      <c r="I778" t="str">
        <f>CONCATENATE(D778," - ",H778)</f>
        <v>ZETAQUIRA - TUNJA</v>
      </c>
      <c r="J778" t="s">
        <v>32</v>
      </c>
      <c r="K778" s="56">
        <v>22</v>
      </c>
      <c r="L778" s="65">
        <v>33057.115282718019</v>
      </c>
      <c r="M778" s="66">
        <f>K778*L778</f>
        <v>727256.5362197964</v>
      </c>
    </row>
    <row r="779" spans="1:13" x14ac:dyDescent="0.2">
      <c r="A779" s="56">
        <v>776</v>
      </c>
      <c r="B779" s="56">
        <v>110970</v>
      </c>
      <c r="C779" t="s">
        <v>63</v>
      </c>
      <c r="D779" t="s">
        <v>5283</v>
      </c>
      <c r="E779" t="s">
        <v>5665</v>
      </c>
      <c r="F779" t="s">
        <v>5324</v>
      </c>
      <c r="G779">
        <v>109414</v>
      </c>
      <c r="H779" t="s">
        <v>63</v>
      </c>
      <c r="I779" t="str">
        <f>CONCATENATE(D779," - ",H779)</f>
        <v>ZIPAQUIRA - BOGOTA</v>
      </c>
      <c r="J779" t="s">
        <v>49</v>
      </c>
      <c r="K779" s="56">
        <v>22</v>
      </c>
      <c r="L779" s="65">
        <v>35632.722448960194</v>
      </c>
      <c r="M779" s="66">
        <f>K779*L779</f>
        <v>783919.8938771243</v>
      </c>
    </row>
    <row r="780" spans="1:13" x14ac:dyDescent="0.2">
      <c r="A780" s="56">
        <v>777</v>
      </c>
      <c r="B780" s="56">
        <v>411205</v>
      </c>
      <c r="C780" t="s">
        <v>99</v>
      </c>
      <c r="D780" t="s">
        <v>5290</v>
      </c>
      <c r="E780" t="s">
        <v>5290</v>
      </c>
      <c r="F780" t="s">
        <v>367</v>
      </c>
      <c r="G780">
        <v>409414</v>
      </c>
      <c r="H780" t="s">
        <v>518</v>
      </c>
      <c r="I780" t="str">
        <f>CONCATENATE(D780," - ",H780)</f>
        <v>ZONA BANANERA - BARRANQUILLA</v>
      </c>
      <c r="J780" t="s">
        <v>49</v>
      </c>
      <c r="K780" s="56">
        <v>22</v>
      </c>
      <c r="L780" s="65">
        <v>96488.047789943565</v>
      </c>
      <c r="M780" s="66">
        <f>K780*L780</f>
        <v>2122737.0513787586</v>
      </c>
    </row>
    <row r="781" spans="1:13" x14ac:dyDescent="0.2">
      <c r="A781" s="56"/>
      <c r="B781" s="56"/>
      <c r="K781" s="56"/>
      <c r="L781" s="69"/>
      <c r="M781" s="70"/>
    </row>
  </sheetData>
  <autoFilter ref="A1:O780" xr:uid="{A7DC9E46-F28C-F249-BC61-00907CF3DE1C}"/>
  <sortState xmlns:xlrd2="http://schemas.microsoft.com/office/spreadsheetml/2017/richdata2" ref="A2:M781">
    <sortCondition ref="I1:I78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8AD1-EDA2-424F-862C-3B20A6C64534}">
  <dimension ref="A1:B791"/>
  <sheetViews>
    <sheetView tabSelected="1" workbookViewId="0">
      <selection activeCell="B2" sqref="B2"/>
    </sheetView>
  </sheetViews>
  <sheetFormatPr baseColWidth="10" defaultRowHeight="15" x14ac:dyDescent="0.2"/>
  <cols>
    <col min="1" max="1" width="14.1640625" customWidth="1"/>
    <col min="2" max="2" width="17.6640625" bestFit="1" customWidth="1"/>
    <col min="3" max="3" width="13.5" bestFit="1" customWidth="1"/>
  </cols>
  <sheetData>
    <row r="1" spans="1:2" x14ac:dyDescent="0.2">
      <c r="A1" t="s">
        <v>5677</v>
      </c>
      <c r="B1" t="s">
        <v>5670</v>
      </c>
    </row>
    <row r="2" spans="1:2" x14ac:dyDescent="0.2">
      <c r="A2" t="s">
        <v>515</v>
      </c>
      <c r="B2" s="56">
        <v>5</v>
      </c>
    </row>
    <row r="3" spans="1:2" x14ac:dyDescent="0.2">
      <c r="A3" t="s">
        <v>569</v>
      </c>
      <c r="B3" s="56">
        <v>13</v>
      </c>
    </row>
    <row r="4" spans="1:2" x14ac:dyDescent="0.2">
      <c r="A4" t="s">
        <v>576</v>
      </c>
      <c r="B4" s="56">
        <v>8</v>
      </c>
    </row>
    <row r="5" spans="1:2" x14ac:dyDescent="0.2">
      <c r="A5" t="s">
        <v>907</v>
      </c>
      <c r="B5" s="56">
        <v>7</v>
      </c>
    </row>
    <row r="6" spans="1:2" x14ac:dyDescent="0.2">
      <c r="A6" t="s">
        <v>965</v>
      </c>
      <c r="B6" s="56">
        <v>15</v>
      </c>
    </row>
    <row r="7" spans="1:2" x14ac:dyDescent="0.2">
      <c r="A7" t="s">
        <v>990</v>
      </c>
      <c r="B7" s="56">
        <v>10</v>
      </c>
    </row>
    <row r="8" spans="1:2" x14ac:dyDescent="0.2">
      <c r="A8" t="s">
        <v>2354</v>
      </c>
      <c r="B8" s="56">
        <v>11</v>
      </c>
    </row>
    <row r="9" spans="1:2" x14ac:dyDescent="0.2">
      <c r="A9" t="s">
        <v>2685</v>
      </c>
      <c r="B9" s="56">
        <v>10</v>
      </c>
    </row>
    <row r="10" spans="1:2" x14ac:dyDescent="0.2">
      <c r="A10" t="s">
        <v>2740</v>
      </c>
      <c r="B10" s="56">
        <v>17</v>
      </c>
    </row>
    <row r="11" spans="1:2" x14ac:dyDescent="0.2">
      <c r="A11" t="s">
        <v>3430</v>
      </c>
      <c r="B11" s="56">
        <v>20</v>
      </c>
    </row>
    <row r="12" spans="1:2" x14ac:dyDescent="0.2">
      <c r="A12" t="s">
        <v>3491</v>
      </c>
      <c r="B12" s="56">
        <v>9</v>
      </c>
    </row>
    <row r="13" spans="1:2" x14ac:dyDescent="0.2">
      <c r="A13" t="s">
        <v>3683</v>
      </c>
      <c r="B13" s="56">
        <v>21</v>
      </c>
    </row>
    <row r="14" spans="1:2" x14ac:dyDescent="0.2">
      <c r="A14" t="s">
        <v>3798</v>
      </c>
      <c r="B14" s="56">
        <v>11</v>
      </c>
    </row>
    <row r="15" spans="1:2" x14ac:dyDescent="0.2">
      <c r="A15" t="s">
        <v>3909</v>
      </c>
      <c r="B15" s="56">
        <v>6</v>
      </c>
    </row>
    <row r="16" spans="1:2" x14ac:dyDescent="0.2">
      <c r="A16" t="s">
        <v>4372</v>
      </c>
      <c r="B16" s="56">
        <v>19</v>
      </c>
    </row>
    <row r="17" spans="1:2" x14ac:dyDescent="0.2">
      <c r="A17" t="s">
        <v>4526</v>
      </c>
      <c r="B17" s="56">
        <v>22</v>
      </c>
    </row>
    <row r="18" spans="1:2" x14ac:dyDescent="0.2">
      <c r="A18" t="s">
        <v>113</v>
      </c>
      <c r="B18" s="56">
        <v>11</v>
      </c>
    </row>
    <row r="19" spans="1:2" x14ac:dyDescent="0.2">
      <c r="A19" t="s">
        <v>247</v>
      </c>
      <c r="B19" s="56">
        <v>15</v>
      </c>
    </row>
    <row r="20" spans="1:2" x14ac:dyDescent="0.2">
      <c r="A20" t="s">
        <v>288</v>
      </c>
      <c r="B20" s="56">
        <v>8</v>
      </c>
    </row>
    <row r="21" spans="1:2" x14ac:dyDescent="0.2">
      <c r="A21" t="s">
        <v>347</v>
      </c>
      <c r="B21" s="56">
        <v>6</v>
      </c>
    </row>
    <row r="22" spans="1:2" x14ac:dyDescent="0.2">
      <c r="A22" t="s">
        <v>389</v>
      </c>
      <c r="B22" s="56">
        <v>16</v>
      </c>
    </row>
    <row r="23" spans="1:2" x14ac:dyDescent="0.2">
      <c r="A23" t="s">
        <v>402</v>
      </c>
      <c r="B23" s="56">
        <v>8</v>
      </c>
    </row>
    <row r="24" spans="1:2" x14ac:dyDescent="0.2">
      <c r="A24" t="s">
        <v>409</v>
      </c>
      <c r="B24" s="56">
        <v>10</v>
      </c>
    </row>
    <row r="25" spans="1:2" x14ac:dyDescent="0.2">
      <c r="A25" t="s">
        <v>674</v>
      </c>
      <c r="B25" s="56">
        <v>19</v>
      </c>
    </row>
    <row r="26" spans="1:2" x14ac:dyDescent="0.2">
      <c r="A26" t="s">
        <v>684</v>
      </c>
      <c r="B26" s="56">
        <v>9</v>
      </c>
    </row>
    <row r="27" spans="1:2" x14ac:dyDescent="0.2">
      <c r="A27" t="s">
        <v>689</v>
      </c>
      <c r="B27" s="56">
        <v>7</v>
      </c>
    </row>
    <row r="28" spans="1:2" x14ac:dyDescent="0.2">
      <c r="A28" t="s">
        <v>695</v>
      </c>
      <c r="B28" s="56">
        <v>6</v>
      </c>
    </row>
    <row r="29" spans="1:2" x14ac:dyDescent="0.2">
      <c r="A29" t="s">
        <v>701</v>
      </c>
      <c r="B29" s="56">
        <v>17</v>
      </c>
    </row>
    <row r="30" spans="1:2" x14ac:dyDescent="0.2">
      <c r="A30" t="s">
        <v>707</v>
      </c>
      <c r="B30" s="56">
        <v>11</v>
      </c>
    </row>
    <row r="31" spans="1:2" x14ac:dyDescent="0.2">
      <c r="A31" t="s">
        <v>713</v>
      </c>
      <c r="B31" s="56">
        <v>8</v>
      </c>
    </row>
    <row r="32" spans="1:2" x14ac:dyDescent="0.2">
      <c r="A32" t="s">
        <v>723</v>
      </c>
      <c r="B32" s="56">
        <v>13</v>
      </c>
    </row>
    <row r="33" spans="1:2" x14ac:dyDescent="0.2">
      <c r="A33" t="s">
        <v>728</v>
      </c>
      <c r="B33" s="56">
        <v>6</v>
      </c>
    </row>
    <row r="34" spans="1:2" x14ac:dyDescent="0.2">
      <c r="A34" t="s">
        <v>734</v>
      </c>
      <c r="B34" s="56">
        <v>11</v>
      </c>
    </row>
    <row r="35" spans="1:2" x14ac:dyDescent="0.2">
      <c r="A35" t="s">
        <v>740</v>
      </c>
      <c r="B35" s="56">
        <v>13</v>
      </c>
    </row>
    <row r="36" spans="1:2" x14ac:dyDescent="0.2">
      <c r="A36" t="s">
        <v>746</v>
      </c>
      <c r="B36" s="56">
        <v>7</v>
      </c>
    </row>
    <row r="37" spans="1:2" x14ac:dyDescent="0.2">
      <c r="A37" t="s">
        <v>834</v>
      </c>
      <c r="B37" s="56">
        <v>7</v>
      </c>
    </row>
    <row r="38" spans="1:2" x14ac:dyDescent="0.2">
      <c r="A38" t="s">
        <v>848</v>
      </c>
      <c r="B38" s="56">
        <v>18</v>
      </c>
    </row>
    <row r="39" spans="1:2" x14ac:dyDescent="0.2">
      <c r="A39" t="s">
        <v>1013</v>
      </c>
      <c r="B39" s="56">
        <v>15</v>
      </c>
    </row>
    <row r="40" spans="1:2" x14ac:dyDescent="0.2">
      <c r="A40" t="s">
        <v>1028</v>
      </c>
      <c r="B40" s="56">
        <v>13</v>
      </c>
    </row>
    <row r="41" spans="1:2" x14ac:dyDescent="0.2">
      <c r="A41" t="s">
        <v>1071</v>
      </c>
      <c r="B41" s="56">
        <v>8</v>
      </c>
    </row>
    <row r="42" spans="1:2" x14ac:dyDescent="0.2">
      <c r="A42" t="s">
        <v>1162</v>
      </c>
      <c r="B42" s="56">
        <v>12</v>
      </c>
    </row>
    <row r="43" spans="1:2" x14ac:dyDescent="0.2">
      <c r="A43" t="s">
        <v>1201</v>
      </c>
      <c r="B43" s="56">
        <v>16</v>
      </c>
    </row>
    <row r="44" spans="1:2" x14ac:dyDescent="0.2">
      <c r="A44" t="s">
        <v>1219</v>
      </c>
      <c r="B44" s="56">
        <v>20</v>
      </c>
    </row>
    <row r="45" spans="1:2" x14ac:dyDescent="0.2">
      <c r="A45" t="s">
        <v>1325</v>
      </c>
      <c r="B45" s="56">
        <v>8</v>
      </c>
    </row>
    <row r="46" spans="1:2" x14ac:dyDescent="0.2">
      <c r="A46" t="s">
        <v>1332</v>
      </c>
      <c r="B46" s="56">
        <v>20</v>
      </c>
    </row>
    <row r="47" spans="1:2" x14ac:dyDescent="0.2">
      <c r="A47" t="s">
        <v>1495</v>
      </c>
      <c r="B47" s="56">
        <v>19</v>
      </c>
    </row>
    <row r="48" spans="1:2" x14ac:dyDescent="0.2">
      <c r="A48" t="s">
        <v>1502</v>
      </c>
      <c r="B48" s="56">
        <v>21</v>
      </c>
    </row>
    <row r="49" spans="1:2" x14ac:dyDescent="0.2">
      <c r="A49" t="s">
        <v>1708</v>
      </c>
      <c r="B49" s="56">
        <v>9</v>
      </c>
    </row>
    <row r="50" spans="1:2" x14ac:dyDescent="0.2">
      <c r="A50" t="s">
        <v>1811</v>
      </c>
      <c r="B50" s="56">
        <v>16</v>
      </c>
    </row>
    <row r="51" spans="1:2" x14ac:dyDescent="0.2">
      <c r="A51" t="s">
        <v>1860</v>
      </c>
      <c r="B51" s="56">
        <v>21</v>
      </c>
    </row>
    <row r="52" spans="1:2" x14ac:dyDescent="0.2">
      <c r="A52" t="s">
        <v>1873</v>
      </c>
      <c r="B52" s="56">
        <v>9</v>
      </c>
    </row>
    <row r="53" spans="1:2" x14ac:dyDescent="0.2">
      <c r="A53" t="s">
        <v>1880</v>
      </c>
      <c r="B53" s="56">
        <v>14</v>
      </c>
    </row>
    <row r="54" spans="1:2" x14ac:dyDescent="0.2">
      <c r="A54" t="s">
        <v>1913</v>
      </c>
      <c r="B54" s="56">
        <v>5</v>
      </c>
    </row>
    <row r="55" spans="1:2" x14ac:dyDescent="0.2">
      <c r="A55" t="s">
        <v>1920</v>
      </c>
      <c r="B55" s="56">
        <v>17</v>
      </c>
    </row>
    <row r="56" spans="1:2" x14ac:dyDescent="0.2">
      <c r="A56" t="s">
        <v>1925</v>
      </c>
      <c r="B56" s="56">
        <v>22</v>
      </c>
    </row>
    <row r="57" spans="1:2" x14ac:dyDescent="0.2">
      <c r="A57" t="s">
        <v>1937</v>
      </c>
      <c r="B57" s="56">
        <v>17</v>
      </c>
    </row>
    <row r="58" spans="1:2" x14ac:dyDescent="0.2">
      <c r="A58" t="s">
        <v>1991</v>
      </c>
      <c r="B58" s="56">
        <v>13</v>
      </c>
    </row>
    <row r="59" spans="1:2" x14ac:dyDescent="0.2">
      <c r="A59" t="s">
        <v>2080</v>
      </c>
      <c r="B59" s="56">
        <v>14</v>
      </c>
    </row>
    <row r="60" spans="1:2" x14ac:dyDescent="0.2">
      <c r="A60" t="s">
        <v>2130</v>
      </c>
      <c r="B60" s="56">
        <v>16</v>
      </c>
    </row>
    <row r="61" spans="1:2" x14ac:dyDescent="0.2">
      <c r="A61" t="s">
        <v>2137</v>
      </c>
      <c r="B61" s="56">
        <v>19</v>
      </c>
    </row>
    <row r="62" spans="1:2" x14ac:dyDescent="0.2">
      <c r="A62" t="s">
        <v>2171</v>
      </c>
      <c r="B62" s="56">
        <v>8</v>
      </c>
    </row>
    <row r="63" spans="1:2" x14ac:dyDescent="0.2">
      <c r="A63" t="s">
        <v>2198</v>
      </c>
      <c r="B63" s="56">
        <v>7</v>
      </c>
    </row>
    <row r="64" spans="1:2" x14ac:dyDescent="0.2">
      <c r="A64" t="s">
        <v>2360</v>
      </c>
      <c r="B64" s="56">
        <v>7</v>
      </c>
    </row>
    <row r="65" spans="1:2" x14ac:dyDescent="0.2">
      <c r="A65" t="s">
        <v>2380</v>
      </c>
      <c r="B65" s="56">
        <v>15</v>
      </c>
    </row>
    <row r="66" spans="1:2" x14ac:dyDescent="0.2">
      <c r="A66" t="s">
        <v>2462</v>
      </c>
      <c r="B66" s="56">
        <v>11</v>
      </c>
    </row>
    <row r="67" spans="1:2" x14ac:dyDescent="0.2">
      <c r="A67" t="s">
        <v>2476</v>
      </c>
      <c r="B67" s="56">
        <v>10</v>
      </c>
    </row>
    <row r="68" spans="1:2" x14ac:dyDescent="0.2">
      <c r="A68" t="s">
        <v>2494</v>
      </c>
      <c r="B68" s="56">
        <v>11</v>
      </c>
    </row>
    <row r="69" spans="1:2" x14ac:dyDescent="0.2">
      <c r="A69" t="s">
        <v>2561</v>
      </c>
      <c r="B69" s="56">
        <v>12</v>
      </c>
    </row>
    <row r="70" spans="1:2" x14ac:dyDescent="0.2">
      <c r="A70" t="s">
        <v>2607</v>
      </c>
      <c r="B70" s="56">
        <v>11</v>
      </c>
    </row>
    <row r="71" spans="1:2" x14ac:dyDescent="0.2">
      <c r="A71" t="s">
        <v>2705</v>
      </c>
      <c r="B71" s="56">
        <v>12</v>
      </c>
    </row>
    <row r="72" spans="1:2" x14ac:dyDescent="0.2">
      <c r="A72" t="s">
        <v>2769</v>
      </c>
      <c r="B72" s="56">
        <v>16</v>
      </c>
    </row>
    <row r="73" spans="1:2" x14ac:dyDescent="0.2">
      <c r="A73" t="s">
        <v>3060</v>
      </c>
      <c r="B73" s="56">
        <v>20</v>
      </c>
    </row>
    <row r="74" spans="1:2" x14ac:dyDescent="0.2">
      <c r="A74" t="s">
        <v>3146</v>
      </c>
      <c r="B74" s="56">
        <v>10</v>
      </c>
    </row>
    <row r="75" spans="1:2" x14ac:dyDescent="0.2">
      <c r="A75" t="s">
        <v>3190</v>
      </c>
      <c r="B75" s="56">
        <v>11</v>
      </c>
    </row>
    <row r="76" spans="1:2" x14ac:dyDescent="0.2">
      <c r="A76" t="s">
        <v>3250</v>
      </c>
      <c r="B76" s="56">
        <v>14</v>
      </c>
    </row>
    <row r="77" spans="1:2" x14ac:dyDescent="0.2">
      <c r="A77" t="s">
        <v>3262</v>
      </c>
      <c r="B77" s="56">
        <v>21</v>
      </c>
    </row>
    <row r="78" spans="1:2" x14ac:dyDescent="0.2">
      <c r="A78" t="s">
        <v>3570</v>
      </c>
      <c r="B78" s="56">
        <v>20</v>
      </c>
    </row>
    <row r="79" spans="1:2" x14ac:dyDescent="0.2">
      <c r="A79" t="s">
        <v>3635</v>
      </c>
      <c r="B79" s="56">
        <v>7</v>
      </c>
    </row>
    <row r="80" spans="1:2" x14ac:dyDescent="0.2">
      <c r="A80" t="s">
        <v>3656</v>
      </c>
      <c r="B80" s="56">
        <v>10</v>
      </c>
    </row>
    <row r="81" spans="1:2" x14ac:dyDescent="0.2">
      <c r="A81" t="s">
        <v>3955</v>
      </c>
      <c r="B81" s="56">
        <v>21</v>
      </c>
    </row>
    <row r="82" spans="1:2" x14ac:dyDescent="0.2">
      <c r="A82" t="s">
        <v>3987</v>
      </c>
      <c r="B82" s="56">
        <v>20</v>
      </c>
    </row>
    <row r="83" spans="1:2" x14ac:dyDescent="0.2">
      <c r="A83" t="s">
        <v>4012</v>
      </c>
      <c r="B83" s="56">
        <v>8</v>
      </c>
    </row>
    <row r="84" spans="1:2" x14ac:dyDescent="0.2">
      <c r="A84" t="s">
        <v>4088</v>
      </c>
      <c r="B84" s="56">
        <v>13</v>
      </c>
    </row>
    <row r="85" spans="1:2" x14ac:dyDescent="0.2">
      <c r="A85" t="s">
        <v>4386</v>
      </c>
      <c r="B85" s="56">
        <v>17</v>
      </c>
    </row>
    <row r="86" spans="1:2" x14ac:dyDescent="0.2">
      <c r="A86" t="s">
        <v>4400</v>
      </c>
      <c r="B86" s="56">
        <v>14</v>
      </c>
    </row>
    <row r="87" spans="1:2" x14ac:dyDescent="0.2">
      <c r="A87" t="s">
        <v>4441</v>
      </c>
      <c r="B87" s="56">
        <v>18</v>
      </c>
    </row>
    <row r="88" spans="1:2" x14ac:dyDescent="0.2">
      <c r="A88" t="s">
        <v>4461</v>
      </c>
      <c r="B88" s="56">
        <v>22</v>
      </c>
    </row>
    <row r="89" spans="1:2" x14ac:dyDescent="0.2">
      <c r="A89" t="s">
        <v>4557</v>
      </c>
      <c r="B89" s="56">
        <v>15</v>
      </c>
    </row>
    <row r="90" spans="1:2" x14ac:dyDescent="0.2">
      <c r="A90" t="s">
        <v>4594</v>
      </c>
      <c r="B90" s="56">
        <v>15</v>
      </c>
    </row>
    <row r="91" spans="1:2" x14ac:dyDescent="0.2">
      <c r="A91" t="s">
        <v>4609</v>
      </c>
      <c r="B91" s="56">
        <v>9</v>
      </c>
    </row>
    <row r="92" spans="1:2" x14ac:dyDescent="0.2">
      <c r="A92" t="s">
        <v>4616</v>
      </c>
      <c r="B92" s="56">
        <v>14</v>
      </c>
    </row>
    <row r="93" spans="1:2" x14ac:dyDescent="0.2">
      <c r="A93" t="s">
        <v>4630</v>
      </c>
      <c r="B93" s="56">
        <v>22</v>
      </c>
    </row>
    <row r="94" spans="1:2" x14ac:dyDescent="0.2">
      <c r="A94" t="s">
        <v>4668</v>
      </c>
      <c r="B94" s="56">
        <v>12</v>
      </c>
    </row>
    <row r="95" spans="1:2" x14ac:dyDescent="0.2">
      <c r="A95" t="s">
        <v>4721</v>
      </c>
      <c r="B95" s="56">
        <v>6</v>
      </c>
    </row>
    <row r="96" spans="1:2" x14ac:dyDescent="0.2">
      <c r="A96" t="s">
        <v>4728</v>
      </c>
      <c r="B96" s="56">
        <v>6</v>
      </c>
    </row>
    <row r="97" spans="1:2" x14ac:dyDescent="0.2">
      <c r="A97" t="s">
        <v>4865</v>
      </c>
      <c r="B97" s="56">
        <v>10</v>
      </c>
    </row>
    <row r="98" spans="1:2" x14ac:dyDescent="0.2">
      <c r="A98" t="s">
        <v>4959</v>
      </c>
      <c r="B98" s="56">
        <v>18</v>
      </c>
    </row>
    <row r="99" spans="1:2" x14ac:dyDescent="0.2">
      <c r="A99" t="s">
        <v>4965</v>
      </c>
      <c r="B99" s="56">
        <v>9</v>
      </c>
    </row>
    <row r="100" spans="1:2" x14ac:dyDescent="0.2">
      <c r="A100" t="s">
        <v>4984</v>
      </c>
      <c r="B100" s="56">
        <v>8</v>
      </c>
    </row>
    <row r="101" spans="1:2" x14ac:dyDescent="0.2">
      <c r="A101" t="s">
        <v>5011</v>
      </c>
      <c r="B101" s="56">
        <v>16</v>
      </c>
    </row>
    <row r="102" spans="1:2" x14ac:dyDescent="0.2">
      <c r="A102" t="s">
        <v>5082</v>
      </c>
      <c r="B102" s="56">
        <v>20</v>
      </c>
    </row>
    <row r="103" spans="1:2" x14ac:dyDescent="0.2">
      <c r="A103" t="s">
        <v>5096</v>
      </c>
      <c r="B103" s="56">
        <v>21</v>
      </c>
    </row>
    <row r="104" spans="1:2" x14ac:dyDescent="0.2">
      <c r="A104" t="s">
        <v>5142</v>
      </c>
      <c r="B104" s="56">
        <v>8</v>
      </c>
    </row>
    <row r="105" spans="1:2" x14ac:dyDescent="0.2">
      <c r="A105" t="s">
        <v>5191</v>
      </c>
      <c r="B105" s="56">
        <v>13</v>
      </c>
    </row>
    <row r="106" spans="1:2" x14ac:dyDescent="0.2">
      <c r="A106" t="s">
        <v>5196</v>
      </c>
      <c r="B106" s="56">
        <v>19</v>
      </c>
    </row>
    <row r="107" spans="1:2" x14ac:dyDescent="0.2">
      <c r="A107" t="s">
        <v>5215</v>
      </c>
      <c r="B107" s="56">
        <v>7</v>
      </c>
    </row>
    <row r="108" spans="1:2" x14ac:dyDescent="0.2">
      <c r="A108" t="s">
        <v>5283</v>
      </c>
      <c r="B108" s="56">
        <v>8</v>
      </c>
    </row>
    <row r="109" spans="1:2" x14ac:dyDescent="0.2">
      <c r="A109" t="s">
        <v>5296</v>
      </c>
      <c r="B109" s="56">
        <v>19</v>
      </c>
    </row>
    <row r="110" spans="1:2" x14ac:dyDescent="0.2">
      <c r="A110" t="s">
        <v>42</v>
      </c>
      <c r="B110" s="56">
        <v>15</v>
      </c>
    </row>
    <row r="111" spans="1:2" x14ac:dyDescent="0.2">
      <c r="A111" t="s">
        <v>124</v>
      </c>
      <c r="B111" s="56">
        <v>8</v>
      </c>
    </row>
    <row r="112" spans="1:2" x14ac:dyDescent="0.2">
      <c r="A112" t="s">
        <v>380</v>
      </c>
      <c r="B112" s="56">
        <v>8</v>
      </c>
    </row>
    <row r="113" spans="1:2" x14ac:dyDescent="0.2">
      <c r="A113" t="s">
        <v>553</v>
      </c>
      <c r="B113" s="56">
        <v>7</v>
      </c>
    </row>
    <row r="114" spans="1:2" x14ac:dyDescent="0.2">
      <c r="A114" t="s">
        <v>560</v>
      </c>
      <c r="B114" s="56">
        <v>8</v>
      </c>
    </row>
    <row r="115" spans="1:2" x14ac:dyDescent="0.2">
      <c r="A115" t="s">
        <v>644</v>
      </c>
      <c r="B115" s="56">
        <v>13</v>
      </c>
    </row>
    <row r="116" spans="1:2" x14ac:dyDescent="0.2">
      <c r="A116" t="s">
        <v>45</v>
      </c>
      <c r="B116" s="56">
        <v>19</v>
      </c>
    </row>
    <row r="117" spans="1:2" x14ac:dyDescent="0.2">
      <c r="A117" t="s">
        <v>855</v>
      </c>
      <c r="B117" s="56">
        <v>6</v>
      </c>
    </row>
    <row r="118" spans="1:2" x14ac:dyDescent="0.2">
      <c r="A118" t="s">
        <v>1133</v>
      </c>
      <c r="B118" s="56">
        <v>11</v>
      </c>
    </row>
    <row r="119" spans="1:2" x14ac:dyDescent="0.2">
      <c r="A119" t="s">
        <v>1214</v>
      </c>
      <c r="B119" s="56">
        <v>17</v>
      </c>
    </row>
    <row r="120" spans="1:2" x14ac:dyDescent="0.2">
      <c r="A120" t="s">
        <v>1233</v>
      </c>
      <c r="B120" s="56">
        <v>9</v>
      </c>
    </row>
    <row r="121" spans="1:2" x14ac:dyDescent="0.2">
      <c r="A121" t="s">
        <v>1353</v>
      </c>
      <c r="B121" s="56">
        <v>19</v>
      </c>
    </row>
    <row r="122" spans="1:2" x14ac:dyDescent="0.2">
      <c r="A122" t="s">
        <v>1432</v>
      </c>
      <c r="B122" s="56">
        <v>19</v>
      </c>
    </row>
    <row r="123" spans="1:2" x14ac:dyDescent="0.2">
      <c r="A123" t="s">
        <v>1439</v>
      </c>
      <c r="B123" s="56">
        <v>6</v>
      </c>
    </row>
    <row r="124" spans="1:2" x14ac:dyDescent="0.2">
      <c r="A124" t="s">
        <v>1469</v>
      </c>
      <c r="B124" s="56">
        <v>5</v>
      </c>
    </row>
    <row r="125" spans="1:2" x14ac:dyDescent="0.2">
      <c r="A125" t="s">
        <v>1566</v>
      </c>
      <c r="B125" s="56">
        <v>17</v>
      </c>
    </row>
    <row r="126" spans="1:2" x14ac:dyDescent="0.2">
      <c r="A126" t="s">
        <v>1660</v>
      </c>
      <c r="B126" s="56">
        <v>19</v>
      </c>
    </row>
    <row r="127" spans="1:2" x14ac:dyDescent="0.2">
      <c r="A127" t="s">
        <v>1673</v>
      </c>
      <c r="B127" s="56">
        <v>11</v>
      </c>
    </row>
    <row r="128" spans="1:2" x14ac:dyDescent="0.2">
      <c r="A128" t="s">
        <v>1853</v>
      </c>
      <c r="B128" s="56">
        <v>6</v>
      </c>
    </row>
    <row r="129" spans="1:2" x14ac:dyDescent="0.2">
      <c r="A129" t="s">
        <v>2004</v>
      </c>
      <c r="B129" s="56">
        <v>11</v>
      </c>
    </row>
    <row r="130" spans="1:2" x14ac:dyDescent="0.2">
      <c r="A130" t="s">
        <v>2036</v>
      </c>
      <c r="B130" s="56">
        <v>8</v>
      </c>
    </row>
    <row r="131" spans="1:2" x14ac:dyDescent="0.2">
      <c r="A131" t="s">
        <v>2063</v>
      </c>
      <c r="B131" s="56">
        <v>8</v>
      </c>
    </row>
    <row r="132" spans="1:2" x14ac:dyDescent="0.2">
      <c r="A132" t="s">
        <v>2205</v>
      </c>
      <c r="B132" s="56">
        <v>9</v>
      </c>
    </row>
    <row r="133" spans="1:2" x14ac:dyDescent="0.2">
      <c r="A133" t="s">
        <v>2586</v>
      </c>
      <c r="B133" s="56">
        <v>22</v>
      </c>
    </row>
    <row r="134" spans="1:2" x14ac:dyDescent="0.2">
      <c r="A134" t="s">
        <v>2593</v>
      </c>
      <c r="B134" s="56">
        <v>7</v>
      </c>
    </row>
    <row r="135" spans="1:2" x14ac:dyDescent="0.2">
      <c r="A135" t="s">
        <v>2672</v>
      </c>
      <c r="B135" s="56">
        <v>20</v>
      </c>
    </row>
    <row r="136" spans="1:2" x14ac:dyDescent="0.2">
      <c r="A136" t="s">
        <v>2819</v>
      </c>
      <c r="B136" s="56">
        <v>18</v>
      </c>
    </row>
    <row r="137" spans="1:2" x14ac:dyDescent="0.2">
      <c r="A137" t="s">
        <v>2907</v>
      </c>
      <c r="B137" s="56">
        <v>19</v>
      </c>
    </row>
    <row r="138" spans="1:2" x14ac:dyDescent="0.2">
      <c r="A138" t="s">
        <v>2914</v>
      </c>
      <c r="B138" s="56">
        <v>8</v>
      </c>
    </row>
    <row r="139" spans="1:2" x14ac:dyDescent="0.2">
      <c r="A139" t="s">
        <v>2974</v>
      </c>
      <c r="B139" s="56">
        <v>7</v>
      </c>
    </row>
    <row r="140" spans="1:2" x14ac:dyDescent="0.2">
      <c r="A140" t="s">
        <v>3087</v>
      </c>
      <c r="B140" s="56">
        <v>8</v>
      </c>
    </row>
    <row r="141" spans="1:2" x14ac:dyDescent="0.2">
      <c r="A141" t="s">
        <v>3094</v>
      </c>
      <c r="B141" s="56">
        <v>21</v>
      </c>
    </row>
    <row r="142" spans="1:2" x14ac:dyDescent="0.2">
      <c r="A142" t="s">
        <v>3099</v>
      </c>
      <c r="B142" s="56">
        <v>11</v>
      </c>
    </row>
    <row r="143" spans="1:2" x14ac:dyDescent="0.2">
      <c r="A143" t="s">
        <v>3318</v>
      </c>
      <c r="B143" s="56">
        <v>14</v>
      </c>
    </row>
    <row r="144" spans="1:2" x14ac:dyDescent="0.2">
      <c r="A144" t="s">
        <v>3602</v>
      </c>
      <c r="B144" s="56">
        <v>16</v>
      </c>
    </row>
    <row r="145" spans="1:2" x14ac:dyDescent="0.2">
      <c r="A145" t="s">
        <v>3703</v>
      </c>
      <c r="B145" s="56">
        <v>11</v>
      </c>
    </row>
    <row r="146" spans="1:2" x14ac:dyDescent="0.2">
      <c r="A146" t="s">
        <v>3730</v>
      </c>
      <c r="B146" s="56">
        <v>20</v>
      </c>
    </row>
    <row r="147" spans="1:2" x14ac:dyDescent="0.2">
      <c r="A147" t="s">
        <v>3791</v>
      </c>
      <c r="B147" s="56">
        <v>9</v>
      </c>
    </row>
    <row r="148" spans="1:2" x14ac:dyDescent="0.2">
      <c r="A148" t="s">
        <v>3902</v>
      </c>
      <c r="B148" s="56">
        <v>13</v>
      </c>
    </row>
    <row r="149" spans="1:2" x14ac:dyDescent="0.2">
      <c r="A149" t="s">
        <v>3909</v>
      </c>
      <c r="B149" s="56">
        <v>18</v>
      </c>
    </row>
    <row r="150" spans="1:2" x14ac:dyDescent="0.2">
      <c r="A150" t="s">
        <v>4019</v>
      </c>
      <c r="B150" s="56">
        <v>16</v>
      </c>
    </row>
    <row r="151" spans="1:2" x14ac:dyDescent="0.2">
      <c r="A151" t="s">
        <v>4174</v>
      </c>
      <c r="B151" s="56">
        <v>18</v>
      </c>
    </row>
    <row r="152" spans="1:2" x14ac:dyDescent="0.2">
      <c r="A152" t="s">
        <v>4244</v>
      </c>
      <c r="B152" s="56">
        <v>9</v>
      </c>
    </row>
    <row r="153" spans="1:2" x14ac:dyDescent="0.2">
      <c r="A153" t="s">
        <v>4325</v>
      </c>
      <c r="B153" s="56">
        <v>13</v>
      </c>
    </row>
    <row r="154" spans="1:2" x14ac:dyDescent="0.2">
      <c r="A154" t="s">
        <v>4454</v>
      </c>
      <c r="B154" s="56">
        <v>14</v>
      </c>
    </row>
    <row r="155" spans="1:2" x14ac:dyDescent="0.2">
      <c r="A155" t="s">
        <v>4468</v>
      </c>
      <c r="B155" s="56">
        <v>22</v>
      </c>
    </row>
    <row r="156" spans="1:2" x14ac:dyDescent="0.2">
      <c r="A156" t="s">
        <v>4499</v>
      </c>
      <c r="B156" s="56">
        <v>20</v>
      </c>
    </row>
    <row r="157" spans="1:2" x14ac:dyDescent="0.2">
      <c r="A157" t="s">
        <v>4623</v>
      </c>
      <c r="B157" s="56">
        <v>21</v>
      </c>
    </row>
    <row r="158" spans="1:2" x14ac:dyDescent="0.2">
      <c r="A158" t="s">
        <v>4742</v>
      </c>
      <c r="B158" s="56">
        <v>20</v>
      </c>
    </row>
    <row r="159" spans="1:2" x14ac:dyDescent="0.2">
      <c r="A159" t="s">
        <v>4858</v>
      </c>
      <c r="B159" s="56">
        <v>22</v>
      </c>
    </row>
    <row r="160" spans="1:2" x14ac:dyDescent="0.2">
      <c r="A160" t="s">
        <v>5103</v>
      </c>
      <c r="B160" s="56">
        <v>20</v>
      </c>
    </row>
    <row r="161" spans="1:2" x14ac:dyDescent="0.2">
      <c r="A161" t="s">
        <v>5155</v>
      </c>
      <c r="B161" s="56">
        <v>16</v>
      </c>
    </row>
    <row r="162" spans="1:2" x14ac:dyDescent="0.2">
      <c r="A162" t="s">
        <v>5242</v>
      </c>
      <c r="B162" s="56">
        <v>20</v>
      </c>
    </row>
    <row r="163" spans="1:2" x14ac:dyDescent="0.2">
      <c r="A163" t="s">
        <v>5256</v>
      </c>
      <c r="B163" s="56">
        <v>6</v>
      </c>
    </row>
    <row r="164" spans="1:2" x14ac:dyDescent="0.2">
      <c r="A164" t="s">
        <v>659</v>
      </c>
      <c r="B164" s="56">
        <v>13</v>
      </c>
    </row>
    <row r="165" spans="1:2" x14ac:dyDescent="0.2">
      <c r="A165" t="s">
        <v>797</v>
      </c>
      <c r="B165" s="56">
        <v>21</v>
      </c>
    </row>
    <row r="166" spans="1:2" x14ac:dyDescent="0.2">
      <c r="A166" t="s">
        <v>932</v>
      </c>
      <c r="B166" s="56">
        <v>8</v>
      </c>
    </row>
    <row r="167" spans="1:2" x14ac:dyDescent="0.2">
      <c r="A167" t="s">
        <v>940</v>
      </c>
      <c r="B167" s="56">
        <v>5</v>
      </c>
    </row>
    <row r="168" spans="1:2" x14ac:dyDescent="0.2">
      <c r="A168" t="s">
        <v>945</v>
      </c>
      <c r="B168" s="56">
        <v>9</v>
      </c>
    </row>
    <row r="169" spans="1:2" x14ac:dyDescent="0.2">
      <c r="A169" t="s">
        <v>990</v>
      </c>
      <c r="B169" s="56">
        <v>17</v>
      </c>
    </row>
    <row r="170" spans="1:2" x14ac:dyDescent="0.2">
      <c r="A170" t="s">
        <v>1001</v>
      </c>
      <c r="B170" s="56">
        <v>10</v>
      </c>
    </row>
    <row r="171" spans="1:2" x14ac:dyDescent="0.2">
      <c r="A171" t="s">
        <v>1462</v>
      </c>
      <c r="B171" s="56">
        <v>5</v>
      </c>
    </row>
    <row r="172" spans="1:2" x14ac:dyDescent="0.2">
      <c r="A172" t="s">
        <v>1580</v>
      </c>
      <c r="B172" s="56">
        <v>18</v>
      </c>
    </row>
    <row r="173" spans="1:2" x14ac:dyDescent="0.2">
      <c r="A173" t="s">
        <v>1586</v>
      </c>
      <c r="B173" s="56">
        <v>14</v>
      </c>
    </row>
    <row r="174" spans="1:2" x14ac:dyDescent="0.2">
      <c r="A174" t="s">
        <v>1688</v>
      </c>
      <c r="B174" s="56">
        <v>11</v>
      </c>
    </row>
    <row r="175" spans="1:2" x14ac:dyDescent="0.2">
      <c r="A175" t="s">
        <v>1695</v>
      </c>
      <c r="B175" s="56">
        <v>21</v>
      </c>
    </row>
    <row r="176" spans="1:2" x14ac:dyDescent="0.2">
      <c r="A176" t="s">
        <v>1846</v>
      </c>
      <c r="B176" s="56">
        <v>10</v>
      </c>
    </row>
    <row r="177" spans="1:2" x14ac:dyDescent="0.2">
      <c r="A177" t="s">
        <v>1986</v>
      </c>
      <c r="B177" s="56">
        <v>15</v>
      </c>
    </row>
    <row r="178" spans="1:2" x14ac:dyDescent="0.2">
      <c r="A178" t="s">
        <v>2043</v>
      </c>
      <c r="B178" s="56">
        <v>10</v>
      </c>
    </row>
    <row r="179" spans="1:2" x14ac:dyDescent="0.2">
      <c r="A179" t="s">
        <v>2057</v>
      </c>
      <c r="B179" s="56">
        <v>16</v>
      </c>
    </row>
    <row r="180" spans="1:2" x14ac:dyDescent="0.2">
      <c r="A180" t="s">
        <v>2110</v>
      </c>
      <c r="B180" s="56">
        <v>7</v>
      </c>
    </row>
    <row r="181" spans="1:2" x14ac:dyDescent="0.2">
      <c r="A181" t="s">
        <v>2322</v>
      </c>
      <c r="B181" s="56">
        <v>14</v>
      </c>
    </row>
    <row r="182" spans="1:2" x14ac:dyDescent="0.2">
      <c r="A182" t="s">
        <v>2410</v>
      </c>
      <c r="B182" s="56">
        <v>14</v>
      </c>
    </row>
    <row r="183" spans="1:2" x14ac:dyDescent="0.2">
      <c r="A183" t="s">
        <v>2645</v>
      </c>
      <c r="B183" s="56">
        <v>11</v>
      </c>
    </row>
    <row r="184" spans="1:2" x14ac:dyDescent="0.2">
      <c r="A184" t="s">
        <v>2881</v>
      </c>
      <c r="B184" s="56">
        <v>15</v>
      </c>
    </row>
    <row r="185" spans="1:2" x14ac:dyDescent="0.2">
      <c r="A185" t="s">
        <v>3158</v>
      </c>
      <c r="B185" s="56">
        <v>11</v>
      </c>
    </row>
    <row r="186" spans="1:2" x14ac:dyDescent="0.2">
      <c r="A186" t="s">
        <v>3229</v>
      </c>
      <c r="B186" s="56">
        <v>5</v>
      </c>
    </row>
    <row r="187" spans="1:2" x14ac:dyDescent="0.2">
      <c r="A187" t="s">
        <v>3417</v>
      </c>
      <c r="B187" s="56">
        <v>8</v>
      </c>
    </row>
    <row r="188" spans="1:2" x14ac:dyDescent="0.2">
      <c r="A188" t="s">
        <v>3588</v>
      </c>
      <c r="B188" s="56">
        <v>11</v>
      </c>
    </row>
    <row r="189" spans="1:2" x14ac:dyDescent="0.2">
      <c r="A189" t="s">
        <v>3717</v>
      </c>
      <c r="B189" s="56">
        <v>7</v>
      </c>
    </row>
    <row r="190" spans="1:2" x14ac:dyDescent="0.2">
      <c r="A190" t="s">
        <v>4271</v>
      </c>
      <c r="B190" s="56">
        <v>17</v>
      </c>
    </row>
    <row r="191" spans="1:2" x14ac:dyDescent="0.2">
      <c r="A191" t="s">
        <v>4798</v>
      </c>
      <c r="B191" s="56">
        <v>5</v>
      </c>
    </row>
    <row r="192" spans="1:2" x14ac:dyDescent="0.2">
      <c r="A192" t="s">
        <v>4902</v>
      </c>
      <c r="B192" s="56">
        <v>7</v>
      </c>
    </row>
    <row r="193" spans="1:2" x14ac:dyDescent="0.2">
      <c r="A193" t="s">
        <v>4909</v>
      </c>
      <c r="B193" s="56">
        <v>18</v>
      </c>
    </row>
    <row r="194" spans="1:2" x14ac:dyDescent="0.2">
      <c r="A194" t="s">
        <v>4916</v>
      </c>
      <c r="B194" s="56">
        <v>19</v>
      </c>
    </row>
    <row r="195" spans="1:2" x14ac:dyDescent="0.2">
      <c r="A195" t="s">
        <v>5116</v>
      </c>
      <c r="B195" s="56">
        <v>21</v>
      </c>
    </row>
    <row r="196" spans="1:2" x14ac:dyDescent="0.2">
      <c r="A196" t="s">
        <v>417</v>
      </c>
      <c r="B196" s="56">
        <v>11</v>
      </c>
    </row>
    <row r="197" spans="1:2" x14ac:dyDescent="0.2">
      <c r="A197" t="s">
        <v>667</v>
      </c>
      <c r="B197" s="56">
        <v>22</v>
      </c>
    </row>
    <row r="198" spans="1:2" x14ac:dyDescent="0.2">
      <c r="A198" t="s">
        <v>862</v>
      </c>
      <c r="B198" s="56">
        <v>8</v>
      </c>
    </row>
    <row r="199" spans="1:2" x14ac:dyDescent="0.2">
      <c r="A199" t="s">
        <v>1138</v>
      </c>
      <c r="B199" s="56">
        <v>6</v>
      </c>
    </row>
    <row r="200" spans="1:2" x14ac:dyDescent="0.2">
      <c r="A200" t="s">
        <v>1181</v>
      </c>
      <c r="B200" s="56">
        <v>19</v>
      </c>
    </row>
    <row r="201" spans="1:2" x14ac:dyDescent="0.2">
      <c r="A201" t="s">
        <v>1253</v>
      </c>
      <c r="B201" s="56">
        <v>14</v>
      </c>
    </row>
    <row r="202" spans="1:2" x14ac:dyDescent="0.2">
      <c r="A202" t="s">
        <v>1300</v>
      </c>
      <c r="B202" s="56">
        <v>9</v>
      </c>
    </row>
    <row r="203" spans="1:2" x14ac:dyDescent="0.2">
      <c r="A203" t="s">
        <v>1402</v>
      </c>
      <c r="B203" s="56">
        <v>15</v>
      </c>
    </row>
    <row r="204" spans="1:2" x14ac:dyDescent="0.2">
      <c r="A204" t="s">
        <v>1515</v>
      </c>
      <c r="B204" s="56">
        <v>10</v>
      </c>
    </row>
    <row r="205" spans="1:2" x14ac:dyDescent="0.2">
      <c r="A205" t="s">
        <v>1521</v>
      </c>
      <c r="B205" s="56">
        <v>19</v>
      </c>
    </row>
    <row r="206" spans="1:2" x14ac:dyDescent="0.2">
      <c r="A206" t="s">
        <v>1620</v>
      </c>
      <c r="B206" s="56">
        <v>7</v>
      </c>
    </row>
    <row r="207" spans="1:2" x14ac:dyDescent="0.2">
      <c r="A207" t="s">
        <v>1784</v>
      </c>
      <c r="B207" s="56">
        <v>12</v>
      </c>
    </row>
    <row r="208" spans="1:2" x14ac:dyDescent="0.2">
      <c r="A208" t="s">
        <v>2018</v>
      </c>
      <c r="B208" s="56">
        <v>9</v>
      </c>
    </row>
    <row r="209" spans="1:2" x14ac:dyDescent="0.2">
      <c r="A209" t="s">
        <v>2225</v>
      </c>
      <c r="B209" s="56">
        <v>5</v>
      </c>
    </row>
    <row r="210" spans="1:2" x14ac:dyDescent="0.2">
      <c r="A210" t="s">
        <v>2573</v>
      </c>
      <c r="B210" s="56">
        <v>16</v>
      </c>
    </row>
    <row r="211" spans="1:2" x14ac:dyDescent="0.2">
      <c r="A211" t="s">
        <v>2679</v>
      </c>
      <c r="B211" s="56">
        <v>18</v>
      </c>
    </row>
    <row r="212" spans="1:2" x14ac:dyDescent="0.2">
      <c r="A212" t="s">
        <v>2733</v>
      </c>
      <c r="B212" s="56">
        <v>15</v>
      </c>
    </row>
    <row r="213" spans="1:2" x14ac:dyDescent="0.2">
      <c r="A213" t="s">
        <v>2997</v>
      </c>
      <c r="B213" s="56">
        <v>6</v>
      </c>
    </row>
    <row r="214" spans="1:2" x14ac:dyDescent="0.2">
      <c r="A214" t="s">
        <v>3243</v>
      </c>
      <c r="B214" s="56">
        <v>19</v>
      </c>
    </row>
    <row r="215" spans="1:2" x14ac:dyDescent="0.2">
      <c r="A215" t="s">
        <v>3583</v>
      </c>
      <c r="B215" s="56">
        <v>10</v>
      </c>
    </row>
    <row r="216" spans="1:2" x14ac:dyDescent="0.2">
      <c r="A216" t="s">
        <v>3663</v>
      </c>
      <c r="B216" s="56">
        <v>22</v>
      </c>
    </row>
    <row r="217" spans="1:2" x14ac:dyDescent="0.2">
      <c r="A217" t="s">
        <v>3847</v>
      </c>
      <c r="B217" s="56">
        <v>9</v>
      </c>
    </row>
    <row r="218" spans="1:2" x14ac:dyDescent="0.2">
      <c r="A218" t="s">
        <v>4393</v>
      </c>
      <c r="B218" s="56">
        <v>10</v>
      </c>
    </row>
    <row r="219" spans="1:2" x14ac:dyDescent="0.2">
      <c r="A219" t="s">
        <v>4435</v>
      </c>
      <c r="B219" s="56">
        <v>8</v>
      </c>
    </row>
    <row r="220" spans="1:2" x14ac:dyDescent="0.2">
      <c r="A220" t="s">
        <v>4770</v>
      </c>
      <c r="B220" s="56">
        <v>17</v>
      </c>
    </row>
    <row r="221" spans="1:2" x14ac:dyDescent="0.2">
      <c r="A221" t="s">
        <v>4832</v>
      </c>
      <c r="B221" s="56">
        <v>15</v>
      </c>
    </row>
    <row r="222" spans="1:2" x14ac:dyDescent="0.2">
      <c r="A222" t="s">
        <v>5128</v>
      </c>
      <c r="B222" s="56">
        <v>17</v>
      </c>
    </row>
    <row r="223" spans="1:2" x14ac:dyDescent="0.2">
      <c r="A223" t="s">
        <v>206</v>
      </c>
      <c r="B223" s="56">
        <v>9</v>
      </c>
    </row>
    <row r="224" spans="1:2" x14ac:dyDescent="0.2">
      <c r="A224" t="s">
        <v>232</v>
      </c>
      <c r="B224" s="56">
        <v>20</v>
      </c>
    </row>
    <row r="225" spans="1:2" x14ac:dyDescent="0.2">
      <c r="A225" t="s">
        <v>325</v>
      </c>
      <c r="B225" s="56">
        <v>5</v>
      </c>
    </row>
    <row r="226" spans="1:2" x14ac:dyDescent="0.2">
      <c r="A226" t="s">
        <v>482</v>
      </c>
      <c r="B226" s="56">
        <v>11</v>
      </c>
    </row>
    <row r="227" spans="1:2" x14ac:dyDescent="0.2">
      <c r="A227" t="s">
        <v>892</v>
      </c>
      <c r="B227" s="56">
        <v>17</v>
      </c>
    </row>
    <row r="228" spans="1:2" x14ac:dyDescent="0.2">
      <c r="A228" t="s">
        <v>1057</v>
      </c>
      <c r="B228" s="56">
        <v>11</v>
      </c>
    </row>
    <row r="229" spans="1:2" x14ac:dyDescent="0.2">
      <c r="A229" t="s">
        <v>1113</v>
      </c>
      <c r="B229" s="56">
        <v>18</v>
      </c>
    </row>
    <row r="230" spans="1:2" x14ac:dyDescent="0.2">
      <c r="A230" t="s">
        <v>1207</v>
      </c>
      <c r="B230" s="56">
        <v>11</v>
      </c>
    </row>
    <row r="231" spans="1:2" x14ac:dyDescent="0.2">
      <c r="A231" t="s">
        <v>1388</v>
      </c>
      <c r="B231" s="56">
        <v>9</v>
      </c>
    </row>
    <row r="232" spans="1:2" x14ac:dyDescent="0.2">
      <c r="A232" t="s">
        <v>1488</v>
      </c>
      <c r="B232" s="56">
        <v>19</v>
      </c>
    </row>
    <row r="233" spans="1:2" x14ac:dyDescent="0.2">
      <c r="A233" t="s">
        <v>1554</v>
      </c>
      <c r="B233" s="56">
        <v>22</v>
      </c>
    </row>
    <row r="234" spans="1:2" x14ac:dyDescent="0.2">
      <c r="A234" t="s">
        <v>1592</v>
      </c>
      <c r="B234" s="56">
        <v>13</v>
      </c>
    </row>
    <row r="235" spans="1:2" x14ac:dyDescent="0.2">
      <c r="A235" t="s">
        <v>1804</v>
      </c>
      <c r="B235" s="56">
        <v>8</v>
      </c>
    </row>
    <row r="236" spans="1:2" x14ac:dyDescent="0.2">
      <c r="A236" t="s">
        <v>1818</v>
      </c>
      <c r="B236" s="56">
        <v>18</v>
      </c>
    </row>
    <row r="237" spans="1:2" x14ac:dyDescent="0.2">
      <c r="A237" t="s">
        <v>1887</v>
      </c>
      <c r="B237" s="56">
        <v>14</v>
      </c>
    </row>
    <row r="238" spans="1:2" x14ac:dyDescent="0.2">
      <c r="A238" t="s">
        <v>2104</v>
      </c>
      <c r="B238" s="56">
        <v>11</v>
      </c>
    </row>
    <row r="239" spans="1:2" x14ac:dyDescent="0.2">
      <c r="A239" t="s">
        <v>2164</v>
      </c>
      <c r="B239" s="56">
        <v>17</v>
      </c>
    </row>
    <row r="240" spans="1:2" x14ac:dyDescent="0.2">
      <c r="A240" t="s">
        <v>2232</v>
      </c>
      <c r="B240" s="56">
        <v>9</v>
      </c>
    </row>
    <row r="241" spans="1:2" x14ac:dyDescent="0.2">
      <c r="A241" t="s">
        <v>2253</v>
      </c>
      <c r="B241" s="56">
        <v>11</v>
      </c>
    </row>
    <row r="242" spans="1:2" x14ac:dyDescent="0.2">
      <c r="A242" t="s">
        <v>209</v>
      </c>
      <c r="B242" s="56">
        <v>8</v>
      </c>
    </row>
    <row r="243" spans="1:2" x14ac:dyDescent="0.2">
      <c r="A243" t="s">
        <v>2265</v>
      </c>
      <c r="B243" s="56">
        <v>7</v>
      </c>
    </row>
    <row r="244" spans="1:2" x14ac:dyDescent="0.2">
      <c r="A244" t="s">
        <v>2613</v>
      </c>
      <c r="B244" s="56">
        <v>9</v>
      </c>
    </row>
    <row r="245" spans="1:2" x14ac:dyDescent="0.2">
      <c r="A245" t="s">
        <v>2627</v>
      </c>
      <c r="B245" s="56">
        <v>13</v>
      </c>
    </row>
    <row r="246" spans="1:2" x14ac:dyDescent="0.2">
      <c r="A246" t="s">
        <v>2796</v>
      </c>
      <c r="B246" s="56">
        <v>11</v>
      </c>
    </row>
    <row r="247" spans="1:2" x14ac:dyDescent="0.2">
      <c r="A247" t="s">
        <v>2985</v>
      </c>
      <c r="B247" s="56">
        <v>20</v>
      </c>
    </row>
    <row r="248" spans="1:2" x14ac:dyDescent="0.2">
      <c r="A248" t="s">
        <v>3028</v>
      </c>
      <c r="B248" s="56">
        <v>6</v>
      </c>
    </row>
    <row r="249" spans="1:2" x14ac:dyDescent="0.2">
      <c r="A249" t="s">
        <v>3127</v>
      </c>
      <c r="B249" s="56">
        <v>12</v>
      </c>
    </row>
    <row r="250" spans="1:2" x14ac:dyDescent="0.2">
      <c r="A250" t="s">
        <v>3236</v>
      </c>
      <c r="B250" s="56">
        <v>12</v>
      </c>
    </row>
    <row r="251" spans="1:2" x14ac:dyDescent="0.2">
      <c r="A251" t="s">
        <v>3325</v>
      </c>
      <c r="B251" s="56">
        <v>18</v>
      </c>
    </row>
    <row r="252" spans="1:2" x14ac:dyDescent="0.2">
      <c r="A252" t="s">
        <v>3378</v>
      </c>
      <c r="B252" s="56">
        <v>19</v>
      </c>
    </row>
    <row r="253" spans="1:2" x14ac:dyDescent="0.2">
      <c r="A253" t="s">
        <v>3424</v>
      </c>
      <c r="B253" s="56">
        <v>16</v>
      </c>
    </row>
    <row r="254" spans="1:2" x14ac:dyDescent="0.2">
      <c r="A254" t="s">
        <v>3621</v>
      </c>
      <c r="B254" s="56">
        <v>14</v>
      </c>
    </row>
    <row r="255" spans="1:2" x14ac:dyDescent="0.2">
      <c r="A255" t="s">
        <v>3710</v>
      </c>
      <c r="B255" s="56">
        <v>21</v>
      </c>
    </row>
    <row r="256" spans="1:2" x14ac:dyDescent="0.2">
      <c r="A256" t="s">
        <v>3771</v>
      </c>
      <c r="B256" s="56">
        <v>19</v>
      </c>
    </row>
    <row r="257" spans="1:2" x14ac:dyDescent="0.2">
      <c r="A257" t="s">
        <v>3784</v>
      </c>
      <c r="B257" s="56">
        <v>19</v>
      </c>
    </row>
    <row r="258" spans="1:2" x14ac:dyDescent="0.2">
      <c r="A258" t="s">
        <v>3854</v>
      </c>
      <c r="B258" s="56">
        <v>13</v>
      </c>
    </row>
    <row r="259" spans="1:2" x14ac:dyDescent="0.2">
      <c r="A259" t="s">
        <v>3941</v>
      </c>
      <c r="B259" s="56">
        <v>21</v>
      </c>
    </row>
    <row r="260" spans="1:2" x14ac:dyDescent="0.2">
      <c r="A260" t="s">
        <v>4114</v>
      </c>
      <c r="B260" s="56">
        <v>13</v>
      </c>
    </row>
    <row r="261" spans="1:2" x14ac:dyDescent="0.2">
      <c r="A261" t="s">
        <v>4283</v>
      </c>
      <c r="B261" s="56">
        <v>17</v>
      </c>
    </row>
    <row r="262" spans="1:2" x14ac:dyDescent="0.2">
      <c r="A262" t="s">
        <v>4577</v>
      </c>
      <c r="B262" s="56">
        <v>18</v>
      </c>
    </row>
    <row r="263" spans="1:2" x14ac:dyDescent="0.2">
      <c r="A263" t="s">
        <v>5032</v>
      </c>
      <c r="B263" s="56">
        <v>21</v>
      </c>
    </row>
    <row r="264" spans="1:2" x14ac:dyDescent="0.2">
      <c r="A264" t="s">
        <v>5075</v>
      </c>
      <c r="B264" s="56">
        <v>16</v>
      </c>
    </row>
    <row r="265" spans="1:2" x14ac:dyDescent="0.2">
      <c r="A265" t="s">
        <v>5148</v>
      </c>
      <c r="B265" s="56">
        <v>18</v>
      </c>
    </row>
    <row r="266" spans="1:2" x14ac:dyDescent="0.2">
      <c r="A266" t="s">
        <v>5172</v>
      </c>
      <c r="B266" s="56">
        <v>7</v>
      </c>
    </row>
    <row r="267" spans="1:2" x14ac:dyDescent="0.2">
      <c r="A267" t="s">
        <v>132</v>
      </c>
      <c r="B267" s="56">
        <v>8</v>
      </c>
    </row>
    <row r="268" spans="1:2" x14ac:dyDescent="0.2">
      <c r="A268" t="s">
        <v>171</v>
      </c>
      <c r="B268" s="56">
        <v>14</v>
      </c>
    </row>
    <row r="269" spans="1:2" x14ac:dyDescent="0.2">
      <c r="A269" t="s">
        <v>304</v>
      </c>
      <c r="B269" s="56">
        <v>8</v>
      </c>
    </row>
    <row r="270" spans="1:2" x14ac:dyDescent="0.2">
      <c r="A270" t="s">
        <v>311</v>
      </c>
      <c r="B270" s="56">
        <v>10</v>
      </c>
    </row>
    <row r="271" spans="1:2" x14ac:dyDescent="0.2">
      <c r="A271" t="s">
        <v>339</v>
      </c>
      <c r="B271" s="56">
        <v>9</v>
      </c>
    </row>
    <row r="272" spans="1:2" x14ac:dyDescent="0.2">
      <c r="A272" t="s">
        <v>373</v>
      </c>
      <c r="B272" s="56">
        <v>16</v>
      </c>
    </row>
    <row r="273" spans="1:2" x14ac:dyDescent="0.2">
      <c r="A273" t="s">
        <v>396</v>
      </c>
      <c r="B273" s="56">
        <v>9</v>
      </c>
    </row>
    <row r="274" spans="1:2" x14ac:dyDescent="0.2">
      <c r="A274" t="s">
        <v>460</v>
      </c>
      <c r="B274" s="56">
        <v>9</v>
      </c>
    </row>
    <row r="275" spans="1:2" x14ac:dyDescent="0.2">
      <c r="A275" t="s">
        <v>504</v>
      </c>
      <c r="B275" s="56">
        <v>20</v>
      </c>
    </row>
    <row r="276" spans="1:2" x14ac:dyDescent="0.2">
      <c r="A276" t="s">
        <v>547</v>
      </c>
      <c r="B276" s="56">
        <v>11</v>
      </c>
    </row>
    <row r="277" spans="1:2" x14ac:dyDescent="0.2">
      <c r="A277" t="s">
        <v>589</v>
      </c>
      <c r="B277" s="56">
        <v>6</v>
      </c>
    </row>
    <row r="278" spans="1:2" x14ac:dyDescent="0.2">
      <c r="A278" t="s">
        <v>616</v>
      </c>
      <c r="B278" s="56">
        <v>15</v>
      </c>
    </row>
    <row r="279" spans="1:2" x14ac:dyDescent="0.2">
      <c r="A279" t="s">
        <v>752</v>
      </c>
      <c r="B279" s="56">
        <v>9</v>
      </c>
    </row>
    <row r="280" spans="1:2" x14ac:dyDescent="0.2">
      <c r="A280" t="s">
        <v>773</v>
      </c>
      <c r="B280" s="56">
        <v>7</v>
      </c>
    </row>
    <row r="281" spans="1:2" x14ac:dyDescent="0.2">
      <c r="A281" t="s">
        <v>803</v>
      </c>
      <c r="B281" s="56">
        <v>8</v>
      </c>
    </row>
    <row r="282" spans="1:2" x14ac:dyDescent="0.2">
      <c r="A282" t="s">
        <v>877</v>
      </c>
      <c r="B282" s="56">
        <v>17</v>
      </c>
    </row>
    <row r="283" spans="1:2" x14ac:dyDescent="0.2">
      <c r="A283" t="s">
        <v>914</v>
      </c>
      <c r="B283" s="56">
        <v>5</v>
      </c>
    </row>
    <row r="284" spans="1:2" x14ac:dyDescent="0.2">
      <c r="A284" t="s">
        <v>1107</v>
      </c>
      <c r="B284" s="56">
        <v>14</v>
      </c>
    </row>
    <row r="285" spans="1:2" x14ac:dyDescent="0.2">
      <c r="A285" t="s">
        <v>1150</v>
      </c>
      <c r="B285" s="56">
        <v>11</v>
      </c>
    </row>
    <row r="286" spans="1:2" x14ac:dyDescent="0.2">
      <c r="A286" t="s">
        <v>1360</v>
      </c>
      <c r="B286" s="56">
        <v>20</v>
      </c>
    </row>
    <row r="287" spans="1:2" x14ac:dyDescent="0.2">
      <c r="A287" t="s">
        <v>1453</v>
      </c>
      <c r="B287" s="56">
        <v>9</v>
      </c>
    </row>
    <row r="288" spans="1:2" x14ac:dyDescent="0.2">
      <c r="A288" t="s">
        <v>1606</v>
      </c>
      <c r="B288" s="56">
        <v>16</v>
      </c>
    </row>
    <row r="289" spans="1:2" x14ac:dyDescent="0.2">
      <c r="A289" t="s">
        <v>1634</v>
      </c>
      <c r="B289" s="56">
        <v>16</v>
      </c>
    </row>
    <row r="290" spans="1:2" x14ac:dyDescent="0.2">
      <c r="A290" t="s">
        <v>1825</v>
      </c>
      <c r="B290" s="56">
        <v>8</v>
      </c>
    </row>
    <row r="291" spans="1:2" x14ac:dyDescent="0.2">
      <c r="A291" t="s">
        <v>2151</v>
      </c>
      <c r="B291" s="56">
        <v>8</v>
      </c>
    </row>
    <row r="292" spans="1:2" x14ac:dyDescent="0.2">
      <c r="A292" t="s">
        <v>2239</v>
      </c>
      <c r="B292" s="56">
        <v>5</v>
      </c>
    </row>
    <row r="293" spans="1:2" x14ac:dyDescent="0.2">
      <c r="A293" t="s">
        <v>2394</v>
      </c>
      <c r="B293" s="56">
        <v>14</v>
      </c>
    </row>
    <row r="294" spans="1:2" x14ac:dyDescent="0.2">
      <c r="A294" t="s">
        <v>2417</v>
      </c>
      <c r="B294" s="56">
        <v>17</v>
      </c>
    </row>
    <row r="295" spans="1:2" x14ac:dyDescent="0.2">
      <c r="A295" t="s">
        <v>2455</v>
      </c>
      <c r="B295" s="56">
        <v>19</v>
      </c>
    </row>
    <row r="296" spans="1:2" x14ac:dyDescent="0.2">
      <c r="A296" t="s">
        <v>2529</v>
      </c>
      <c r="B296" s="56">
        <v>8</v>
      </c>
    </row>
    <row r="297" spans="1:2" x14ac:dyDescent="0.2">
      <c r="A297" t="s">
        <v>2536</v>
      </c>
      <c r="B297" s="56">
        <v>21</v>
      </c>
    </row>
    <row r="298" spans="1:2" x14ac:dyDescent="0.2">
      <c r="A298" t="s">
        <v>2764</v>
      </c>
      <c r="B298" s="56">
        <v>5</v>
      </c>
    </row>
    <row r="299" spans="1:2" x14ac:dyDescent="0.2">
      <c r="A299" t="s">
        <v>2802</v>
      </c>
      <c r="B299" s="56">
        <v>22</v>
      </c>
    </row>
    <row r="300" spans="1:2" x14ac:dyDescent="0.2">
      <c r="A300" t="s">
        <v>2808</v>
      </c>
      <c r="B300" s="56">
        <v>18</v>
      </c>
    </row>
    <row r="301" spans="1:2" x14ac:dyDescent="0.2">
      <c r="A301" t="s">
        <v>2814</v>
      </c>
      <c r="B301" s="56">
        <v>12</v>
      </c>
    </row>
    <row r="302" spans="1:2" x14ac:dyDescent="0.2">
      <c r="A302" t="s">
        <v>2887</v>
      </c>
      <c r="B302" s="56">
        <v>10</v>
      </c>
    </row>
    <row r="303" spans="1:2" x14ac:dyDescent="0.2">
      <c r="A303" t="s">
        <v>3011</v>
      </c>
      <c r="B303" s="56">
        <v>15</v>
      </c>
    </row>
    <row r="304" spans="1:2" x14ac:dyDescent="0.2">
      <c r="A304" t="s">
        <v>3049</v>
      </c>
      <c r="B304" s="56">
        <v>8</v>
      </c>
    </row>
    <row r="305" spans="1:2" x14ac:dyDescent="0.2">
      <c r="A305" t="s">
        <v>3067</v>
      </c>
      <c r="B305" s="56">
        <v>12</v>
      </c>
    </row>
    <row r="306" spans="1:2" x14ac:dyDescent="0.2">
      <c r="A306" t="s">
        <v>3152</v>
      </c>
      <c r="B306" s="56">
        <v>10</v>
      </c>
    </row>
    <row r="307" spans="1:2" x14ac:dyDescent="0.2">
      <c r="A307" t="s">
        <v>3305</v>
      </c>
      <c r="B307" s="56">
        <v>9</v>
      </c>
    </row>
    <row r="308" spans="1:2" x14ac:dyDescent="0.2">
      <c r="A308" t="s">
        <v>3339</v>
      </c>
      <c r="B308" s="56">
        <v>18</v>
      </c>
    </row>
    <row r="309" spans="1:2" x14ac:dyDescent="0.2">
      <c r="A309" t="s">
        <v>3443</v>
      </c>
      <c r="B309" s="56">
        <v>6</v>
      </c>
    </row>
    <row r="310" spans="1:2" x14ac:dyDescent="0.2">
      <c r="A310" t="s">
        <v>3577</v>
      </c>
      <c r="B310" s="56">
        <v>18</v>
      </c>
    </row>
    <row r="311" spans="1:2" x14ac:dyDescent="0.2">
      <c r="A311" t="s">
        <v>3649</v>
      </c>
      <c r="B311" s="56">
        <v>17</v>
      </c>
    </row>
    <row r="312" spans="1:2" x14ac:dyDescent="0.2">
      <c r="A312" t="s">
        <v>3740</v>
      </c>
      <c r="B312" s="56">
        <v>12</v>
      </c>
    </row>
    <row r="313" spans="1:2" x14ac:dyDescent="0.2">
      <c r="A313" t="s">
        <v>306</v>
      </c>
      <c r="B313" s="56">
        <v>22</v>
      </c>
    </row>
    <row r="314" spans="1:2" x14ac:dyDescent="0.2">
      <c r="A314" t="s">
        <v>3764</v>
      </c>
      <c r="B314" s="56">
        <v>12</v>
      </c>
    </row>
    <row r="315" spans="1:2" x14ac:dyDescent="0.2">
      <c r="A315" t="s">
        <v>3840</v>
      </c>
      <c r="B315" s="56">
        <v>11</v>
      </c>
    </row>
    <row r="316" spans="1:2" x14ac:dyDescent="0.2">
      <c r="A316" t="s">
        <v>3861</v>
      </c>
      <c r="B316" s="56">
        <v>5</v>
      </c>
    </row>
    <row r="317" spans="1:2" x14ac:dyDescent="0.2">
      <c r="A317" t="s">
        <v>3874</v>
      </c>
      <c r="B317" s="56">
        <v>5</v>
      </c>
    </row>
    <row r="318" spans="1:2" x14ac:dyDescent="0.2">
      <c r="A318" t="s">
        <v>4040</v>
      </c>
      <c r="B318" s="56">
        <v>17</v>
      </c>
    </row>
    <row r="319" spans="1:2" x14ac:dyDescent="0.2">
      <c r="A319" t="s">
        <v>4304</v>
      </c>
      <c r="B319" s="56">
        <v>10</v>
      </c>
    </row>
    <row r="320" spans="1:2" x14ac:dyDescent="0.2">
      <c r="A320" t="s">
        <v>4421</v>
      </c>
      <c r="B320" s="56">
        <v>13</v>
      </c>
    </row>
    <row r="321" spans="1:2" x14ac:dyDescent="0.2">
      <c r="A321" t="s">
        <v>4880</v>
      </c>
      <c r="B321" s="56">
        <v>16</v>
      </c>
    </row>
    <row r="322" spans="1:2" x14ac:dyDescent="0.2">
      <c r="A322" t="s">
        <v>4971</v>
      </c>
      <c r="B322" s="56">
        <v>16</v>
      </c>
    </row>
    <row r="323" spans="1:2" x14ac:dyDescent="0.2">
      <c r="A323" t="s">
        <v>5110</v>
      </c>
      <c r="B323" s="56">
        <v>12</v>
      </c>
    </row>
    <row r="324" spans="1:2" x14ac:dyDescent="0.2">
      <c r="A324" t="s">
        <v>5209</v>
      </c>
      <c r="B324" s="56">
        <v>19</v>
      </c>
    </row>
    <row r="325" spans="1:2" x14ac:dyDescent="0.2">
      <c r="A325" t="s">
        <v>5269</v>
      </c>
      <c r="B325" s="56">
        <v>19</v>
      </c>
    </row>
    <row r="326" spans="1:2" x14ac:dyDescent="0.2">
      <c r="A326" t="s">
        <v>24</v>
      </c>
      <c r="B326" s="56">
        <v>11</v>
      </c>
    </row>
    <row r="327" spans="1:2" x14ac:dyDescent="0.2">
      <c r="A327" t="s">
        <v>70</v>
      </c>
      <c r="B327" s="56">
        <v>22</v>
      </c>
    </row>
    <row r="328" spans="1:2" x14ac:dyDescent="0.2">
      <c r="A328" t="s">
        <v>181</v>
      </c>
      <c r="B328" s="56">
        <v>13</v>
      </c>
    </row>
    <row r="329" spans="1:2" x14ac:dyDescent="0.2">
      <c r="A329" t="s">
        <v>223</v>
      </c>
      <c r="B329" s="56">
        <v>22</v>
      </c>
    </row>
    <row r="330" spans="1:2" x14ac:dyDescent="0.2">
      <c r="A330" t="s">
        <v>240</v>
      </c>
      <c r="B330" s="56">
        <v>6</v>
      </c>
    </row>
    <row r="331" spans="1:2" x14ac:dyDescent="0.2">
      <c r="A331" t="s">
        <v>264</v>
      </c>
      <c r="B331" s="56">
        <v>13</v>
      </c>
    </row>
    <row r="332" spans="1:2" x14ac:dyDescent="0.2">
      <c r="A332" t="s">
        <v>271</v>
      </c>
      <c r="B332" s="56">
        <v>14</v>
      </c>
    </row>
    <row r="333" spans="1:2" x14ac:dyDescent="0.2">
      <c r="A333" t="s">
        <v>278</v>
      </c>
      <c r="B333" s="56">
        <v>20</v>
      </c>
    </row>
    <row r="334" spans="1:2" x14ac:dyDescent="0.2">
      <c r="A334" t="s">
        <v>297</v>
      </c>
      <c r="B334" s="56">
        <v>19</v>
      </c>
    </row>
    <row r="335" spans="1:2" x14ac:dyDescent="0.2">
      <c r="A335" t="s">
        <v>317</v>
      </c>
      <c r="B335" s="56">
        <v>5</v>
      </c>
    </row>
    <row r="336" spans="1:2" x14ac:dyDescent="0.2">
      <c r="A336" t="s">
        <v>332</v>
      </c>
      <c r="B336" s="56">
        <v>15</v>
      </c>
    </row>
    <row r="337" spans="1:2" x14ac:dyDescent="0.2">
      <c r="A337" t="s">
        <v>442</v>
      </c>
      <c r="B337" s="56">
        <v>20</v>
      </c>
    </row>
    <row r="338" spans="1:2" x14ac:dyDescent="0.2">
      <c r="A338" t="s">
        <v>460</v>
      </c>
      <c r="B338" s="56">
        <v>5</v>
      </c>
    </row>
    <row r="339" spans="1:2" x14ac:dyDescent="0.2">
      <c r="A339" t="s">
        <v>497</v>
      </c>
      <c r="B339" s="56">
        <v>17</v>
      </c>
    </row>
    <row r="340" spans="1:2" x14ac:dyDescent="0.2">
      <c r="A340" t="s">
        <v>623</v>
      </c>
      <c r="B340" s="56">
        <v>20</v>
      </c>
    </row>
    <row r="341" spans="1:2" x14ac:dyDescent="0.2">
      <c r="A341" t="s">
        <v>637</v>
      </c>
      <c r="B341" s="56">
        <v>13</v>
      </c>
    </row>
    <row r="342" spans="1:2" x14ac:dyDescent="0.2">
      <c r="A342" t="s">
        <v>752</v>
      </c>
      <c r="B342" s="56">
        <v>22</v>
      </c>
    </row>
    <row r="343" spans="1:2" x14ac:dyDescent="0.2">
      <c r="A343" t="s">
        <v>870</v>
      </c>
      <c r="B343" s="56">
        <v>21</v>
      </c>
    </row>
    <row r="344" spans="1:2" x14ac:dyDescent="0.2">
      <c r="A344" t="s">
        <v>136</v>
      </c>
      <c r="B344" s="56">
        <v>10</v>
      </c>
    </row>
    <row r="345" spans="1:2" x14ac:dyDescent="0.2">
      <c r="A345" t="s">
        <v>958</v>
      </c>
      <c r="B345" s="56">
        <v>17</v>
      </c>
    </row>
    <row r="346" spans="1:2" x14ac:dyDescent="0.2">
      <c r="A346" t="s">
        <v>1006</v>
      </c>
      <c r="B346" s="56">
        <v>19</v>
      </c>
    </row>
    <row r="347" spans="1:2" x14ac:dyDescent="0.2">
      <c r="A347" t="s">
        <v>1035</v>
      </c>
      <c r="B347" s="56">
        <v>7</v>
      </c>
    </row>
    <row r="348" spans="1:2" x14ac:dyDescent="0.2">
      <c r="A348" t="s">
        <v>1043</v>
      </c>
      <c r="B348" s="56">
        <v>6</v>
      </c>
    </row>
    <row r="349" spans="1:2" x14ac:dyDescent="0.2">
      <c r="A349" t="s">
        <v>1064</v>
      </c>
      <c r="B349" s="56">
        <v>7</v>
      </c>
    </row>
    <row r="350" spans="1:2" x14ac:dyDescent="0.2">
      <c r="A350" t="s">
        <v>1079</v>
      </c>
      <c r="B350" s="56">
        <v>20</v>
      </c>
    </row>
    <row r="351" spans="1:2" x14ac:dyDescent="0.2">
      <c r="A351" t="s">
        <v>1086</v>
      </c>
      <c r="B351" s="56">
        <v>17</v>
      </c>
    </row>
    <row r="352" spans="1:2" x14ac:dyDescent="0.2">
      <c r="A352" t="s">
        <v>1167</v>
      </c>
      <c r="B352" s="56">
        <v>7</v>
      </c>
    </row>
    <row r="353" spans="1:2" x14ac:dyDescent="0.2">
      <c r="A353" t="s">
        <v>1226</v>
      </c>
      <c r="B353" s="56">
        <v>8</v>
      </c>
    </row>
    <row r="354" spans="1:2" x14ac:dyDescent="0.2">
      <c r="A354" t="s">
        <v>1367</v>
      </c>
      <c r="B354" s="56">
        <v>13</v>
      </c>
    </row>
    <row r="355" spans="1:2" x14ac:dyDescent="0.2">
      <c r="A355" t="s">
        <v>1374</v>
      </c>
      <c r="B355" s="56">
        <v>7</v>
      </c>
    </row>
    <row r="356" spans="1:2" x14ac:dyDescent="0.2">
      <c r="A356" t="s">
        <v>1402</v>
      </c>
      <c r="B356" s="56">
        <v>19</v>
      </c>
    </row>
    <row r="357" spans="1:2" x14ac:dyDescent="0.2">
      <c r="A357" t="s">
        <v>1413</v>
      </c>
      <c r="B357" s="56">
        <v>10</v>
      </c>
    </row>
    <row r="358" spans="1:2" x14ac:dyDescent="0.2">
      <c r="A358" t="s">
        <v>1446</v>
      </c>
      <c r="B358" s="56">
        <v>8</v>
      </c>
    </row>
    <row r="359" spans="1:2" x14ac:dyDescent="0.2">
      <c r="A359" t="s">
        <v>1573</v>
      </c>
      <c r="B359" s="56">
        <v>8</v>
      </c>
    </row>
    <row r="360" spans="1:2" x14ac:dyDescent="0.2">
      <c r="A360" t="s">
        <v>1599</v>
      </c>
      <c r="B360" s="56">
        <v>16</v>
      </c>
    </row>
    <row r="361" spans="1:2" x14ac:dyDescent="0.2">
      <c r="A361" t="s">
        <v>1627</v>
      </c>
      <c r="B361" s="56">
        <v>9</v>
      </c>
    </row>
    <row r="362" spans="1:2" x14ac:dyDescent="0.2">
      <c r="A362" t="s">
        <v>1747</v>
      </c>
      <c r="B362" s="56">
        <v>18</v>
      </c>
    </row>
    <row r="363" spans="1:2" x14ac:dyDescent="0.2">
      <c r="A363" t="s">
        <v>1754</v>
      </c>
      <c r="B363" s="56">
        <v>7</v>
      </c>
    </row>
    <row r="364" spans="1:2" x14ac:dyDescent="0.2">
      <c r="A364" t="s">
        <v>1797</v>
      </c>
      <c r="B364" s="56">
        <v>17</v>
      </c>
    </row>
    <row r="365" spans="1:2" x14ac:dyDescent="0.2">
      <c r="A365" t="s">
        <v>1892</v>
      </c>
      <c r="B365" s="56">
        <v>11</v>
      </c>
    </row>
    <row r="366" spans="1:2" x14ac:dyDescent="0.2">
      <c r="A366" t="s">
        <v>1997</v>
      </c>
      <c r="B366" s="56">
        <v>20</v>
      </c>
    </row>
    <row r="367" spans="1:2" x14ac:dyDescent="0.2">
      <c r="A367" t="s">
        <v>2011</v>
      </c>
      <c r="B367" s="56">
        <v>6</v>
      </c>
    </row>
    <row r="368" spans="1:2" x14ac:dyDescent="0.2">
      <c r="A368" t="s">
        <v>2024</v>
      </c>
      <c r="B368" s="56">
        <v>5</v>
      </c>
    </row>
    <row r="369" spans="1:2" x14ac:dyDescent="0.2">
      <c r="A369" t="s">
        <v>2063</v>
      </c>
      <c r="B369" s="56">
        <v>19</v>
      </c>
    </row>
    <row r="370" spans="1:2" x14ac:dyDescent="0.2">
      <c r="A370" t="s">
        <v>2123</v>
      </c>
      <c r="B370" s="56">
        <v>22</v>
      </c>
    </row>
    <row r="371" spans="1:2" x14ac:dyDescent="0.2">
      <c r="A371" t="s">
        <v>2218</v>
      </c>
      <c r="B371" s="56">
        <v>10</v>
      </c>
    </row>
    <row r="372" spans="1:2" x14ac:dyDescent="0.2">
      <c r="A372" t="s">
        <v>2304</v>
      </c>
      <c r="B372" s="56">
        <v>18</v>
      </c>
    </row>
    <row r="373" spans="1:2" x14ac:dyDescent="0.2">
      <c r="A373" t="s">
        <v>2310</v>
      </c>
      <c r="B373" s="56">
        <v>7</v>
      </c>
    </row>
    <row r="374" spans="1:2" x14ac:dyDescent="0.2">
      <c r="A374" t="s">
        <v>2327</v>
      </c>
      <c r="B374" s="56">
        <v>11</v>
      </c>
    </row>
    <row r="375" spans="1:2" x14ac:dyDescent="0.2">
      <c r="A375" t="s">
        <v>2341</v>
      </c>
      <c r="B375" s="56">
        <v>17</v>
      </c>
    </row>
    <row r="376" spans="1:2" x14ac:dyDescent="0.2">
      <c r="A376" t="s">
        <v>2387</v>
      </c>
      <c r="B376" s="56">
        <v>21</v>
      </c>
    </row>
    <row r="377" spans="1:2" x14ac:dyDescent="0.2">
      <c r="A377" t="s">
        <v>2422</v>
      </c>
      <c r="B377" s="56">
        <v>18</v>
      </c>
    </row>
    <row r="378" spans="1:2" x14ac:dyDescent="0.2">
      <c r="A378" t="s">
        <v>2501</v>
      </c>
      <c r="B378" s="56">
        <v>14</v>
      </c>
    </row>
    <row r="379" spans="1:2" x14ac:dyDescent="0.2">
      <c r="A379" t="s">
        <v>2536</v>
      </c>
      <c r="B379" s="56">
        <v>7</v>
      </c>
    </row>
    <row r="380" spans="1:2" x14ac:dyDescent="0.2">
      <c r="A380" t="s">
        <v>2632</v>
      </c>
      <c r="B380" s="56">
        <v>20</v>
      </c>
    </row>
    <row r="381" spans="1:2" x14ac:dyDescent="0.2">
      <c r="A381" t="s">
        <v>2698</v>
      </c>
      <c r="B381" s="56">
        <v>19</v>
      </c>
    </row>
    <row r="382" spans="1:2" x14ac:dyDescent="0.2">
      <c r="A382" t="s">
        <v>2789</v>
      </c>
      <c r="B382" s="56">
        <v>22</v>
      </c>
    </row>
    <row r="383" spans="1:2" x14ac:dyDescent="0.2">
      <c r="A383" t="s">
        <v>2825</v>
      </c>
      <c r="B383" s="56">
        <v>22</v>
      </c>
    </row>
    <row r="384" spans="1:2" x14ac:dyDescent="0.2">
      <c r="A384" t="s">
        <v>2831</v>
      </c>
      <c r="B384" s="56">
        <v>20</v>
      </c>
    </row>
    <row r="385" spans="1:2" x14ac:dyDescent="0.2">
      <c r="A385" t="s">
        <v>2837</v>
      </c>
      <c r="B385" s="56">
        <v>17</v>
      </c>
    </row>
    <row r="386" spans="1:2" x14ac:dyDescent="0.2">
      <c r="A386" t="s">
        <v>2940</v>
      </c>
      <c r="B386" s="56">
        <v>16</v>
      </c>
    </row>
    <row r="387" spans="1:2" x14ac:dyDescent="0.2">
      <c r="A387" t="s">
        <v>2990</v>
      </c>
      <c r="B387" s="56">
        <v>17</v>
      </c>
    </row>
    <row r="388" spans="1:2" x14ac:dyDescent="0.2">
      <c r="A388" t="s">
        <v>3016</v>
      </c>
      <c r="B388" s="56">
        <v>7</v>
      </c>
    </row>
    <row r="389" spans="1:2" x14ac:dyDescent="0.2">
      <c r="A389" t="s">
        <v>3042</v>
      </c>
      <c r="B389" s="56">
        <v>18</v>
      </c>
    </row>
    <row r="390" spans="1:2" x14ac:dyDescent="0.2">
      <c r="A390" t="s">
        <v>3299</v>
      </c>
      <c r="B390" s="56">
        <v>9</v>
      </c>
    </row>
    <row r="391" spans="1:2" x14ac:dyDescent="0.2">
      <c r="A391" t="s">
        <v>3371</v>
      </c>
      <c r="B391" s="56">
        <v>12</v>
      </c>
    </row>
    <row r="392" spans="1:2" x14ac:dyDescent="0.2">
      <c r="A392" t="s">
        <v>3450</v>
      </c>
      <c r="B392" s="56">
        <v>7</v>
      </c>
    </row>
    <row r="393" spans="1:2" x14ac:dyDescent="0.2">
      <c r="A393" t="s">
        <v>3470</v>
      </c>
      <c r="B393" s="56">
        <v>7</v>
      </c>
    </row>
    <row r="394" spans="1:2" x14ac:dyDescent="0.2">
      <c r="A394" t="s">
        <v>3551</v>
      </c>
      <c r="B394" s="56">
        <v>14</v>
      </c>
    </row>
    <row r="395" spans="1:2" x14ac:dyDescent="0.2">
      <c r="A395" t="s">
        <v>3595</v>
      </c>
      <c r="B395" s="56">
        <v>18</v>
      </c>
    </row>
    <row r="396" spans="1:2" x14ac:dyDescent="0.2">
      <c r="A396" t="s">
        <v>3642</v>
      </c>
      <c r="B396" s="56">
        <v>12</v>
      </c>
    </row>
    <row r="397" spans="1:2" x14ac:dyDescent="0.2">
      <c r="A397" t="s">
        <v>3676</v>
      </c>
      <c r="B397" s="56">
        <v>20</v>
      </c>
    </row>
    <row r="398" spans="1:2" x14ac:dyDescent="0.2">
      <c r="A398" t="s">
        <v>3730</v>
      </c>
      <c r="B398" s="56">
        <v>12</v>
      </c>
    </row>
    <row r="399" spans="1:2" x14ac:dyDescent="0.2">
      <c r="A399" t="s">
        <v>3740</v>
      </c>
      <c r="B399" s="56">
        <v>20</v>
      </c>
    </row>
    <row r="400" spans="1:2" x14ac:dyDescent="0.2">
      <c r="A400" t="s">
        <v>3798</v>
      </c>
      <c r="B400" s="56">
        <v>21</v>
      </c>
    </row>
    <row r="401" spans="1:2" x14ac:dyDescent="0.2">
      <c r="A401" t="s">
        <v>3920</v>
      </c>
      <c r="B401" s="56">
        <v>7</v>
      </c>
    </row>
    <row r="402" spans="1:2" x14ac:dyDescent="0.2">
      <c r="A402" t="s">
        <v>3969</v>
      </c>
      <c r="B402" s="56">
        <v>22</v>
      </c>
    </row>
    <row r="403" spans="1:2" x14ac:dyDescent="0.2">
      <c r="A403" t="s">
        <v>3993</v>
      </c>
      <c r="B403" s="56">
        <v>9</v>
      </c>
    </row>
    <row r="404" spans="1:2" x14ac:dyDescent="0.2">
      <c r="A404" t="s">
        <v>4033</v>
      </c>
      <c r="B404" s="56">
        <v>6</v>
      </c>
    </row>
    <row r="405" spans="1:2" x14ac:dyDescent="0.2">
      <c r="A405" t="s">
        <v>4053</v>
      </c>
      <c r="B405" s="56">
        <v>14</v>
      </c>
    </row>
    <row r="406" spans="1:2" x14ac:dyDescent="0.2">
      <c r="A406" t="s">
        <v>4114</v>
      </c>
      <c r="B406" s="56">
        <v>9</v>
      </c>
    </row>
    <row r="407" spans="1:2" x14ac:dyDescent="0.2">
      <c r="A407" t="s">
        <v>4186</v>
      </c>
      <c r="B407" s="56">
        <v>8</v>
      </c>
    </row>
    <row r="408" spans="1:2" x14ac:dyDescent="0.2">
      <c r="A408" t="s">
        <v>4213</v>
      </c>
      <c r="B408" s="56">
        <v>10</v>
      </c>
    </row>
    <row r="409" spans="1:2" x14ac:dyDescent="0.2">
      <c r="A409" t="s">
        <v>4220</v>
      </c>
      <c r="B409" s="56">
        <v>15</v>
      </c>
    </row>
    <row r="410" spans="1:2" x14ac:dyDescent="0.2">
      <c r="A410" t="s">
        <v>4237</v>
      </c>
      <c r="B410" s="56">
        <v>15</v>
      </c>
    </row>
    <row r="411" spans="1:2" x14ac:dyDescent="0.2">
      <c r="A411" t="s">
        <v>4311</v>
      </c>
      <c r="B411" s="56">
        <v>17</v>
      </c>
    </row>
    <row r="412" spans="1:2" x14ac:dyDescent="0.2">
      <c r="A412" t="s">
        <v>4345</v>
      </c>
      <c r="B412" s="56">
        <v>5</v>
      </c>
    </row>
    <row r="413" spans="1:2" x14ac:dyDescent="0.2">
      <c r="A413" t="s">
        <v>4365</v>
      </c>
      <c r="B413" s="56">
        <v>12</v>
      </c>
    </row>
    <row r="414" spans="1:2" x14ac:dyDescent="0.2">
      <c r="A414" t="s">
        <v>4379</v>
      </c>
      <c r="B414" s="56">
        <v>16</v>
      </c>
    </row>
    <row r="415" spans="1:2" x14ac:dyDescent="0.2">
      <c r="A415" t="s">
        <v>4414</v>
      </c>
      <c r="B415" s="56">
        <v>5</v>
      </c>
    </row>
    <row r="416" spans="1:2" x14ac:dyDescent="0.2">
      <c r="A416" t="s">
        <v>4543</v>
      </c>
      <c r="B416" s="56">
        <v>21</v>
      </c>
    </row>
    <row r="417" spans="1:2" x14ac:dyDescent="0.2">
      <c r="A417" t="s">
        <v>4550</v>
      </c>
      <c r="B417" s="56">
        <v>14</v>
      </c>
    </row>
    <row r="418" spans="1:2" x14ac:dyDescent="0.2">
      <c r="A418" t="s">
        <v>4649</v>
      </c>
      <c r="B418" s="56">
        <v>10</v>
      </c>
    </row>
    <row r="419" spans="1:2" x14ac:dyDescent="0.2">
      <c r="A419" t="s">
        <v>4675</v>
      </c>
      <c r="B419" s="56">
        <v>16</v>
      </c>
    </row>
    <row r="420" spans="1:2" x14ac:dyDescent="0.2">
      <c r="A420" t="s">
        <v>4700</v>
      </c>
      <c r="B420" s="56">
        <v>13</v>
      </c>
    </row>
    <row r="421" spans="1:2" x14ac:dyDescent="0.2">
      <c r="A421" t="s">
        <v>4811</v>
      </c>
      <c r="B421" s="56">
        <v>21</v>
      </c>
    </row>
    <row r="422" spans="1:2" x14ac:dyDescent="0.2">
      <c r="A422" t="s">
        <v>4832</v>
      </c>
      <c r="B422" s="56">
        <v>11</v>
      </c>
    </row>
    <row r="423" spans="1:2" x14ac:dyDescent="0.2">
      <c r="A423" t="s">
        <v>4938</v>
      </c>
      <c r="B423" s="56">
        <v>14</v>
      </c>
    </row>
    <row r="424" spans="1:2" x14ac:dyDescent="0.2">
      <c r="A424" t="s">
        <v>4991</v>
      </c>
      <c r="B424" s="56">
        <v>15</v>
      </c>
    </row>
    <row r="425" spans="1:2" x14ac:dyDescent="0.2">
      <c r="A425" t="s">
        <v>4998</v>
      </c>
      <c r="B425" s="56">
        <v>8</v>
      </c>
    </row>
    <row r="426" spans="1:2" x14ac:dyDescent="0.2">
      <c r="A426" t="s">
        <v>5018</v>
      </c>
      <c r="B426" s="56">
        <v>22</v>
      </c>
    </row>
    <row r="427" spans="1:2" x14ac:dyDescent="0.2">
      <c r="A427" t="s">
        <v>5050</v>
      </c>
      <c r="B427" s="56">
        <v>16</v>
      </c>
    </row>
    <row r="428" spans="1:2" x14ac:dyDescent="0.2">
      <c r="A428" t="s">
        <v>5061</v>
      </c>
      <c r="B428" s="56">
        <v>13</v>
      </c>
    </row>
    <row r="429" spans="1:2" x14ac:dyDescent="0.2">
      <c r="A429" t="s">
        <v>5235</v>
      </c>
      <c r="B429" s="56">
        <v>17</v>
      </c>
    </row>
    <row r="430" spans="1:2" x14ac:dyDescent="0.2">
      <c r="A430" t="s">
        <v>5301</v>
      </c>
      <c r="B430" s="56">
        <v>18</v>
      </c>
    </row>
    <row r="431" spans="1:2" x14ac:dyDescent="0.2">
      <c r="A431" t="s">
        <v>5305</v>
      </c>
      <c r="B431" s="56">
        <v>10</v>
      </c>
    </row>
    <row r="432" spans="1:2" x14ac:dyDescent="0.2">
      <c r="A432" t="s">
        <v>425</v>
      </c>
      <c r="B432" s="56">
        <v>11</v>
      </c>
    </row>
    <row r="433" spans="1:2" x14ac:dyDescent="0.2">
      <c r="A433" t="s">
        <v>488</v>
      </c>
      <c r="B433" s="56">
        <v>9</v>
      </c>
    </row>
    <row r="434" spans="1:2" x14ac:dyDescent="0.2">
      <c r="A434" t="s">
        <v>803</v>
      </c>
      <c r="B434" s="56">
        <v>20</v>
      </c>
    </row>
    <row r="435" spans="1:2" x14ac:dyDescent="0.2">
      <c r="A435" t="s">
        <v>983</v>
      </c>
      <c r="B435" s="56">
        <v>5</v>
      </c>
    </row>
    <row r="436" spans="1:2" x14ac:dyDescent="0.2">
      <c r="A436" t="s">
        <v>1127</v>
      </c>
      <c r="B436" s="56">
        <v>8</v>
      </c>
    </row>
    <row r="437" spans="1:2" x14ac:dyDescent="0.2">
      <c r="A437" t="s">
        <v>1174</v>
      </c>
      <c r="B437" s="56">
        <v>8</v>
      </c>
    </row>
    <row r="438" spans="1:2" x14ac:dyDescent="0.2">
      <c r="A438" t="s">
        <v>1233</v>
      </c>
      <c r="B438" s="56">
        <v>17</v>
      </c>
    </row>
    <row r="439" spans="1:2" x14ac:dyDescent="0.2">
      <c r="A439" t="s">
        <v>1346</v>
      </c>
      <c r="B439" s="56">
        <v>8</v>
      </c>
    </row>
    <row r="440" spans="1:2" x14ac:dyDescent="0.2">
      <c r="A440" t="s">
        <v>1640</v>
      </c>
      <c r="B440" s="56">
        <v>20</v>
      </c>
    </row>
    <row r="441" spans="1:2" x14ac:dyDescent="0.2">
      <c r="A441" t="s">
        <v>2652</v>
      </c>
      <c r="B441" s="56">
        <v>21</v>
      </c>
    </row>
    <row r="442" spans="1:2" x14ac:dyDescent="0.2">
      <c r="A442" t="s">
        <v>2659</v>
      </c>
      <c r="B442" s="56">
        <v>10</v>
      </c>
    </row>
    <row r="443" spans="1:2" x14ac:dyDescent="0.2">
      <c r="A443" t="s">
        <v>2921</v>
      </c>
      <c r="B443" s="56">
        <v>18</v>
      </c>
    </row>
    <row r="444" spans="1:2" x14ac:dyDescent="0.2">
      <c r="A444" t="s">
        <v>2947</v>
      </c>
      <c r="B444" s="56">
        <v>7</v>
      </c>
    </row>
    <row r="445" spans="1:2" x14ac:dyDescent="0.2">
      <c r="A445" t="s">
        <v>427</v>
      </c>
      <c r="B445" s="56">
        <v>15</v>
      </c>
    </row>
    <row r="446" spans="1:2" x14ac:dyDescent="0.2">
      <c r="A446" t="s">
        <v>2967</v>
      </c>
      <c r="B446" s="56">
        <v>22</v>
      </c>
    </row>
    <row r="447" spans="1:2" x14ac:dyDescent="0.2">
      <c r="A447" t="s">
        <v>3035</v>
      </c>
      <c r="B447" s="56">
        <v>16</v>
      </c>
    </row>
    <row r="448" spans="1:2" x14ac:dyDescent="0.2">
      <c r="A448" t="s">
        <v>3385</v>
      </c>
      <c r="B448" s="56">
        <v>22</v>
      </c>
    </row>
    <row r="449" spans="1:2" x14ac:dyDescent="0.2">
      <c r="A449" t="s">
        <v>3437</v>
      </c>
      <c r="B449" s="56">
        <v>19</v>
      </c>
    </row>
    <row r="450" spans="1:2" x14ac:dyDescent="0.2">
      <c r="A450" t="s">
        <v>3497</v>
      </c>
      <c r="B450" s="56">
        <v>11</v>
      </c>
    </row>
    <row r="451" spans="1:2" x14ac:dyDescent="0.2">
      <c r="A451" t="s">
        <v>3531</v>
      </c>
      <c r="B451" s="56">
        <v>12</v>
      </c>
    </row>
    <row r="452" spans="1:2" x14ac:dyDescent="0.2">
      <c r="A452" t="s">
        <v>3628</v>
      </c>
      <c r="B452" s="56">
        <v>16</v>
      </c>
    </row>
    <row r="453" spans="1:2" x14ac:dyDescent="0.2">
      <c r="A453" t="s">
        <v>3826</v>
      </c>
      <c r="B453" s="56">
        <v>9</v>
      </c>
    </row>
    <row r="454" spans="1:2" x14ac:dyDescent="0.2">
      <c r="A454" t="s">
        <v>3927</v>
      </c>
      <c r="B454" s="56">
        <v>6</v>
      </c>
    </row>
    <row r="455" spans="1:2" x14ac:dyDescent="0.2">
      <c r="A455" t="s">
        <v>3934</v>
      </c>
      <c r="B455" s="56">
        <v>13</v>
      </c>
    </row>
    <row r="456" spans="1:2" x14ac:dyDescent="0.2">
      <c r="A456" t="s">
        <v>3962</v>
      </c>
      <c r="B456" s="56">
        <v>5</v>
      </c>
    </row>
    <row r="457" spans="1:2" x14ac:dyDescent="0.2">
      <c r="A457" t="s">
        <v>3969</v>
      </c>
      <c r="B457" s="56">
        <v>19</v>
      </c>
    </row>
    <row r="458" spans="1:2" x14ac:dyDescent="0.2">
      <c r="A458" t="s">
        <v>4199</v>
      </c>
      <c r="B458" s="56">
        <v>20</v>
      </c>
    </row>
    <row r="459" spans="1:2" x14ac:dyDescent="0.2">
      <c r="A459" t="s">
        <v>4206</v>
      </c>
      <c r="B459" s="56">
        <v>16</v>
      </c>
    </row>
    <row r="460" spans="1:2" x14ac:dyDescent="0.2">
      <c r="A460" t="s">
        <v>4686</v>
      </c>
      <c r="B460" s="56">
        <v>7</v>
      </c>
    </row>
    <row r="461" spans="1:2" x14ac:dyDescent="0.2">
      <c r="A461" t="s">
        <v>4777</v>
      </c>
      <c r="B461" s="56">
        <v>11</v>
      </c>
    </row>
    <row r="462" spans="1:2" x14ac:dyDescent="0.2">
      <c r="A462" t="s">
        <v>5025</v>
      </c>
      <c r="B462" s="56">
        <v>14</v>
      </c>
    </row>
    <row r="463" spans="1:2" x14ac:dyDescent="0.2">
      <c r="A463" t="s">
        <v>5263</v>
      </c>
      <c r="B463" s="56">
        <v>10</v>
      </c>
    </row>
    <row r="464" spans="1:2" x14ac:dyDescent="0.2">
      <c r="A464" t="s">
        <v>80</v>
      </c>
      <c r="B464" s="56">
        <v>22</v>
      </c>
    </row>
    <row r="465" spans="1:2" x14ac:dyDescent="0.2">
      <c r="A465" t="s">
        <v>106</v>
      </c>
      <c r="B465" s="56">
        <v>17</v>
      </c>
    </row>
    <row r="466" spans="1:2" x14ac:dyDescent="0.2">
      <c r="A466" t="s">
        <v>154</v>
      </c>
      <c r="B466" s="56">
        <v>10</v>
      </c>
    </row>
    <row r="467" spans="1:2" x14ac:dyDescent="0.2">
      <c r="A467" t="s">
        <v>162</v>
      </c>
      <c r="B467" s="56">
        <v>22</v>
      </c>
    </row>
    <row r="468" spans="1:2" x14ac:dyDescent="0.2">
      <c r="A468" t="s">
        <v>188</v>
      </c>
      <c r="B468" s="56">
        <v>9</v>
      </c>
    </row>
    <row r="469" spans="1:2" x14ac:dyDescent="0.2">
      <c r="A469" t="s">
        <v>216</v>
      </c>
      <c r="B469" s="56">
        <v>13</v>
      </c>
    </row>
    <row r="470" spans="1:2" x14ac:dyDescent="0.2">
      <c r="A470" t="s">
        <v>525</v>
      </c>
      <c r="B470" s="56">
        <v>7</v>
      </c>
    </row>
    <row r="471" spans="1:2" x14ac:dyDescent="0.2">
      <c r="A471" t="s">
        <v>609</v>
      </c>
      <c r="B471" s="56">
        <v>22</v>
      </c>
    </row>
    <row r="472" spans="1:2" x14ac:dyDescent="0.2">
      <c r="A472" t="s">
        <v>785</v>
      </c>
      <c r="B472" s="56">
        <v>8</v>
      </c>
    </row>
    <row r="473" spans="1:2" x14ac:dyDescent="0.2">
      <c r="A473" t="s">
        <v>970</v>
      </c>
      <c r="B473" s="56">
        <v>8</v>
      </c>
    </row>
    <row r="474" spans="1:2" x14ac:dyDescent="0.2">
      <c r="A474" t="s">
        <v>1100</v>
      </c>
      <c r="B474" s="56">
        <v>12</v>
      </c>
    </row>
    <row r="475" spans="1:2" x14ac:dyDescent="0.2">
      <c r="A475" t="s">
        <v>1144</v>
      </c>
      <c r="B475" s="56">
        <v>5</v>
      </c>
    </row>
    <row r="476" spans="1:2" x14ac:dyDescent="0.2">
      <c r="A476" t="s">
        <v>1395</v>
      </c>
      <c r="B476" s="56">
        <v>19</v>
      </c>
    </row>
    <row r="477" spans="1:2" x14ac:dyDescent="0.2">
      <c r="A477" t="s">
        <v>1561</v>
      </c>
      <c r="B477" s="56">
        <v>5</v>
      </c>
    </row>
    <row r="478" spans="1:2" x14ac:dyDescent="0.2">
      <c r="A478" t="s">
        <v>1727</v>
      </c>
      <c r="B478" s="56">
        <v>7</v>
      </c>
    </row>
    <row r="479" spans="1:2" x14ac:dyDescent="0.2">
      <c r="A479" t="s">
        <v>1740</v>
      </c>
      <c r="B479" s="56">
        <v>12</v>
      </c>
    </row>
    <row r="480" spans="1:2" x14ac:dyDescent="0.2">
      <c r="A480" t="s">
        <v>1791</v>
      </c>
      <c r="B480" s="56">
        <v>10</v>
      </c>
    </row>
    <row r="481" spans="1:2" x14ac:dyDescent="0.2">
      <c r="A481" t="s">
        <v>1832</v>
      </c>
      <c r="B481" s="56">
        <v>7</v>
      </c>
    </row>
    <row r="482" spans="1:2" x14ac:dyDescent="0.2">
      <c r="A482" t="s">
        <v>1972</v>
      </c>
      <c r="B482" s="56">
        <v>9</v>
      </c>
    </row>
    <row r="483" spans="1:2" x14ac:dyDescent="0.2">
      <c r="A483" t="s">
        <v>1979</v>
      </c>
      <c r="B483" s="56">
        <v>13</v>
      </c>
    </row>
    <row r="484" spans="1:2" x14ac:dyDescent="0.2">
      <c r="A484" t="s">
        <v>2063</v>
      </c>
      <c r="B484" s="56">
        <v>9</v>
      </c>
    </row>
    <row r="485" spans="1:2" x14ac:dyDescent="0.2">
      <c r="A485" t="s">
        <v>2246</v>
      </c>
      <c r="B485" s="56">
        <v>15</v>
      </c>
    </row>
    <row r="486" spans="1:2" x14ac:dyDescent="0.2">
      <c r="A486" t="s">
        <v>2277</v>
      </c>
      <c r="B486" s="56">
        <v>9</v>
      </c>
    </row>
    <row r="487" spans="1:2" x14ac:dyDescent="0.2">
      <c r="A487" t="s">
        <v>2290</v>
      </c>
      <c r="B487" s="56">
        <v>20</v>
      </c>
    </row>
    <row r="488" spans="1:2" x14ac:dyDescent="0.2">
      <c r="A488" t="s">
        <v>2296</v>
      </c>
      <c r="B488" s="56">
        <v>13</v>
      </c>
    </row>
    <row r="489" spans="1:2" x14ac:dyDescent="0.2">
      <c r="A489" t="s">
        <v>2366</v>
      </c>
      <c r="B489" s="56">
        <v>7</v>
      </c>
    </row>
    <row r="490" spans="1:2" x14ac:dyDescent="0.2">
      <c r="A490" t="s">
        <v>2436</v>
      </c>
      <c r="B490" s="56">
        <v>13</v>
      </c>
    </row>
    <row r="491" spans="1:2" x14ac:dyDescent="0.2">
      <c r="A491" t="s">
        <v>2469</v>
      </c>
      <c r="B491" s="56">
        <v>16</v>
      </c>
    </row>
    <row r="492" spans="1:2" x14ac:dyDescent="0.2">
      <c r="A492" t="s">
        <v>2508</v>
      </c>
      <c r="B492" s="56">
        <v>5</v>
      </c>
    </row>
    <row r="493" spans="1:2" x14ac:dyDescent="0.2">
      <c r="A493" t="s">
        <v>2863</v>
      </c>
      <c r="B493" s="56">
        <v>22</v>
      </c>
    </row>
    <row r="494" spans="1:2" x14ac:dyDescent="0.2">
      <c r="A494" t="s">
        <v>2900</v>
      </c>
      <c r="B494" s="56">
        <v>13</v>
      </c>
    </row>
    <row r="495" spans="1:2" x14ac:dyDescent="0.2">
      <c r="A495" t="s">
        <v>3021</v>
      </c>
      <c r="B495" s="56">
        <v>19</v>
      </c>
    </row>
    <row r="496" spans="1:2" x14ac:dyDescent="0.2">
      <c r="A496" t="s">
        <v>83</v>
      </c>
      <c r="B496" s="56">
        <v>17</v>
      </c>
    </row>
    <row r="497" spans="1:2" x14ac:dyDescent="0.2">
      <c r="A497" t="s">
        <v>3106</v>
      </c>
      <c r="B497" s="56">
        <v>10</v>
      </c>
    </row>
    <row r="498" spans="1:2" x14ac:dyDescent="0.2">
      <c r="A498" t="s">
        <v>3113</v>
      </c>
      <c r="B498" s="56">
        <v>9</v>
      </c>
    </row>
    <row r="499" spans="1:2" x14ac:dyDescent="0.2">
      <c r="A499" t="s">
        <v>3171</v>
      </c>
      <c r="B499" s="56">
        <v>7</v>
      </c>
    </row>
    <row r="500" spans="1:2" x14ac:dyDescent="0.2">
      <c r="A500" t="s">
        <v>3177</v>
      </c>
      <c r="B500" s="56">
        <v>21</v>
      </c>
    </row>
    <row r="501" spans="1:2" x14ac:dyDescent="0.2">
      <c r="A501" t="s">
        <v>3217</v>
      </c>
      <c r="B501" s="56">
        <v>18</v>
      </c>
    </row>
    <row r="502" spans="1:2" x14ac:dyDescent="0.2">
      <c r="A502" t="s">
        <v>3223</v>
      </c>
      <c r="B502" s="56">
        <v>18</v>
      </c>
    </row>
    <row r="503" spans="1:2" x14ac:dyDescent="0.2">
      <c r="A503" t="s">
        <v>3351</v>
      </c>
      <c r="B503" s="56">
        <v>9</v>
      </c>
    </row>
    <row r="504" spans="1:2" x14ac:dyDescent="0.2">
      <c r="A504" t="s">
        <v>3358</v>
      </c>
      <c r="B504" s="56">
        <v>20</v>
      </c>
    </row>
    <row r="505" spans="1:2" x14ac:dyDescent="0.2">
      <c r="A505" t="s">
        <v>3463</v>
      </c>
      <c r="B505" s="56">
        <v>22</v>
      </c>
    </row>
    <row r="506" spans="1:2" x14ac:dyDescent="0.2">
      <c r="A506" t="s">
        <v>3510</v>
      </c>
      <c r="B506" s="56">
        <v>16</v>
      </c>
    </row>
    <row r="507" spans="1:2" x14ac:dyDescent="0.2">
      <c r="A507" t="s">
        <v>3524</v>
      </c>
      <c r="B507" s="56">
        <v>13</v>
      </c>
    </row>
    <row r="508" spans="1:2" x14ac:dyDescent="0.2">
      <c r="A508" t="s">
        <v>3558</v>
      </c>
      <c r="B508" s="56">
        <v>8</v>
      </c>
    </row>
    <row r="509" spans="1:2" x14ac:dyDescent="0.2">
      <c r="A509" t="s">
        <v>3757</v>
      </c>
      <c r="B509" s="56">
        <v>15</v>
      </c>
    </row>
    <row r="510" spans="1:2" x14ac:dyDescent="0.2">
      <c r="A510" t="s">
        <v>3833</v>
      </c>
      <c r="B510" s="56">
        <v>5</v>
      </c>
    </row>
    <row r="511" spans="1:2" x14ac:dyDescent="0.2">
      <c r="A511" t="s">
        <v>3895</v>
      </c>
      <c r="B511" s="56">
        <v>10</v>
      </c>
    </row>
    <row r="512" spans="1:2" x14ac:dyDescent="0.2">
      <c r="A512" t="s">
        <v>4161</v>
      </c>
      <c r="B512" s="56">
        <v>10</v>
      </c>
    </row>
    <row r="513" spans="1:2" x14ac:dyDescent="0.2">
      <c r="A513" t="s">
        <v>4251</v>
      </c>
      <c r="B513" s="56">
        <v>18</v>
      </c>
    </row>
    <row r="514" spans="1:2" x14ac:dyDescent="0.2">
      <c r="A514" t="s">
        <v>4290</v>
      </c>
      <c r="B514" s="56">
        <v>8</v>
      </c>
    </row>
    <row r="515" spans="1:2" x14ac:dyDescent="0.2">
      <c r="A515" t="s">
        <v>4428</v>
      </c>
      <c r="B515" s="56">
        <v>11</v>
      </c>
    </row>
    <row r="516" spans="1:2" x14ac:dyDescent="0.2">
      <c r="A516" t="s">
        <v>4520</v>
      </c>
      <c r="B516" s="56">
        <v>19</v>
      </c>
    </row>
    <row r="517" spans="1:2" x14ac:dyDescent="0.2">
      <c r="A517" t="s">
        <v>4531</v>
      </c>
      <c r="B517" s="56">
        <v>7</v>
      </c>
    </row>
    <row r="518" spans="1:2" x14ac:dyDescent="0.2">
      <c r="A518" t="s">
        <v>4587</v>
      </c>
      <c r="B518" s="56">
        <v>18</v>
      </c>
    </row>
    <row r="519" spans="1:2" x14ac:dyDescent="0.2">
      <c r="A519" t="s">
        <v>4693</v>
      </c>
      <c r="B519" s="56">
        <v>17</v>
      </c>
    </row>
    <row r="520" spans="1:2" x14ac:dyDescent="0.2">
      <c r="A520" t="s">
        <v>4714</v>
      </c>
      <c r="B520" s="56">
        <v>8</v>
      </c>
    </row>
    <row r="521" spans="1:2" x14ac:dyDescent="0.2">
      <c r="A521" t="s">
        <v>4749</v>
      </c>
      <c r="B521" s="56">
        <v>12</v>
      </c>
    </row>
    <row r="522" spans="1:2" x14ac:dyDescent="0.2">
      <c r="A522" t="s">
        <v>4756</v>
      </c>
      <c r="B522" s="56">
        <v>5</v>
      </c>
    </row>
    <row r="523" spans="1:2" x14ac:dyDescent="0.2">
      <c r="A523" t="s">
        <v>4784</v>
      </c>
      <c r="B523" s="56">
        <v>11</v>
      </c>
    </row>
    <row r="524" spans="1:2" x14ac:dyDescent="0.2">
      <c r="A524" t="s">
        <v>5050</v>
      </c>
      <c r="B524" s="56">
        <v>14</v>
      </c>
    </row>
    <row r="525" spans="1:2" x14ac:dyDescent="0.2">
      <c r="A525" t="s">
        <v>5135</v>
      </c>
      <c r="B525" s="56">
        <v>21</v>
      </c>
    </row>
    <row r="526" spans="1:2" x14ac:dyDescent="0.2">
      <c r="A526" t="s">
        <v>5184</v>
      </c>
      <c r="B526" s="56">
        <v>12</v>
      </c>
    </row>
    <row r="527" spans="1:2" x14ac:dyDescent="0.2">
      <c r="A527" t="s">
        <v>5228</v>
      </c>
      <c r="B527" s="56">
        <v>6</v>
      </c>
    </row>
    <row r="528" spans="1:2" x14ac:dyDescent="0.2">
      <c r="A528" t="s">
        <v>254</v>
      </c>
      <c r="B528" s="56">
        <v>7</v>
      </c>
    </row>
    <row r="529" spans="1:2" x14ac:dyDescent="0.2">
      <c r="A529" t="s">
        <v>532</v>
      </c>
      <c r="B529" s="56">
        <v>14</v>
      </c>
    </row>
    <row r="530" spans="1:2" x14ac:dyDescent="0.2">
      <c r="A530" t="s">
        <v>596</v>
      </c>
      <c r="B530" s="56">
        <v>16</v>
      </c>
    </row>
    <row r="531" spans="1:2" x14ac:dyDescent="0.2">
      <c r="A531" t="s">
        <v>630</v>
      </c>
      <c r="B531" s="56">
        <v>8</v>
      </c>
    </row>
    <row r="532" spans="1:2" x14ac:dyDescent="0.2">
      <c r="A532" t="s">
        <v>828</v>
      </c>
      <c r="B532" s="56">
        <v>16</v>
      </c>
    </row>
    <row r="533" spans="1:2" x14ac:dyDescent="0.2">
      <c r="A533" t="s">
        <v>1195</v>
      </c>
      <c r="B533" s="56">
        <v>5</v>
      </c>
    </row>
    <row r="534" spans="1:2" x14ac:dyDescent="0.2">
      <c r="A534" t="s">
        <v>1420</v>
      </c>
      <c r="B534" s="56">
        <v>18</v>
      </c>
    </row>
    <row r="535" spans="1:2" x14ac:dyDescent="0.2">
      <c r="A535" t="s">
        <v>1426</v>
      </c>
      <c r="B535" s="56">
        <v>15</v>
      </c>
    </row>
    <row r="536" spans="1:2" x14ac:dyDescent="0.2">
      <c r="A536" t="s">
        <v>1453</v>
      </c>
      <c r="B536" s="56">
        <v>7</v>
      </c>
    </row>
    <row r="537" spans="1:2" x14ac:dyDescent="0.2">
      <c r="A537" t="s">
        <v>1542</v>
      </c>
      <c r="B537" s="56">
        <v>21</v>
      </c>
    </row>
    <row r="538" spans="1:2" x14ac:dyDescent="0.2">
      <c r="A538" t="s">
        <v>1549</v>
      </c>
      <c r="B538" s="56">
        <v>15</v>
      </c>
    </row>
    <row r="539" spans="1:2" x14ac:dyDescent="0.2">
      <c r="A539" t="s">
        <v>1761</v>
      </c>
      <c r="B539" s="56">
        <v>12</v>
      </c>
    </row>
    <row r="540" spans="1:2" x14ac:dyDescent="0.2">
      <c r="A540" t="s">
        <v>1767</v>
      </c>
      <c r="B540" s="56">
        <v>13</v>
      </c>
    </row>
    <row r="541" spans="1:2" x14ac:dyDescent="0.2">
      <c r="A541" t="s">
        <v>1773</v>
      </c>
      <c r="B541" s="56">
        <v>21</v>
      </c>
    </row>
    <row r="542" spans="1:2" x14ac:dyDescent="0.2">
      <c r="A542" t="s">
        <v>1906</v>
      </c>
      <c r="B542" s="56">
        <v>6</v>
      </c>
    </row>
    <row r="543" spans="1:2" x14ac:dyDescent="0.2">
      <c r="A543" t="s">
        <v>2050</v>
      </c>
      <c r="B543" s="56">
        <v>13</v>
      </c>
    </row>
    <row r="544" spans="1:2" x14ac:dyDescent="0.2">
      <c r="A544" t="s">
        <v>2087</v>
      </c>
      <c r="B544" s="56">
        <v>20</v>
      </c>
    </row>
    <row r="545" spans="1:2" x14ac:dyDescent="0.2">
      <c r="A545" t="s">
        <v>2271</v>
      </c>
      <c r="B545" s="56">
        <v>11</v>
      </c>
    </row>
    <row r="546" spans="1:2" x14ac:dyDescent="0.2">
      <c r="A546" t="s">
        <v>2283</v>
      </c>
      <c r="B546" s="56">
        <v>9</v>
      </c>
    </row>
    <row r="547" spans="1:2" x14ac:dyDescent="0.2">
      <c r="A547" t="s">
        <v>2404</v>
      </c>
      <c r="B547" s="56">
        <v>14</v>
      </c>
    </row>
    <row r="548" spans="1:2" x14ac:dyDescent="0.2">
      <c r="A548" t="s">
        <v>2536</v>
      </c>
      <c r="B548" s="56">
        <v>10</v>
      </c>
    </row>
    <row r="549" spans="1:2" x14ac:dyDescent="0.2">
      <c r="A549" t="s">
        <v>2639</v>
      </c>
      <c r="B549" s="56">
        <v>10</v>
      </c>
    </row>
    <row r="550" spans="1:2" x14ac:dyDescent="0.2">
      <c r="A550" t="s">
        <v>257</v>
      </c>
      <c r="B550" s="56">
        <v>13</v>
      </c>
    </row>
    <row r="551" spans="1:2" x14ac:dyDescent="0.2">
      <c r="A551" t="s">
        <v>3399</v>
      </c>
      <c r="B551" s="56">
        <v>20</v>
      </c>
    </row>
    <row r="552" spans="1:2" x14ac:dyDescent="0.2">
      <c r="A552" t="s">
        <v>3457</v>
      </c>
      <c r="B552" s="56">
        <v>16</v>
      </c>
    </row>
    <row r="553" spans="1:2" x14ac:dyDescent="0.2">
      <c r="A553" t="s">
        <v>3609</v>
      </c>
      <c r="B553" s="56">
        <v>22</v>
      </c>
    </row>
    <row r="554" spans="1:2" x14ac:dyDescent="0.2">
      <c r="A554" t="s">
        <v>3696</v>
      </c>
      <c r="B554" s="56">
        <v>8</v>
      </c>
    </row>
    <row r="555" spans="1:2" x14ac:dyDescent="0.2">
      <c r="A555" t="s">
        <v>3881</v>
      </c>
      <c r="B555" s="56">
        <v>22</v>
      </c>
    </row>
    <row r="556" spans="1:2" x14ac:dyDescent="0.2">
      <c r="A556" t="s">
        <v>4047</v>
      </c>
      <c r="B556" s="56">
        <v>9</v>
      </c>
    </row>
    <row r="557" spans="1:2" x14ac:dyDescent="0.2">
      <c r="A557" t="s">
        <v>4108</v>
      </c>
      <c r="B557" s="56">
        <v>9</v>
      </c>
    </row>
    <row r="558" spans="1:2" x14ac:dyDescent="0.2">
      <c r="A558" t="s">
        <v>4174</v>
      </c>
      <c r="B558" s="56">
        <v>6</v>
      </c>
    </row>
    <row r="559" spans="1:2" x14ac:dyDescent="0.2">
      <c r="A559" t="s">
        <v>4258</v>
      </c>
      <c r="B559" s="56">
        <v>11</v>
      </c>
    </row>
    <row r="560" spans="1:2" x14ac:dyDescent="0.2">
      <c r="A560" t="s">
        <v>4571</v>
      </c>
      <c r="B560" s="56">
        <v>6</v>
      </c>
    </row>
    <row r="561" spans="1:2" x14ac:dyDescent="0.2">
      <c r="A561" t="s">
        <v>4680</v>
      </c>
      <c r="B561" s="56">
        <v>16</v>
      </c>
    </row>
    <row r="562" spans="1:2" x14ac:dyDescent="0.2">
      <c r="A562" t="s">
        <v>4931</v>
      </c>
      <c r="B562" s="56">
        <v>18</v>
      </c>
    </row>
    <row r="563" spans="1:2" x14ac:dyDescent="0.2">
      <c r="A563" t="s">
        <v>5222</v>
      </c>
      <c r="B563" s="56">
        <v>16</v>
      </c>
    </row>
    <row r="564" spans="1:2" x14ac:dyDescent="0.2">
      <c r="A564" t="s">
        <v>195</v>
      </c>
      <c r="B564" s="56">
        <v>7</v>
      </c>
    </row>
    <row r="565" spans="1:2" x14ac:dyDescent="0.2">
      <c r="A565" t="s">
        <v>442</v>
      </c>
      <c r="B565" s="56">
        <v>17</v>
      </c>
    </row>
    <row r="566" spans="1:2" x14ac:dyDescent="0.2">
      <c r="A566" t="s">
        <v>504</v>
      </c>
      <c r="B566" s="56">
        <v>19</v>
      </c>
    </row>
    <row r="567" spans="1:2" x14ac:dyDescent="0.2">
      <c r="A567" t="s">
        <v>752</v>
      </c>
      <c r="B567" s="56">
        <v>11</v>
      </c>
    </row>
    <row r="568" spans="1:2" x14ac:dyDescent="0.2">
      <c r="A568" t="s">
        <v>821</v>
      </c>
      <c r="B568" s="56">
        <v>21</v>
      </c>
    </row>
    <row r="569" spans="1:2" x14ac:dyDescent="0.2">
      <c r="A569" t="s">
        <v>900</v>
      </c>
      <c r="B569" s="56">
        <v>5</v>
      </c>
    </row>
    <row r="570" spans="1:2" x14ac:dyDescent="0.2">
      <c r="A570" t="s">
        <v>925</v>
      </c>
      <c r="B570" s="56">
        <v>18</v>
      </c>
    </row>
    <row r="571" spans="1:2" x14ac:dyDescent="0.2">
      <c r="A571" t="s">
        <v>951</v>
      </c>
      <c r="B571" s="56">
        <v>6</v>
      </c>
    </row>
    <row r="572" spans="1:2" x14ac:dyDescent="0.2">
      <c r="A572" t="s">
        <v>1653</v>
      </c>
      <c r="B572" s="56">
        <v>18</v>
      </c>
    </row>
    <row r="573" spans="1:2" x14ac:dyDescent="0.2">
      <c r="A573" t="s">
        <v>1773</v>
      </c>
      <c r="B573" s="56">
        <v>14</v>
      </c>
    </row>
    <row r="574" spans="1:2" x14ac:dyDescent="0.2">
      <c r="A574" t="s">
        <v>2317</v>
      </c>
      <c r="B574" s="56">
        <v>22</v>
      </c>
    </row>
    <row r="575" spans="1:2" x14ac:dyDescent="0.2">
      <c r="A575" t="s">
        <v>2522</v>
      </c>
      <c r="B575" s="56">
        <v>13</v>
      </c>
    </row>
    <row r="576" spans="1:2" x14ac:dyDescent="0.2">
      <c r="A576" t="s">
        <v>2561</v>
      </c>
      <c r="B576" s="56">
        <v>15</v>
      </c>
    </row>
    <row r="577" spans="1:2" x14ac:dyDescent="0.2">
      <c r="A577" t="s">
        <v>2850</v>
      </c>
      <c r="B577" s="56">
        <v>12</v>
      </c>
    </row>
    <row r="578" spans="1:2" x14ac:dyDescent="0.2">
      <c r="A578" t="s">
        <v>2974</v>
      </c>
      <c r="B578" s="56">
        <v>9</v>
      </c>
    </row>
    <row r="579" spans="1:2" x14ac:dyDescent="0.2">
      <c r="A579" t="s">
        <v>3204</v>
      </c>
      <c r="B579" s="56">
        <v>6</v>
      </c>
    </row>
    <row r="580" spans="1:2" x14ac:dyDescent="0.2">
      <c r="A580" t="s">
        <v>3332</v>
      </c>
      <c r="B580" s="56">
        <v>20</v>
      </c>
    </row>
    <row r="581" spans="1:2" x14ac:dyDescent="0.2">
      <c r="A581" t="s">
        <v>198</v>
      </c>
      <c r="B581" s="56">
        <v>15</v>
      </c>
    </row>
    <row r="582" spans="1:2" x14ac:dyDescent="0.2">
      <c r="A582" t="s">
        <v>3615</v>
      </c>
      <c r="B582" s="56">
        <v>16</v>
      </c>
    </row>
    <row r="583" spans="1:2" x14ac:dyDescent="0.2">
      <c r="A583" t="s">
        <v>3777</v>
      </c>
      <c r="B583" s="56">
        <v>11</v>
      </c>
    </row>
    <row r="584" spans="1:2" x14ac:dyDescent="0.2">
      <c r="A584" t="s">
        <v>4227</v>
      </c>
      <c r="B584" s="56">
        <v>8</v>
      </c>
    </row>
    <row r="585" spans="1:2" x14ac:dyDescent="0.2">
      <c r="A585" t="s">
        <v>4359</v>
      </c>
      <c r="B585" s="56">
        <v>5</v>
      </c>
    </row>
    <row r="586" spans="1:2" x14ac:dyDescent="0.2">
      <c r="A586" t="s">
        <v>4448</v>
      </c>
      <c r="B586" s="56">
        <v>16</v>
      </c>
    </row>
    <row r="587" spans="1:2" x14ac:dyDescent="0.2">
      <c r="A587" t="s">
        <v>4577</v>
      </c>
      <c r="B587" s="56">
        <v>15</v>
      </c>
    </row>
    <row r="588" spans="1:2" x14ac:dyDescent="0.2">
      <c r="A588" t="s">
        <v>4791</v>
      </c>
      <c r="B588" s="56">
        <v>21</v>
      </c>
    </row>
    <row r="589" spans="1:2" x14ac:dyDescent="0.2">
      <c r="A589" t="s">
        <v>4872</v>
      </c>
      <c r="B589" s="56">
        <v>11</v>
      </c>
    </row>
    <row r="590" spans="1:2" x14ac:dyDescent="0.2">
      <c r="A590" t="s">
        <v>4887</v>
      </c>
      <c r="B590" s="56">
        <v>19</v>
      </c>
    </row>
    <row r="591" spans="1:2" x14ac:dyDescent="0.2">
      <c r="A591" t="s">
        <v>94</v>
      </c>
      <c r="B591" s="56">
        <v>6</v>
      </c>
    </row>
    <row r="592" spans="1:2" x14ac:dyDescent="0.2">
      <c r="A592" t="s">
        <v>454</v>
      </c>
      <c r="B592" s="56">
        <v>22</v>
      </c>
    </row>
    <row r="593" spans="1:2" x14ac:dyDescent="0.2">
      <c r="A593" t="s">
        <v>803</v>
      </c>
      <c r="B593" s="56">
        <v>11</v>
      </c>
    </row>
    <row r="594" spans="1:2" x14ac:dyDescent="0.2">
      <c r="A594" t="s">
        <v>884</v>
      </c>
      <c r="B594" s="56">
        <v>8</v>
      </c>
    </row>
    <row r="595" spans="1:2" x14ac:dyDescent="0.2">
      <c r="A595" t="s">
        <v>1093</v>
      </c>
      <c r="B595" s="56">
        <v>13</v>
      </c>
    </row>
    <row r="596" spans="1:2" x14ac:dyDescent="0.2">
      <c r="A596" t="s">
        <v>1155</v>
      </c>
      <c r="B596" s="56">
        <v>21</v>
      </c>
    </row>
    <row r="597" spans="1:2" x14ac:dyDescent="0.2">
      <c r="A597" t="s">
        <v>1475</v>
      </c>
      <c r="B597" s="56">
        <v>10</v>
      </c>
    </row>
    <row r="598" spans="1:2" x14ac:dyDescent="0.2">
      <c r="A598" t="s">
        <v>1667</v>
      </c>
      <c r="B598" s="56">
        <v>13</v>
      </c>
    </row>
    <row r="599" spans="1:2" x14ac:dyDescent="0.2">
      <c r="A599" t="s">
        <v>1944</v>
      </c>
      <c r="B599" s="56">
        <v>17</v>
      </c>
    </row>
    <row r="600" spans="1:2" x14ac:dyDescent="0.2">
      <c r="A600" t="s">
        <v>2116</v>
      </c>
      <c r="B600" s="56">
        <v>5</v>
      </c>
    </row>
    <row r="601" spans="1:2" x14ac:dyDescent="0.2">
      <c r="A601" t="s">
        <v>2536</v>
      </c>
      <c r="B601" s="56">
        <v>10</v>
      </c>
    </row>
    <row r="602" spans="1:2" x14ac:dyDescent="0.2">
      <c r="A602" t="s">
        <v>2666</v>
      </c>
      <c r="B602" s="56">
        <v>19</v>
      </c>
    </row>
    <row r="603" spans="1:2" x14ac:dyDescent="0.2">
      <c r="A603" t="s">
        <v>2712</v>
      </c>
      <c r="B603" s="56">
        <v>9</v>
      </c>
    </row>
    <row r="604" spans="1:2" x14ac:dyDescent="0.2">
      <c r="A604" t="s">
        <v>2726</v>
      </c>
      <c r="B604" s="56">
        <v>21</v>
      </c>
    </row>
    <row r="605" spans="1:2" x14ac:dyDescent="0.2">
      <c r="A605" t="s">
        <v>2782</v>
      </c>
      <c r="B605" s="56">
        <v>7</v>
      </c>
    </row>
    <row r="606" spans="1:2" x14ac:dyDescent="0.2">
      <c r="A606" t="s">
        <v>2927</v>
      </c>
      <c r="B606" s="56">
        <v>7</v>
      </c>
    </row>
    <row r="607" spans="1:2" x14ac:dyDescent="0.2">
      <c r="A607" t="s">
        <v>3141</v>
      </c>
      <c r="B607" s="56">
        <v>17</v>
      </c>
    </row>
    <row r="608" spans="1:2" x14ac:dyDescent="0.2">
      <c r="A608" t="s">
        <v>3346</v>
      </c>
      <c r="B608" s="56">
        <v>17</v>
      </c>
    </row>
    <row r="609" spans="1:2" x14ac:dyDescent="0.2">
      <c r="A609" t="s">
        <v>3888</v>
      </c>
      <c r="B609" s="56">
        <v>16</v>
      </c>
    </row>
    <row r="610" spans="1:2" x14ac:dyDescent="0.2">
      <c r="A610" t="s">
        <v>3948</v>
      </c>
      <c r="B610" s="56">
        <v>22</v>
      </c>
    </row>
    <row r="611" spans="1:2" x14ac:dyDescent="0.2">
      <c r="A611" t="s">
        <v>4005</v>
      </c>
      <c r="B611" s="56">
        <v>14</v>
      </c>
    </row>
    <row r="612" spans="1:2" x14ac:dyDescent="0.2">
      <c r="A612" t="s">
        <v>4026</v>
      </c>
      <c r="B612" s="56">
        <v>14</v>
      </c>
    </row>
    <row r="613" spans="1:2" x14ac:dyDescent="0.2">
      <c r="A613" t="s">
        <v>4081</v>
      </c>
      <c r="B613" s="56">
        <v>22</v>
      </c>
    </row>
    <row r="614" spans="1:2" x14ac:dyDescent="0.2">
      <c r="A614" t="s">
        <v>4140</v>
      </c>
      <c r="B614" s="56">
        <v>12</v>
      </c>
    </row>
    <row r="615" spans="1:2" x14ac:dyDescent="0.2">
      <c r="A615" t="s">
        <v>4167</v>
      </c>
      <c r="B615" s="56">
        <v>14</v>
      </c>
    </row>
    <row r="616" spans="1:2" x14ac:dyDescent="0.2">
      <c r="A616" t="s">
        <v>4186</v>
      </c>
      <c r="B616" s="56">
        <v>19</v>
      </c>
    </row>
    <row r="617" spans="1:2" x14ac:dyDescent="0.2">
      <c r="A617" t="s">
        <v>4277</v>
      </c>
      <c r="B617" s="56">
        <v>8</v>
      </c>
    </row>
    <row r="618" spans="1:2" x14ac:dyDescent="0.2">
      <c r="A618" t="s">
        <v>4475</v>
      </c>
      <c r="B618" s="56">
        <v>8</v>
      </c>
    </row>
    <row r="619" spans="1:2" x14ac:dyDescent="0.2">
      <c r="A619" t="s">
        <v>97</v>
      </c>
      <c r="B619" s="56">
        <v>21</v>
      </c>
    </row>
    <row r="620" spans="1:2" x14ac:dyDescent="0.2">
      <c r="A620" t="s">
        <v>886</v>
      </c>
      <c r="B620" s="56">
        <v>9</v>
      </c>
    </row>
    <row r="621" spans="1:2" x14ac:dyDescent="0.2">
      <c r="A621" t="s">
        <v>4844</v>
      </c>
      <c r="B621" s="56">
        <v>7</v>
      </c>
    </row>
    <row r="622" spans="1:2" x14ac:dyDescent="0.2">
      <c r="A622" t="s">
        <v>4851</v>
      </c>
      <c r="B622" s="56">
        <v>12</v>
      </c>
    </row>
    <row r="623" spans="1:2" x14ac:dyDescent="0.2">
      <c r="A623" t="s">
        <v>144</v>
      </c>
      <c r="B623" s="56">
        <v>18</v>
      </c>
    </row>
    <row r="624" spans="1:2" x14ac:dyDescent="0.2">
      <c r="A624" t="s">
        <v>354</v>
      </c>
      <c r="B624" s="56">
        <v>13</v>
      </c>
    </row>
    <row r="625" spans="1:2" x14ac:dyDescent="0.2">
      <c r="A625" t="s">
        <v>434</v>
      </c>
      <c r="B625" s="56">
        <v>17</v>
      </c>
    </row>
    <row r="626" spans="1:2" x14ac:dyDescent="0.2">
      <c r="A626" t="s">
        <v>539</v>
      </c>
      <c r="B626" s="56">
        <v>20</v>
      </c>
    </row>
    <row r="627" spans="1:2" x14ac:dyDescent="0.2">
      <c r="A627" t="s">
        <v>596</v>
      </c>
      <c r="B627" s="56">
        <v>13</v>
      </c>
    </row>
    <row r="628" spans="1:2" x14ac:dyDescent="0.2">
      <c r="A628" t="s">
        <v>651</v>
      </c>
      <c r="B628" s="56">
        <v>6</v>
      </c>
    </row>
    <row r="629" spans="1:2" x14ac:dyDescent="0.2">
      <c r="A629" t="s">
        <v>752</v>
      </c>
      <c r="B629" s="56">
        <v>15</v>
      </c>
    </row>
    <row r="630" spans="1:2" x14ac:dyDescent="0.2">
      <c r="A630" t="s">
        <v>976</v>
      </c>
      <c r="B630" s="56">
        <v>11</v>
      </c>
    </row>
    <row r="631" spans="1:2" x14ac:dyDescent="0.2">
      <c r="A631" t="s">
        <v>1021</v>
      </c>
      <c r="B631" s="56">
        <v>22</v>
      </c>
    </row>
    <row r="632" spans="1:2" x14ac:dyDescent="0.2">
      <c r="A632" t="s">
        <v>1050</v>
      </c>
      <c r="B632" s="56">
        <v>11</v>
      </c>
    </row>
    <row r="633" spans="1:2" x14ac:dyDescent="0.2">
      <c r="A633" t="s">
        <v>1260</v>
      </c>
      <c r="B633" s="56">
        <v>21</v>
      </c>
    </row>
    <row r="634" spans="1:2" x14ac:dyDescent="0.2">
      <c r="A634" t="s">
        <v>1267</v>
      </c>
      <c r="B634" s="56">
        <v>7</v>
      </c>
    </row>
    <row r="635" spans="1:2" x14ac:dyDescent="0.2">
      <c r="A635" t="s">
        <v>1273</v>
      </c>
      <c r="B635" s="56">
        <v>18</v>
      </c>
    </row>
    <row r="636" spans="1:2" x14ac:dyDescent="0.2">
      <c r="A636" t="s">
        <v>1287</v>
      </c>
      <c r="B636" s="56">
        <v>12</v>
      </c>
    </row>
    <row r="637" spans="1:2" x14ac:dyDescent="0.2">
      <c r="A637" t="s">
        <v>1294</v>
      </c>
      <c r="B637" s="56">
        <v>6</v>
      </c>
    </row>
    <row r="638" spans="1:2" x14ac:dyDescent="0.2">
      <c r="A638" t="s">
        <v>1307</v>
      </c>
      <c r="B638" s="56">
        <v>16</v>
      </c>
    </row>
    <row r="639" spans="1:2" x14ac:dyDescent="0.2">
      <c r="A639" t="s">
        <v>1319</v>
      </c>
      <c r="B639" s="56">
        <v>18</v>
      </c>
    </row>
    <row r="640" spans="1:2" x14ac:dyDescent="0.2">
      <c r="A640" t="s">
        <v>1482</v>
      </c>
      <c r="B640" s="56">
        <v>7</v>
      </c>
    </row>
    <row r="641" spans="1:2" x14ac:dyDescent="0.2">
      <c r="A641" t="s">
        <v>1613</v>
      </c>
      <c r="B641" s="56">
        <v>8</v>
      </c>
    </row>
    <row r="642" spans="1:2" x14ac:dyDescent="0.2">
      <c r="A642" t="s">
        <v>1701</v>
      </c>
      <c r="B642" s="56">
        <v>20</v>
      </c>
    </row>
    <row r="643" spans="1:2" x14ac:dyDescent="0.2">
      <c r="A643" t="s">
        <v>1734</v>
      </c>
      <c r="B643" s="56">
        <v>22</v>
      </c>
    </row>
    <row r="644" spans="1:2" x14ac:dyDescent="0.2">
      <c r="A644" t="s">
        <v>1839</v>
      </c>
      <c r="B644" s="56">
        <v>13</v>
      </c>
    </row>
    <row r="645" spans="1:2" x14ac:dyDescent="0.2">
      <c r="A645" t="s">
        <v>1931</v>
      </c>
      <c r="B645" s="56">
        <v>10</v>
      </c>
    </row>
    <row r="646" spans="1:2" x14ac:dyDescent="0.2">
      <c r="A646" t="s">
        <v>1951</v>
      </c>
      <c r="B646" s="56">
        <v>15</v>
      </c>
    </row>
    <row r="647" spans="1:2" x14ac:dyDescent="0.2">
      <c r="A647" t="s">
        <v>1958</v>
      </c>
      <c r="B647" s="56">
        <v>9</v>
      </c>
    </row>
    <row r="648" spans="1:2" x14ac:dyDescent="0.2">
      <c r="A648" t="s">
        <v>1965</v>
      </c>
      <c r="B648" s="56">
        <v>9</v>
      </c>
    </row>
    <row r="649" spans="1:2" x14ac:dyDescent="0.2">
      <c r="A649" t="s">
        <v>2144</v>
      </c>
      <c r="B649" s="56">
        <v>12</v>
      </c>
    </row>
    <row r="650" spans="1:2" x14ac:dyDescent="0.2">
      <c r="A650" t="s">
        <v>2157</v>
      </c>
      <c r="B650" s="56">
        <v>11</v>
      </c>
    </row>
    <row r="651" spans="1:2" x14ac:dyDescent="0.2">
      <c r="A651" t="s">
        <v>2178</v>
      </c>
      <c r="B651" s="56">
        <v>22</v>
      </c>
    </row>
    <row r="652" spans="1:2" x14ac:dyDescent="0.2">
      <c r="A652" t="s">
        <v>2185</v>
      </c>
      <c r="B652" s="56">
        <v>18</v>
      </c>
    </row>
    <row r="653" spans="1:2" x14ac:dyDescent="0.2">
      <c r="A653" t="s">
        <v>2192</v>
      </c>
      <c r="B653" s="56">
        <v>8</v>
      </c>
    </row>
    <row r="654" spans="1:2" x14ac:dyDescent="0.2">
      <c r="A654" t="s">
        <v>2211</v>
      </c>
      <c r="B654" s="56">
        <v>5</v>
      </c>
    </row>
    <row r="655" spans="1:2" x14ac:dyDescent="0.2">
      <c r="A655" t="s">
        <v>2334</v>
      </c>
      <c r="B655" s="56">
        <v>17</v>
      </c>
    </row>
    <row r="656" spans="1:2" x14ac:dyDescent="0.2">
      <c r="A656" t="s">
        <v>2348</v>
      </c>
      <c r="B656" s="56">
        <v>7</v>
      </c>
    </row>
    <row r="657" spans="1:2" x14ac:dyDescent="0.2">
      <c r="A657" t="s">
        <v>2373</v>
      </c>
      <c r="B657" s="56">
        <v>22</v>
      </c>
    </row>
    <row r="658" spans="1:2" x14ac:dyDescent="0.2">
      <c r="A658" t="s">
        <v>2483</v>
      </c>
      <c r="B658" s="56">
        <v>18</v>
      </c>
    </row>
    <row r="659" spans="1:2" x14ac:dyDescent="0.2">
      <c r="A659" t="s">
        <v>2554</v>
      </c>
      <c r="B659" s="56">
        <v>14</v>
      </c>
    </row>
    <row r="660" spans="1:2" x14ac:dyDescent="0.2">
      <c r="A660" t="s">
        <v>2580</v>
      </c>
      <c r="B660" s="56">
        <v>8</v>
      </c>
    </row>
    <row r="661" spans="1:2" x14ac:dyDescent="0.2">
      <c r="A661" t="s">
        <v>2692</v>
      </c>
      <c r="B661" s="56">
        <v>20</v>
      </c>
    </row>
    <row r="662" spans="1:2" x14ac:dyDescent="0.2">
      <c r="A662" t="s">
        <v>2757</v>
      </c>
      <c r="B662" s="56">
        <v>22</v>
      </c>
    </row>
    <row r="663" spans="1:2" x14ac:dyDescent="0.2">
      <c r="A663" t="s">
        <v>2870</v>
      </c>
      <c r="B663" s="56">
        <v>20</v>
      </c>
    </row>
    <row r="664" spans="1:2" x14ac:dyDescent="0.2">
      <c r="A664" t="s">
        <v>2933</v>
      </c>
      <c r="B664" s="56">
        <v>9</v>
      </c>
    </row>
    <row r="665" spans="1:2" x14ac:dyDescent="0.2">
      <c r="A665" t="s">
        <v>2960</v>
      </c>
      <c r="B665" s="56">
        <v>6</v>
      </c>
    </row>
    <row r="666" spans="1:2" x14ac:dyDescent="0.2">
      <c r="A666" t="s">
        <v>3004</v>
      </c>
      <c r="B666" s="56">
        <v>22</v>
      </c>
    </row>
    <row r="667" spans="1:2" x14ac:dyDescent="0.2">
      <c r="A667" t="s">
        <v>3073</v>
      </c>
      <c r="B667" s="56">
        <v>10</v>
      </c>
    </row>
    <row r="668" spans="1:2" x14ac:dyDescent="0.2">
      <c r="A668" t="s">
        <v>3080</v>
      </c>
      <c r="B668" s="56">
        <v>12</v>
      </c>
    </row>
    <row r="669" spans="1:2" x14ac:dyDescent="0.2">
      <c r="A669" t="s">
        <v>3134</v>
      </c>
      <c r="B669" s="56">
        <v>8</v>
      </c>
    </row>
    <row r="670" spans="1:2" x14ac:dyDescent="0.2">
      <c r="A670" t="s">
        <v>3164</v>
      </c>
      <c r="B670" s="56">
        <v>17</v>
      </c>
    </row>
    <row r="671" spans="1:2" x14ac:dyDescent="0.2">
      <c r="A671" t="s">
        <v>3197</v>
      </c>
      <c r="B671" s="56">
        <v>10</v>
      </c>
    </row>
    <row r="672" spans="1:2" x14ac:dyDescent="0.2">
      <c r="A672" t="s">
        <v>3210</v>
      </c>
      <c r="B672" s="56">
        <v>14</v>
      </c>
    </row>
    <row r="673" spans="1:2" x14ac:dyDescent="0.2">
      <c r="A673" t="s">
        <v>3274</v>
      </c>
      <c r="B673" s="56">
        <v>22</v>
      </c>
    </row>
    <row r="674" spans="1:2" x14ac:dyDescent="0.2">
      <c r="A674" t="s">
        <v>3281</v>
      </c>
      <c r="B674" s="56">
        <v>18</v>
      </c>
    </row>
    <row r="675" spans="1:2" x14ac:dyDescent="0.2">
      <c r="A675" t="s">
        <v>3287</v>
      </c>
      <c r="B675" s="56">
        <v>8</v>
      </c>
    </row>
    <row r="676" spans="1:2" x14ac:dyDescent="0.2">
      <c r="A676" t="s">
        <v>3311</v>
      </c>
      <c r="B676" s="56">
        <v>18</v>
      </c>
    </row>
    <row r="677" spans="1:2" x14ac:dyDescent="0.2">
      <c r="A677" t="s">
        <v>3411</v>
      </c>
      <c r="B677" s="56">
        <v>8</v>
      </c>
    </row>
    <row r="678" spans="1:2" x14ac:dyDescent="0.2">
      <c r="A678" t="s">
        <v>3477</v>
      </c>
      <c r="B678" s="56">
        <v>20</v>
      </c>
    </row>
    <row r="679" spans="1:2" x14ac:dyDescent="0.2">
      <c r="A679" t="s">
        <v>3669</v>
      </c>
      <c r="B679" s="56">
        <v>20</v>
      </c>
    </row>
    <row r="680" spans="1:2" x14ac:dyDescent="0.2">
      <c r="A680" t="s">
        <v>3798</v>
      </c>
      <c r="B680" s="56">
        <v>8</v>
      </c>
    </row>
    <row r="681" spans="1:2" x14ac:dyDescent="0.2">
      <c r="A681" t="s">
        <v>3819</v>
      </c>
      <c r="B681" s="56">
        <v>12</v>
      </c>
    </row>
    <row r="682" spans="1:2" x14ac:dyDescent="0.2">
      <c r="A682" t="s">
        <v>3867</v>
      </c>
      <c r="B682" s="56">
        <v>16</v>
      </c>
    </row>
    <row r="683" spans="1:2" x14ac:dyDescent="0.2">
      <c r="A683" t="s">
        <v>4060</v>
      </c>
      <c r="B683" s="56">
        <v>9</v>
      </c>
    </row>
    <row r="684" spans="1:2" x14ac:dyDescent="0.2">
      <c r="A684" t="s">
        <v>4126</v>
      </c>
      <c r="B684" s="56">
        <v>16</v>
      </c>
    </row>
    <row r="685" spans="1:2" x14ac:dyDescent="0.2">
      <c r="A685" t="s">
        <v>4133</v>
      </c>
      <c r="B685" s="56">
        <v>21</v>
      </c>
    </row>
    <row r="686" spans="1:2" x14ac:dyDescent="0.2">
      <c r="A686" t="s">
        <v>4154</v>
      </c>
      <c r="B686" s="56">
        <v>8</v>
      </c>
    </row>
    <row r="687" spans="1:2" x14ac:dyDescent="0.2">
      <c r="A687" t="s">
        <v>4318</v>
      </c>
      <c r="B687" s="56">
        <v>12</v>
      </c>
    </row>
    <row r="688" spans="1:2" x14ac:dyDescent="0.2">
      <c r="A688" t="s">
        <v>4339</v>
      </c>
      <c r="B688" s="56">
        <v>6</v>
      </c>
    </row>
    <row r="689" spans="1:2" x14ac:dyDescent="0.2">
      <c r="A689" t="s">
        <v>4352</v>
      </c>
      <c r="B689" s="56">
        <v>18</v>
      </c>
    </row>
    <row r="690" spans="1:2" x14ac:dyDescent="0.2">
      <c r="A690" t="s">
        <v>4407</v>
      </c>
      <c r="B690" s="56">
        <v>14</v>
      </c>
    </row>
    <row r="691" spans="1:2" x14ac:dyDescent="0.2">
      <c r="A691" t="s">
        <v>4485</v>
      </c>
      <c r="B691" s="56">
        <v>14</v>
      </c>
    </row>
    <row r="692" spans="1:2" x14ac:dyDescent="0.2">
      <c r="A692" t="s">
        <v>4492</v>
      </c>
      <c r="B692" s="56">
        <v>18</v>
      </c>
    </row>
    <row r="693" spans="1:2" x14ac:dyDescent="0.2">
      <c r="A693" t="s">
        <v>4506</v>
      </c>
      <c r="B693" s="56">
        <v>6</v>
      </c>
    </row>
    <row r="694" spans="1:2" x14ac:dyDescent="0.2">
      <c r="A694" t="s">
        <v>4513</v>
      </c>
      <c r="B694" s="56">
        <v>10</v>
      </c>
    </row>
    <row r="695" spans="1:2" x14ac:dyDescent="0.2">
      <c r="A695" t="s">
        <v>4536</v>
      </c>
      <c r="B695" s="56">
        <v>5</v>
      </c>
    </row>
    <row r="696" spans="1:2" x14ac:dyDescent="0.2">
      <c r="A696" t="s">
        <v>4564</v>
      </c>
      <c r="B696" s="56">
        <v>15</v>
      </c>
    </row>
    <row r="697" spans="1:2" x14ac:dyDescent="0.2">
      <c r="A697" t="s">
        <v>886</v>
      </c>
      <c r="B697" s="56">
        <v>17</v>
      </c>
    </row>
    <row r="698" spans="1:2" x14ac:dyDescent="0.2">
      <c r="A698" t="s">
        <v>4636</v>
      </c>
      <c r="B698" s="56">
        <v>21</v>
      </c>
    </row>
    <row r="699" spans="1:2" x14ac:dyDescent="0.2">
      <c r="A699" t="s">
        <v>4642</v>
      </c>
      <c r="B699" s="56">
        <v>9</v>
      </c>
    </row>
    <row r="700" spans="1:2" x14ac:dyDescent="0.2">
      <c r="A700" t="s">
        <v>4661</v>
      </c>
      <c r="B700" s="56">
        <v>9</v>
      </c>
    </row>
    <row r="701" spans="1:2" x14ac:dyDescent="0.2">
      <c r="A701" t="s">
        <v>4707</v>
      </c>
      <c r="B701" s="56">
        <v>18</v>
      </c>
    </row>
    <row r="702" spans="1:2" x14ac:dyDescent="0.2">
      <c r="A702" t="s">
        <v>4735</v>
      </c>
      <c r="B702" s="56">
        <v>11</v>
      </c>
    </row>
    <row r="703" spans="1:2" x14ac:dyDescent="0.2">
      <c r="A703" t="s">
        <v>4763</v>
      </c>
      <c r="B703" s="56">
        <v>9</v>
      </c>
    </row>
    <row r="704" spans="1:2" x14ac:dyDescent="0.2">
      <c r="A704" t="s">
        <v>4804</v>
      </c>
      <c r="B704" s="56">
        <v>21</v>
      </c>
    </row>
    <row r="705" spans="1:2" x14ac:dyDescent="0.2">
      <c r="A705" t="s">
        <v>4818</v>
      </c>
      <c r="B705" s="56">
        <v>16</v>
      </c>
    </row>
    <row r="706" spans="1:2" x14ac:dyDescent="0.2">
      <c r="A706" t="s">
        <v>4825</v>
      </c>
      <c r="B706" s="56">
        <v>9</v>
      </c>
    </row>
    <row r="707" spans="1:2" x14ac:dyDescent="0.2">
      <c r="A707" t="s">
        <v>4894</v>
      </c>
      <c r="B707" s="56">
        <v>17</v>
      </c>
    </row>
    <row r="708" spans="1:2" x14ac:dyDescent="0.2">
      <c r="A708" t="s">
        <v>147</v>
      </c>
      <c r="B708" s="56">
        <v>19</v>
      </c>
    </row>
    <row r="709" spans="1:2" x14ac:dyDescent="0.2">
      <c r="A709" t="s">
        <v>4945</v>
      </c>
      <c r="B709" s="56">
        <v>16</v>
      </c>
    </row>
    <row r="710" spans="1:2" x14ac:dyDescent="0.2">
      <c r="A710" t="s">
        <v>4952</v>
      </c>
      <c r="B710" s="56">
        <v>19</v>
      </c>
    </row>
    <row r="711" spans="1:2" x14ac:dyDescent="0.2">
      <c r="A711" t="s">
        <v>4977</v>
      </c>
      <c r="B711" s="56">
        <v>20</v>
      </c>
    </row>
    <row r="712" spans="1:2" x14ac:dyDescent="0.2">
      <c r="A712" t="s">
        <v>5068</v>
      </c>
      <c r="B712" s="56">
        <v>22</v>
      </c>
    </row>
    <row r="713" spans="1:2" x14ac:dyDescent="0.2">
      <c r="A713" t="s">
        <v>5089</v>
      </c>
      <c r="B713" s="56">
        <v>5</v>
      </c>
    </row>
    <row r="714" spans="1:2" x14ac:dyDescent="0.2">
      <c r="A714" t="s">
        <v>5121</v>
      </c>
      <c r="B714" s="56">
        <v>21</v>
      </c>
    </row>
    <row r="715" spans="1:2" x14ac:dyDescent="0.2">
      <c r="A715" t="s">
        <v>5155</v>
      </c>
      <c r="B715" s="56">
        <v>9</v>
      </c>
    </row>
    <row r="716" spans="1:2" x14ac:dyDescent="0.2">
      <c r="A716" t="s">
        <v>5165</v>
      </c>
      <c r="B716" s="56">
        <v>9</v>
      </c>
    </row>
    <row r="717" spans="1:2" x14ac:dyDescent="0.2">
      <c r="A717" t="s">
        <v>5249</v>
      </c>
      <c r="B717" s="56">
        <v>22</v>
      </c>
    </row>
    <row r="718" spans="1:2" x14ac:dyDescent="0.2">
      <c r="A718" t="s">
        <v>5276</v>
      </c>
      <c r="B718" s="56">
        <v>22</v>
      </c>
    </row>
    <row r="719" spans="1:2" x14ac:dyDescent="0.2">
      <c r="A719" t="s">
        <v>363</v>
      </c>
      <c r="B719" s="56">
        <v>8</v>
      </c>
    </row>
    <row r="720" spans="1:2" x14ac:dyDescent="0.2">
      <c r="A720" t="s">
        <v>474</v>
      </c>
      <c r="B720" s="56">
        <v>6</v>
      </c>
    </row>
    <row r="721" spans="1:2" x14ac:dyDescent="0.2">
      <c r="A721" t="s">
        <v>582</v>
      </c>
      <c r="B721" s="56">
        <v>17</v>
      </c>
    </row>
    <row r="722" spans="1:2" x14ac:dyDescent="0.2">
      <c r="A722" t="s">
        <v>779</v>
      </c>
      <c r="B722" s="56">
        <v>20</v>
      </c>
    </row>
    <row r="723" spans="1:2" x14ac:dyDescent="0.2">
      <c r="A723" t="s">
        <v>1188</v>
      </c>
      <c r="B723" s="56">
        <v>12</v>
      </c>
    </row>
    <row r="724" spans="1:2" x14ac:dyDescent="0.2">
      <c r="A724" t="s">
        <v>1246</v>
      </c>
      <c r="B724" s="56">
        <v>8</v>
      </c>
    </row>
    <row r="725" spans="1:2" x14ac:dyDescent="0.2">
      <c r="A725" t="s">
        <v>1281</v>
      </c>
      <c r="B725" s="56">
        <v>22</v>
      </c>
    </row>
    <row r="726" spans="1:2" x14ac:dyDescent="0.2">
      <c r="A726" t="s">
        <v>1313</v>
      </c>
      <c r="B726" s="56">
        <v>10</v>
      </c>
    </row>
    <row r="727" spans="1:2" x14ac:dyDescent="0.2">
      <c r="A727" t="s">
        <v>1339</v>
      </c>
      <c r="B727" s="56">
        <v>14</v>
      </c>
    </row>
    <row r="728" spans="1:2" x14ac:dyDescent="0.2">
      <c r="A728" t="s">
        <v>1381</v>
      </c>
      <c r="B728" s="56">
        <v>22</v>
      </c>
    </row>
    <row r="729" spans="1:2" x14ac:dyDescent="0.2">
      <c r="A729" t="s">
        <v>1647</v>
      </c>
      <c r="B729" s="56">
        <v>19</v>
      </c>
    </row>
    <row r="730" spans="1:2" x14ac:dyDescent="0.2">
      <c r="A730" t="s">
        <v>1715</v>
      </c>
      <c r="B730" s="56">
        <v>13</v>
      </c>
    </row>
    <row r="731" spans="1:2" x14ac:dyDescent="0.2">
      <c r="A731" t="s">
        <v>1721</v>
      </c>
      <c r="B731" s="56">
        <v>11</v>
      </c>
    </row>
    <row r="732" spans="1:2" x14ac:dyDescent="0.2">
      <c r="A732" t="s">
        <v>1867</v>
      </c>
      <c r="B732" s="56">
        <v>9</v>
      </c>
    </row>
    <row r="733" spans="1:2" x14ac:dyDescent="0.2">
      <c r="A733" t="s">
        <v>2093</v>
      </c>
      <c r="B733" s="56">
        <v>7</v>
      </c>
    </row>
    <row r="734" spans="1:2" x14ac:dyDescent="0.2">
      <c r="A734" t="s">
        <v>2429</v>
      </c>
      <c r="B734" s="56">
        <v>5</v>
      </c>
    </row>
    <row r="735" spans="1:2" x14ac:dyDescent="0.2">
      <c r="A735" t="s">
        <v>2444</v>
      </c>
      <c r="B735" s="56">
        <v>21</v>
      </c>
    </row>
    <row r="736" spans="1:2" x14ac:dyDescent="0.2">
      <c r="A736" t="s">
        <v>2489</v>
      </c>
      <c r="B736" s="56">
        <v>17</v>
      </c>
    </row>
    <row r="737" spans="1:2" x14ac:dyDescent="0.2">
      <c r="A737" t="s">
        <v>2719</v>
      </c>
      <c r="B737" s="56">
        <v>16</v>
      </c>
    </row>
    <row r="738" spans="1:2" x14ac:dyDescent="0.2">
      <c r="A738" t="s">
        <v>2746</v>
      </c>
      <c r="B738" s="56">
        <v>15</v>
      </c>
    </row>
    <row r="739" spans="1:2" x14ac:dyDescent="0.2">
      <c r="A739" t="s">
        <v>2746</v>
      </c>
      <c r="B739" s="56">
        <v>19</v>
      </c>
    </row>
    <row r="740" spans="1:2" x14ac:dyDescent="0.2">
      <c r="A740" t="s">
        <v>3184</v>
      </c>
      <c r="B740" s="56">
        <v>6</v>
      </c>
    </row>
    <row r="741" spans="1:2" x14ac:dyDescent="0.2">
      <c r="A741" t="s">
        <v>3293</v>
      </c>
      <c r="B741" s="56">
        <v>21</v>
      </c>
    </row>
    <row r="742" spans="1:2" x14ac:dyDescent="0.2">
      <c r="A742" t="s">
        <v>3364</v>
      </c>
      <c r="B742" s="56">
        <v>8</v>
      </c>
    </row>
    <row r="743" spans="1:2" x14ac:dyDescent="0.2">
      <c r="A743" t="s">
        <v>3392</v>
      </c>
      <c r="B743" s="56">
        <v>20</v>
      </c>
    </row>
    <row r="744" spans="1:2" x14ac:dyDescent="0.2">
      <c r="A744" t="s">
        <v>3723</v>
      </c>
      <c r="B744" s="56">
        <v>18</v>
      </c>
    </row>
    <row r="745" spans="1:2" x14ac:dyDescent="0.2">
      <c r="A745" t="s">
        <v>3813</v>
      </c>
      <c r="B745" s="56">
        <v>12</v>
      </c>
    </row>
    <row r="746" spans="1:2" x14ac:dyDescent="0.2">
      <c r="A746" t="s">
        <v>3999</v>
      </c>
      <c r="B746" s="56">
        <v>22</v>
      </c>
    </row>
    <row r="747" spans="1:2" x14ac:dyDescent="0.2">
      <c r="A747" t="s">
        <v>4095</v>
      </c>
      <c r="B747" s="56">
        <v>15</v>
      </c>
    </row>
    <row r="748" spans="1:2" x14ac:dyDescent="0.2">
      <c r="A748" t="s">
        <v>4227</v>
      </c>
      <c r="B748" s="56">
        <v>11</v>
      </c>
    </row>
    <row r="749" spans="1:2" x14ac:dyDescent="0.2">
      <c r="A749" t="s">
        <v>4265</v>
      </c>
      <c r="B749" s="56">
        <v>19</v>
      </c>
    </row>
    <row r="750" spans="1:2" x14ac:dyDescent="0.2">
      <c r="A750" t="s">
        <v>4297</v>
      </c>
      <c r="B750" s="56">
        <v>14</v>
      </c>
    </row>
    <row r="751" spans="1:2" x14ac:dyDescent="0.2">
      <c r="A751" t="s">
        <v>4655</v>
      </c>
      <c r="B751" s="56">
        <v>16</v>
      </c>
    </row>
    <row r="752" spans="1:2" x14ac:dyDescent="0.2">
      <c r="A752" t="s">
        <v>5004</v>
      </c>
      <c r="B752" s="56">
        <v>9</v>
      </c>
    </row>
    <row r="753" spans="1:2" x14ac:dyDescent="0.2">
      <c r="A753" t="s">
        <v>5039</v>
      </c>
      <c r="B753" s="56">
        <v>9</v>
      </c>
    </row>
    <row r="754" spans="1:2" x14ac:dyDescent="0.2">
      <c r="A754" t="s">
        <v>5045</v>
      </c>
      <c r="B754" s="56">
        <v>20</v>
      </c>
    </row>
    <row r="755" spans="1:2" x14ac:dyDescent="0.2">
      <c r="A755" t="s">
        <v>5290</v>
      </c>
      <c r="B755" s="56">
        <v>20</v>
      </c>
    </row>
    <row r="756" spans="1:2" x14ac:dyDescent="0.2">
      <c r="A756" t="s">
        <v>58</v>
      </c>
      <c r="B756" s="56">
        <v>6</v>
      </c>
    </row>
    <row r="757" spans="1:2" x14ac:dyDescent="0.2">
      <c r="A757" t="s">
        <v>841</v>
      </c>
      <c r="B757" s="56">
        <v>10</v>
      </c>
    </row>
    <row r="758" spans="1:2" x14ac:dyDescent="0.2">
      <c r="A758" t="s">
        <v>1120</v>
      </c>
      <c r="B758" s="56">
        <v>7</v>
      </c>
    </row>
    <row r="759" spans="1:2" x14ac:dyDescent="0.2">
      <c r="A759" t="s">
        <v>1509</v>
      </c>
      <c r="B759" s="56">
        <v>11</v>
      </c>
    </row>
    <row r="760" spans="1:2" x14ac:dyDescent="0.2">
      <c r="A760" t="s">
        <v>1527</v>
      </c>
      <c r="B760" s="56">
        <v>13</v>
      </c>
    </row>
    <row r="761" spans="1:2" x14ac:dyDescent="0.2">
      <c r="A761" t="s">
        <v>1534</v>
      </c>
      <c r="B761" s="56">
        <v>19</v>
      </c>
    </row>
    <row r="762" spans="1:2" x14ac:dyDescent="0.2">
      <c r="A762" t="s">
        <v>1680</v>
      </c>
      <c r="B762" s="56">
        <v>21</v>
      </c>
    </row>
    <row r="763" spans="1:2" x14ac:dyDescent="0.2">
      <c r="A763" t="s">
        <v>1899</v>
      </c>
      <c r="B763" s="56">
        <v>13</v>
      </c>
    </row>
    <row r="764" spans="1:2" x14ac:dyDescent="0.2">
      <c r="A764" t="s">
        <v>2024</v>
      </c>
      <c r="B764" s="56">
        <v>9</v>
      </c>
    </row>
    <row r="765" spans="1:2" x14ac:dyDescent="0.2">
      <c r="A765" t="s">
        <v>2093</v>
      </c>
      <c r="B765" s="56">
        <v>6</v>
      </c>
    </row>
    <row r="766" spans="1:2" x14ac:dyDescent="0.2">
      <c r="A766" t="s">
        <v>2450</v>
      </c>
      <c r="B766" s="56">
        <v>22</v>
      </c>
    </row>
    <row r="767" spans="1:2" x14ac:dyDescent="0.2">
      <c r="A767" t="s">
        <v>2515</v>
      </c>
      <c r="B767" s="56">
        <v>10</v>
      </c>
    </row>
    <row r="768" spans="1:2" x14ac:dyDescent="0.2">
      <c r="A768" t="s">
        <v>2600</v>
      </c>
      <c r="B768" s="56">
        <v>9</v>
      </c>
    </row>
    <row r="769" spans="1:2" x14ac:dyDescent="0.2">
      <c r="A769" t="s">
        <v>2619</v>
      </c>
      <c r="B769" s="56">
        <v>22</v>
      </c>
    </row>
    <row r="770" spans="1:2" x14ac:dyDescent="0.2">
      <c r="A770" t="s">
        <v>2776</v>
      </c>
      <c r="B770" s="56">
        <v>22</v>
      </c>
    </row>
    <row r="771" spans="1:2" x14ac:dyDescent="0.2">
      <c r="A771" t="s">
        <v>2843</v>
      </c>
      <c r="B771" s="56">
        <v>14</v>
      </c>
    </row>
    <row r="772" spans="1:2" x14ac:dyDescent="0.2">
      <c r="A772" t="s">
        <v>2857</v>
      </c>
      <c r="B772" s="56">
        <v>14</v>
      </c>
    </row>
    <row r="773" spans="1:2" x14ac:dyDescent="0.2">
      <c r="A773" t="s">
        <v>2870</v>
      </c>
      <c r="B773" s="56">
        <v>16</v>
      </c>
    </row>
    <row r="774" spans="1:2" x14ac:dyDescent="0.2">
      <c r="A774" t="s">
        <v>2892</v>
      </c>
      <c r="B774" s="56">
        <v>11</v>
      </c>
    </row>
    <row r="775" spans="1:2" x14ac:dyDescent="0.2">
      <c r="A775" t="s">
        <v>3120</v>
      </c>
      <c r="B775" s="56">
        <v>10</v>
      </c>
    </row>
    <row r="776" spans="1:2" x14ac:dyDescent="0.2">
      <c r="A776" t="s">
        <v>3256</v>
      </c>
      <c r="B776" s="56">
        <v>6</v>
      </c>
    </row>
    <row r="777" spans="1:2" x14ac:dyDescent="0.2">
      <c r="A777" t="s">
        <v>3484</v>
      </c>
      <c r="B777" s="56">
        <v>15</v>
      </c>
    </row>
    <row r="778" spans="1:2" x14ac:dyDescent="0.2">
      <c r="A778" t="s">
        <v>3503</v>
      </c>
      <c r="B778" s="56">
        <v>22</v>
      </c>
    </row>
    <row r="779" spans="1:2" x14ac:dyDescent="0.2">
      <c r="A779" t="s">
        <v>3516</v>
      </c>
      <c r="B779" s="56">
        <v>21</v>
      </c>
    </row>
    <row r="780" spans="1:2" x14ac:dyDescent="0.2">
      <c r="A780" t="s">
        <v>3538</v>
      </c>
      <c r="B780" s="56">
        <v>11</v>
      </c>
    </row>
    <row r="781" spans="1:2" x14ac:dyDescent="0.2">
      <c r="A781" t="s">
        <v>3544</v>
      </c>
      <c r="B781" s="56">
        <v>21</v>
      </c>
    </row>
    <row r="782" spans="1:2" x14ac:dyDescent="0.2">
      <c r="A782" t="s">
        <v>3558</v>
      </c>
      <c r="B782" s="56">
        <v>16</v>
      </c>
    </row>
    <row r="783" spans="1:2" x14ac:dyDescent="0.2">
      <c r="A783" t="s">
        <v>3689</v>
      </c>
      <c r="B783" s="56">
        <v>18</v>
      </c>
    </row>
    <row r="784" spans="1:2" x14ac:dyDescent="0.2">
      <c r="A784" t="s">
        <v>3981</v>
      </c>
      <c r="B784" s="56">
        <v>12</v>
      </c>
    </row>
    <row r="785" spans="1:2" x14ac:dyDescent="0.2">
      <c r="A785" t="s">
        <v>4067</v>
      </c>
      <c r="B785" s="56">
        <v>18</v>
      </c>
    </row>
    <row r="786" spans="1:2" x14ac:dyDescent="0.2">
      <c r="A786" t="s">
        <v>4074</v>
      </c>
      <c r="B786" s="56">
        <v>7</v>
      </c>
    </row>
    <row r="787" spans="1:2" x14ac:dyDescent="0.2">
      <c r="A787" t="s">
        <v>4101</v>
      </c>
      <c r="B787" s="56">
        <v>15</v>
      </c>
    </row>
    <row r="788" spans="1:2" x14ac:dyDescent="0.2">
      <c r="A788" t="s">
        <v>4147</v>
      </c>
      <c r="B788" s="56">
        <v>21</v>
      </c>
    </row>
    <row r="789" spans="1:2" x14ac:dyDescent="0.2">
      <c r="A789" t="s">
        <v>4332</v>
      </c>
      <c r="B789" s="56">
        <v>21</v>
      </c>
    </row>
    <row r="790" spans="1:2" x14ac:dyDescent="0.2">
      <c r="A790" t="s">
        <v>61</v>
      </c>
      <c r="B790" s="56">
        <v>5</v>
      </c>
    </row>
    <row r="791" spans="1:2" x14ac:dyDescent="0.2">
      <c r="A791" t="s">
        <v>5203</v>
      </c>
      <c r="B791" s="5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16FB-819C-054A-B153-C464C7F0CC91}">
  <dimension ref="A1:B23"/>
  <sheetViews>
    <sheetView workbookViewId="0">
      <selection activeCell="A2" sqref="A2"/>
    </sheetView>
  </sheetViews>
  <sheetFormatPr baseColWidth="10" defaultRowHeight="15" x14ac:dyDescent="0.2"/>
  <cols>
    <col min="1" max="1" width="13.1640625" bestFit="1" customWidth="1"/>
    <col min="2" max="2" width="13.6640625" bestFit="1" customWidth="1"/>
  </cols>
  <sheetData>
    <row r="1" spans="1:2" x14ac:dyDescent="0.2">
      <c r="A1" t="s">
        <v>5671</v>
      </c>
      <c r="B1" t="s">
        <v>5670</v>
      </c>
    </row>
    <row r="2" spans="1:2" x14ac:dyDescent="0.2">
      <c r="A2" t="s">
        <v>389</v>
      </c>
      <c r="B2" s="4">
        <v>31</v>
      </c>
    </row>
    <row r="3" spans="1:2" x14ac:dyDescent="0.2">
      <c r="A3" t="s">
        <v>5320</v>
      </c>
      <c r="B3" s="4">
        <v>81.666666666666671</v>
      </c>
    </row>
    <row r="4" spans="1:2" x14ac:dyDescent="0.2">
      <c r="A4" t="s">
        <v>63</v>
      </c>
      <c r="B4" s="4">
        <v>86.75</v>
      </c>
    </row>
    <row r="5" spans="1:2" x14ac:dyDescent="0.2">
      <c r="A5" t="s">
        <v>45</v>
      </c>
      <c r="B5" s="4">
        <v>50</v>
      </c>
    </row>
    <row r="6" spans="1:2" x14ac:dyDescent="0.2">
      <c r="A6" t="s">
        <v>661</v>
      </c>
      <c r="B6" s="4">
        <v>37.166666666666664</v>
      </c>
    </row>
    <row r="7" spans="1:2" x14ac:dyDescent="0.2">
      <c r="A7" t="s">
        <v>1515</v>
      </c>
      <c r="B7" s="4">
        <v>26.25</v>
      </c>
    </row>
    <row r="8" spans="1:2" x14ac:dyDescent="0.2">
      <c r="A8" t="s">
        <v>1832</v>
      </c>
      <c r="B8" s="4">
        <v>12.375</v>
      </c>
    </row>
    <row r="9" spans="1:2" x14ac:dyDescent="0.2">
      <c r="A9" t="s">
        <v>209</v>
      </c>
      <c r="B9" s="4">
        <v>29.4</v>
      </c>
    </row>
    <row r="10" spans="1:2" x14ac:dyDescent="0.2">
      <c r="A10" t="s">
        <v>2764</v>
      </c>
      <c r="B10" s="4">
        <v>42</v>
      </c>
    </row>
    <row r="11" spans="1:2" x14ac:dyDescent="0.2">
      <c r="A11" t="s">
        <v>28</v>
      </c>
      <c r="B11" s="4">
        <v>38.799999999999997</v>
      </c>
    </row>
    <row r="12" spans="1:2" x14ac:dyDescent="0.2">
      <c r="A12" t="s">
        <v>2900</v>
      </c>
      <c r="B12" s="4">
        <v>11.428571428571429</v>
      </c>
    </row>
    <row r="13" spans="1:2" x14ac:dyDescent="0.2">
      <c r="A13" t="s">
        <v>427</v>
      </c>
      <c r="B13" s="4">
        <v>64.5</v>
      </c>
    </row>
    <row r="14" spans="1:2" x14ac:dyDescent="0.2">
      <c r="A14" t="s">
        <v>83</v>
      </c>
      <c r="B14" s="4">
        <v>74</v>
      </c>
    </row>
    <row r="15" spans="1:2" x14ac:dyDescent="0.2">
      <c r="A15" t="s">
        <v>257</v>
      </c>
      <c r="B15" s="4">
        <v>40.333333333333336</v>
      </c>
    </row>
    <row r="16" spans="1:2" x14ac:dyDescent="0.2">
      <c r="A16" t="s">
        <v>198</v>
      </c>
      <c r="B16" s="4">
        <v>33.666666666666664</v>
      </c>
    </row>
    <row r="17" spans="1:2" x14ac:dyDescent="0.2">
      <c r="A17" t="s">
        <v>3430</v>
      </c>
      <c r="B17" s="4">
        <v>1</v>
      </c>
    </row>
    <row r="18" spans="1:2" x14ac:dyDescent="0.2">
      <c r="A18" t="s">
        <v>3909</v>
      </c>
      <c r="B18" s="4">
        <v>5.5</v>
      </c>
    </row>
    <row r="19" spans="1:2" x14ac:dyDescent="0.2">
      <c r="A19" t="s">
        <v>97</v>
      </c>
      <c r="B19" s="4">
        <v>12</v>
      </c>
    </row>
    <row r="20" spans="1:2" x14ac:dyDescent="0.2">
      <c r="A20" t="s">
        <v>147</v>
      </c>
      <c r="B20" s="4">
        <v>37.25</v>
      </c>
    </row>
    <row r="21" spans="1:2" x14ac:dyDescent="0.2">
      <c r="A21" t="s">
        <v>5039</v>
      </c>
      <c r="B21" s="4">
        <v>33.666666666666664</v>
      </c>
    </row>
    <row r="22" spans="1:2" x14ac:dyDescent="0.2">
      <c r="A22" t="s">
        <v>61</v>
      </c>
      <c r="B22" s="4">
        <v>20</v>
      </c>
    </row>
    <row r="23" spans="1:2" x14ac:dyDescent="0.2">
      <c r="A23" t="s">
        <v>5249</v>
      </c>
      <c r="B23" s="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Lista Oficinas</vt:lpstr>
      <vt:lpstr>Oficinas</vt:lpstr>
      <vt:lpstr>Lista CLC</vt:lpstr>
      <vt:lpstr>CLC</vt:lpstr>
      <vt:lpstr>CAR</vt:lpstr>
      <vt:lpstr>Tula Enlace</vt:lpstr>
      <vt:lpstr>Tula Empresarial</vt:lpstr>
      <vt:lpstr>Demanda Oficinas</vt:lpstr>
      <vt:lpstr>Demandas CAR</vt:lpstr>
      <vt:lpstr>Costo W&amp;H</vt:lpstr>
      <vt:lpstr>Costo C</vt:lpstr>
      <vt:lpstr>Peso Tula</vt:lpstr>
      <vt:lpstr>CAR-CLC_W</vt:lpstr>
      <vt:lpstr>CAR-CLC_H</vt:lpstr>
      <vt:lpstr>Ofi-CLC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2023-09-23T18:03:13Z</dcterms:created>
  <dcterms:modified xsi:type="dcterms:W3CDTF">2023-09-25T19:08:39Z</dcterms:modified>
</cp:coreProperties>
</file>