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checkCompatibility="1" autoCompressPictures="0"/>
  <mc:AlternateContent xmlns:mc="http://schemas.openxmlformats.org/markup-compatibility/2006">
    <mc:Choice Requires="x15">
      <x15ac:absPath xmlns:x15ac="http://schemas.microsoft.com/office/spreadsheetml/2010/11/ac" url="D:\Universidad\Docs\"/>
    </mc:Choice>
  </mc:AlternateContent>
  <bookViews>
    <workbookView xWindow="0" yWindow="0" windowWidth="23040" windowHeight="9060"/>
  </bookViews>
  <sheets>
    <sheet name="EJEMPLO" sheetId="12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2" l="1"/>
  <c r="J19" i="12"/>
  <c r="J20" i="12"/>
  <c r="J21" i="12"/>
  <c r="J22" i="12"/>
  <c r="J24" i="12"/>
  <c r="J25" i="12"/>
  <c r="J26" i="12"/>
  <c r="J27" i="12"/>
</calcChain>
</file>

<file path=xl/sharedStrings.xml><?xml version="1.0" encoding="utf-8"?>
<sst xmlns="http://schemas.openxmlformats.org/spreadsheetml/2006/main" count="43" uniqueCount="41">
  <si>
    <t>DOCUMENTO EQUIVALENTE</t>
  </si>
  <si>
    <r>
      <t xml:space="preserve">A FACTURA  </t>
    </r>
    <r>
      <rPr>
        <sz val="12"/>
        <rFont val="Arial Black"/>
        <family val="2"/>
      </rPr>
      <t>No</t>
    </r>
    <r>
      <rPr>
        <sz val="8"/>
        <rFont val="Arial Black"/>
        <family val="2"/>
      </rPr>
      <t xml:space="preserve">. </t>
    </r>
  </si>
  <si>
    <t xml:space="preserve">FECHA </t>
  </si>
  <si>
    <t xml:space="preserve">PROVEEDOR </t>
  </si>
  <si>
    <t>NIT / C.C.</t>
  </si>
  <si>
    <t>CONCEPTO</t>
  </si>
  <si>
    <t>VALOR DE LA OPERACIÓN</t>
  </si>
  <si>
    <t xml:space="preserve">TARIFA </t>
  </si>
  <si>
    <t xml:space="preserve">RETENCION DE ICA </t>
  </si>
  <si>
    <t xml:space="preserve">RETENCION EN LA FUENTE </t>
  </si>
  <si>
    <t>VALOR A PAGAR</t>
  </si>
  <si>
    <t xml:space="preserve">LA SUMA DE: </t>
  </si>
  <si>
    <t xml:space="preserve">FIRMA AUTORIZADA </t>
  </si>
  <si>
    <t xml:space="preserve">Datos de la Cuenta </t>
  </si>
  <si>
    <t xml:space="preserve">Banco </t>
  </si>
  <si>
    <t xml:space="preserve">Titular </t>
  </si>
  <si>
    <t xml:space="preserve">Documento de titular </t>
  </si>
  <si>
    <t xml:space="preserve">Numero de cuenta </t>
  </si>
  <si>
    <t xml:space="preserve">Tipo de cuenta </t>
  </si>
  <si>
    <t xml:space="preserve">MAIL </t>
  </si>
  <si>
    <t>EMOCION CREATIVA APRENDIZAJE S.A.S</t>
  </si>
  <si>
    <t>NIT: 901.015.481 - 3</t>
  </si>
  <si>
    <t>TU NOMBRE</t>
  </si>
  <si>
    <t>TU DOCUMENTO DE IDENTIDAD</t>
  </si>
  <si>
    <t>TU CORREO ELECTRONICO</t>
  </si>
  <si>
    <t>CANTIDAD</t>
  </si>
  <si>
    <t>VALOR HORA</t>
  </si>
  <si>
    <t>VALOR TOTAL</t>
  </si>
  <si>
    <r>
      <t>Tutirias Para (</t>
    </r>
    <r>
      <rPr>
        <b/>
        <sz val="11"/>
        <color theme="1"/>
        <rFont val="Calibri"/>
        <family val="2"/>
        <scheme val="minor"/>
      </rPr>
      <t>NOMBRE Y APELLIDO DEL NIÑO)</t>
    </r>
  </si>
  <si>
    <t xml:space="preserve">PONER VALOR EN LETRAS </t>
  </si>
  <si>
    <t>NIT / CC TU DOCUMENTO DE IDENTIDAD</t>
  </si>
  <si>
    <t>Carrera 9 B No 117 a - 15</t>
  </si>
  <si>
    <t>Telefono. 57 1 7811266</t>
  </si>
  <si>
    <t>Juan Camilo Uribe</t>
  </si>
  <si>
    <t>juanc.uribe@urosario.edu.co</t>
  </si>
  <si>
    <t xml:space="preserve">Bancolombia </t>
  </si>
  <si>
    <t xml:space="preserve">Juan Camilo Uribe Fuentes </t>
  </si>
  <si>
    <t xml:space="preserve">ahorros </t>
  </si>
  <si>
    <t>048-875876-77</t>
  </si>
  <si>
    <t>Mateo Duran</t>
  </si>
  <si>
    <t>ciento ochenta y siete mil ciento setenta y cuatro pesos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</si>
</sst>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 * #,##0_ ;_ * \-#,##0_ ;_ * &quot;-&quot;??_ ;_ @_ "/>
    <numFmt numFmtId="165" formatCode="_-[$$-409]* #,##0.00_ ;_-[$$-409]* \-#,##0.00\ ;_-[$$-409]* &quot;-&quot;??_ ;_-@_ "/>
    <numFmt numFmtId="166" formatCode="#,##0.00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Arial Black"/>
      <family val="2"/>
    </font>
    <font>
      <sz val="11"/>
      <name val="Arial"/>
      <family val="2"/>
    </font>
    <font>
      <sz val="12"/>
      <name val="Arial Black"/>
      <family val="2"/>
    </font>
    <font>
      <sz val="12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0" fontId="15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 applyFill="1"/>
    <xf numFmtId="0" fontId="0" fillId="0" borderId="0" xfId="0" applyFill="1"/>
    <xf numFmtId="0" fontId="3" fillId="0" borderId="0" xfId="0" applyFont="1" applyFill="1"/>
    <xf numFmtId="0" fontId="4" fillId="0" borderId="0" xfId="0" applyFont="1" applyFill="1"/>
    <xf numFmtId="0" fontId="6" fillId="0" borderId="1" xfId="0" applyFont="1" applyFill="1" applyBorder="1"/>
    <xf numFmtId="0" fontId="7" fillId="0" borderId="0" xfId="0" applyFont="1" applyFill="1"/>
    <xf numFmtId="0" fontId="0" fillId="0" borderId="1" xfId="0" applyFill="1" applyBorder="1"/>
    <xf numFmtId="0" fontId="9" fillId="0" borderId="0" xfId="0" applyFont="1" applyFill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9" fontId="0" fillId="0" borderId="5" xfId="0" applyNumberFormat="1" applyFill="1" applyBorder="1"/>
    <xf numFmtId="164" fontId="10" fillId="0" borderId="0" xfId="1" applyNumberFormat="1" applyFont="1" applyFill="1" applyBorder="1"/>
    <xf numFmtId="0" fontId="12" fillId="0" borderId="9" xfId="0" applyFont="1" applyFill="1" applyBorder="1"/>
    <xf numFmtId="0" fontId="12" fillId="0" borderId="0" xfId="0" applyFont="1" applyFill="1" applyBorder="1"/>
    <xf numFmtId="0" fontId="12" fillId="0" borderId="10" xfId="0" applyFont="1" applyFill="1" applyBorder="1"/>
    <xf numFmtId="0" fontId="0" fillId="0" borderId="9" xfId="0" applyFill="1" applyBorder="1"/>
    <xf numFmtId="0" fontId="0" fillId="0" borderId="0" xfId="0" applyFill="1" applyBorder="1"/>
    <xf numFmtId="0" fontId="0" fillId="0" borderId="10" xfId="0" applyFill="1" applyBorder="1"/>
    <xf numFmtId="0" fontId="12" fillId="0" borderId="11" xfId="0" applyFont="1" applyFill="1" applyBorder="1"/>
    <xf numFmtId="0" fontId="12" fillId="0" borderId="12" xfId="0" applyFont="1" applyFill="1" applyBorder="1"/>
    <xf numFmtId="0" fontId="12" fillId="0" borderId="13" xfId="0" applyFont="1" applyFill="1" applyBorder="1"/>
    <xf numFmtId="0" fontId="13" fillId="0" borderId="0" xfId="0" applyFont="1" applyFill="1"/>
    <xf numFmtId="165" fontId="0" fillId="0" borderId="0" xfId="0" applyNumberFormat="1" applyFill="1"/>
    <xf numFmtId="165" fontId="10" fillId="0" borderId="5" xfId="1" applyNumberFormat="1" applyFont="1" applyFill="1" applyBorder="1"/>
    <xf numFmtId="165" fontId="8" fillId="0" borderId="20" xfId="1" applyNumberFormat="1" applyFont="1" applyFill="1" applyBorder="1"/>
    <xf numFmtId="165" fontId="8" fillId="0" borderId="5" xfId="1" applyNumberFormat="1" applyFont="1" applyFill="1" applyBorder="1"/>
    <xf numFmtId="0" fontId="13" fillId="0" borderId="2" xfId="0" applyFont="1" applyFill="1" applyBorder="1"/>
    <xf numFmtId="0" fontId="13" fillId="0" borderId="3" xfId="0" applyFont="1" applyFill="1" applyBorder="1" applyAlignment="1"/>
    <xf numFmtId="0" fontId="13" fillId="0" borderId="4" xfId="0" applyFont="1" applyFill="1" applyBorder="1" applyAlignment="1"/>
    <xf numFmtId="0" fontId="0" fillId="0" borderId="20" xfId="0" applyFill="1" applyBorder="1" applyAlignment="1"/>
    <xf numFmtId="166" fontId="10" fillId="0" borderId="5" xfId="2" applyNumberFormat="1" applyFont="1" applyFill="1" applyBorder="1"/>
    <xf numFmtId="0" fontId="13" fillId="0" borderId="12" xfId="0" applyFont="1" applyFill="1" applyBorder="1"/>
    <xf numFmtId="0" fontId="0" fillId="0" borderId="20" xfId="0" applyNumberFormat="1" applyFill="1" applyBorder="1"/>
    <xf numFmtId="0" fontId="0" fillId="0" borderId="20" xfId="1" applyNumberFormat="1" applyFont="1" applyFill="1" applyBorder="1"/>
    <xf numFmtId="14" fontId="8" fillId="0" borderId="1" xfId="0" applyNumberFormat="1" applyFont="1" applyFill="1" applyBorder="1"/>
    <xf numFmtId="0" fontId="15" fillId="0" borderId="3" xfId="4" applyFill="1" applyBorder="1" applyAlignment="1"/>
    <xf numFmtId="0" fontId="0" fillId="0" borderId="20" xfId="0" applyFill="1" applyBorder="1" applyAlignment="1">
      <alignment horizontal="center"/>
    </xf>
    <xf numFmtId="0" fontId="0" fillId="0" borderId="20" xfId="0" applyFill="1" applyBorder="1" applyAlignment="1">
      <alignment horizontal="left"/>
    </xf>
    <xf numFmtId="0" fontId="11" fillId="0" borderId="0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7" fillId="0" borderId="6" xfId="3" applyFont="1" applyFill="1" applyBorder="1" applyAlignment="1">
      <alignment horizontal="center"/>
    </xf>
    <xf numFmtId="0" fontId="7" fillId="0" borderId="7" xfId="3" applyFont="1" applyFill="1" applyBorder="1" applyAlignment="1">
      <alignment horizontal="center"/>
    </xf>
    <xf numFmtId="0" fontId="7" fillId="0" borderId="8" xfId="3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left"/>
    </xf>
    <xf numFmtId="0" fontId="7" fillId="0" borderId="18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4" fontId="0" fillId="0" borderId="20" xfId="0" applyNumberFormat="1" applyFill="1" applyBorder="1"/>
  </cellXfs>
  <cellStyles count="5">
    <cellStyle name="Hipervínculo" xfId="4" builtinId="8"/>
    <cellStyle name="Millares" xfId="1" builtinId="3"/>
    <cellStyle name="Normal" xfId="0" builtinId="0"/>
    <cellStyle name="Normal 2 2" xfId="3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508000</xdr:colOff>
      <xdr:row>1</xdr:row>
      <xdr:rowOff>38100</xdr:rowOff>
    </xdr:from>
    <xdr:to>
      <xdr:col>10</xdr:col>
      <xdr:colOff>1954</xdr:colOff>
      <xdr:row>5</xdr:row>
      <xdr:rowOff>38100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53100" y="228600"/>
          <a:ext cx="1308100" cy="762000"/>
        </a:xfrm>
        <a:prstGeom prst="rect">
          <a:avLst/>
        </a:prstGeom>
      </xdr:spPr>
    </xdr:pic>
    <xdr:clientData/>
  </xdr:twoCellAnchor>
  <xdr:twoCellAnchor editAs="oneCell">
    <xdr:from>
      <xdr:col>1</xdr:col>
      <xdr:colOff>633051</xdr:colOff>
      <xdr:row>30</xdr:row>
      <xdr:rowOff>55587</xdr:rowOff>
    </xdr:from>
    <xdr:to>
      <xdr:col>2</xdr:col>
      <xdr:colOff>762001</xdr:colOff>
      <xdr:row>33</xdr:row>
      <xdr:rowOff>142837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F50FF23-F5F4-4DE9-A82F-6E999DE9E1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6200000">
          <a:off x="1679670" y="5433214"/>
          <a:ext cx="632374" cy="11429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juanc.uribe@urosario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J43"/>
  <sheetViews>
    <sheetView showGridLines="0" tabSelected="1" topLeftCell="A10" zoomScale="175" zoomScaleNormal="175" workbookViewId="0">
      <selection activeCell="E29" sqref="E29"/>
    </sheetView>
  </sheetViews>
  <sheetFormatPr baseColWidth="10" defaultRowHeight="14.4" x14ac:dyDescent="0.3"/>
  <cols>
    <col min="2" max="2" width="14.77734375" style="2" customWidth="1"/>
    <col min="3" max="3" width="12.6640625" style="2" bestFit="1" customWidth="1"/>
    <col min="4" max="4" width="8" style="2" customWidth="1"/>
    <col min="5" max="5" width="11.109375" style="2" bestFit="1" customWidth="1"/>
    <col min="6" max="7" width="0.44140625" style="2" customWidth="1"/>
    <col min="8" max="8" width="10.6640625" style="2" customWidth="1"/>
    <col min="9" max="9" width="10.44140625" style="2" customWidth="1"/>
    <col min="10" max="10" width="13.6640625" style="2" bestFit="1" customWidth="1"/>
  </cols>
  <sheetData>
    <row r="6" spans="2:10" x14ac:dyDescent="0.3">
      <c r="B6" s="1" t="s">
        <v>20</v>
      </c>
      <c r="H6" s="3" t="s">
        <v>0</v>
      </c>
    </row>
    <row r="7" spans="2:10" ht="18.600000000000001" x14ac:dyDescent="0.45">
      <c r="B7" s="4" t="s">
        <v>21</v>
      </c>
      <c r="H7" s="3" t="s">
        <v>1</v>
      </c>
      <c r="J7" s="5"/>
    </row>
    <row r="8" spans="2:10" x14ac:dyDescent="0.3">
      <c r="B8" s="4" t="s">
        <v>31</v>
      </c>
    </row>
    <row r="9" spans="2:10" x14ac:dyDescent="0.3">
      <c r="B9" s="6" t="s">
        <v>32</v>
      </c>
      <c r="H9" s="6" t="s">
        <v>2</v>
      </c>
      <c r="I9" s="36">
        <v>43346</v>
      </c>
      <c r="J9" s="7"/>
    </row>
    <row r="12" spans="2:10" x14ac:dyDescent="0.3">
      <c r="B12" s="8" t="s">
        <v>3</v>
      </c>
      <c r="C12" s="28" t="s">
        <v>22</v>
      </c>
      <c r="D12" s="10" t="s">
        <v>33</v>
      </c>
      <c r="E12" s="10"/>
      <c r="F12" s="10"/>
      <c r="G12" s="10"/>
      <c r="H12" s="10"/>
      <c r="I12" s="10"/>
      <c r="J12" s="11"/>
    </row>
    <row r="13" spans="2:10" x14ac:dyDescent="0.3">
      <c r="B13" s="8" t="s">
        <v>4</v>
      </c>
      <c r="C13" s="28" t="s">
        <v>23</v>
      </c>
      <c r="D13" s="10"/>
      <c r="E13" s="10">
        <v>1136888488</v>
      </c>
      <c r="F13" s="10"/>
      <c r="G13" s="10"/>
      <c r="H13" s="10"/>
      <c r="I13" s="10"/>
      <c r="J13" s="11"/>
    </row>
    <row r="14" spans="2:10" x14ac:dyDescent="0.3">
      <c r="B14" s="8" t="s">
        <v>19</v>
      </c>
      <c r="C14" s="28" t="s">
        <v>24</v>
      </c>
      <c r="D14" s="29"/>
      <c r="E14" s="37" t="s">
        <v>34</v>
      </c>
      <c r="F14" s="29"/>
      <c r="G14" s="29"/>
      <c r="H14" s="29"/>
      <c r="I14" s="29"/>
      <c r="J14" s="30"/>
    </row>
    <row r="16" spans="2:10" ht="17.399999999999999" x14ac:dyDescent="0.3">
      <c r="B16" s="40"/>
      <c r="C16" s="40"/>
      <c r="D16" s="40"/>
      <c r="E16" s="40"/>
      <c r="F16" s="40"/>
      <c r="G16" s="40"/>
      <c r="H16" s="40"/>
      <c r="I16" s="40"/>
      <c r="J16" s="40"/>
    </row>
    <row r="17" spans="2:10" x14ac:dyDescent="0.3">
      <c r="B17" s="53" t="s">
        <v>5</v>
      </c>
      <c r="C17" s="54"/>
      <c r="D17" s="54"/>
      <c r="E17" s="54"/>
      <c r="F17" s="54"/>
      <c r="G17" s="55"/>
      <c r="H17" s="31" t="s">
        <v>25</v>
      </c>
      <c r="I17" s="31" t="s">
        <v>26</v>
      </c>
      <c r="J17" s="26" t="s">
        <v>27</v>
      </c>
    </row>
    <row r="18" spans="2:10" x14ac:dyDescent="0.3">
      <c r="B18" s="9" t="s">
        <v>28</v>
      </c>
      <c r="C18" s="10"/>
      <c r="D18" s="10"/>
      <c r="E18" s="10"/>
      <c r="F18" s="10"/>
      <c r="G18" s="10"/>
      <c r="H18" s="34"/>
      <c r="I18" s="34"/>
      <c r="J18" s="35">
        <f>H18*I18</f>
        <v>0</v>
      </c>
    </row>
    <row r="19" spans="2:10" x14ac:dyDescent="0.3">
      <c r="B19" s="9" t="s">
        <v>39</v>
      </c>
      <c r="C19" s="10"/>
      <c r="D19" s="10"/>
      <c r="E19" s="10"/>
      <c r="F19" s="10"/>
      <c r="G19" s="10"/>
      <c r="H19" s="56">
        <v>9</v>
      </c>
      <c r="I19" s="34">
        <v>21000</v>
      </c>
      <c r="J19" s="35">
        <f t="shared" ref="J19:J22" si="0">H19*I19</f>
        <v>189000</v>
      </c>
    </row>
    <row r="20" spans="2:10" x14ac:dyDescent="0.3">
      <c r="B20" s="9"/>
      <c r="C20" s="10"/>
      <c r="D20" s="10"/>
      <c r="E20" s="10"/>
      <c r="F20" s="10"/>
      <c r="G20" s="10"/>
      <c r="H20" s="34"/>
      <c r="I20" s="34"/>
      <c r="J20" s="35">
        <f t="shared" si="0"/>
        <v>0</v>
      </c>
    </row>
    <row r="21" spans="2:10" x14ac:dyDescent="0.3">
      <c r="B21" s="9"/>
      <c r="C21" s="10"/>
      <c r="D21" s="10"/>
      <c r="E21" s="10"/>
      <c r="F21" s="10"/>
      <c r="G21" s="10"/>
      <c r="H21" s="34"/>
      <c r="I21" s="34"/>
      <c r="J21" s="35">
        <f t="shared" si="0"/>
        <v>0</v>
      </c>
    </row>
    <row r="22" spans="2:10" x14ac:dyDescent="0.3">
      <c r="B22" s="9"/>
      <c r="C22" s="10"/>
      <c r="D22" s="10"/>
      <c r="E22" s="10"/>
      <c r="F22" s="10"/>
      <c r="G22" s="10"/>
      <c r="H22" s="34"/>
      <c r="I22" s="34"/>
      <c r="J22" s="35">
        <f t="shared" si="0"/>
        <v>0</v>
      </c>
    </row>
    <row r="23" spans="2:10" ht="15" thickBot="1" x14ac:dyDescent="0.35">
      <c r="J23" s="24"/>
    </row>
    <row r="24" spans="2:10" ht="15" thickBot="1" x14ac:dyDescent="0.35">
      <c r="B24" s="8" t="s">
        <v>6</v>
      </c>
      <c r="J24" s="27">
        <f>J18+J19+J20+J21+J22</f>
        <v>189000</v>
      </c>
    </row>
    <row r="25" spans="2:10" ht="15" thickBot="1" x14ac:dyDescent="0.35">
      <c r="B25" s="8" t="s">
        <v>8</v>
      </c>
      <c r="E25" s="2" t="s">
        <v>7</v>
      </c>
      <c r="H25" s="32">
        <v>9.6600000000000002E-3</v>
      </c>
      <c r="J25" s="25">
        <f>IF(J24&gt;=127000,J24*H25,0)</f>
        <v>1825.74</v>
      </c>
    </row>
    <row r="26" spans="2:10" ht="15" thickBot="1" x14ac:dyDescent="0.35">
      <c r="B26" s="8" t="s">
        <v>9</v>
      </c>
      <c r="E26" s="2" t="s">
        <v>7</v>
      </c>
      <c r="H26" s="12"/>
      <c r="J26" s="27">
        <f>+J24*H26</f>
        <v>0</v>
      </c>
    </row>
    <row r="27" spans="2:10" ht="15" thickBot="1" x14ac:dyDescent="0.35">
      <c r="B27" s="8" t="s">
        <v>10</v>
      </c>
      <c r="J27" s="27">
        <f>J24-J25</f>
        <v>187174.26</v>
      </c>
    </row>
    <row r="28" spans="2:10" x14ac:dyDescent="0.3">
      <c r="B28" s="1"/>
      <c r="J28" s="13"/>
    </row>
    <row r="29" spans="2:10" ht="15" thickBot="1" x14ac:dyDescent="0.35">
      <c r="B29" s="6" t="s">
        <v>11</v>
      </c>
      <c r="C29" s="33" t="s">
        <v>29</v>
      </c>
      <c r="D29" s="33"/>
      <c r="E29" s="33" t="s">
        <v>40</v>
      </c>
      <c r="F29" s="33"/>
      <c r="G29" s="33"/>
      <c r="H29" s="33"/>
      <c r="I29" s="33"/>
      <c r="J29" s="33"/>
    </row>
    <row r="30" spans="2:10" ht="15.6" thickTop="1" thickBot="1" x14ac:dyDescent="0.35"/>
    <row r="31" spans="2:10" x14ac:dyDescent="0.3">
      <c r="B31" s="41"/>
      <c r="C31" s="42"/>
      <c r="D31" s="43"/>
      <c r="F31" s="44" t="s">
        <v>3</v>
      </c>
      <c r="G31" s="45"/>
      <c r="H31" s="45"/>
      <c r="I31" s="45"/>
      <c r="J31" s="46"/>
    </row>
    <row r="32" spans="2:10" x14ac:dyDescent="0.3">
      <c r="B32" s="14"/>
      <c r="C32" s="15"/>
      <c r="D32" s="16"/>
      <c r="F32" s="17"/>
      <c r="G32" s="18"/>
      <c r="H32" s="18"/>
      <c r="I32" s="18"/>
      <c r="J32" s="19"/>
    </row>
    <row r="33" spans="2:10" x14ac:dyDescent="0.3">
      <c r="B33" s="14"/>
      <c r="C33" s="15"/>
      <c r="D33" s="16"/>
      <c r="F33" s="17"/>
      <c r="G33" s="18"/>
      <c r="H33" s="18"/>
      <c r="I33" s="18"/>
      <c r="J33" s="19"/>
    </row>
    <row r="34" spans="2:10" ht="15" thickBot="1" x14ac:dyDescent="0.35">
      <c r="B34" s="20"/>
      <c r="C34" s="21"/>
      <c r="D34" s="22"/>
      <c r="F34" s="17"/>
      <c r="G34" s="18"/>
      <c r="H34" s="18"/>
      <c r="I34" s="18">
        <v>1136888488</v>
      </c>
      <c r="J34" s="19"/>
    </row>
    <row r="35" spans="2:10" ht="15.6" thickTop="1" thickBot="1" x14ac:dyDescent="0.35">
      <c r="B35" s="47" t="s">
        <v>12</v>
      </c>
      <c r="C35" s="48"/>
      <c r="D35" s="49"/>
      <c r="F35" s="50" t="s">
        <v>30</v>
      </c>
      <c r="G35" s="51"/>
      <c r="H35" s="51"/>
      <c r="I35" s="51"/>
      <c r="J35" s="52"/>
    </row>
    <row r="38" spans="2:10" x14ac:dyDescent="0.3">
      <c r="B38" s="23" t="s">
        <v>13</v>
      </c>
    </row>
    <row r="39" spans="2:10" x14ac:dyDescent="0.3">
      <c r="B39" s="39" t="s">
        <v>14</v>
      </c>
      <c r="C39" s="39"/>
      <c r="D39" s="38" t="s">
        <v>35</v>
      </c>
      <c r="E39" s="38"/>
      <c r="F39" s="38"/>
      <c r="G39" s="38"/>
      <c r="H39" s="38"/>
      <c r="I39" s="38"/>
      <c r="J39" s="38"/>
    </row>
    <row r="40" spans="2:10" x14ac:dyDescent="0.3">
      <c r="B40" s="39" t="s">
        <v>15</v>
      </c>
      <c r="C40" s="39"/>
      <c r="D40" s="38" t="s">
        <v>36</v>
      </c>
      <c r="E40" s="38"/>
      <c r="F40" s="38"/>
      <c r="G40" s="38"/>
      <c r="H40" s="38"/>
      <c r="I40" s="38"/>
      <c r="J40" s="38"/>
    </row>
    <row r="41" spans="2:10" x14ac:dyDescent="0.3">
      <c r="B41" s="39" t="s">
        <v>16</v>
      </c>
      <c r="C41" s="39"/>
      <c r="D41" s="38">
        <v>1136888488</v>
      </c>
      <c r="E41" s="38"/>
      <c r="F41" s="38"/>
      <c r="G41" s="38"/>
      <c r="H41" s="38"/>
      <c r="I41" s="38"/>
      <c r="J41" s="38"/>
    </row>
    <row r="42" spans="2:10" x14ac:dyDescent="0.3">
      <c r="B42" s="39" t="s">
        <v>17</v>
      </c>
      <c r="C42" s="39"/>
      <c r="D42" s="38" t="s">
        <v>38</v>
      </c>
      <c r="E42" s="38"/>
      <c r="F42" s="38"/>
      <c r="G42" s="38"/>
      <c r="H42" s="38"/>
      <c r="I42" s="38"/>
      <c r="J42" s="38"/>
    </row>
    <row r="43" spans="2:10" x14ac:dyDescent="0.3">
      <c r="B43" s="39" t="s">
        <v>18</v>
      </c>
      <c r="C43" s="39"/>
      <c r="D43" s="38" t="s">
        <v>37</v>
      </c>
      <c r="E43" s="38"/>
      <c r="F43" s="38"/>
      <c r="G43" s="38"/>
      <c r="H43" s="38"/>
      <c r="I43" s="38"/>
      <c r="J43" s="38"/>
    </row>
  </sheetData>
  <mergeCells count="16">
    <mergeCell ref="B16:J16"/>
    <mergeCell ref="B31:D31"/>
    <mergeCell ref="F31:J31"/>
    <mergeCell ref="B35:D35"/>
    <mergeCell ref="F35:J35"/>
    <mergeCell ref="B17:G17"/>
    <mergeCell ref="B39:C39"/>
    <mergeCell ref="B40:C40"/>
    <mergeCell ref="B41:C41"/>
    <mergeCell ref="B42:C42"/>
    <mergeCell ref="B43:C43"/>
    <mergeCell ref="D39:J39"/>
    <mergeCell ref="D40:J40"/>
    <mergeCell ref="D41:J41"/>
    <mergeCell ref="D42:J42"/>
    <mergeCell ref="D43:J43"/>
  </mergeCells>
  <phoneticPr fontId="14" type="noConversion"/>
  <hyperlinks>
    <hyperlink ref="E14" r:id="rId1"/>
  </hyperlinks>
  <pageMargins left="0.7" right="0.7" top="0.75" bottom="0.75" header="0.3" footer="0.3"/>
  <pageSetup paperSize="9" scale="88" orientation="portrait" horizontalDpi="0" verticalDpi="0" copies="2"/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EJEMPLO</vt:lpstr>
    </vt:vector>
  </TitlesOfParts>
  <Company>G&amp;YASESORIAS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ASISTENTE ADMINISTRATIVA</dc:creator>
  <cp:lastModifiedBy>Santiago</cp:lastModifiedBy>
  <cp:lastPrinted>2018-01-30T15:00:08Z</cp:lastPrinted>
  <dcterms:created xsi:type="dcterms:W3CDTF">2010-02-11T16:15:07Z</dcterms:created>
  <dcterms:modified xsi:type="dcterms:W3CDTF">2018-05-10T01:26:29Z</dcterms:modified>
</cp:coreProperties>
</file>