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analista.pruebas6\Desktop\Personal\Personal\Taller_GestiondeDatos\Puntos\SegundoPunto\"/>
    </mc:Choice>
  </mc:AlternateContent>
  <xr:revisionPtr revIDLastSave="0" documentId="13_ncr:1_{34DC065D-D458-4263-AF7F-52F727E75CCC}" xr6:coauthVersionLast="47" xr6:coauthVersionMax="47" xr10:uidLastSave="{00000000-0000-0000-0000-000000000000}"/>
  <bookViews>
    <workbookView xWindow="-120" yWindow="-120" windowWidth="20730" windowHeight="11160" activeTab="1" xr2:uid="{4AEEC09F-91B2-43A0-92F2-74154DB124D8}"/>
  </bookViews>
  <sheets>
    <sheet name="Año Generos" sheetId="1" r:id="rId1"/>
    <sheet name="Años Grupo Et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J3" i="2"/>
  <c r="J4" i="2"/>
  <c r="J2" i="2"/>
  <c r="I3" i="2"/>
  <c r="I4" i="2"/>
  <c r="I2" i="2"/>
  <c r="H2" i="2"/>
  <c r="H5" i="2"/>
  <c r="H8" i="2"/>
  <c r="H11" i="2"/>
  <c r="H14" i="2"/>
  <c r="H17" i="2"/>
  <c r="H20" i="2"/>
  <c r="H23" i="2"/>
  <c r="H26" i="2"/>
  <c r="H32" i="2"/>
  <c r="H35" i="2"/>
  <c r="H2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" i="2"/>
  <c r="G4" i="2"/>
  <c r="G2" i="2"/>
  <c r="I18" i="1"/>
  <c r="H18" i="1"/>
  <c r="F18" i="1"/>
  <c r="C18" i="1"/>
  <c r="G18" i="1"/>
  <c r="I3" i="1"/>
  <c r="I4" i="1"/>
  <c r="I5" i="1"/>
  <c r="I6" i="1"/>
  <c r="I7" i="1"/>
  <c r="I8" i="1"/>
  <c r="I9" i="1"/>
  <c r="I10" i="1"/>
  <c r="I11" i="1"/>
  <c r="I12" i="1"/>
  <c r="I13" i="1"/>
  <c r="H3" i="1"/>
  <c r="H4" i="1"/>
  <c r="H5" i="1"/>
  <c r="H6" i="1"/>
  <c r="H7" i="1"/>
  <c r="H8" i="1"/>
  <c r="H9" i="1"/>
  <c r="H10" i="1"/>
  <c r="H11" i="1"/>
  <c r="H12" i="1"/>
  <c r="H13" i="1"/>
  <c r="I2" i="1"/>
  <c r="H2" i="1"/>
  <c r="G5" i="1"/>
  <c r="G6" i="1"/>
  <c r="G7" i="1"/>
  <c r="G8" i="1"/>
  <c r="G9" i="1"/>
  <c r="G10" i="1"/>
  <c r="G11" i="1"/>
  <c r="G12" i="1"/>
  <c r="G13" i="1"/>
  <c r="G4" i="1"/>
  <c r="G3" i="1"/>
  <c r="G2" i="1"/>
</calcChain>
</file>

<file path=xl/sharedStrings.xml><?xml version="1.0" encoding="utf-8"?>
<sst xmlns="http://schemas.openxmlformats.org/spreadsheetml/2006/main" count="108" uniqueCount="19">
  <si>
    <t>Razon mujer</t>
  </si>
  <si>
    <t>Razon hombre</t>
  </si>
  <si>
    <t>Total Hombre</t>
  </si>
  <si>
    <t>Total Mujeres</t>
  </si>
  <si>
    <t>Total Muestra</t>
  </si>
  <si>
    <t>Proporción mujeres</t>
  </si>
  <si>
    <t>Proporción hombre</t>
  </si>
  <si>
    <t>Año</t>
  </si>
  <si>
    <t>Género</t>
  </si>
  <si>
    <t>Cantidad</t>
  </si>
  <si>
    <t>Total año</t>
  </si>
  <si>
    <t>Femenino</t>
  </si>
  <si>
    <t>Masculino</t>
  </si>
  <si>
    <t>Adolescente</t>
  </si>
  <si>
    <t xml:space="preserve">Adulto </t>
  </si>
  <si>
    <t>Menores</t>
  </si>
  <si>
    <t>Grupo Etario/Años</t>
  </si>
  <si>
    <t>Total año Grupo</t>
  </si>
  <si>
    <t xml:space="preserve">Total 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</si>
</sst>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2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D750-3428-4075-B1C8-B051FE69FE8C}">
  <dimension ref="A1:K18"/>
  <sheetViews>
    <sheetView workbookViewId="0">
      <selection activeCell="H2" sqref="H2"/>
    </sheetView>
  </sheetViews>
  <sheetFormatPr baseColWidth="10" defaultRowHeight="15" x14ac:dyDescent="0.25"/>
  <cols>
    <col min="6" max="6" width="13" bestFit="1" customWidth="1"/>
    <col min="7" max="7" width="13.140625" bestFit="1" customWidth="1"/>
    <col min="8" max="8" width="18.5703125" bestFit="1" customWidth="1"/>
    <col min="9" max="9" width="18.28515625" bestFit="1" customWidth="1"/>
    <col min="10" max="10" width="23.85546875" bestFit="1" customWidth="1"/>
    <col min="11" max="11" width="22" bestFit="1" customWidth="1"/>
  </cols>
  <sheetData>
    <row r="1" spans="1:11" x14ac:dyDescent="0.25">
      <c r="A1" s="5" t="s">
        <v>7</v>
      </c>
      <c r="B1" s="5" t="s">
        <v>8</v>
      </c>
      <c r="C1" s="5" t="s">
        <v>9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0</v>
      </c>
      <c r="I1" s="5" t="s">
        <v>1</v>
      </c>
    </row>
    <row r="2" spans="1:11" x14ac:dyDescent="0.25">
      <c r="A2" s="4">
        <v>2010</v>
      </c>
      <c r="B2" s="4" t="s">
        <v>11</v>
      </c>
      <c r="C2" s="4">
        <v>99</v>
      </c>
      <c r="D2" s="4">
        <v>2010</v>
      </c>
      <c r="E2" s="4" t="s">
        <v>12</v>
      </c>
      <c r="F2" s="4">
        <v>27</v>
      </c>
      <c r="G2" s="4">
        <f>C2+F2</f>
        <v>126</v>
      </c>
      <c r="H2" s="6">
        <f>C2/G2</f>
        <v>0.7857142857142857</v>
      </c>
      <c r="I2" s="6">
        <f>F2/G2</f>
        <v>0.21428571428571427</v>
      </c>
      <c r="J2" s="3"/>
      <c r="K2" s="2"/>
    </row>
    <row r="3" spans="1:11" x14ac:dyDescent="0.25">
      <c r="A3" s="4">
        <v>2011</v>
      </c>
      <c r="B3" s="4" t="s">
        <v>11</v>
      </c>
      <c r="C3" s="4">
        <v>95</v>
      </c>
      <c r="D3" s="4">
        <v>2011</v>
      </c>
      <c r="E3" s="4" t="s">
        <v>12</v>
      </c>
      <c r="F3" s="4">
        <v>40</v>
      </c>
      <c r="G3" s="4">
        <f>C3+F3</f>
        <v>135</v>
      </c>
      <c r="H3" s="6">
        <f t="shared" ref="H3:H13" si="0">C3/G3</f>
        <v>0.70370370370370372</v>
      </c>
      <c r="I3" s="6">
        <f t="shared" ref="I3:I13" si="1">F3/G3</f>
        <v>0.29629629629629628</v>
      </c>
      <c r="J3" s="2"/>
      <c r="K3" s="2"/>
    </row>
    <row r="4" spans="1:11" x14ac:dyDescent="0.25">
      <c r="A4" s="4">
        <v>2012</v>
      </c>
      <c r="B4" s="4" t="s">
        <v>11</v>
      </c>
      <c r="C4" s="4">
        <v>143</v>
      </c>
      <c r="D4" s="4">
        <v>2012</v>
      </c>
      <c r="E4" s="4" t="s">
        <v>12</v>
      </c>
      <c r="F4" s="4">
        <v>44</v>
      </c>
      <c r="G4" s="4">
        <f>F4+C4</f>
        <v>187</v>
      </c>
      <c r="H4" s="6">
        <f t="shared" si="0"/>
        <v>0.76470588235294112</v>
      </c>
      <c r="I4" s="6">
        <f t="shared" si="1"/>
        <v>0.23529411764705882</v>
      </c>
      <c r="J4" s="2"/>
      <c r="K4" s="2"/>
    </row>
    <row r="5" spans="1:11" x14ac:dyDescent="0.25">
      <c r="A5" s="4">
        <v>2013</v>
      </c>
      <c r="B5" s="4" t="s">
        <v>11</v>
      </c>
      <c r="C5" s="4">
        <v>158</v>
      </c>
      <c r="D5" s="4">
        <v>2013</v>
      </c>
      <c r="E5" s="4" t="s">
        <v>12</v>
      </c>
      <c r="F5" s="4">
        <v>52</v>
      </c>
      <c r="G5" s="4">
        <f t="shared" ref="G5:G13" si="2">F5+C5</f>
        <v>210</v>
      </c>
      <c r="H5" s="6">
        <f t="shared" si="0"/>
        <v>0.75238095238095237</v>
      </c>
      <c r="I5" s="6">
        <f t="shared" si="1"/>
        <v>0.24761904761904763</v>
      </c>
      <c r="J5" s="2"/>
      <c r="K5" s="2"/>
    </row>
    <row r="6" spans="1:11" x14ac:dyDescent="0.25">
      <c r="A6" s="4">
        <v>2014</v>
      </c>
      <c r="B6" s="4" t="s">
        <v>11</v>
      </c>
      <c r="C6" s="4">
        <v>223</v>
      </c>
      <c r="D6" s="4">
        <v>2014</v>
      </c>
      <c r="E6" s="4" t="s">
        <v>12</v>
      </c>
      <c r="F6" s="4">
        <v>49</v>
      </c>
      <c r="G6" s="4">
        <f t="shared" si="2"/>
        <v>272</v>
      </c>
      <c r="H6" s="6">
        <f t="shared" si="0"/>
        <v>0.81985294117647056</v>
      </c>
      <c r="I6" s="6">
        <f t="shared" si="1"/>
        <v>0.18014705882352941</v>
      </c>
      <c r="J6" s="2"/>
      <c r="K6" s="2"/>
    </row>
    <row r="7" spans="1:11" x14ac:dyDescent="0.25">
      <c r="A7" s="4">
        <v>2015</v>
      </c>
      <c r="B7" s="4" t="s">
        <v>11</v>
      </c>
      <c r="C7" s="4">
        <v>239</v>
      </c>
      <c r="D7" s="4">
        <v>2015</v>
      </c>
      <c r="E7" s="4" t="s">
        <v>12</v>
      </c>
      <c r="F7" s="4">
        <v>61</v>
      </c>
      <c r="G7" s="4">
        <f t="shared" si="2"/>
        <v>300</v>
      </c>
      <c r="H7" s="6">
        <f t="shared" si="0"/>
        <v>0.79666666666666663</v>
      </c>
      <c r="I7" s="6">
        <f t="shared" si="1"/>
        <v>0.20333333333333334</v>
      </c>
      <c r="J7" s="2"/>
      <c r="K7" s="2"/>
    </row>
    <row r="8" spans="1:11" x14ac:dyDescent="0.25">
      <c r="A8" s="4">
        <v>2016</v>
      </c>
      <c r="B8" s="4" t="s">
        <v>11</v>
      </c>
      <c r="C8" s="4">
        <v>366</v>
      </c>
      <c r="D8" s="4">
        <v>2016</v>
      </c>
      <c r="E8" s="4" t="s">
        <v>12</v>
      </c>
      <c r="F8" s="4">
        <v>86</v>
      </c>
      <c r="G8" s="4">
        <f t="shared" si="2"/>
        <v>452</v>
      </c>
      <c r="H8" s="6">
        <f t="shared" si="0"/>
        <v>0.80973451327433632</v>
      </c>
      <c r="I8" s="6">
        <f t="shared" si="1"/>
        <v>0.19026548672566371</v>
      </c>
      <c r="J8" s="2"/>
      <c r="K8" s="2"/>
    </row>
    <row r="9" spans="1:11" x14ac:dyDescent="0.25">
      <c r="A9" s="4">
        <v>2017</v>
      </c>
      <c r="B9" s="4" t="s">
        <v>11</v>
      </c>
      <c r="C9" s="4">
        <v>309</v>
      </c>
      <c r="D9" s="4">
        <v>2017</v>
      </c>
      <c r="E9" s="4" t="s">
        <v>12</v>
      </c>
      <c r="F9" s="4">
        <v>66</v>
      </c>
      <c r="G9" s="4">
        <f t="shared" si="2"/>
        <v>375</v>
      </c>
      <c r="H9" s="6">
        <f t="shared" si="0"/>
        <v>0.82399999999999995</v>
      </c>
      <c r="I9" s="6">
        <f t="shared" si="1"/>
        <v>0.17599999999999999</v>
      </c>
      <c r="J9" s="2"/>
      <c r="K9" s="2"/>
    </row>
    <row r="10" spans="1:11" x14ac:dyDescent="0.25">
      <c r="A10" s="4">
        <v>2018</v>
      </c>
      <c r="B10" s="4" t="s">
        <v>11</v>
      </c>
      <c r="C10" s="4">
        <v>308</v>
      </c>
      <c r="D10" s="4">
        <v>2018</v>
      </c>
      <c r="E10" s="4" t="s">
        <v>12</v>
      </c>
      <c r="F10" s="4">
        <v>78</v>
      </c>
      <c r="G10" s="4">
        <f t="shared" si="2"/>
        <v>386</v>
      </c>
      <c r="H10" s="6">
        <f t="shared" si="0"/>
        <v>0.79792746113989632</v>
      </c>
      <c r="I10" s="6">
        <f t="shared" si="1"/>
        <v>0.20207253886010362</v>
      </c>
      <c r="J10" s="2"/>
      <c r="K10" s="2"/>
    </row>
    <row r="11" spans="1:11" x14ac:dyDescent="0.25">
      <c r="A11" s="4">
        <v>2019</v>
      </c>
      <c r="B11" s="4" t="s">
        <v>11</v>
      </c>
      <c r="C11" s="4">
        <v>313</v>
      </c>
      <c r="D11" s="4">
        <v>2019</v>
      </c>
      <c r="E11" s="4" t="s">
        <v>12</v>
      </c>
      <c r="F11" s="4">
        <v>102</v>
      </c>
      <c r="G11" s="4">
        <f t="shared" si="2"/>
        <v>415</v>
      </c>
      <c r="H11" s="6">
        <f t="shared" si="0"/>
        <v>0.75421686746987948</v>
      </c>
      <c r="I11" s="6">
        <f t="shared" si="1"/>
        <v>0.24578313253012049</v>
      </c>
      <c r="J11" s="2"/>
      <c r="K11" s="2"/>
    </row>
    <row r="12" spans="1:11" x14ac:dyDescent="0.25">
      <c r="A12" s="4">
        <v>2020</v>
      </c>
      <c r="B12" s="4" t="s">
        <v>11</v>
      </c>
      <c r="C12" s="4">
        <v>705</v>
      </c>
      <c r="D12" s="4">
        <v>2020</v>
      </c>
      <c r="E12" s="4" t="s">
        <v>12</v>
      </c>
      <c r="F12" s="4">
        <v>173</v>
      </c>
      <c r="G12" s="4">
        <f t="shared" si="2"/>
        <v>878</v>
      </c>
      <c r="H12" s="6">
        <f t="shared" si="0"/>
        <v>0.80296127562642372</v>
      </c>
      <c r="I12" s="6">
        <f t="shared" si="1"/>
        <v>0.19703872437357631</v>
      </c>
      <c r="J12" s="2"/>
      <c r="K12" s="2"/>
    </row>
    <row r="13" spans="1:11" x14ac:dyDescent="0.25">
      <c r="A13" s="4">
        <v>2021</v>
      </c>
      <c r="B13" s="4" t="s">
        <v>11</v>
      </c>
      <c r="C13" s="4">
        <v>251</v>
      </c>
      <c r="D13" s="4">
        <v>2021</v>
      </c>
      <c r="E13" s="4" t="s">
        <v>12</v>
      </c>
      <c r="F13" s="4">
        <v>77</v>
      </c>
      <c r="G13" s="4">
        <f t="shared" si="2"/>
        <v>328</v>
      </c>
      <c r="H13" s="6">
        <f t="shared" si="0"/>
        <v>0.7652439024390244</v>
      </c>
      <c r="I13" s="6">
        <f t="shared" si="1"/>
        <v>0.2347560975609756</v>
      </c>
      <c r="J13" s="2"/>
      <c r="K13" s="2"/>
    </row>
    <row r="16" spans="1:11" x14ac:dyDescent="0.25">
      <c r="E16" s="1"/>
    </row>
    <row r="17" spans="3:9" x14ac:dyDescent="0.25">
      <c r="C17" s="4" t="s">
        <v>3</v>
      </c>
      <c r="D17" s="4"/>
      <c r="E17" s="4"/>
      <c r="F17" s="4" t="s">
        <v>2</v>
      </c>
      <c r="G17" s="4" t="s">
        <v>4</v>
      </c>
      <c r="H17" s="4" t="s">
        <v>5</v>
      </c>
      <c r="I17" s="4" t="s">
        <v>6</v>
      </c>
    </row>
    <row r="18" spans="3:9" x14ac:dyDescent="0.25">
      <c r="C18" s="4">
        <f>SUM(C2:C13)</f>
        <v>3209</v>
      </c>
      <c r="D18" s="4"/>
      <c r="E18" s="4"/>
      <c r="F18" s="4">
        <f>SUM(F2:F13)</f>
        <v>855</v>
      </c>
      <c r="G18" s="4">
        <f>SUM(G2:G13)</f>
        <v>4064</v>
      </c>
      <c r="H18" s="6">
        <f>C18/G18</f>
        <v>0.78961614173228345</v>
      </c>
      <c r="I18" s="6">
        <f>F18/G18</f>
        <v>0.21038385826771652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5896-D884-4411-BA28-A2E6E71FFE15}">
  <dimension ref="A1:J37"/>
  <sheetViews>
    <sheetView tabSelected="1" workbookViewId="0">
      <selection activeCell="E14" sqref="E14:E16"/>
    </sheetView>
  </sheetViews>
  <sheetFormatPr baseColWidth="10" defaultRowHeight="15" x14ac:dyDescent="0.25"/>
  <cols>
    <col min="1" max="1" width="21" customWidth="1"/>
    <col min="7" max="7" width="15" bestFit="1" customWidth="1"/>
    <col min="9" max="9" width="12" bestFit="1" customWidth="1"/>
    <col min="10" max="10" width="13.7109375" bestFit="1" customWidth="1"/>
  </cols>
  <sheetData>
    <row r="1" spans="1:10" x14ac:dyDescent="0.25">
      <c r="A1" s="5" t="s">
        <v>16</v>
      </c>
      <c r="B1" s="5" t="s">
        <v>7</v>
      </c>
      <c r="C1" s="5" t="s">
        <v>8</v>
      </c>
      <c r="D1" s="5" t="s">
        <v>9</v>
      </c>
      <c r="E1" s="5" t="s">
        <v>8</v>
      </c>
      <c r="F1" s="5" t="s">
        <v>9</v>
      </c>
      <c r="G1" s="5" t="s">
        <v>17</v>
      </c>
      <c r="H1" s="5" t="s">
        <v>18</v>
      </c>
      <c r="I1" s="5" t="s">
        <v>0</v>
      </c>
      <c r="J1" s="5" t="s">
        <v>1</v>
      </c>
    </row>
    <row r="2" spans="1:10" x14ac:dyDescent="0.25">
      <c r="A2" s="4" t="s">
        <v>14</v>
      </c>
      <c r="B2" s="7">
        <v>2010</v>
      </c>
      <c r="C2" s="7" t="s">
        <v>11</v>
      </c>
      <c r="D2" s="4">
        <v>99</v>
      </c>
      <c r="E2" s="7" t="s">
        <v>12</v>
      </c>
      <c r="F2" s="4">
        <v>27</v>
      </c>
      <c r="G2" s="4">
        <f>D2+F2</f>
        <v>126</v>
      </c>
      <c r="H2" s="7">
        <f>G2+G3+G4</f>
        <v>142</v>
      </c>
      <c r="I2" s="8">
        <f>D2/G2</f>
        <v>0.7857142857142857</v>
      </c>
      <c r="J2" s="8">
        <f>F2/G2</f>
        <v>0.21428571428571427</v>
      </c>
    </row>
    <row r="3" spans="1:10" x14ac:dyDescent="0.25">
      <c r="A3" s="4" t="s">
        <v>13</v>
      </c>
      <c r="B3" s="7"/>
      <c r="C3" s="7"/>
      <c r="D3" s="4">
        <v>8</v>
      </c>
      <c r="E3" s="7"/>
      <c r="F3" s="4">
        <v>4</v>
      </c>
      <c r="G3" s="4">
        <f t="shared" ref="G3:G37" si="0">D3+F3</f>
        <v>12</v>
      </c>
      <c r="H3" s="7"/>
      <c r="I3" s="8">
        <f t="shared" ref="I3:I37" si="1">D3/G3</f>
        <v>0.66666666666666663</v>
      </c>
      <c r="J3" s="8">
        <f t="shared" ref="J3:J37" si="2">F3/G3</f>
        <v>0.33333333333333331</v>
      </c>
    </row>
    <row r="4" spans="1:10" x14ac:dyDescent="0.25">
      <c r="A4" s="4" t="s">
        <v>15</v>
      </c>
      <c r="B4" s="7"/>
      <c r="C4" s="7"/>
      <c r="D4" s="4">
        <v>2</v>
      </c>
      <c r="E4" s="7"/>
      <c r="F4" s="4">
        <v>2</v>
      </c>
      <c r="G4" s="4">
        <f t="shared" si="0"/>
        <v>4</v>
      </c>
      <c r="H4" s="7"/>
      <c r="I4" s="8">
        <f t="shared" si="1"/>
        <v>0.5</v>
      </c>
      <c r="J4" s="8">
        <f t="shared" si="2"/>
        <v>0.5</v>
      </c>
    </row>
    <row r="5" spans="1:10" x14ac:dyDescent="0.25">
      <c r="A5" s="4" t="s">
        <v>14</v>
      </c>
      <c r="B5" s="7">
        <v>2011</v>
      </c>
      <c r="C5" s="7" t="s">
        <v>11</v>
      </c>
      <c r="D5" s="4">
        <v>86</v>
      </c>
      <c r="E5" s="7" t="s">
        <v>12</v>
      </c>
      <c r="F5" s="4">
        <v>30</v>
      </c>
      <c r="G5" s="4">
        <f t="shared" si="0"/>
        <v>116</v>
      </c>
      <c r="H5" s="7">
        <f>G5+G6+G7</f>
        <v>135</v>
      </c>
      <c r="I5" s="8">
        <f t="shared" si="1"/>
        <v>0.74137931034482762</v>
      </c>
      <c r="J5" s="8">
        <f t="shared" si="2"/>
        <v>0.25862068965517243</v>
      </c>
    </row>
    <row r="6" spans="1:10" x14ac:dyDescent="0.25">
      <c r="A6" s="4" t="s">
        <v>13</v>
      </c>
      <c r="B6" s="7"/>
      <c r="C6" s="7"/>
      <c r="D6" s="4">
        <v>6</v>
      </c>
      <c r="E6" s="7"/>
      <c r="F6" s="4">
        <v>5</v>
      </c>
      <c r="G6" s="4">
        <f t="shared" si="0"/>
        <v>11</v>
      </c>
      <c r="H6" s="7"/>
      <c r="I6" s="8">
        <f t="shared" si="1"/>
        <v>0.54545454545454541</v>
      </c>
      <c r="J6" s="8">
        <f t="shared" si="2"/>
        <v>0.45454545454545453</v>
      </c>
    </row>
    <row r="7" spans="1:10" x14ac:dyDescent="0.25">
      <c r="A7" s="4" t="s">
        <v>15</v>
      </c>
      <c r="B7" s="7"/>
      <c r="C7" s="7"/>
      <c r="D7" s="4">
        <v>3</v>
      </c>
      <c r="E7" s="7"/>
      <c r="F7" s="4">
        <v>5</v>
      </c>
      <c r="G7" s="4">
        <f t="shared" si="0"/>
        <v>8</v>
      </c>
      <c r="H7" s="7"/>
      <c r="I7" s="8">
        <f t="shared" si="1"/>
        <v>0.375</v>
      </c>
      <c r="J7" s="8">
        <f t="shared" si="2"/>
        <v>0.625</v>
      </c>
    </row>
    <row r="8" spans="1:10" x14ac:dyDescent="0.25">
      <c r="A8" s="4" t="s">
        <v>14</v>
      </c>
      <c r="B8" s="7">
        <v>2012</v>
      </c>
      <c r="C8" s="7" t="s">
        <v>11</v>
      </c>
      <c r="D8" s="4">
        <v>130</v>
      </c>
      <c r="E8" s="7" t="s">
        <v>12</v>
      </c>
      <c r="F8" s="4">
        <v>31</v>
      </c>
      <c r="G8" s="4">
        <f t="shared" si="0"/>
        <v>161</v>
      </c>
      <c r="H8" s="7">
        <f>G8+G9+G10</f>
        <v>187</v>
      </c>
      <c r="I8" s="8">
        <f t="shared" si="1"/>
        <v>0.80745341614906829</v>
      </c>
      <c r="J8" s="8">
        <f t="shared" si="2"/>
        <v>0.19254658385093168</v>
      </c>
    </row>
    <row r="9" spans="1:10" x14ac:dyDescent="0.25">
      <c r="A9" s="4" t="s">
        <v>13</v>
      </c>
      <c r="B9" s="7"/>
      <c r="C9" s="7"/>
      <c r="D9" s="4">
        <v>9</v>
      </c>
      <c r="E9" s="7"/>
      <c r="F9" s="4">
        <v>8</v>
      </c>
      <c r="G9" s="4">
        <f t="shared" si="0"/>
        <v>17</v>
      </c>
      <c r="H9" s="7"/>
      <c r="I9" s="8">
        <f t="shared" si="1"/>
        <v>0.52941176470588236</v>
      </c>
      <c r="J9" s="8">
        <f t="shared" si="2"/>
        <v>0.47058823529411764</v>
      </c>
    </row>
    <row r="10" spans="1:10" x14ac:dyDescent="0.25">
      <c r="A10" s="4" t="s">
        <v>15</v>
      </c>
      <c r="B10" s="7"/>
      <c r="C10" s="7"/>
      <c r="D10" s="4">
        <v>4</v>
      </c>
      <c r="E10" s="7"/>
      <c r="F10" s="4">
        <v>5</v>
      </c>
      <c r="G10" s="4">
        <f t="shared" si="0"/>
        <v>9</v>
      </c>
      <c r="H10" s="7"/>
      <c r="I10" s="8">
        <f t="shared" si="1"/>
        <v>0.44444444444444442</v>
      </c>
      <c r="J10" s="8">
        <f t="shared" si="2"/>
        <v>0.55555555555555558</v>
      </c>
    </row>
    <row r="11" spans="1:10" x14ac:dyDescent="0.25">
      <c r="A11" s="4" t="s">
        <v>14</v>
      </c>
      <c r="B11" s="7">
        <v>2013</v>
      </c>
      <c r="C11" s="7" t="s">
        <v>11</v>
      </c>
      <c r="D11" s="4">
        <v>147</v>
      </c>
      <c r="E11" s="7" t="s">
        <v>12</v>
      </c>
      <c r="F11" s="4">
        <v>46</v>
      </c>
      <c r="G11" s="4">
        <f t="shared" si="0"/>
        <v>193</v>
      </c>
      <c r="H11" s="7">
        <f>G11+G12+G13</f>
        <v>210</v>
      </c>
      <c r="I11" s="8">
        <f t="shared" si="1"/>
        <v>0.76165803108808294</v>
      </c>
      <c r="J11" s="8">
        <f t="shared" si="2"/>
        <v>0.23834196891191708</v>
      </c>
    </row>
    <row r="12" spans="1:10" x14ac:dyDescent="0.25">
      <c r="A12" s="4" t="s">
        <v>13</v>
      </c>
      <c r="B12" s="7"/>
      <c r="C12" s="7"/>
      <c r="D12" s="4">
        <v>8</v>
      </c>
      <c r="E12" s="7"/>
      <c r="F12" s="4">
        <v>4</v>
      </c>
      <c r="G12" s="4">
        <f t="shared" si="0"/>
        <v>12</v>
      </c>
      <c r="H12" s="7"/>
      <c r="I12" s="8">
        <f t="shared" si="1"/>
        <v>0.66666666666666663</v>
      </c>
      <c r="J12" s="8">
        <f t="shared" si="2"/>
        <v>0.33333333333333331</v>
      </c>
    </row>
    <row r="13" spans="1:10" x14ac:dyDescent="0.25">
      <c r="A13" s="4" t="s">
        <v>15</v>
      </c>
      <c r="B13" s="7"/>
      <c r="C13" s="7"/>
      <c r="D13" s="4">
        <v>3</v>
      </c>
      <c r="E13" s="7"/>
      <c r="F13" s="4">
        <v>2</v>
      </c>
      <c r="G13" s="4">
        <f t="shared" si="0"/>
        <v>5</v>
      </c>
      <c r="H13" s="7"/>
      <c r="I13" s="8">
        <f t="shared" si="1"/>
        <v>0.6</v>
      </c>
      <c r="J13" s="8">
        <f t="shared" si="2"/>
        <v>0.4</v>
      </c>
    </row>
    <row r="14" spans="1:10" x14ac:dyDescent="0.25">
      <c r="A14" s="4" t="s">
        <v>14</v>
      </c>
      <c r="B14" s="7">
        <v>2014</v>
      </c>
      <c r="C14" s="7" t="s">
        <v>11</v>
      </c>
      <c r="D14" s="4">
        <v>213</v>
      </c>
      <c r="E14" s="7" t="s">
        <v>12</v>
      </c>
      <c r="F14" s="4">
        <v>43</v>
      </c>
      <c r="G14" s="4">
        <f t="shared" si="0"/>
        <v>256</v>
      </c>
      <c r="H14" s="7">
        <f>G14+G15+G16</f>
        <v>272</v>
      </c>
      <c r="I14" s="8">
        <f t="shared" si="1"/>
        <v>0.83203125</v>
      </c>
      <c r="J14" s="8">
        <f t="shared" si="2"/>
        <v>0.16796875</v>
      </c>
    </row>
    <row r="15" spans="1:10" x14ac:dyDescent="0.25">
      <c r="A15" s="4" t="s">
        <v>13</v>
      </c>
      <c r="B15" s="7"/>
      <c r="C15" s="7"/>
      <c r="D15" s="4">
        <v>6</v>
      </c>
      <c r="E15" s="7"/>
      <c r="F15" s="4">
        <v>4</v>
      </c>
      <c r="G15" s="4">
        <f t="shared" si="0"/>
        <v>10</v>
      </c>
      <c r="H15" s="7"/>
      <c r="I15" s="8">
        <f t="shared" si="1"/>
        <v>0.6</v>
      </c>
      <c r="J15" s="8">
        <f t="shared" si="2"/>
        <v>0.4</v>
      </c>
    </row>
    <row r="16" spans="1:10" x14ac:dyDescent="0.25">
      <c r="A16" s="4" t="s">
        <v>15</v>
      </c>
      <c r="B16" s="7"/>
      <c r="C16" s="7"/>
      <c r="D16" s="4">
        <v>4</v>
      </c>
      <c r="E16" s="7"/>
      <c r="F16" s="4">
        <v>2</v>
      </c>
      <c r="G16" s="4">
        <f t="shared" si="0"/>
        <v>6</v>
      </c>
      <c r="H16" s="7"/>
      <c r="I16" s="8">
        <f t="shared" si="1"/>
        <v>0.66666666666666663</v>
      </c>
      <c r="J16" s="8">
        <f t="shared" si="2"/>
        <v>0.33333333333333331</v>
      </c>
    </row>
    <row r="17" spans="1:10" x14ac:dyDescent="0.25">
      <c r="A17" s="4" t="s">
        <v>14</v>
      </c>
      <c r="B17" s="7">
        <v>2015</v>
      </c>
      <c r="C17" s="7" t="s">
        <v>11</v>
      </c>
      <c r="D17" s="4">
        <v>223</v>
      </c>
      <c r="E17" s="7" t="s">
        <v>12</v>
      </c>
      <c r="F17" s="4">
        <v>55</v>
      </c>
      <c r="G17" s="4">
        <f t="shared" si="0"/>
        <v>278</v>
      </c>
      <c r="H17" s="7">
        <f>G17+G18+G19</f>
        <v>300</v>
      </c>
      <c r="I17" s="8">
        <f t="shared" si="1"/>
        <v>0.80215827338129497</v>
      </c>
      <c r="J17" s="8">
        <f t="shared" si="2"/>
        <v>0.19784172661870503</v>
      </c>
    </row>
    <row r="18" spans="1:10" x14ac:dyDescent="0.25">
      <c r="A18" s="4" t="s">
        <v>13</v>
      </c>
      <c r="B18" s="7"/>
      <c r="C18" s="7"/>
      <c r="D18" s="4">
        <v>12</v>
      </c>
      <c r="E18" s="7"/>
      <c r="F18" s="4">
        <v>4</v>
      </c>
      <c r="G18" s="4">
        <f t="shared" si="0"/>
        <v>16</v>
      </c>
      <c r="H18" s="7"/>
      <c r="I18" s="8">
        <f t="shared" si="1"/>
        <v>0.75</v>
      </c>
      <c r="J18" s="8">
        <f t="shared" si="2"/>
        <v>0.25</v>
      </c>
    </row>
    <row r="19" spans="1:10" x14ac:dyDescent="0.25">
      <c r="A19" s="4" t="s">
        <v>15</v>
      </c>
      <c r="B19" s="7"/>
      <c r="C19" s="7"/>
      <c r="D19" s="4">
        <v>4</v>
      </c>
      <c r="E19" s="7"/>
      <c r="F19" s="4">
        <v>2</v>
      </c>
      <c r="G19" s="4">
        <f t="shared" si="0"/>
        <v>6</v>
      </c>
      <c r="H19" s="7"/>
      <c r="I19" s="8">
        <f t="shared" si="1"/>
        <v>0.66666666666666663</v>
      </c>
      <c r="J19" s="8">
        <f t="shared" si="2"/>
        <v>0.33333333333333331</v>
      </c>
    </row>
    <row r="20" spans="1:10" x14ac:dyDescent="0.25">
      <c r="A20" s="4" t="s">
        <v>14</v>
      </c>
      <c r="B20" s="7">
        <v>2016</v>
      </c>
      <c r="C20" s="7" t="s">
        <v>11</v>
      </c>
      <c r="D20" s="4">
        <v>342</v>
      </c>
      <c r="E20" s="7" t="s">
        <v>12</v>
      </c>
      <c r="F20" s="4">
        <v>70</v>
      </c>
      <c r="G20" s="4">
        <f t="shared" si="0"/>
        <v>412</v>
      </c>
      <c r="H20" s="7">
        <f>G20+G21+G22</f>
        <v>452</v>
      </c>
      <c r="I20" s="8">
        <f t="shared" si="1"/>
        <v>0.83009708737864074</v>
      </c>
      <c r="J20" s="8">
        <f t="shared" si="2"/>
        <v>0.16990291262135923</v>
      </c>
    </row>
    <row r="21" spans="1:10" x14ac:dyDescent="0.25">
      <c r="A21" s="4" t="s">
        <v>13</v>
      </c>
      <c r="B21" s="7"/>
      <c r="C21" s="7"/>
      <c r="D21" s="4">
        <v>14</v>
      </c>
      <c r="E21" s="7"/>
      <c r="F21" s="4">
        <v>8</v>
      </c>
      <c r="G21" s="4">
        <f t="shared" si="0"/>
        <v>22</v>
      </c>
      <c r="H21" s="7"/>
      <c r="I21" s="8">
        <f t="shared" si="1"/>
        <v>0.63636363636363635</v>
      </c>
      <c r="J21" s="8">
        <f t="shared" si="2"/>
        <v>0.36363636363636365</v>
      </c>
    </row>
    <row r="22" spans="1:10" x14ac:dyDescent="0.25">
      <c r="A22" s="4" t="s">
        <v>15</v>
      </c>
      <c r="B22" s="7"/>
      <c r="C22" s="7"/>
      <c r="D22" s="4">
        <v>10</v>
      </c>
      <c r="E22" s="7"/>
      <c r="F22" s="4">
        <v>8</v>
      </c>
      <c r="G22" s="4">
        <f t="shared" si="0"/>
        <v>18</v>
      </c>
      <c r="H22" s="7"/>
      <c r="I22" s="8">
        <f t="shared" si="1"/>
        <v>0.55555555555555558</v>
      </c>
      <c r="J22" s="8">
        <f t="shared" si="2"/>
        <v>0.44444444444444442</v>
      </c>
    </row>
    <row r="23" spans="1:10" x14ac:dyDescent="0.25">
      <c r="A23" s="4" t="s">
        <v>14</v>
      </c>
      <c r="B23" s="7">
        <v>2017</v>
      </c>
      <c r="C23" s="7" t="s">
        <v>11</v>
      </c>
      <c r="D23" s="4">
        <v>290</v>
      </c>
      <c r="E23" s="7" t="s">
        <v>12</v>
      </c>
      <c r="F23" s="4">
        <v>58</v>
      </c>
      <c r="G23" s="4">
        <f t="shared" si="0"/>
        <v>348</v>
      </c>
      <c r="H23" s="7">
        <f>G23+G24+G25</f>
        <v>375</v>
      </c>
      <c r="I23" s="8">
        <f t="shared" si="1"/>
        <v>0.83333333333333337</v>
      </c>
      <c r="J23" s="8">
        <f t="shared" si="2"/>
        <v>0.16666666666666666</v>
      </c>
    </row>
    <row r="24" spans="1:10" x14ac:dyDescent="0.25">
      <c r="A24" s="4" t="s">
        <v>13</v>
      </c>
      <c r="B24" s="7"/>
      <c r="C24" s="7"/>
      <c r="D24" s="4">
        <v>13</v>
      </c>
      <c r="E24" s="7"/>
      <c r="F24" s="4">
        <v>4</v>
      </c>
      <c r="G24" s="4">
        <f t="shared" si="0"/>
        <v>17</v>
      </c>
      <c r="H24" s="7"/>
      <c r="I24" s="8">
        <f t="shared" si="1"/>
        <v>0.76470588235294112</v>
      </c>
      <c r="J24" s="8">
        <f t="shared" si="2"/>
        <v>0.23529411764705882</v>
      </c>
    </row>
    <row r="25" spans="1:10" x14ac:dyDescent="0.25">
      <c r="A25" s="4" t="s">
        <v>15</v>
      </c>
      <c r="B25" s="7"/>
      <c r="C25" s="7"/>
      <c r="D25" s="4">
        <v>6</v>
      </c>
      <c r="E25" s="7"/>
      <c r="F25" s="4">
        <v>4</v>
      </c>
      <c r="G25" s="4">
        <f t="shared" si="0"/>
        <v>10</v>
      </c>
      <c r="H25" s="7"/>
      <c r="I25" s="8">
        <f t="shared" si="1"/>
        <v>0.6</v>
      </c>
      <c r="J25" s="8">
        <f t="shared" si="2"/>
        <v>0.4</v>
      </c>
    </row>
    <row r="26" spans="1:10" x14ac:dyDescent="0.25">
      <c r="A26" s="4" t="s">
        <v>14</v>
      </c>
      <c r="B26" s="7">
        <v>2018</v>
      </c>
      <c r="C26" s="7" t="s">
        <v>11</v>
      </c>
      <c r="D26" s="4">
        <v>275</v>
      </c>
      <c r="E26" s="7" t="s">
        <v>12</v>
      </c>
      <c r="F26" s="4">
        <v>61</v>
      </c>
      <c r="G26" s="4">
        <f t="shared" si="0"/>
        <v>336</v>
      </c>
      <c r="H26" s="7">
        <f>G26+G27+G28</f>
        <v>386</v>
      </c>
      <c r="I26" s="8">
        <f t="shared" si="1"/>
        <v>0.81845238095238093</v>
      </c>
      <c r="J26" s="8">
        <f t="shared" si="2"/>
        <v>0.18154761904761904</v>
      </c>
    </row>
    <row r="27" spans="1:10" x14ac:dyDescent="0.25">
      <c r="A27" s="4" t="s">
        <v>13</v>
      </c>
      <c r="B27" s="7"/>
      <c r="C27" s="7"/>
      <c r="D27" s="4">
        <v>23</v>
      </c>
      <c r="E27" s="7"/>
      <c r="F27" s="4">
        <v>9</v>
      </c>
      <c r="G27" s="4">
        <f t="shared" si="0"/>
        <v>32</v>
      </c>
      <c r="H27" s="7"/>
      <c r="I27" s="8">
        <f t="shared" si="1"/>
        <v>0.71875</v>
      </c>
      <c r="J27" s="8">
        <f t="shared" si="2"/>
        <v>0.28125</v>
      </c>
    </row>
    <row r="28" spans="1:10" x14ac:dyDescent="0.25">
      <c r="A28" s="4" t="s">
        <v>15</v>
      </c>
      <c r="B28" s="7"/>
      <c r="C28" s="7"/>
      <c r="D28" s="4">
        <v>10</v>
      </c>
      <c r="E28" s="7"/>
      <c r="F28" s="4">
        <v>8</v>
      </c>
      <c r="G28" s="4">
        <f t="shared" si="0"/>
        <v>18</v>
      </c>
      <c r="H28" s="7"/>
      <c r="I28" s="8">
        <f t="shared" si="1"/>
        <v>0.55555555555555558</v>
      </c>
      <c r="J28" s="8">
        <f t="shared" si="2"/>
        <v>0.44444444444444442</v>
      </c>
    </row>
    <row r="29" spans="1:10" x14ac:dyDescent="0.25">
      <c r="A29" s="4" t="s">
        <v>14</v>
      </c>
      <c r="B29" s="7">
        <v>2019</v>
      </c>
      <c r="C29" s="7" t="s">
        <v>11</v>
      </c>
      <c r="D29" s="4">
        <v>272</v>
      </c>
      <c r="E29" s="7" t="s">
        <v>12</v>
      </c>
      <c r="F29" s="4">
        <v>74</v>
      </c>
      <c r="G29" s="4">
        <f t="shared" si="0"/>
        <v>346</v>
      </c>
      <c r="H29" s="7">
        <f t="shared" ref="H29" si="3">G29+G30+G31</f>
        <v>415</v>
      </c>
      <c r="I29" s="8">
        <f t="shared" si="1"/>
        <v>0.78612716763005785</v>
      </c>
      <c r="J29" s="8">
        <f t="shared" si="2"/>
        <v>0.2138728323699422</v>
      </c>
    </row>
    <row r="30" spans="1:10" x14ac:dyDescent="0.25">
      <c r="A30" s="4" t="s">
        <v>13</v>
      </c>
      <c r="B30" s="7"/>
      <c r="C30" s="7"/>
      <c r="D30" s="4">
        <v>24</v>
      </c>
      <c r="E30" s="7"/>
      <c r="F30" s="4">
        <v>20</v>
      </c>
      <c r="G30" s="4">
        <f t="shared" si="0"/>
        <v>44</v>
      </c>
      <c r="H30" s="7"/>
      <c r="I30" s="8">
        <f t="shared" si="1"/>
        <v>0.54545454545454541</v>
      </c>
      <c r="J30" s="8">
        <f t="shared" si="2"/>
        <v>0.45454545454545453</v>
      </c>
    </row>
    <row r="31" spans="1:10" x14ac:dyDescent="0.25">
      <c r="A31" s="4" t="s">
        <v>15</v>
      </c>
      <c r="B31" s="7"/>
      <c r="C31" s="7"/>
      <c r="D31" s="4">
        <v>17</v>
      </c>
      <c r="E31" s="7"/>
      <c r="F31" s="4">
        <v>8</v>
      </c>
      <c r="G31" s="4">
        <f t="shared" si="0"/>
        <v>25</v>
      </c>
      <c r="H31" s="7"/>
      <c r="I31" s="8">
        <f t="shared" si="1"/>
        <v>0.68</v>
      </c>
      <c r="J31" s="8">
        <f t="shared" si="2"/>
        <v>0.32</v>
      </c>
    </row>
    <row r="32" spans="1:10" x14ac:dyDescent="0.25">
      <c r="A32" s="4" t="s">
        <v>14</v>
      </c>
      <c r="B32" s="7">
        <v>2020</v>
      </c>
      <c r="C32" s="7" t="s">
        <v>11</v>
      </c>
      <c r="D32" s="4">
        <v>659</v>
      </c>
      <c r="E32" s="7" t="s">
        <v>12</v>
      </c>
      <c r="F32" s="4">
        <v>136</v>
      </c>
      <c r="G32" s="4">
        <f t="shared" si="0"/>
        <v>795</v>
      </c>
      <c r="H32" s="7">
        <f>G32+G33+G34</f>
        <v>877</v>
      </c>
      <c r="I32" s="8">
        <f t="shared" si="1"/>
        <v>0.82893081761006293</v>
      </c>
      <c r="J32" s="8">
        <f t="shared" si="2"/>
        <v>0.1710691823899371</v>
      </c>
    </row>
    <row r="33" spans="1:10" x14ac:dyDescent="0.25">
      <c r="A33" s="4" t="s">
        <v>13</v>
      </c>
      <c r="B33" s="7"/>
      <c r="C33" s="7"/>
      <c r="D33" s="4">
        <v>24</v>
      </c>
      <c r="E33" s="7"/>
      <c r="F33" s="4">
        <v>28</v>
      </c>
      <c r="G33" s="4">
        <f t="shared" si="0"/>
        <v>52</v>
      </c>
      <c r="H33" s="7"/>
      <c r="I33" s="8">
        <f t="shared" si="1"/>
        <v>0.46153846153846156</v>
      </c>
      <c r="J33" s="8">
        <f t="shared" si="2"/>
        <v>0.53846153846153844</v>
      </c>
    </row>
    <row r="34" spans="1:10" x14ac:dyDescent="0.25">
      <c r="A34" s="4" t="s">
        <v>15</v>
      </c>
      <c r="B34" s="7"/>
      <c r="C34" s="7"/>
      <c r="D34" s="4">
        <v>21</v>
      </c>
      <c r="E34" s="7"/>
      <c r="F34" s="4">
        <v>9</v>
      </c>
      <c r="G34" s="4">
        <f t="shared" si="0"/>
        <v>30</v>
      </c>
      <c r="H34" s="7"/>
      <c r="I34" s="8">
        <f t="shared" si="1"/>
        <v>0.7</v>
      </c>
      <c r="J34" s="8">
        <f t="shared" si="2"/>
        <v>0.3</v>
      </c>
    </row>
    <row r="35" spans="1:10" x14ac:dyDescent="0.25">
      <c r="A35" s="4" t="s">
        <v>14</v>
      </c>
      <c r="B35" s="7">
        <v>2021</v>
      </c>
      <c r="C35" s="7" t="s">
        <v>11</v>
      </c>
      <c r="D35" s="4">
        <v>238</v>
      </c>
      <c r="E35" s="7" t="s">
        <v>12</v>
      </c>
      <c r="F35" s="4">
        <v>62</v>
      </c>
      <c r="G35" s="4">
        <f t="shared" si="0"/>
        <v>300</v>
      </c>
      <c r="H35" s="7">
        <f>G35+G36+G37</f>
        <v>328</v>
      </c>
      <c r="I35" s="8">
        <f t="shared" si="1"/>
        <v>0.79333333333333333</v>
      </c>
      <c r="J35" s="8">
        <f t="shared" si="2"/>
        <v>0.20666666666666667</v>
      </c>
    </row>
    <row r="36" spans="1:10" x14ac:dyDescent="0.25">
      <c r="A36" s="4" t="s">
        <v>13</v>
      </c>
      <c r="B36" s="7"/>
      <c r="C36" s="7"/>
      <c r="D36" s="4">
        <v>8</v>
      </c>
      <c r="E36" s="7"/>
      <c r="F36" s="4">
        <v>9</v>
      </c>
      <c r="G36" s="4">
        <f t="shared" si="0"/>
        <v>17</v>
      </c>
      <c r="H36" s="7"/>
      <c r="I36" s="8">
        <f t="shared" si="1"/>
        <v>0.47058823529411764</v>
      </c>
      <c r="J36" s="8">
        <f t="shared" si="2"/>
        <v>0.52941176470588236</v>
      </c>
    </row>
    <row r="37" spans="1:10" x14ac:dyDescent="0.25">
      <c r="A37" s="4" t="s">
        <v>15</v>
      </c>
      <c r="B37" s="7"/>
      <c r="C37" s="7"/>
      <c r="D37" s="4">
        <v>5</v>
      </c>
      <c r="E37" s="7"/>
      <c r="F37" s="4">
        <v>6</v>
      </c>
      <c r="G37" s="4">
        <f t="shared" si="0"/>
        <v>11</v>
      </c>
      <c r="H37" s="7"/>
      <c r="I37" s="8">
        <f t="shared" si="1"/>
        <v>0.45454545454545453</v>
      </c>
      <c r="J37" s="8">
        <f t="shared" si="2"/>
        <v>0.54545454545454541</v>
      </c>
    </row>
  </sheetData>
  <mergeCells count="48">
    <mergeCell ref="B14:B16"/>
    <mergeCell ref="C2:C4"/>
    <mergeCell ref="E2:E4"/>
    <mergeCell ref="C5:C7"/>
    <mergeCell ref="C8:C10"/>
    <mergeCell ref="H2:H4"/>
    <mergeCell ref="B2:B4"/>
    <mergeCell ref="B5:B7"/>
    <mergeCell ref="B8:B10"/>
    <mergeCell ref="B11:B13"/>
    <mergeCell ref="B17:B19"/>
    <mergeCell ref="B20:B22"/>
    <mergeCell ref="B23:B25"/>
    <mergeCell ref="B26:B28"/>
    <mergeCell ref="B29:B31"/>
    <mergeCell ref="C11:C13"/>
    <mergeCell ref="C14:C16"/>
    <mergeCell ref="C17:C19"/>
    <mergeCell ref="C20:C22"/>
    <mergeCell ref="C23:C25"/>
    <mergeCell ref="E5:E7"/>
    <mergeCell ref="E8:E10"/>
    <mergeCell ref="E11:E13"/>
    <mergeCell ref="E14:E16"/>
    <mergeCell ref="E17:E19"/>
    <mergeCell ref="H20:H22"/>
    <mergeCell ref="E26:E28"/>
    <mergeCell ref="E29:E31"/>
    <mergeCell ref="E32:E34"/>
    <mergeCell ref="B35:B37"/>
    <mergeCell ref="C35:C37"/>
    <mergeCell ref="E35:E37"/>
    <mergeCell ref="C26:C28"/>
    <mergeCell ref="C29:C31"/>
    <mergeCell ref="C32:C34"/>
    <mergeCell ref="E20:E22"/>
    <mergeCell ref="E23:E25"/>
    <mergeCell ref="B32:B34"/>
    <mergeCell ref="H5:H7"/>
    <mergeCell ref="H8:H10"/>
    <mergeCell ref="H11:H13"/>
    <mergeCell ref="H14:H16"/>
    <mergeCell ref="H17:H19"/>
    <mergeCell ref="H23:H25"/>
    <mergeCell ref="H26:H28"/>
    <mergeCell ref="H29:H31"/>
    <mergeCell ref="H32:H34"/>
    <mergeCell ref="H35:H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Año Generos</vt:lpstr>
      <vt:lpstr>Años Grupo Etario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Pruebas6</dc:creator>
  <cp:lastModifiedBy>Analista Pruebas6</cp:lastModifiedBy>
  <dcterms:created xsi:type="dcterms:W3CDTF">2022-08-22T19:44:08Z</dcterms:created>
  <dcterms:modified xsi:type="dcterms:W3CDTF">2022-08-22T21:22:45Z</dcterms:modified>
</cp:coreProperties>
</file>